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icha\Documents\Springboard\Capstone-2\Notebooks\"/>
    </mc:Choice>
  </mc:AlternateContent>
  <xr:revisionPtr revIDLastSave="0" documentId="13_ncr:1_{D56008FD-EBCF-40E9-91A1-F51FC712C1CC}"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2" i="1"/>
  <c r="Q7" i="1"/>
  <c r="Q9" i="1"/>
  <c r="Q11" i="1"/>
  <c r="Q12" i="1"/>
  <c r="Q13" i="1"/>
  <c r="Q16" i="1"/>
  <c r="Q20" i="1"/>
  <c r="Q21" i="1"/>
  <c r="Q22" i="1"/>
  <c r="Q26" i="1"/>
  <c r="Q27" i="1"/>
  <c r="Q28" i="1"/>
  <c r="Q31" i="1"/>
  <c r="Q32" i="1"/>
  <c r="Q33" i="1"/>
  <c r="Q40" i="1"/>
  <c r="Q42" i="1"/>
  <c r="Q44" i="1"/>
  <c r="Q47" i="1"/>
  <c r="Q50" i="1"/>
  <c r="Q52" i="1"/>
  <c r="Q54" i="1"/>
  <c r="Q55" i="1"/>
  <c r="Q60" i="1"/>
  <c r="Q64" i="1"/>
  <c r="Q65" i="1"/>
  <c r="Q67" i="1"/>
  <c r="Q91" i="1"/>
  <c r="Q126" i="1"/>
  <c r="Q142" i="1"/>
  <c r="Q274" i="1"/>
  <c r="Q315" i="1"/>
  <c r="Q319" i="1"/>
  <c r="Q326" i="1"/>
  <c r="Q334" i="1"/>
  <c r="Q337" i="1"/>
  <c r="Q338" i="1"/>
  <c r="Q339" i="1"/>
  <c r="Q346" i="1"/>
  <c r="Q347" i="1"/>
  <c r="Q348" i="1"/>
  <c r="Q349" i="1"/>
  <c r="Q355" i="1"/>
  <c r="Q356" i="1"/>
  <c r="Q364" i="1"/>
  <c r="Q365" i="1"/>
  <c r="Q366" i="1"/>
  <c r="Q369" i="1"/>
  <c r="Q370" i="1"/>
  <c r="Q371" i="1"/>
  <c r="Q372" i="1"/>
  <c r="Q373" i="1"/>
  <c r="Q374" i="1"/>
  <c r="Q375" i="1"/>
  <c r="Q376" i="1"/>
  <c r="Q377" i="1"/>
  <c r="Q378" i="1"/>
  <c r="Q380" i="1"/>
  <c r="Q381" i="1"/>
  <c r="Q385" i="1"/>
  <c r="Q386" i="1"/>
  <c r="Q387" i="1"/>
  <c r="Q388" i="1"/>
  <c r="Q389" i="1"/>
  <c r="Q390" i="1"/>
  <c r="Q391" i="1"/>
  <c r="Q392" i="1"/>
  <c r="Q393" i="1"/>
  <c r="Q394" i="1"/>
  <c r="Q396" i="1"/>
  <c r="Q397" i="1"/>
  <c r="Q403" i="1"/>
  <c r="Q405" i="1"/>
  <c r="Q406" i="1"/>
  <c r="Q409" i="1"/>
  <c r="Q417" i="1"/>
  <c r="Q418" i="1"/>
  <c r="Q421" i="1"/>
  <c r="Q423" i="1"/>
  <c r="Q425" i="1"/>
  <c r="Q426" i="1"/>
  <c r="Q428" i="1"/>
  <c r="Q431" i="1"/>
  <c r="Q439" i="1"/>
  <c r="Q456" i="1"/>
  <c r="Q457" i="1"/>
  <c r="Q458" i="1"/>
  <c r="Q462" i="1"/>
  <c r="Q464" i="1"/>
  <c r="Q465" i="1"/>
  <c r="Q466" i="1"/>
  <c r="Q471" i="1"/>
  <c r="Q526" i="1"/>
  <c r="Q534" i="1"/>
  <c r="Q535" i="1"/>
  <c r="Q537" i="1"/>
  <c r="Q544" i="1"/>
  <c r="Q545" i="1"/>
  <c r="Q546" i="1"/>
  <c r="Q549" i="1"/>
  <c r="Q550" i="1"/>
  <c r="Q552" i="1"/>
  <c r="Q556" i="1"/>
  <c r="Q557" i="1"/>
  <c r="P7" i="1"/>
  <c r="P9" i="1"/>
  <c r="P11" i="1"/>
  <c r="P12" i="1"/>
  <c r="P13" i="1"/>
  <c r="P16" i="1"/>
  <c r="P20" i="1"/>
  <c r="P21" i="1"/>
  <c r="P22" i="1"/>
  <c r="P26" i="1"/>
  <c r="P27" i="1"/>
  <c r="P28" i="1"/>
  <c r="P31" i="1"/>
  <c r="P32" i="1"/>
  <c r="P33" i="1"/>
  <c r="P40" i="1"/>
  <c r="P42" i="1"/>
  <c r="P44" i="1"/>
  <c r="P47" i="1"/>
  <c r="P50" i="1"/>
  <c r="P52" i="1"/>
  <c r="P54" i="1"/>
  <c r="P55" i="1"/>
  <c r="P60" i="1"/>
  <c r="P64" i="1"/>
  <c r="P65" i="1"/>
  <c r="P67" i="1"/>
  <c r="P91" i="1"/>
  <c r="P126" i="1"/>
  <c r="P142" i="1"/>
  <c r="P274" i="1"/>
  <c r="P315" i="1"/>
  <c r="P319" i="1"/>
  <c r="P326" i="1"/>
  <c r="P334" i="1"/>
  <c r="P337" i="1"/>
  <c r="P338" i="1"/>
  <c r="P339" i="1"/>
  <c r="P346" i="1"/>
  <c r="P347" i="1"/>
  <c r="P348" i="1"/>
  <c r="P349" i="1"/>
  <c r="P355" i="1"/>
  <c r="P356" i="1"/>
  <c r="P364" i="1"/>
  <c r="P365" i="1"/>
  <c r="P366" i="1"/>
  <c r="P369" i="1"/>
  <c r="P370" i="1"/>
  <c r="P371" i="1"/>
  <c r="P372" i="1"/>
  <c r="P373" i="1"/>
  <c r="P374" i="1"/>
  <c r="P375" i="1"/>
  <c r="P376" i="1"/>
  <c r="P377" i="1"/>
  <c r="P378" i="1"/>
  <c r="P380" i="1"/>
  <c r="P381" i="1"/>
  <c r="P385" i="1"/>
  <c r="P386" i="1"/>
  <c r="P387" i="1"/>
  <c r="P388" i="1"/>
  <c r="P389" i="1"/>
  <c r="P390" i="1"/>
  <c r="P391" i="1"/>
  <c r="P392" i="1"/>
  <c r="P393" i="1"/>
  <c r="P394" i="1"/>
  <c r="P396" i="1"/>
  <c r="P397" i="1"/>
  <c r="P403" i="1"/>
  <c r="P405" i="1"/>
  <c r="P406" i="1"/>
  <c r="P409" i="1"/>
  <c r="P417" i="1"/>
  <c r="P418" i="1"/>
  <c r="P421" i="1"/>
  <c r="P423" i="1"/>
  <c r="P425" i="1"/>
  <c r="P426" i="1"/>
  <c r="P428" i="1"/>
  <c r="P431" i="1"/>
  <c r="P439" i="1"/>
  <c r="P456" i="1"/>
  <c r="P457" i="1"/>
  <c r="P458" i="1"/>
  <c r="P462" i="1"/>
  <c r="P464" i="1"/>
  <c r="P465" i="1"/>
  <c r="P466" i="1"/>
  <c r="P471" i="1"/>
  <c r="P526" i="1"/>
  <c r="P534" i="1"/>
  <c r="P535" i="1"/>
  <c r="P537" i="1"/>
  <c r="P544" i="1"/>
  <c r="P545" i="1"/>
  <c r="P546" i="1"/>
  <c r="P549" i="1"/>
  <c r="P550" i="1"/>
  <c r="P552" i="1"/>
  <c r="P556" i="1"/>
  <c r="P557" i="1"/>
  <c r="O3" i="1" a="1"/>
  <c r="O9" i="1" a="1"/>
  <c r="O15" i="1" a="1"/>
  <c r="O21" i="1" a="1"/>
  <c r="O27" i="1" a="1"/>
  <c r="O33" i="1" a="1"/>
  <c r="O39" i="1" a="1"/>
  <c r="O45" i="1" a="1"/>
  <c r="O51" i="1" a="1"/>
  <c r="O57" i="1" a="1"/>
  <c r="O63" i="1" a="1"/>
  <c r="O69" i="1" a="1"/>
  <c r="O75" i="1" a="1"/>
  <c r="O81" i="1" a="1"/>
  <c r="O87" i="1" a="1"/>
  <c r="O93" i="1" a="1"/>
  <c r="O99" i="1" a="1"/>
  <c r="O105" i="1" a="1"/>
  <c r="O111" i="1" a="1"/>
  <c r="O117" i="1" a="1"/>
  <c r="O123" i="1" a="1"/>
  <c r="O129" i="1" a="1"/>
  <c r="O135" i="1" a="1"/>
  <c r="O141" i="1" a="1"/>
  <c r="O147" i="1" a="1"/>
  <c r="O153" i="1" a="1"/>
  <c r="O159" i="1" a="1"/>
  <c r="O165" i="1" a="1"/>
  <c r="O171" i="1" a="1"/>
  <c r="O177" i="1" a="1"/>
  <c r="O183" i="1" a="1"/>
  <c r="O189" i="1" a="1"/>
  <c r="O195" i="1" a="1"/>
  <c r="O201" i="1" a="1"/>
  <c r="O207" i="1" a="1"/>
  <c r="O213" i="1" a="1"/>
  <c r="O219" i="1" a="1"/>
  <c r="O225" i="1" a="1"/>
  <c r="O231" i="1" a="1"/>
  <c r="O237" i="1" a="1"/>
  <c r="O243" i="1" a="1"/>
  <c r="O249" i="1" a="1"/>
  <c r="O255" i="1" a="1"/>
  <c r="O261" i="1" a="1"/>
  <c r="O267" i="1" a="1"/>
  <c r="O273" i="1" a="1"/>
  <c r="O279" i="1" a="1"/>
  <c r="O285" i="1" a="1"/>
  <c r="O291" i="1" a="1"/>
  <c r="O297" i="1" a="1"/>
  <c r="O303" i="1" a="1"/>
  <c r="O309" i="1" a="1"/>
  <c r="O4" i="1" a="1"/>
  <c r="O10" i="1" a="1"/>
  <c r="O16" i="1" a="1"/>
  <c r="O22" i="1" a="1"/>
  <c r="O28" i="1" a="1"/>
  <c r="O34" i="1" a="1"/>
  <c r="O40" i="1" a="1"/>
  <c r="O46" i="1" a="1"/>
  <c r="O52" i="1" a="1"/>
  <c r="O58" i="1" a="1"/>
  <c r="O64" i="1" a="1"/>
  <c r="O70" i="1" a="1"/>
  <c r="O76" i="1" a="1"/>
  <c r="O82" i="1" a="1"/>
  <c r="O88" i="1" a="1"/>
  <c r="O94" i="1" a="1"/>
  <c r="O100" i="1" a="1"/>
  <c r="O106" i="1" a="1"/>
  <c r="O112" i="1" a="1"/>
  <c r="O118" i="1" a="1"/>
  <c r="O124" i="1" a="1"/>
  <c r="O130" i="1" a="1"/>
  <c r="O136" i="1" a="1"/>
  <c r="O142" i="1" a="1"/>
  <c r="O148" i="1" a="1"/>
  <c r="O154" i="1" a="1"/>
  <c r="O160" i="1" a="1"/>
  <c r="O166" i="1" a="1"/>
  <c r="O172" i="1" a="1"/>
  <c r="O178" i="1" a="1"/>
  <c r="O184" i="1" a="1"/>
  <c r="O5" i="1" a="1"/>
  <c r="O11" i="1" a="1"/>
  <c r="O17" i="1" a="1"/>
  <c r="O23" i="1" a="1"/>
  <c r="O29" i="1" a="1"/>
  <c r="O35" i="1" a="1"/>
  <c r="O41" i="1" a="1"/>
  <c r="O47" i="1" a="1"/>
  <c r="O53" i="1" a="1"/>
  <c r="O59" i="1" a="1"/>
  <c r="O65" i="1" a="1"/>
  <c r="O71" i="1" a="1"/>
  <c r="O77" i="1" a="1"/>
  <c r="O83" i="1" a="1"/>
  <c r="O89" i="1" a="1"/>
  <c r="O95" i="1" a="1"/>
  <c r="O101" i="1" a="1"/>
  <c r="O107" i="1" a="1"/>
  <c r="O113" i="1" a="1"/>
  <c r="O119" i="1" a="1"/>
  <c r="O125" i="1" a="1"/>
  <c r="O131" i="1" a="1"/>
  <c r="O137" i="1" a="1"/>
  <c r="O143" i="1" a="1"/>
  <c r="O149" i="1" a="1"/>
  <c r="O155" i="1" a="1"/>
  <c r="O161" i="1" a="1"/>
  <c r="O167" i="1" a="1"/>
  <c r="O173" i="1" a="1"/>
  <c r="O179" i="1" a="1"/>
  <c r="O185" i="1" a="1"/>
  <c r="O191" i="1" a="1"/>
  <c r="O197" i="1" a="1"/>
  <c r="O203" i="1" a="1"/>
  <c r="O209" i="1" a="1"/>
  <c r="O215" i="1" a="1"/>
  <c r="O221" i="1" a="1"/>
  <c r="O227" i="1" a="1"/>
  <c r="O233" i="1" a="1"/>
  <c r="O239" i="1" a="1"/>
  <c r="O245" i="1" a="1"/>
  <c r="O251" i="1" a="1"/>
  <c r="O257" i="1" a="1"/>
  <c r="O263" i="1" a="1"/>
  <c r="O269" i="1" a="1"/>
  <c r="O275" i="1" a="1"/>
  <c r="O281" i="1" a="1"/>
  <c r="O287" i="1" a="1"/>
  <c r="O293" i="1" a="1"/>
  <c r="O299" i="1" a="1"/>
  <c r="O305" i="1" a="1"/>
  <c r="O6" i="1" a="1"/>
  <c r="O12" i="1" a="1"/>
  <c r="O18" i="1" a="1"/>
  <c r="O24" i="1" a="1"/>
  <c r="O30" i="1" a="1"/>
  <c r="O36" i="1" a="1"/>
  <c r="O42" i="1" a="1"/>
  <c r="O48" i="1" a="1"/>
  <c r="O54" i="1" a="1"/>
  <c r="O60" i="1" a="1"/>
  <c r="O66" i="1" a="1"/>
  <c r="O72" i="1" a="1"/>
  <c r="O78" i="1" a="1"/>
  <c r="O84" i="1" a="1"/>
  <c r="O90" i="1" a="1"/>
  <c r="O96" i="1" a="1"/>
  <c r="O7" i="1" a="1"/>
  <c r="O13" i="1" a="1"/>
  <c r="O19" i="1" a="1"/>
  <c r="O25" i="1" a="1"/>
  <c r="O31" i="1" a="1"/>
  <c r="O37" i="1" a="1"/>
  <c r="O43" i="1" a="1"/>
  <c r="O49" i="1" a="1"/>
  <c r="O55" i="1" a="1"/>
  <c r="O61" i="1" a="1"/>
  <c r="O67" i="1" a="1"/>
  <c r="O73" i="1" a="1"/>
  <c r="O79" i="1" a="1"/>
  <c r="O85" i="1" a="1"/>
  <c r="O91" i="1" a="1"/>
  <c r="O97" i="1" a="1"/>
  <c r="O103" i="1" a="1"/>
  <c r="O109" i="1" a="1"/>
  <c r="O115" i="1" a="1"/>
  <c r="O121" i="1" a="1"/>
  <c r="O127" i="1" a="1"/>
  <c r="O133" i="1" a="1"/>
  <c r="O139" i="1" a="1"/>
  <c r="O145" i="1" a="1"/>
  <c r="O151" i="1" a="1"/>
  <c r="O157" i="1" a="1"/>
  <c r="O163" i="1" a="1"/>
  <c r="O169" i="1" a="1"/>
  <c r="O175" i="1" a="1"/>
  <c r="O181" i="1" a="1"/>
  <c r="O187" i="1" a="1"/>
  <c r="O193" i="1" a="1"/>
  <c r="O199" i="1" a="1"/>
  <c r="O205" i="1" a="1"/>
  <c r="O211" i="1" a="1"/>
  <c r="O217" i="1" a="1"/>
  <c r="O223" i="1" a="1"/>
  <c r="O229" i="1" a="1"/>
  <c r="O235" i="1" a="1"/>
  <c r="O241" i="1" a="1"/>
  <c r="O247" i="1" a="1"/>
  <c r="O253" i="1" a="1"/>
  <c r="O259" i="1" a="1"/>
  <c r="O102" i="1" a="1"/>
  <c r="O120" i="1" a="1"/>
  <c r="O138" i="1" a="1"/>
  <c r="O156" i="1" a="1"/>
  <c r="O174" i="1" a="1"/>
  <c r="O190" i="1" a="1"/>
  <c r="O234" i="1" a="1"/>
  <c r="O248" i="1" a="1"/>
  <c r="O262" i="1" a="1"/>
  <c r="O274" i="1" a="1"/>
  <c r="O286" i="1" a="1"/>
  <c r="O298" i="1" a="1"/>
  <c r="O310" i="1" a="1"/>
  <c r="O328" i="1" a="1"/>
  <c r="O346" i="1" a="1"/>
  <c r="O364" i="1" a="1"/>
  <c r="O382" i="1" a="1"/>
  <c r="O400" i="1" a="1"/>
  <c r="O416" i="1" a="1"/>
  <c r="O424" i="1" a="1"/>
  <c r="O440" i="1" a="1"/>
  <c r="O448" i="1" a="1"/>
  <c r="O464" i="1" a="1"/>
  <c r="O478" i="1" a="1"/>
  <c r="O485" i="1" a="1"/>
  <c r="O498" i="1" a="1"/>
  <c r="O511" i="1" a="1"/>
  <c r="O517" i="1" a="1"/>
  <c r="O523" i="1" a="1"/>
  <c r="O529" i="1" a="1"/>
  <c r="O535" i="1" a="1"/>
  <c r="O541" i="1" a="1"/>
  <c r="O547" i="1" a="1"/>
  <c r="O553" i="1" a="1"/>
  <c r="O192" i="1" a="1"/>
  <c r="O220" i="1" a="1"/>
  <c r="O264" i="1" a="1"/>
  <c r="O288" i="1" a="1"/>
  <c r="O300" i="1" a="1"/>
  <c r="O311" i="1" a="1"/>
  <c r="O329" i="1" a="1"/>
  <c r="O338" i="1" a="1"/>
  <c r="O347" i="1" a="1"/>
  <c r="O365" i="1" a="1"/>
  <c r="O374" i="1" a="1"/>
  <c r="O383" i="1" a="1"/>
  <c r="O401" i="1" a="1"/>
  <c r="O409" i="1" a="1"/>
  <c r="O425" i="1" a="1"/>
  <c r="O449" i="1" a="1"/>
  <c r="O457" i="1" a="1"/>
  <c r="O472" i="1" a="1"/>
  <c r="O492" i="1" a="1"/>
  <c r="O505" i="1" a="1"/>
  <c r="O466" i="1" a="1"/>
  <c r="O480" i="1" a="1"/>
  <c r="O506" i="1" a="1"/>
  <c r="O454" i="1" a="1"/>
  <c r="O391" i="1" a="1"/>
  <c r="O491" i="1" a="1"/>
  <c r="O8" i="1" a="1"/>
  <c r="O32" i="1" a="1"/>
  <c r="O56" i="1" a="1"/>
  <c r="O80" i="1" a="1"/>
  <c r="O206" i="1" a="1"/>
  <c r="O276" i="1" a="1"/>
  <c r="O320" i="1" a="1"/>
  <c r="O356" i="1" a="1"/>
  <c r="O392" i="1" a="1"/>
  <c r="O433" i="1" a="1"/>
  <c r="O479" i="1" a="1"/>
  <c r="O442" i="1" a="1"/>
  <c r="O483" i="1" a="1"/>
  <c r="O484" i="1" a="1"/>
  <c r="O104" i="1" a="1"/>
  <c r="O122" i="1" a="1"/>
  <c r="O140" i="1" a="1"/>
  <c r="O158" i="1" a="1"/>
  <c r="O176" i="1" a="1"/>
  <c r="O222" i="1" a="1"/>
  <c r="O236" i="1" a="1"/>
  <c r="O250" i="1" a="1"/>
  <c r="O265" i="1" a="1"/>
  <c r="O277" i="1" a="1"/>
  <c r="O289" i="1" a="1"/>
  <c r="O301" i="1" a="1"/>
  <c r="O312" i="1" a="1"/>
  <c r="O330" i="1" a="1"/>
  <c r="O348" i="1" a="1"/>
  <c r="O366" i="1" a="1"/>
  <c r="O384" i="1" a="1"/>
  <c r="O402" i="1" a="1"/>
  <c r="O417" i="1" a="1"/>
  <c r="O426" i="1" a="1"/>
  <c r="O441" i="1" a="1"/>
  <c r="O450" i="1" a="1"/>
  <c r="O465" i="1" a="1"/>
  <c r="O473" i="1" a="1"/>
  <c r="O486" i="1" a="1"/>
  <c r="O499" i="1" a="1"/>
  <c r="O512" i="1" a="1"/>
  <c r="O518" i="1" a="1"/>
  <c r="O524" i="1" a="1"/>
  <c r="O530" i="1" a="1"/>
  <c r="O536" i="1" a="1"/>
  <c r="O542" i="1" a="1"/>
  <c r="O548" i="1" a="1"/>
  <c r="O554" i="1" a="1"/>
  <c r="O418" i="1" a="1"/>
  <c r="O434" i="1" a="1"/>
  <c r="O458" i="1" a="1"/>
  <c r="O446" i="1" a="1"/>
  <c r="O447" i="1" a="1"/>
  <c r="O504" i="1" a="1"/>
  <c r="O194" i="1" a="1"/>
  <c r="O208" i="1" a="1"/>
  <c r="O252" i="1" a="1"/>
  <c r="O313" i="1" a="1"/>
  <c r="O321" i="1" a="1"/>
  <c r="O331" i="1" a="1"/>
  <c r="O339" i="1" a="1"/>
  <c r="O349" i="1" a="1"/>
  <c r="O357" i="1" a="1"/>
  <c r="O367" i="1" a="1"/>
  <c r="O375" i="1" a="1"/>
  <c r="O385" i="1" a="1"/>
  <c r="O393" i="1" a="1"/>
  <c r="O410" i="1" a="1"/>
  <c r="O493" i="1" a="1"/>
  <c r="O503" i="1" a="1"/>
  <c r="O432" i="1" a="1"/>
  <c r="O14" i="1" a="1"/>
  <c r="O38" i="1" a="1"/>
  <c r="O62" i="1" a="1"/>
  <c r="O86" i="1" a="1"/>
  <c r="O108" i="1" a="1"/>
  <c r="O126" i="1" a="1"/>
  <c r="O144" i="1" a="1"/>
  <c r="O162" i="1" a="1"/>
  <c r="O180" i="1" a="1"/>
  <c r="O210" i="1" a="1"/>
  <c r="O224" i="1" a="1"/>
  <c r="O238" i="1" a="1"/>
  <c r="O266" i="1" a="1"/>
  <c r="O278" i="1" a="1"/>
  <c r="O290" i="1" a="1"/>
  <c r="O302" i="1" a="1"/>
  <c r="O322" i="1" a="1"/>
  <c r="O340" i="1" a="1"/>
  <c r="O358" i="1" a="1"/>
  <c r="O376" i="1" a="1"/>
  <c r="O394" i="1" a="1"/>
  <c r="O403" i="1" a="1"/>
  <c r="O419" i="1" a="1"/>
  <c r="O427" i="1" a="1"/>
  <c r="O443" i="1" a="1"/>
  <c r="O451" i="1" a="1"/>
  <c r="O467" i="1" a="1"/>
  <c r="O474" i="1" a="1"/>
  <c r="O487" i="1" a="1"/>
  <c r="O500" i="1" a="1"/>
  <c r="O513" i="1" a="1"/>
  <c r="O519" i="1" a="1"/>
  <c r="O525" i="1" a="1"/>
  <c r="O531" i="1" a="1"/>
  <c r="O537" i="1" a="1"/>
  <c r="O543" i="1" a="1"/>
  <c r="O549" i="1" a="1"/>
  <c r="O555" i="1" a="1"/>
  <c r="O488" i="1" a="1"/>
  <c r="O501" i="1" a="1"/>
  <c r="O520" i="1" a="1"/>
  <c r="O532" i="1" a="1"/>
  <c r="O544" i="1" a="1"/>
  <c r="O325" i="1" a="1"/>
  <c r="O361" i="1" a="1"/>
  <c r="O397" i="1" a="1"/>
  <c r="O437" i="1" a="1"/>
  <c r="O461" i="1" a="1"/>
  <c r="O495" i="1" a="1"/>
  <c r="O373" i="1" a="1"/>
  <c r="O196" i="1" a="1"/>
  <c r="O240" i="1" a="1"/>
  <c r="O254" i="1" a="1"/>
  <c r="O314" i="1" a="1"/>
  <c r="O323" i="1" a="1"/>
  <c r="O332" i="1" a="1"/>
  <c r="O341" i="1" a="1"/>
  <c r="O350" i="1" a="1"/>
  <c r="O359" i="1" a="1"/>
  <c r="O368" i="1" a="1"/>
  <c r="O377" i="1" a="1"/>
  <c r="O386" i="1" a="1"/>
  <c r="O395" i="1" a="1"/>
  <c r="O411" i="1" a="1"/>
  <c r="O420" i="1" a="1"/>
  <c r="O435" i="1" a="1"/>
  <c r="O444" i="1" a="1"/>
  <c r="O459" i="1" a="1"/>
  <c r="O468" i="1" a="1"/>
  <c r="O481" i="1" a="1"/>
  <c r="O494" i="1" a="1"/>
  <c r="O507" i="1" a="1"/>
  <c r="O128" i="1" a="1"/>
  <c r="O198" i="1" a="1"/>
  <c r="O212" i="1" a="1"/>
  <c r="O268" i="1" a="1"/>
  <c r="O280" i="1" a="1"/>
  <c r="O292" i="1" a="1"/>
  <c r="O324" i="1" a="1"/>
  <c r="O342" i="1" a="1"/>
  <c r="O360" i="1" a="1"/>
  <c r="O396" i="1" a="1"/>
  <c r="O404" i="1" a="1"/>
  <c r="O412" i="1" a="1"/>
  <c r="O428" i="1" a="1"/>
  <c r="O436" i="1" a="1"/>
  <c r="O452" i="1" a="1"/>
  <c r="O475" i="1" a="1"/>
  <c r="O514" i="1" a="1"/>
  <c r="O526" i="1" a="1"/>
  <c r="O538" i="1" a="1"/>
  <c r="O556" i="1" a="1"/>
  <c r="O343" i="1" a="1"/>
  <c r="O369" i="1" a="1"/>
  <c r="O387" i="1" a="1"/>
  <c r="O421" i="1" a="1"/>
  <c r="O445" i="1" a="1"/>
  <c r="O508" i="1" a="1"/>
  <c r="O381" i="1" a="1"/>
  <c r="O471" i="1" a="1"/>
  <c r="O110" i="1" a="1"/>
  <c r="O146" i="1" a="1"/>
  <c r="O164" i="1" a="1"/>
  <c r="O182" i="1" a="1"/>
  <c r="O226" i="1" a="1"/>
  <c r="O304" i="1" a="1"/>
  <c r="O378" i="1" a="1"/>
  <c r="O460" i="1" a="1"/>
  <c r="O550" i="1" a="1"/>
  <c r="O482" i="1" a="1"/>
  <c r="O496" i="1" a="1"/>
  <c r="O456" i="1" a="1"/>
  <c r="O20" i="1" a="1"/>
  <c r="O44" i="1" a="1"/>
  <c r="O68" i="1" a="1"/>
  <c r="O92" i="1" a="1"/>
  <c r="O228" i="1" a="1"/>
  <c r="O242" i="1" a="1"/>
  <c r="O256" i="1" a="1"/>
  <c r="O270" i="1" a="1"/>
  <c r="O282" i="1" a="1"/>
  <c r="O294" i="1" a="1"/>
  <c r="O306" i="1" a="1"/>
  <c r="O315" i="1" a="1"/>
  <c r="O333" i="1" a="1"/>
  <c r="O351" i="1" a="1"/>
  <c r="O379" i="1" a="1"/>
  <c r="O413" i="1" a="1"/>
  <c r="O469" i="1" a="1"/>
  <c r="O408" i="1" a="1"/>
  <c r="O114" i="1" a="1"/>
  <c r="O132" i="1" a="1"/>
  <c r="O150" i="1" a="1"/>
  <c r="O168" i="1" a="1"/>
  <c r="O186" i="1" a="1"/>
  <c r="O200" i="1" a="1"/>
  <c r="O214" i="1" a="1"/>
  <c r="O258" i="1" a="1"/>
  <c r="O271" i="1" a="1"/>
  <c r="O283" i="1" a="1"/>
  <c r="O295" i="1" a="1"/>
  <c r="O307" i="1" a="1"/>
  <c r="O316" i="1" a="1"/>
  <c r="O334" i="1" a="1"/>
  <c r="O352" i="1" a="1"/>
  <c r="O370" i="1" a="1"/>
  <c r="O388" i="1" a="1"/>
  <c r="O405" i="1" a="1"/>
  <c r="O414" i="1" a="1"/>
  <c r="O429" i="1" a="1"/>
  <c r="O438" i="1" a="1"/>
  <c r="O453" i="1" a="1"/>
  <c r="O462" i="1" a="1"/>
  <c r="O476" i="1" a="1"/>
  <c r="O489" i="1" a="1"/>
  <c r="O502" i="1" a="1"/>
  <c r="O509" i="1" a="1"/>
  <c r="O515" i="1" a="1"/>
  <c r="O521" i="1" a="1"/>
  <c r="O527" i="1" a="1"/>
  <c r="O533" i="1" a="1"/>
  <c r="O539" i="1" a="1"/>
  <c r="O545" i="1" a="1"/>
  <c r="O551" i="1" a="1"/>
  <c r="O557" i="1" a="1"/>
  <c r="O326" i="1" a="1"/>
  <c r="O353" i="1" a="1"/>
  <c r="O371" i="1" a="1"/>
  <c r="O380" i="1" a="1"/>
  <c r="O398" i="1" a="1"/>
  <c r="O422" i="1" a="1"/>
  <c r="O470" i="1" a="1"/>
  <c r="O423" i="1" a="1"/>
  <c r="O216" i="1" a="1"/>
  <c r="O230" i="1" a="1"/>
  <c r="O244" i="1" a="1"/>
  <c r="O317" i="1" a="1"/>
  <c r="O335" i="1" a="1"/>
  <c r="O344" i="1" a="1"/>
  <c r="O362" i="1" a="1"/>
  <c r="O389" i="1" a="1"/>
  <c r="O406" i="1" a="1"/>
  <c r="O430" i="1" a="1"/>
  <c r="O26" i="1" a="1"/>
  <c r="O50" i="1" a="1"/>
  <c r="O74" i="1" a="1"/>
  <c r="O98" i="1" a="1"/>
  <c r="O116" i="1" a="1"/>
  <c r="O134" i="1" a="1"/>
  <c r="O152" i="1" a="1"/>
  <c r="O170" i="1" a="1"/>
  <c r="O188" i="1" a="1"/>
  <c r="O202" i="1" a="1"/>
  <c r="O246" i="1" a="1"/>
  <c r="O260" i="1" a="1"/>
  <c r="O272" i="1" a="1"/>
  <c r="O284" i="1" a="1"/>
  <c r="O296" i="1" a="1"/>
  <c r="O308" i="1" a="1"/>
  <c r="O318" i="1" a="1"/>
  <c r="O336" i="1" a="1"/>
  <c r="O354" i="1" a="1"/>
  <c r="O372" i="1" a="1"/>
  <c r="O390" i="1" a="1"/>
  <c r="O407" i="1" a="1"/>
  <c r="O415" i="1" a="1"/>
  <c r="O431" i="1" a="1"/>
  <c r="O439" i="1" a="1"/>
  <c r="O455" i="1" a="1"/>
  <c r="O463" i="1" a="1"/>
  <c r="O477" i="1" a="1"/>
  <c r="O490" i="1" a="1"/>
  <c r="O497" i="1" a="1"/>
  <c r="O510" i="1" a="1"/>
  <c r="O516" i="1" a="1"/>
  <c r="O522" i="1" a="1"/>
  <c r="O528" i="1" a="1"/>
  <c r="O534" i="1" a="1"/>
  <c r="O540" i="1" a="1"/>
  <c r="O546" i="1" a="1"/>
  <c r="O552" i="1" a="1"/>
  <c r="O204" i="1" a="1"/>
  <c r="O218" i="1" a="1"/>
  <c r="O232" i="1" a="1"/>
  <c r="O319" i="1" a="1"/>
  <c r="O327" i="1" a="1"/>
  <c r="O337" i="1" a="1"/>
  <c r="O345" i="1" a="1"/>
  <c r="O355" i="1" a="1"/>
  <c r="O363" i="1" a="1"/>
  <c r="O399" i="1" a="1"/>
  <c r="O2" i="1" a="1"/>
  <c r="N2" i="1" a="1"/>
  <c r="O399" i="1" l="1"/>
  <c r="O363" i="1"/>
  <c r="O355" i="1"/>
  <c r="O345" i="1"/>
  <c r="O337" i="1"/>
  <c r="O327" i="1"/>
  <c r="O319" i="1"/>
  <c r="O232" i="1"/>
  <c r="O218" i="1"/>
  <c r="O204" i="1"/>
  <c r="O552" i="1"/>
  <c r="O546" i="1"/>
  <c r="O540" i="1"/>
  <c r="O534" i="1"/>
  <c r="O528" i="1"/>
  <c r="O522" i="1"/>
  <c r="O516" i="1"/>
  <c r="O510" i="1"/>
  <c r="O497" i="1"/>
  <c r="O490" i="1"/>
  <c r="O477" i="1"/>
  <c r="O463" i="1"/>
  <c r="O455" i="1"/>
  <c r="O439" i="1"/>
  <c r="O431" i="1"/>
  <c r="O415" i="1"/>
  <c r="O407" i="1"/>
  <c r="O390" i="1"/>
  <c r="O372" i="1"/>
  <c r="O354" i="1"/>
  <c r="O336" i="1"/>
  <c r="O318" i="1"/>
  <c r="O308" i="1"/>
  <c r="O296" i="1"/>
  <c r="O284" i="1"/>
  <c r="O272" i="1"/>
  <c r="O260" i="1"/>
  <c r="O246" i="1"/>
  <c r="O202" i="1"/>
  <c r="O188" i="1"/>
  <c r="O170" i="1"/>
  <c r="O152" i="1"/>
  <c r="O134" i="1"/>
  <c r="O116" i="1"/>
  <c r="O98" i="1"/>
  <c r="O74" i="1"/>
  <c r="O50" i="1"/>
  <c r="O26" i="1"/>
  <c r="O430" i="1"/>
  <c r="O406" i="1"/>
  <c r="O389" i="1"/>
  <c r="O362" i="1"/>
  <c r="O344" i="1"/>
  <c r="O335" i="1"/>
  <c r="O317" i="1"/>
  <c r="O244" i="1"/>
  <c r="O230" i="1"/>
  <c r="O216" i="1"/>
  <c r="O423" i="1"/>
  <c r="O470" i="1"/>
  <c r="O422" i="1"/>
  <c r="O398" i="1"/>
  <c r="O380" i="1"/>
  <c r="O371" i="1"/>
  <c r="O353" i="1"/>
  <c r="O326" i="1"/>
  <c r="O557" i="1"/>
  <c r="O551" i="1"/>
  <c r="O545" i="1"/>
  <c r="O539" i="1"/>
  <c r="O533" i="1"/>
  <c r="O527" i="1"/>
  <c r="O521" i="1"/>
  <c r="O515" i="1"/>
  <c r="O509" i="1"/>
  <c r="O502" i="1"/>
  <c r="O489" i="1"/>
  <c r="O476" i="1"/>
  <c r="O462" i="1"/>
  <c r="O453" i="1"/>
  <c r="O438" i="1"/>
  <c r="O429" i="1"/>
  <c r="O414" i="1"/>
  <c r="O405" i="1"/>
  <c r="O388" i="1"/>
  <c r="O370" i="1"/>
  <c r="O352" i="1"/>
  <c r="O334" i="1"/>
  <c r="O316" i="1"/>
  <c r="O307" i="1"/>
  <c r="O295" i="1"/>
  <c r="O283" i="1"/>
  <c r="O271" i="1"/>
  <c r="O258" i="1"/>
  <c r="O214" i="1"/>
  <c r="O200" i="1"/>
  <c r="O186" i="1"/>
  <c r="O168" i="1"/>
  <c r="O150" i="1"/>
  <c r="O132" i="1"/>
  <c r="O114" i="1"/>
  <c r="O408" i="1"/>
  <c r="O469" i="1"/>
  <c r="O413" i="1"/>
  <c r="O379" i="1"/>
  <c r="O351" i="1"/>
  <c r="O333" i="1"/>
  <c r="O315" i="1"/>
  <c r="O306" i="1"/>
  <c r="O294" i="1"/>
  <c r="O282" i="1"/>
  <c r="O270" i="1"/>
  <c r="O256" i="1"/>
  <c r="O242" i="1"/>
  <c r="O228" i="1"/>
  <c r="O92" i="1"/>
  <c r="O68" i="1"/>
  <c r="O44" i="1"/>
  <c r="O20" i="1"/>
  <c r="O456" i="1"/>
  <c r="O496" i="1"/>
  <c r="O482" i="1"/>
  <c r="O550" i="1"/>
  <c r="O460" i="1"/>
  <c r="O378" i="1"/>
  <c r="O304" i="1"/>
  <c r="O226" i="1"/>
  <c r="O182" i="1"/>
  <c r="O164" i="1"/>
  <c r="O146" i="1"/>
  <c r="O110" i="1"/>
  <c r="O471" i="1"/>
  <c r="O381" i="1"/>
  <c r="O508" i="1"/>
  <c r="O445" i="1"/>
  <c r="O421" i="1"/>
  <c r="O387" i="1"/>
  <c r="O369" i="1"/>
  <c r="O343" i="1"/>
  <c r="O556" i="1"/>
  <c r="O538" i="1"/>
  <c r="O526" i="1"/>
  <c r="O514" i="1"/>
  <c r="O475" i="1"/>
  <c r="O452" i="1"/>
  <c r="O436" i="1"/>
  <c r="O428" i="1"/>
  <c r="O412" i="1"/>
  <c r="O404" i="1"/>
  <c r="O396" i="1"/>
  <c r="O360" i="1"/>
  <c r="O342" i="1"/>
  <c r="O324" i="1"/>
  <c r="O292" i="1"/>
  <c r="O280" i="1"/>
  <c r="O268" i="1"/>
  <c r="O212" i="1"/>
  <c r="O198" i="1"/>
  <c r="O128" i="1"/>
  <c r="O507" i="1"/>
  <c r="O494" i="1"/>
  <c r="O481" i="1"/>
  <c r="O468" i="1"/>
  <c r="O459" i="1"/>
  <c r="O444" i="1"/>
  <c r="O435" i="1"/>
  <c r="O420" i="1"/>
  <c r="O411" i="1"/>
  <c r="O395" i="1"/>
  <c r="O386" i="1"/>
  <c r="O377" i="1"/>
  <c r="O368" i="1"/>
  <c r="O359" i="1"/>
  <c r="O350" i="1"/>
  <c r="O341" i="1"/>
  <c r="O332" i="1"/>
  <c r="O323" i="1"/>
  <c r="O314" i="1"/>
  <c r="O254" i="1"/>
  <c r="O240" i="1"/>
  <c r="O196" i="1"/>
  <c r="O373" i="1"/>
  <c r="O495" i="1"/>
  <c r="O461" i="1"/>
  <c r="O437" i="1"/>
  <c r="O397" i="1"/>
  <c r="O361" i="1"/>
  <c r="O325" i="1"/>
  <c r="O544" i="1"/>
  <c r="O532" i="1"/>
  <c r="O520" i="1"/>
  <c r="O501" i="1"/>
  <c r="O488" i="1"/>
  <c r="O555" i="1"/>
  <c r="O549" i="1"/>
  <c r="O543" i="1"/>
  <c r="O537" i="1"/>
  <c r="O531" i="1"/>
  <c r="O525" i="1"/>
  <c r="O519" i="1"/>
  <c r="O513" i="1"/>
  <c r="O500" i="1"/>
  <c r="O487" i="1"/>
  <c r="O474" i="1"/>
  <c r="O467" i="1"/>
  <c r="O451" i="1"/>
  <c r="O443" i="1"/>
  <c r="O427" i="1"/>
  <c r="O419" i="1"/>
  <c r="O403" i="1"/>
  <c r="O394" i="1"/>
  <c r="O376" i="1"/>
  <c r="O358" i="1"/>
  <c r="O340" i="1"/>
  <c r="O322" i="1"/>
  <c r="O302" i="1"/>
  <c r="O290" i="1"/>
  <c r="O278" i="1"/>
  <c r="O266" i="1"/>
  <c r="O238" i="1"/>
  <c r="O224" i="1"/>
  <c r="O210" i="1"/>
  <c r="O180" i="1"/>
  <c r="O162" i="1"/>
  <c r="O144" i="1"/>
  <c r="O126" i="1"/>
  <c r="O108" i="1"/>
  <c r="O86" i="1"/>
  <c r="O62" i="1"/>
  <c r="O38" i="1"/>
  <c r="O14" i="1"/>
  <c r="O432" i="1"/>
  <c r="O503" i="1"/>
  <c r="O493" i="1"/>
  <c r="O410" i="1"/>
  <c r="O393" i="1"/>
  <c r="O385" i="1"/>
  <c r="O375" i="1"/>
  <c r="O367" i="1"/>
  <c r="O357" i="1"/>
  <c r="O349" i="1"/>
  <c r="O339" i="1"/>
  <c r="O331" i="1"/>
  <c r="O321" i="1"/>
  <c r="O313" i="1"/>
  <c r="O252" i="1"/>
  <c r="O208" i="1"/>
  <c r="O194" i="1"/>
  <c r="O504" i="1"/>
  <c r="O447" i="1"/>
  <c r="O446" i="1"/>
  <c r="O458" i="1"/>
  <c r="O434" i="1"/>
  <c r="O418" i="1"/>
  <c r="O554" i="1"/>
  <c r="O548" i="1"/>
  <c r="O542" i="1"/>
  <c r="O536" i="1"/>
  <c r="O530" i="1"/>
  <c r="O524" i="1"/>
  <c r="O518" i="1"/>
  <c r="O512" i="1"/>
  <c r="O499" i="1"/>
  <c r="O486" i="1"/>
  <c r="O473" i="1"/>
  <c r="O465" i="1"/>
  <c r="O450" i="1"/>
  <c r="O441" i="1"/>
  <c r="O426" i="1"/>
  <c r="O417" i="1"/>
  <c r="O402" i="1"/>
  <c r="O384" i="1"/>
  <c r="O366" i="1"/>
  <c r="O348" i="1"/>
  <c r="O330" i="1"/>
  <c r="O312" i="1"/>
  <c r="O301" i="1"/>
  <c r="O289" i="1"/>
  <c r="O277" i="1"/>
  <c r="O265" i="1"/>
  <c r="O250" i="1"/>
  <c r="O236" i="1"/>
  <c r="O222" i="1"/>
  <c r="O176" i="1"/>
  <c r="O158" i="1"/>
  <c r="O140" i="1"/>
  <c r="O122" i="1"/>
  <c r="O104" i="1"/>
  <c r="O484" i="1"/>
  <c r="O483" i="1"/>
  <c r="O442" i="1"/>
  <c r="O479" i="1"/>
  <c r="O433" i="1"/>
  <c r="O392" i="1"/>
  <c r="O356" i="1"/>
  <c r="O320" i="1"/>
  <c r="O276" i="1"/>
  <c r="O206" i="1"/>
  <c r="O80" i="1"/>
  <c r="O56" i="1"/>
  <c r="O32" i="1"/>
  <c r="O8" i="1"/>
  <c r="O491" i="1"/>
  <c r="O391" i="1"/>
  <c r="O454" i="1"/>
  <c r="O506" i="1"/>
  <c r="O480" i="1"/>
  <c r="O466" i="1"/>
  <c r="O505" i="1"/>
  <c r="O492" i="1"/>
  <c r="O472" i="1"/>
  <c r="O457" i="1"/>
  <c r="O449" i="1"/>
  <c r="O425" i="1"/>
  <c r="O409" i="1"/>
  <c r="O401" i="1"/>
  <c r="O383" i="1"/>
  <c r="O374" i="1"/>
  <c r="O365" i="1"/>
  <c r="O347" i="1"/>
  <c r="O338" i="1"/>
  <c r="O329" i="1"/>
  <c r="O311" i="1"/>
  <c r="O300" i="1"/>
  <c r="O288" i="1"/>
  <c r="O264" i="1"/>
  <c r="O220" i="1"/>
  <c r="O192" i="1"/>
  <c r="O553" i="1"/>
  <c r="O547" i="1"/>
  <c r="O541" i="1"/>
  <c r="O535" i="1"/>
  <c r="O529" i="1"/>
  <c r="O523" i="1"/>
  <c r="O517" i="1"/>
  <c r="O511" i="1"/>
  <c r="O498" i="1"/>
  <c r="O485" i="1"/>
  <c r="O478" i="1"/>
  <c r="O464" i="1"/>
  <c r="O448" i="1"/>
  <c r="O440" i="1"/>
  <c r="O424" i="1"/>
  <c r="O416" i="1"/>
  <c r="O400" i="1"/>
  <c r="O382" i="1"/>
  <c r="O364" i="1"/>
  <c r="O346" i="1"/>
  <c r="O328" i="1"/>
  <c r="O310" i="1"/>
  <c r="O298" i="1"/>
  <c r="O286" i="1"/>
  <c r="O274" i="1"/>
  <c r="O262" i="1"/>
  <c r="O248" i="1"/>
  <c r="O234" i="1"/>
  <c r="O190" i="1"/>
  <c r="O174" i="1"/>
  <c r="O156" i="1"/>
  <c r="O138" i="1"/>
  <c r="O120" i="1"/>
  <c r="O102" i="1"/>
  <c r="O259" i="1"/>
  <c r="O253" i="1"/>
  <c r="O247" i="1"/>
  <c r="O241" i="1"/>
  <c r="O235" i="1"/>
  <c r="O229" i="1"/>
  <c r="O223" i="1"/>
  <c r="O217" i="1"/>
  <c r="O211" i="1"/>
  <c r="O205" i="1"/>
  <c r="O199" i="1"/>
  <c r="O193" i="1"/>
  <c r="O187" i="1"/>
  <c r="O181" i="1"/>
  <c r="O175" i="1"/>
  <c r="O169" i="1"/>
  <c r="O163" i="1"/>
  <c r="O157" i="1"/>
  <c r="O151" i="1"/>
  <c r="O145" i="1"/>
  <c r="O139" i="1"/>
  <c r="O133" i="1"/>
  <c r="O127" i="1"/>
  <c r="O121" i="1"/>
  <c r="O115" i="1"/>
  <c r="O109" i="1"/>
  <c r="O103" i="1"/>
  <c r="O97" i="1"/>
  <c r="O91" i="1"/>
  <c r="O85" i="1"/>
  <c r="O79" i="1"/>
  <c r="O73" i="1"/>
  <c r="O67" i="1"/>
  <c r="O61" i="1"/>
  <c r="O55" i="1"/>
  <c r="O49" i="1"/>
  <c r="O43" i="1"/>
  <c r="O37" i="1"/>
  <c r="O31" i="1"/>
  <c r="O25" i="1"/>
  <c r="O19" i="1"/>
  <c r="O13" i="1"/>
  <c r="O7" i="1"/>
  <c r="O96" i="1"/>
  <c r="O90" i="1"/>
  <c r="O84" i="1"/>
  <c r="O78" i="1"/>
  <c r="O72" i="1"/>
  <c r="O66" i="1"/>
  <c r="O60" i="1"/>
  <c r="O54" i="1"/>
  <c r="O48" i="1"/>
  <c r="O42" i="1"/>
  <c r="O36" i="1"/>
  <c r="O30" i="1"/>
  <c r="O24" i="1"/>
  <c r="O18" i="1"/>
  <c r="O12" i="1"/>
  <c r="O6" i="1"/>
  <c r="O305" i="1"/>
  <c r="O299" i="1"/>
  <c r="O293" i="1"/>
  <c r="O287" i="1"/>
  <c r="O281" i="1"/>
  <c r="O275" i="1"/>
  <c r="O269" i="1"/>
  <c r="O263" i="1"/>
  <c r="O257" i="1"/>
  <c r="O251" i="1"/>
  <c r="O245" i="1"/>
  <c r="O239" i="1"/>
  <c r="O233" i="1"/>
  <c r="O227" i="1"/>
  <c r="O221" i="1"/>
  <c r="O215" i="1"/>
  <c r="O209" i="1"/>
  <c r="O203" i="1"/>
  <c r="O197" i="1"/>
  <c r="O191" i="1"/>
  <c r="O185" i="1"/>
  <c r="O179" i="1"/>
  <c r="O173" i="1"/>
  <c r="O167" i="1"/>
  <c r="O161" i="1"/>
  <c r="O155" i="1"/>
  <c r="O149" i="1"/>
  <c r="O143" i="1"/>
  <c r="O137" i="1"/>
  <c r="O131" i="1"/>
  <c r="O125" i="1"/>
  <c r="O119" i="1"/>
  <c r="O113" i="1"/>
  <c r="O107" i="1"/>
  <c r="O101" i="1"/>
  <c r="O95" i="1"/>
  <c r="O89" i="1"/>
  <c r="O83" i="1"/>
  <c r="O77" i="1"/>
  <c r="O71" i="1"/>
  <c r="O65" i="1"/>
  <c r="O59" i="1"/>
  <c r="O53" i="1"/>
  <c r="O47" i="1"/>
  <c r="O41" i="1"/>
  <c r="O35" i="1"/>
  <c r="O29" i="1"/>
  <c r="O23" i="1"/>
  <c r="O17" i="1"/>
  <c r="O11" i="1"/>
  <c r="O5" i="1"/>
  <c r="O184" i="1"/>
  <c r="O178" i="1"/>
  <c r="O172" i="1"/>
  <c r="O166" i="1"/>
  <c r="O160" i="1"/>
  <c r="O154" i="1"/>
  <c r="O148" i="1"/>
  <c r="O142" i="1"/>
  <c r="O136" i="1"/>
  <c r="O130" i="1"/>
  <c r="O124" i="1"/>
  <c r="O118" i="1"/>
  <c r="O112" i="1"/>
  <c r="O106" i="1"/>
  <c r="O100" i="1"/>
  <c r="O94" i="1"/>
  <c r="O88" i="1"/>
  <c r="O82" i="1"/>
  <c r="O76" i="1"/>
  <c r="O70" i="1"/>
  <c r="O64" i="1"/>
  <c r="O58" i="1"/>
  <c r="O52" i="1"/>
  <c r="O46" i="1"/>
  <c r="O40" i="1"/>
  <c r="O34" i="1"/>
  <c r="O28" i="1"/>
  <c r="O22" i="1"/>
  <c r="O16" i="1"/>
  <c r="O10" i="1"/>
  <c r="O4" i="1"/>
  <c r="O309" i="1"/>
  <c r="O303" i="1"/>
  <c r="O297" i="1"/>
  <c r="O291" i="1"/>
  <c r="O285" i="1"/>
  <c r="O279" i="1"/>
  <c r="O273" i="1"/>
  <c r="O267" i="1"/>
  <c r="O261" i="1"/>
  <c r="O255" i="1"/>
  <c r="O249" i="1"/>
  <c r="O243" i="1"/>
  <c r="O237" i="1"/>
  <c r="O231" i="1"/>
  <c r="O225" i="1"/>
  <c r="O219" i="1"/>
  <c r="O213" i="1"/>
  <c r="O207" i="1"/>
  <c r="O201" i="1"/>
  <c r="O195" i="1"/>
  <c r="O189" i="1"/>
  <c r="O183" i="1"/>
  <c r="O177" i="1"/>
  <c r="O171" i="1"/>
  <c r="O165" i="1"/>
  <c r="O159" i="1"/>
  <c r="O153" i="1"/>
  <c r="O147" i="1"/>
  <c r="O141" i="1"/>
  <c r="O135" i="1"/>
  <c r="O129" i="1"/>
  <c r="O123" i="1"/>
  <c r="O117" i="1"/>
  <c r="O111" i="1"/>
  <c r="O105" i="1"/>
  <c r="O99" i="1"/>
  <c r="O93" i="1"/>
  <c r="O87" i="1"/>
  <c r="O81" i="1"/>
  <c r="O75" i="1"/>
  <c r="O69" i="1"/>
  <c r="O63" i="1"/>
  <c r="O57" i="1"/>
  <c r="O51" i="1"/>
  <c r="O45" i="1"/>
  <c r="O39" i="1"/>
  <c r="O33" i="1"/>
  <c r="O27" i="1"/>
  <c r="O21" i="1"/>
  <c r="O15" i="1"/>
  <c r="O9" i="1"/>
  <c r="O3" i="1"/>
  <c r="O2" i="1"/>
  <c r="N2" i="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c r="M535" i="1" a="1"/>
  <c r="M535" i="1" s="1"/>
  <c r="M536" i="1" a="1"/>
  <c r="M536" i="1" s="1"/>
  <c r="M537" i="1" a="1"/>
  <c r="M537" i="1"/>
  <c r="M538" i="1" a="1"/>
  <c r="M538" i="1" s="1"/>
  <c r="M539" i="1" a="1"/>
  <c r="M539" i="1" s="1"/>
  <c r="M540" i="1" a="1"/>
  <c r="M540" i="1" s="1"/>
  <c r="M541" i="1" a="1"/>
  <c r="M541" i="1" s="1"/>
  <c r="M542" i="1" a="1"/>
  <c r="M542" i="1" s="1"/>
  <c r="M543" i="1" a="1"/>
  <c r="M543" i="1" s="1"/>
  <c r="M544" i="1" a="1"/>
  <c r="M544" i="1" s="1"/>
  <c r="M545" i="1" a="1"/>
  <c r="M545" i="1" s="1"/>
  <c r="M546" i="1" a="1"/>
  <c r="M546" i="1"/>
  <c r="M547" i="1" a="1"/>
  <c r="M547" i="1" s="1"/>
  <c r="M548" i="1" a="1"/>
  <c r="M548" i="1" s="1"/>
  <c r="M549" i="1" a="1"/>
  <c r="M549" i="1"/>
  <c r="M550" i="1" a="1"/>
  <c r="M550" i="1" s="1"/>
  <c r="M551" i="1" a="1"/>
  <c r="M551" i="1" s="1"/>
  <c r="M552" i="1" a="1"/>
  <c r="M552" i="1"/>
  <c r="M553" i="1" a="1"/>
  <c r="M553" i="1" s="1"/>
  <c r="M554" i="1" a="1"/>
  <c r="M554" i="1" s="1"/>
  <c r="M555" i="1" a="1"/>
  <c r="M555" i="1" s="1"/>
  <c r="M556" i="1" a="1"/>
  <c r="M556" i="1" s="1"/>
  <c r="M557" i="1" a="1"/>
  <c r="M557" i="1" s="1"/>
  <c r="M2" i="1" a="1"/>
  <c r="M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c r="L459" i="1" a="1"/>
  <c r="L459" i="1" s="1"/>
  <c r="L460" i="1" a="1"/>
  <c r="L460" i="1" s="1"/>
  <c r="L461" i="1" a="1"/>
  <c r="L461" i="1" s="1"/>
  <c r="L462" i="1" a="1"/>
  <c r="L462" i="1" s="1"/>
  <c r="L463" i="1" a="1"/>
  <c r="L463" i="1" s="1"/>
  <c r="L464" i="1" a="1"/>
  <c r="L464" i="1"/>
  <c r="L465" i="1" a="1"/>
  <c r="L465" i="1" s="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c r="L535" i="1" a="1"/>
  <c r="L535" i="1"/>
  <c r="L536" i="1" a="1"/>
  <c r="L536" i="1" s="1"/>
  <c r="L537" i="1" a="1"/>
  <c r="L537" i="1"/>
  <c r="L538" i="1" a="1"/>
  <c r="L538" i="1" s="1"/>
  <c r="L539" i="1" a="1"/>
  <c r="L539" i="1" s="1"/>
  <c r="L540" i="1" a="1"/>
  <c r="L540" i="1" s="1"/>
  <c r="L541" i="1" a="1"/>
  <c r="L541" i="1" s="1"/>
  <c r="L542" i="1" a="1"/>
  <c r="L542" i="1" s="1"/>
  <c r="L543" i="1" a="1"/>
  <c r="L543" i="1" s="1"/>
  <c r="L544" i="1" a="1"/>
  <c r="L544" i="1" s="1"/>
  <c r="L545" i="1" a="1"/>
  <c r="L545" i="1"/>
  <c r="L546" i="1" a="1"/>
  <c r="L546" i="1"/>
  <c r="L547" i="1" a="1"/>
  <c r="L547" i="1" s="1"/>
  <c r="L548" i="1" a="1"/>
  <c r="L548" i="1" s="1"/>
  <c r="L549" i="1" a="1"/>
  <c r="L549" i="1"/>
  <c r="L550" i="1" a="1"/>
  <c r="L550" i="1" s="1"/>
  <c r="L551" i="1" a="1"/>
  <c r="L551" i="1" s="1"/>
  <c r="L552" i="1" a="1"/>
  <c r="L552" i="1"/>
  <c r="L553" i="1" a="1"/>
  <c r="L553" i="1" s="1"/>
  <c r="L554" i="1" a="1"/>
  <c r="L554" i="1" s="1"/>
  <c r="L555" i="1" a="1"/>
  <c r="L555" i="1" s="1"/>
  <c r="L556" i="1" a="1"/>
  <c r="L556" i="1" s="1"/>
  <c r="L557" i="1" a="1"/>
  <c r="L557" i="1"/>
  <c r="L2" i="1" a="1"/>
  <c r="L2" i="1" s="1"/>
  <c r="K3" i="1" a="1"/>
  <c r="K3" i="1" s="1"/>
  <c r="K4" i="1" a="1"/>
  <c r="K4" i="1" s="1"/>
  <c r="K5" i="1" a="1"/>
  <c r="K5" i="1" s="1"/>
  <c r="K6" i="1" a="1"/>
  <c r="K6" i="1" s="1"/>
  <c r="K7" i="1" a="1"/>
  <c r="K7" i="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c r="K21" i="1" a="1"/>
  <c r="K21" i="1" s="1"/>
  <c r="K22" i="1" a="1"/>
  <c r="K22" i="1" s="1"/>
  <c r="K23" i="1" a="1"/>
  <c r="K23" i="1" s="1"/>
  <c r="K24" i="1" a="1"/>
  <c r="K24" i="1" s="1"/>
  <c r="K25" i="1" a="1"/>
  <c r="K25" i="1" s="1"/>
  <c r="K26" i="1" a="1"/>
  <c r="K26" i="1"/>
  <c r="K27" i="1" a="1"/>
  <c r="K27" i="1" s="1"/>
  <c r="K28" i="1" a="1"/>
  <c r="K28" i="1" s="1"/>
  <c r="K29" i="1" a="1"/>
  <c r="K29" i="1" s="1"/>
  <c r="K30" i="1" a="1"/>
  <c r="K30" i="1" s="1"/>
  <c r="K31" i="1" a="1"/>
  <c r="K31" i="1"/>
  <c r="K32" i="1" a="1"/>
  <c r="K32" i="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c r="K45" i="1" a="1"/>
  <c r="K45" i="1" s="1"/>
  <c r="K46" i="1" a="1"/>
  <c r="K46" i="1" s="1"/>
  <c r="K47" i="1" a="1"/>
  <c r="K47" i="1" s="1"/>
  <c r="K48" i="1" a="1"/>
  <c r="K48" i="1" s="1"/>
  <c r="K49" i="1" a="1"/>
  <c r="K49" i="1" s="1"/>
  <c r="K50" i="1" a="1"/>
  <c r="K50" i="1"/>
  <c r="K51" i="1" a="1"/>
  <c r="K51" i="1" s="1"/>
  <c r="K52" i="1" a="1"/>
  <c r="K52" i="1" s="1"/>
  <c r="K53" i="1" a="1"/>
  <c r="K53" i="1" s="1"/>
  <c r="K54" i="1" a="1"/>
  <c r="K54" i="1" s="1"/>
  <c r="K55" i="1" a="1"/>
  <c r="K55" i="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c r="K375" i="1" a="1"/>
  <c r="K375" i="1" s="1"/>
  <c r="K376" i="1" a="1"/>
  <c r="K376" i="1" s="1"/>
  <c r="K377" i="1" a="1"/>
  <c r="K377" i="1" s="1"/>
  <c r="K378" i="1" a="1"/>
  <c r="K378" i="1" s="1"/>
  <c r="K379" i="1" a="1"/>
  <c r="K379" i="1" s="1"/>
  <c r="K380" i="1" a="1"/>
  <c r="K380" i="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c r="K527" i="1" a="1"/>
  <c r="K527" i="1" s="1"/>
  <c r="K528" i="1" a="1"/>
  <c r="K528" i="1" s="1"/>
  <c r="K529" i="1" a="1"/>
  <c r="K529" i="1" s="1"/>
  <c r="K530" i="1" a="1"/>
  <c r="K530" i="1" s="1"/>
  <c r="K531" i="1" a="1"/>
  <c r="K531" i="1" s="1"/>
  <c r="K532" i="1" a="1"/>
  <c r="K532" i="1" s="1"/>
  <c r="K533" i="1" a="1"/>
  <c r="K533" i="1" s="1"/>
  <c r="K534" i="1" a="1"/>
  <c r="K534" i="1" s="1"/>
  <c r="K535" i="1" a="1"/>
  <c r="K535" i="1"/>
  <c r="K536" i="1" a="1"/>
  <c r="K536" i="1" s="1"/>
  <c r="K537" i="1" a="1"/>
  <c r="K537" i="1"/>
  <c r="K538" i="1" a="1"/>
  <c r="K538" i="1" s="1"/>
  <c r="K539" i="1" a="1"/>
  <c r="K539" i="1" s="1"/>
  <c r="K540" i="1" a="1"/>
  <c r="K540" i="1" s="1"/>
  <c r="K541" i="1" a="1"/>
  <c r="K541" i="1" s="1"/>
  <c r="K542" i="1" a="1"/>
  <c r="K542" i="1" s="1"/>
  <c r="K543" i="1" a="1"/>
  <c r="K543" i="1" s="1"/>
  <c r="K544" i="1" a="1"/>
  <c r="K544" i="1"/>
  <c r="K545" i="1" a="1"/>
  <c r="K545" i="1" s="1"/>
  <c r="K546" i="1" a="1"/>
  <c r="K546" i="1" s="1"/>
  <c r="K547" i="1" a="1"/>
  <c r="K547" i="1" s="1"/>
  <c r="K548" i="1" a="1"/>
  <c r="K548" i="1" s="1"/>
  <c r="K549" i="1" a="1"/>
  <c r="K549" i="1"/>
  <c r="K550" i="1" a="1"/>
  <c r="K550" i="1"/>
  <c r="K551" i="1" a="1"/>
  <c r="K551" i="1" s="1"/>
  <c r="K552" i="1" a="1"/>
  <c r="K552" i="1" s="1"/>
  <c r="K553" i="1" a="1"/>
  <c r="K553" i="1" s="1"/>
  <c r="K554" i="1" a="1"/>
  <c r="K554" i="1" s="1"/>
  <c r="K555" i="1" a="1"/>
  <c r="K555" i="1" s="1"/>
  <c r="K556" i="1" a="1"/>
  <c r="K556" i="1"/>
  <c r="K557" i="1" a="1"/>
  <c r="K557" i="1" s="1"/>
  <c r="K2" i="1" a="1"/>
  <c r="K2" i="1" s="1"/>
  <c r="N3" i="1" a="1"/>
  <c r="N9" i="1" a="1"/>
  <c r="N15" i="1" a="1"/>
  <c r="N21" i="1" a="1"/>
  <c r="N27" i="1" a="1"/>
  <c r="N33" i="1" a="1"/>
  <c r="N39" i="1" a="1"/>
  <c r="N45" i="1" a="1"/>
  <c r="N51" i="1" a="1"/>
  <c r="N57" i="1" a="1"/>
  <c r="N63" i="1" a="1"/>
  <c r="N69" i="1" a="1"/>
  <c r="N75" i="1" a="1"/>
  <c r="N81" i="1" a="1"/>
  <c r="N87" i="1" a="1"/>
  <c r="N93" i="1" a="1"/>
  <c r="N99" i="1" a="1"/>
  <c r="N105" i="1" a="1"/>
  <c r="N111" i="1" a="1"/>
  <c r="N117" i="1" a="1"/>
  <c r="N123" i="1" a="1"/>
  <c r="N129" i="1" a="1"/>
  <c r="N135" i="1" a="1"/>
  <c r="N141" i="1" a="1"/>
  <c r="N147" i="1" a="1"/>
  <c r="N153" i="1" a="1"/>
  <c r="N159" i="1" a="1"/>
  <c r="N165" i="1" a="1"/>
  <c r="N171" i="1" a="1"/>
  <c r="N177" i="1" a="1"/>
  <c r="N183" i="1" a="1"/>
  <c r="N189" i="1" a="1"/>
  <c r="N195" i="1" a="1"/>
  <c r="N201" i="1" a="1"/>
  <c r="N207" i="1" a="1"/>
  <c r="N213" i="1" a="1"/>
  <c r="N219" i="1" a="1"/>
  <c r="N225" i="1" a="1"/>
  <c r="N231" i="1" a="1"/>
  <c r="N237" i="1" a="1"/>
  <c r="N243" i="1" a="1"/>
  <c r="N249" i="1" a="1"/>
  <c r="N255" i="1" a="1"/>
  <c r="N261" i="1" a="1"/>
  <c r="N267" i="1" a="1"/>
  <c r="N273" i="1" a="1"/>
  <c r="N279" i="1" a="1"/>
  <c r="N285" i="1" a="1"/>
  <c r="N291" i="1" a="1"/>
  <c r="N297" i="1" a="1"/>
  <c r="N303" i="1" a="1"/>
  <c r="N309" i="1" a="1"/>
  <c r="N315" i="1" a="1"/>
  <c r="N321" i="1" a="1"/>
  <c r="N327" i="1" a="1"/>
  <c r="N333" i="1" a="1"/>
  <c r="N4" i="1" a="1"/>
  <c r="N10" i="1" a="1"/>
  <c r="N16" i="1" a="1"/>
  <c r="N22" i="1" a="1"/>
  <c r="N28" i="1" a="1"/>
  <c r="N34" i="1" a="1"/>
  <c r="N40" i="1" a="1"/>
  <c r="N46" i="1" a="1"/>
  <c r="N52" i="1" a="1"/>
  <c r="N58" i="1" a="1"/>
  <c r="N64" i="1" a="1"/>
  <c r="N70" i="1" a="1"/>
  <c r="N76" i="1" a="1"/>
  <c r="N82" i="1" a="1"/>
  <c r="N88" i="1" a="1"/>
  <c r="N94" i="1" a="1"/>
  <c r="N100" i="1" a="1"/>
  <c r="N106" i="1" a="1"/>
  <c r="N112" i="1" a="1"/>
  <c r="N118" i="1" a="1"/>
  <c r="N124" i="1" a="1"/>
  <c r="N130" i="1" a="1"/>
  <c r="N136" i="1" a="1"/>
  <c r="N142" i="1" a="1"/>
  <c r="N148" i="1" a="1"/>
  <c r="N154" i="1" a="1"/>
  <c r="N160" i="1" a="1"/>
  <c r="N166" i="1" a="1"/>
  <c r="N172" i="1" a="1"/>
  <c r="N178" i="1" a="1"/>
  <c r="N184" i="1" a="1"/>
  <c r="N190" i="1" a="1"/>
  <c r="N196" i="1" a="1"/>
  <c r="N202" i="1" a="1"/>
  <c r="N208" i="1" a="1"/>
  <c r="N214" i="1" a="1"/>
  <c r="N220" i="1" a="1"/>
  <c r="N226" i="1" a="1"/>
  <c r="N232" i="1" a="1"/>
  <c r="N238" i="1" a="1"/>
  <c r="N244" i="1" a="1"/>
  <c r="N250" i="1" a="1"/>
  <c r="N256" i="1" a="1"/>
  <c r="N262" i="1" a="1"/>
  <c r="N268" i="1" a="1"/>
  <c r="N274" i="1" a="1"/>
  <c r="N280" i="1" a="1"/>
  <c r="N286" i="1" a="1"/>
  <c r="N292" i="1" a="1"/>
  <c r="N298" i="1" a="1"/>
  <c r="N304" i="1" a="1"/>
  <c r="N310" i="1" a="1"/>
  <c r="N316" i="1" a="1"/>
  <c r="N322" i="1" a="1"/>
  <c r="N328" i="1" a="1"/>
  <c r="N334" i="1" a="1"/>
  <c r="N340" i="1" a="1"/>
  <c r="N346" i="1" a="1"/>
  <c r="N352" i="1" a="1"/>
  <c r="N358" i="1" a="1"/>
  <c r="N364" i="1" a="1"/>
  <c r="N370" i="1" a="1"/>
  <c r="N376" i="1" a="1"/>
  <c r="N382" i="1" a="1"/>
  <c r="N388" i="1" a="1"/>
  <c r="N394" i="1" a="1"/>
  <c r="N400" i="1" a="1"/>
  <c r="N406" i="1" a="1"/>
  <c r="N412" i="1" a="1"/>
  <c r="N418" i="1" a="1"/>
  <c r="N424" i="1" a="1"/>
  <c r="N430" i="1" a="1"/>
  <c r="N436" i="1" a="1"/>
  <c r="N442" i="1" a="1"/>
  <c r="N448" i="1" a="1"/>
  <c r="N454" i="1" a="1"/>
  <c r="N460" i="1" a="1"/>
  <c r="N466" i="1" a="1"/>
  <c r="N472" i="1" a="1"/>
  <c r="N478" i="1" a="1"/>
  <c r="N484" i="1" a="1"/>
  <c r="N490" i="1" a="1"/>
  <c r="N496" i="1" a="1"/>
  <c r="N502" i="1" a="1"/>
  <c r="N508" i="1" a="1"/>
  <c r="N514" i="1" a="1"/>
  <c r="N5" i="1" a="1"/>
  <c r="N11" i="1" a="1"/>
  <c r="N17" i="1" a="1"/>
  <c r="N23" i="1" a="1"/>
  <c r="N29" i="1" a="1"/>
  <c r="N35" i="1" a="1"/>
  <c r="N41" i="1" a="1"/>
  <c r="N47" i="1" a="1"/>
  <c r="N53" i="1" a="1"/>
  <c r="N59" i="1" a="1"/>
  <c r="N65" i="1" a="1"/>
  <c r="N71" i="1" a="1"/>
  <c r="N77" i="1" a="1"/>
  <c r="N83" i="1" a="1"/>
  <c r="N89" i="1" a="1"/>
  <c r="N95" i="1" a="1"/>
  <c r="N101" i="1" a="1"/>
  <c r="N107" i="1" a="1"/>
  <c r="N113" i="1" a="1"/>
  <c r="N119" i="1" a="1"/>
  <c r="N125" i="1" a="1"/>
  <c r="N131" i="1" a="1"/>
  <c r="N137" i="1" a="1"/>
  <c r="N143" i="1" a="1"/>
  <c r="N149" i="1" a="1"/>
  <c r="N155" i="1" a="1"/>
  <c r="N161" i="1" a="1"/>
  <c r="N167" i="1" a="1"/>
  <c r="N173" i="1" a="1"/>
  <c r="N179" i="1" a="1"/>
  <c r="N185" i="1" a="1"/>
  <c r="N191" i="1" a="1"/>
  <c r="N197" i="1" a="1"/>
  <c r="N203" i="1" a="1"/>
  <c r="N209" i="1" a="1"/>
  <c r="N215" i="1" a="1"/>
  <c r="N221" i="1" a="1"/>
  <c r="N227" i="1" a="1"/>
  <c r="N233" i="1" a="1"/>
  <c r="N239" i="1" a="1"/>
  <c r="N245" i="1" a="1"/>
  <c r="N251" i="1" a="1"/>
  <c r="N257" i="1" a="1"/>
  <c r="N263" i="1" a="1"/>
  <c r="N269" i="1" a="1"/>
  <c r="N275" i="1" a="1"/>
  <c r="N281" i="1" a="1"/>
  <c r="N287" i="1" a="1"/>
  <c r="N293" i="1" a="1"/>
  <c r="N299" i="1" a="1"/>
  <c r="N305" i="1" a="1"/>
  <c r="N311" i="1" a="1"/>
  <c r="N317" i="1" a="1"/>
  <c r="N323" i="1" a="1"/>
  <c r="N329" i="1" a="1"/>
  <c r="N335" i="1" a="1"/>
  <c r="N341" i="1" a="1"/>
  <c r="N347" i="1" a="1"/>
  <c r="N353" i="1" a="1"/>
  <c r="N359" i="1" a="1"/>
  <c r="N6" i="1" a="1"/>
  <c r="N12" i="1" a="1"/>
  <c r="N18" i="1" a="1"/>
  <c r="N24" i="1" a="1"/>
  <c r="N30" i="1" a="1"/>
  <c r="N36" i="1" a="1"/>
  <c r="N42" i="1" a="1"/>
  <c r="N48" i="1" a="1"/>
  <c r="N54" i="1" a="1"/>
  <c r="N60" i="1" a="1"/>
  <c r="N66" i="1" a="1"/>
  <c r="N72" i="1" a="1"/>
  <c r="N78" i="1" a="1"/>
  <c r="N84" i="1" a="1"/>
  <c r="N90" i="1" a="1"/>
  <c r="N96" i="1" a="1"/>
  <c r="N102" i="1" a="1"/>
  <c r="N108" i="1" a="1"/>
  <c r="N114" i="1" a="1"/>
  <c r="N120" i="1" a="1"/>
  <c r="N126" i="1" a="1"/>
  <c r="N132" i="1" a="1"/>
  <c r="N138" i="1" a="1"/>
  <c r="N144" i="1" a="1"/>
  <c r="N150" i="1" a="1"/>
  <c r="N156" i="1" a="1"/>
  <c r="N162" i="1" a="1"/>
  <c r="N168" i="1" a="1"/>
  <c r="N174" i="1" a="1"/>
  <c r="N180" i="1" a="1"/>
  <c r="N186" i="1" a="1"/>
  <c r="N192" i="1" a="1"/>
  <c r="N198" i="1" a="1"/>
  <c r="N204" i="1" a="1"/>
  <c r="N210" i="1" a="1"/>
  <c r="N216" i="1" a="1"/>
  <c r="N222" i="1" a="1"/>
  <c r="N228" i="1" a="1"/>
  <c r="N234" i="1" a="1"/>
  <c r="N240" i="1" a="1"/>
  <c r="N246" i="1" a="1"/>
  <c r="N252" i="1" a="1"/>
  <c r="N258" i="1" a="1"/>
  <c r="N264" i="1" a="1"/>
  <c r="N270" i="1" a="1"/>
  <c r="N276" i="1" a="1"/>
  <c r="N282" i="1" a="1"/>
  <c r="N288" i="1" a="1"/>
  <c r="N294" i="1" a="1"/>
  <c r="N300" i="1" a="1"/>
  <c r="N306" i="1" a="1"/>
  <c r="N312" i="1" a="1"/>
  <c r="N318" i="1" a="1"/>
  <c r="N324" i="1" a="1"/>
  <c r="N330" i="1" a="1"/>
  <c r="N336" i="1" a="1"/>
  <c r="N342" i="1" a="1"/>
  <c r="N348" i="1" a="1"/>
  <c r="N354" i="1" a="1"/>
  <c r="N360" i="1" a="1"/>
  <c r="N366" i="1" a="1"/>
  <c r="N7" i="1" a="1"/>
  <c r="N13" i="1" a="1"/>
  <c r="N19" i="1" a="1"/>
  <c r="N25" i="1" a="1"/>
  <c r="N31" i="1" a="1"/>
  <c r="N37" i="1" a="1"/>
  <c r="N43" i="1" a="1"/>
  <c r="N49" i="1" a="1"/>
  <c r="N55" i="1" a="1"/>
  <c r="N61" i="1" a="1"/>
  <c r="N67" i="1" a="1"/>
  <c r="N73" i="1" a="1"/>
  <c r="N79" i="1" a="1"/>
  <c r="N85" i="1" a="1"/>
  <c r="N91" i="1" a="1"/>
  <c r="N97" i="1" a="1"/>
  <c r="N103" i="1" a="1"/>
  <c r="N109" i="1" a="1"/>
  <c r="N115" i="1" a="1"/>
  <c r="N121" i="1" a="1"/>
  <c r="N127" i="1" a="1"/>
  <c r="N133" i="1" a="1"/>
  <c r="N139" i="1" a="1"/>
  <c r="N145" i="1" a="1"/>
  <c r="N151" i="1" a="1"/>
  <c r="N157" i="1" a="1"/>
  <c r="N163" i="1" a="1"/>
  <c r="N169" i="1" a="1"/>
  <c r="N175" i="1" a="1"/>
  <c r="N181" i="1" a="1"/>
  <c r="N187" i="1" a="1"/>
  <c r="N193" i="1" a="1"/>
  <c r="N199" i="1" a="1"/>
  <c r="N205" i="1" a="1"/>
  <c r="N211" i="1" a="1"/>
  <c r="N217" i="1" a="1"/>
  <c r="N223" i="1" a="1"/>
  <c r="N229" i="1" a="1"/>
  <c r="N235" i="1" a="1"/>
  <c r="N241" i="1" a="1"/>
  <c r="N247" i="1" a="1"/>
  <c r="N253" i="1" a="1"/>
  <c r="N259" i="1" a="1"/>
  <c r="N265" i="1" a="1"/>
  <c r="N271" i="1" a="1"/>
  <c r="N277" i="1" a="1"/>
  <c r="N283" i="1" a="1"/>
  <c r="N289" i="1" a="1"/>
  <c r="N295" i="1" a="1"/>
  <c r="N301" i="1" a="1"/>
  <c r="N307" i="1" a="1"/>
  <c r="N313" i="1" a="1"/>
  <c r="N319" i="1" a="1"/>
  <c r="N325" i="1" a="1"/>
  <c r="N331" i="1" a="1"/>
  <c r="N337" i="1" a="1"/>
  <c r="N343" i="1" a="1"/>
  <c r="N349" i="1" a="1"/>
  <c r="N355" i="1" a="1"/>
  <c r="N361" i="1" a="1"/>
  <c r="N367" i="1" a="1"/>
  <c r="N373" i="1" a="1"/>
  <c r="N379" i="1" a="1"/>
  <c r="N385" i="1" a="1"/>
  <c r="N391" i="1" a="1"/>
  <c r="N397" i="1" a="1"/>
  <c r="N403" i="1" a="1"/>
  <c r="N409" i="1" a="1"/>
  <c r="N415" i="1" a="1"/>
  <c r="N421" i="1" a="1"/>
  <c r="N427" i="1" a="1"/>
  <c r="N433" i="1" a="1"/>
  <c r="N439" i="1" a="1"/>
  <c r="N445" i="1" a="1"/>
  <c r="N8" i="1" a="1"/>
  <c r="N44" i="1" a="1"/>
  <c r="N80" i="1" a="1"/>
  <c r="N116" i="1" a="1"/>
  <c r="N152" i="1" a="1"/>
  <c r="N188" i="1" a="1"/>
  <c r="N224" i="1" a="1"/>
  <c r="N260" i="1" a="1"/>
  <c r="N296" i="1" a="1"/>
  <c r="N377" i="1" a="1"/>
  <c r="N389" i="1" a="1"/>
  <c r="N401" i="1" a="1"/>
  <c r="N413" i="1" a="1"/>
  <c r="N425" i="1" a="1"/>
  <c r="N437" i="1" a="1"/>
  <c r="N449" i="1" a="1"/>
  <c r="N459" i="1" a="1"/>
  <c r="N470" i="1" a="1"/>
  <c r="N480" i="1" a="1"/>
  <c r="N511" i="1" a="1"/>
  <c r="N518" i="1" a="1"/>
  <c r="N524" i="1" a="1"/>
  <c r="N530" i="1" a="1"/>
  <c r="N536" i="1" a="1"/>
  <c r="N542" i="1" a="1"/>
  <c r="N548" i="1" a="1"/>
  <c r="N554" i="1" a="1"/>
  <c r="N410" i="1" a="1"/>
  <c r="N479" i="1" a="1"/>
  <c r="N350" i="1" a="1"/>
  <c r="N365" i="1" a="1"/>
  <c r="N378" i="1" a="1"/>
  <c r="N390" i="1" a="1"/>
  <c r="N402" i="1" a="1"/>
  <c r="N414" i="1" a="1"/>
  <c r="N426" i="1" a="1"/>
  <c r="N438" i="1" a="1"/>
  <c r="N450" i="1" a="1"/>
  <c r="N481" i="1" a="1"/>
  <c r="N491" i="1" a="1"/>
  <c r="N501" i="1" a="1"/>
  <c r="N512" i="1" a="1"/>
  <c r="N398" i="1" a="1"/>
  <c r="N489" i="1" a="1"/>
  <c r="N14" i="1" a="1"/>
  <c r="N50" i="1" a="1"/>
  <c r="N86" i="1" a="1"/>
  <c r="N122" i="1" a="1"/>
  <c r="N158" i="1" a="1"/>
  <c r="N194" i="1" a="1"/>
  <c r="N230" i="1" a="1"/>
  <c r="N266" i="1" a="1"/>
  <c r="N302" i="1" a="1"/>
  <c r="N332" i="1" a="1"/>
  <c r="N368" i="1" a="1"/>
  <c r="N380" i="1" a="1"/>
  <c r="N392" i="1" a="1"/>
  <c r="N404" i="1" a="1"/>
  <c r="N416" i="1" a="1"/>
  <c r="N428" i="1" a="1"/>
  <c r="N440" i="1" a="1"/>
  <c r="N451" i="1" a="1"/>
  <c r="N461" i="1" a="1"/>
  <c r="N471" i="1" a="1"/>
  <c r="N482" i="1" a="1"/>
  <c r="N492" i="1" a="1"/>
  <c r="N519" i="1" a="1"/>
  <c r="N525" i="1" a="1"/>
  <c r="N531" i="1" a="1"/>
  <c r="N537" i="1" a="1"/>
  <c r="N543" i="1" a="1"/>
  <c r="N549" i="1" a="1"/>
  <c r="N555" i="1" a="1"/>
  <c r="N68" i="1" a="1"/>
  <c r="N212" i="1" a="1"/>
  <c r="N284" i="1" a="1"/>
  <c r="N386" i="1" a="1"/>
  <c r="N434" i="1" a="1"/>
  <c r="N456" i="1" a="1"/>
  <c r="N497" i="1" a="1"/>
  <c r="N516" i="1" a="1"/>
  <c r="N534" i="1" a="1"/>
  <c r="N546" i="1" a="1"/>
  <c r="N363" i="1" a="1"/>
  <c r="N469" i="1" a="1"/>
  <c r="N351" i="1" a="1"/>
  <c r="N452" i="1" a="1"/>
  <c r="N462" i="1" a="1"/>
  <c r="N493" i="1" a="1"/>
  <c r="N503" i="1" a="1"/>
  <c r="N513" i="1" a="1"/>
  <c r="N104" i="1" a="1"/>
  <c r="N140" i="1" a="1"/>
  <c r="N176" i="1" a="1"/>
  <c r="N248" i="1" a="1"/>
  <c r="N320" i="1" a="1"/>
  <c r="N374" i="1" a="1"/>
  <c r="N422" i="1" a="1"/>
  <c r="N446" i="1" a="1"/>
  <c r="N487" i="1" a="1"/>
  <c r="N507" i="1" a="1"/>
  <c r="N528" i="1" a="1"/>
  <c r="N540" i="1" a="1"/>
  <c r="N552" i="1" a="1"/>
  <c r="N345" i="1" a="1"/>
  <c r="N510" i="1" a="1"/>
  <c r="N20" i="1" a="1"/>
  <c r="N56" i="1" a="1"/>
  <c r="N92" i="1" a="1"/>
  <c r="N128" i="1" a="1"/>
  <c r="N164" i="1" a="1"/>
  <c r="N200" i="1" a="1"/>
  <c r="N236" i="1" a="1"/>
  <c r="N272" i="1" a="1"/>
  <c r="N308" i="1" a="1"/>
  <c r="N369" i="1" a="1"/>
  <c r="N381" i="1" a="1"/>
  <c r="N393" i="1" a="1"/>
  <c r="N405" i="1" a="1"/>
  <c r="N417" i="1" a="1"/>
  <c r="N429" i="1" a="1"/>
  <c r="N441" i="1" a="1"/>
  <c r="N463" i="1" a="1"/>
  <c r="N473" i="1" a="1"/>
  <c r="N483" i="1" a="1"/>
  <c r="N494" i="1" a="1"/>
  <c r="N504" i="1" a="1"/>
  <c r="N520" i="1" a="1"/>
  <c r="N526" i="1" a="1"/>
  <c r="N532" i="1" a="1"/>
  <c r="N538" i="1" a="1"/>
  <c r="N544" i="1" a="1"/>
  <c r="N550" i="1" a="1"/>
  <c r="N556" i="1" a="1"/>
  <c r="N32" i="1" a="1"/>
  <c r="N522" i="1" a="1"/>
  <c r="N338" i="1" a="1"/>
  <c r="N356" i="1" a="1"/>
  <c r="N453" i="1" a="1"/>
  <c r="N464" i="1" a="1"/>
  <c r="N474" i="1" a="1"/>
  <c r="N505" i="1" a="1"/>
  <c r="N26" i="1" a="1"/>
  <c r="N62" i="1" a="1"/>
  <c r="N98" i="1" a="1"/>
  <c r="N134" i="1" a="1"/>
  <c r="N170" i="1" a="1"/>
  <c r="N206" i="1" a="1"/>
  <c r="N242" i="1" a="1"/>
  <c r="N278" i="1" a="1"/>
  <c r="N314" i="1" a="1"/>
  <c r="N371" i="1" a="1"/>
  <c r="N383" i="1" a="1"/>
  <c r="N395" i="1" a="1"/>
  <c r="N407" i="1" a="1"/>
  <c r="N419" i="1" a="1"/>
  <c r="N431" i="1" a="1"/>
  <c r="N443" i="1" a="1"/>
  <c r="N475" i="1" a="1"/>
  <c r="N485" i="1" a="1"/>
  <c r="N495" i="1" a="1"/>
  <c r="N506" i="1" a="1"/>
  <c r="N515" i="1" a="1"/>
  <c r="N521" i="1" a="1"/>
  <c r="N527" i="1" a="1"/>
  <c r="N533" i="1" a="1"/>
  <c r="N539" i="1" a="1"/>
  <c r="N545" i="1" a="1"/>
  <c r="N551" i="1" a="1"/>
  <c r="N557" i="1" a="1"/>
  <c r="N339" i="1" a="1"/>
  <c r="N357" i="1" a="1"/>
  <c r="N372" i="1" a="1"/>
  <c r="N384" i="1" a="1"/>
  <c r="N396" i="1" a="1"/>
  <c r="N408" i="1" a="1"/>
  <c r="N420" i="1" a="1"/>
  <c r="N432" i="1" a="1"/>
  <c r="N444" i="1" a="1"/>
  <c r="N455" i="1" a="1"/>
  <c r="N465" i="1" a="1"/>
  <c r="N476" i="1" a="1"/>
  <c r="N486" i="1" a="1"/>
  <c r="N344" i="1" a="1"/>
  <c r="N362" i="1" a="1"/>
  <c r="N457" i="1" a="1"/>
  <c r="N467" i="1" a="1"/>
  <c r="N477" i="1" a="1"/>
  <c r="N488" i="1" a="1"/>
  <c r="N498" i="1" a="1"/>
  <c r="N38" i="1" a="1"/>
  <c r="N74" i="1" a="1"/>
  <c r="N110" i="1" a="1"/>
  <c r="N146" i="1" a="1"/>
  <c r="N182" i="1" a="1"/>
  <c r="N218" i="1" a="1"/>
  <c r="N254" i="1" a="1"/>
  <c r="N290" i="1" a="1"/>
  <c r="N375" i="1" a="1"/>
  <c r="N387" i="1" a="1"/>
  <c r="N399" i="1" a="1"/>
  <c r="N411" i="1" a="1"/>
  <c r="N423" i="1" a="1"/>
  <c r="N435" i="1" a="1"/>
  <c r="N447" i="1" a="1"/>
  <c r="N458" i="1" a="1"/>
  <c r="N468" i="1" a="1"/>
  <c r="N499" i="1" a="1"/>
  <c r="N509" i="1" a="1"/>
  <c r="N517" i="1" a="1"/>
  <c r="N523" i="1" a="1"/>
  <c r="N529" i="1" a="1"/>
  <c r="N535" i="1" a="1"/>
  <c r="N541" i="1" a="1"/>
  <c r="N547" i="1" a="1"/>
  <c r="N553" i="1" a="1"/>
  <c r="N326" i="1" a="1"/>
  <c r="N500" i="1" a="1"/>
  <c r="J16" i="1" a="1"/>
  <c r="J88" i="1" a="1"/>
  <c r="J160" i="1" a="1"/>
  <c r="J232" i="1" a="1"/>
  <c r="J304" i="1" a="1"/>
  <c r="J35" i="1" a="1"/>
  <c r="J6" i="1" a="1"/>
  <c r="J78" i="1" a="1"/>
  <c r="J150" i="1" a="1"/>
  <c r="J222" i="1" a="1"/>
  <c r="J294" i="1" a="1"/>
  <c r="J38" i="1" a="1"/>
  <c r="J19" i="1" a="1"/>
  <c r="J259" i="1" a="1"/>
  <c r="J428" i="1" a="1"/>
  <c r="J543" i="1" a="1"/>
  <c r="J167" i="1" a="1"/>
  <c r="J373" i="1" a="1"/>
  <c r="J532" i="1" a="1"/>
  <c r="J455" i="1" a="1"/>
  <c r="J299" i="1" a="1"/>
  <c r="J414" i="1" a="1"/>
  <c r="J528" i="1" a="1"/>
  <c r="J149" i="1" a="1"/>
  <c r="J483" i="1" a="1"/>
  <c r="J480" i="1" a="1"/>
  <c r="J505" i="1" a="1"/>
  <c r="J450" i="1" a="1"/>
  <c r="J205" i="1" a="1"/>
  <c r="I4" i="1" a="1"/>
  <c r="I89" i="1" a="1"/>
  <c r="I90" i="1" a="1"/>
  <c r="I86" i="1" a="1"/>
  <c r="I307" i="1" a="1"/>
  <c r="I388" i="1" a="1"/>
  <c r="I410" i="1" a="1"/>
  <c r="I494" i="1" a="1"/>
  <c r="I431" i="1" a="1"/>
  <c r="J22" i="1" a="1"/>
  <c r="J94" i="1" a="1"/>
  <c r="J28" i="1" a="1"/>
  <c r="J100" i="1" a="1"/>
  <c r="J172" i="1" a="1"/>
  <c r="J244" i="1" a="1"/>
  <c r="J316" i="1" a="1"/>
  <c r="J47" i="1" a="1"/>
  <c r="J18" i="1" a="1"/>
  <c r="J90" i="1" a="1"/>
  <c r="J162" i="1" a="1"/>
  <c r="J234" i="1" a="1"/>
  <c r="J306" i="1" a="1"/>
  <c r="J50" i="1" a="1"/>
  <c r="J91" i="1" a="1"/>
  <c r="J309" i="1" a="1"/>
  <c r="J452" i="1" a="1"/>
  <c r="J555" i="1" a="1"/>
  <c r="J536" i="1" a="1"/>
  <c r="J218" i="1" a="1"/>
  <c r="J397" i="1" a="1"/>
  <c r="J556" i="1" a="1"/>
  <c r="J509" i="1" a="1"/>
  <c r="J63" i="1" a="1"/>
  <c r="J271" i="1" a="1"/>
  <c r="J438" i="1" a="1"/>
  <c r="J406" i="1" a="1"/>
  <c r="J371" i="1" a="1"/>
  <c r="J179" i="1" a="1"/>
  <c r="J534" i="1" a="1"/>
  <c r="J200" i="1" a="1"/>
  <c r="J522" i="1" a="1"/>
  <c r="J34" i="1" a="1"/>
  <c r="J40" i="1" a="1"/>
  <c r="J112" i="1" a="1"/>
  <c r="J184" i="1" a="1"/>
  <c r="J256" i="1" a="1"/>
  <c r="J328" i="1" a="1"/>
  <c r="J59" i="1" a="1"/>
  <c r="J30" i="1" a="1"/>
  <c r="J102" i="1" a="1"/>
  <c r="J174" i="1" a="1"/>
  <c r="J246" i="1" a="1"/>
  <c r="J318" i="1" a="1"/>
  <c r="J62" i="1" a="1"/>
  <c r="J115" i="1" a="1"/>
  <c r="J331" i="1" a="1"/>
  <c r="J474" i="1" a="1"/>
  <c r="J495" i="1" a="1"/>
  <c r="J289" i="1" a="1"/>
  <c r="J239" i="1" a="1"/>
  <c r="J421" i="1" a="1"/>
  <c r="J374" i="1" a="1"/>
  <c r="J557" i="1" a="1"/>
  <c r="J105" i="1" a="1"/>
  <c r="J321" i="1" a="1"/>
  <c r="J462" i="1" a="1"/>
  <c r="J482" i="1" a="1"/>
  <c r="J542" i="1" a="1"/>
  <c r="J230" i="1" a="1"/>
  <c r="J518" i="1" a="1"/>
  <c r="J221" i="1" a="1"/>
  <c r="J499" i="1" a="1"/>
  <c r="J46" i="1" a="1"/>
  <c r="J118" i="1" a="1"/>
  <c r="J190" i="1" a="1"/>
  <c r="J262" i="1" a="1"/>
  <c r="J334" i="1" a="1"/>
  <c r="J65" i="1" a="1"/>
  <c r="J36" i="1" a="1"/>
  <c r="J108" i="1" a="1"/>
  <c r="J180" i="1" a="1"/>
  <c r="J252" i="1" a="1"/>
  <c r="J324" i="1" a="1"/>
  <c r="J68" i="1" a="1"/>
  <c r="J125" i="1" a="1"/>
  <c r="J339" i="1" a="1"/>
  <c r="J487" i="1" a="1"/>
  <c r="J367" i="1" a="1"/>
  <c r="J420" i="1" a="1"/>
  <c r="J279" i="1" a="1"/>
  <c r="J437" i="1" a="1"/>
  <c r="J382" i="1" a="1"/>
  <c r="J503" i="1" a="1"/>
  <c r="J116" i="1" a="1"/>
  <c r="J332" i="1" a="1"/>
  <c r="J475" i="1" a="1"/>
  <c r="J383" i="1" a="1"/>
  <c r="J195" i="1" a="1"/>
  <c r="J241" i="1" a="1"/>
  <c r="J123" i="1" a="1"/>
  <c r="J261" i="1" a="1"/>
  <c r="J227" i="1" a="1"/>
  <c r="J191" i="1" a="1"/>
  <c r="J384" i="1" a="1"/>
  <c r="J39" i="1" a="1"/>
  <c r="J295" i="1" a="1"/>
  <c r="J448" i="1" a="1"/>
  <c r="J121" i="1" a="1"/>
  <c r="J353" i="1" a="1"/>
  <c r="J491" i="1" a="1"/>
  <c r="J319" i="1" a="1"/>
  <c r="J173" i="1" a="1"/>
  <c r="J369" i="1" a="1"/>
  <c r="J511" i="1" a="1"/>
  <c r="J31" i="1" a="1"/>
  <c r="J73" i="1" a="1"/>
  <c r="J287" i="1" a="1"/>
  <c r="J113" i="1" a="1"/>
  <c r="I15" i="1" a="1"/>
  <c r="I34" i="1" a="1"/>
  <c r="I106" i="1" a="1"/>
  <c r="I178" i="1" a="1"/>
  <c r="I47" i="1" a="1"/>
  <c r="I119" i="1" a="1"/>
  <c r="I191" i="1" a="1"/>
  <c r="I48" i="1" a="1"/>
  <c r="I120" i="1" a="1"/>
  <c r="I192" i="1" a="1"/>
  <c r="I44" i="1" a="1"/>
  <c r="I116" i="1" a="1"/>
  <c r="I188" i="1" a="1"/>
  <c r="I224" i="1" a="1"/>
  <c r="I368" i="1" a="1"/>
  <c r="I485" i="1" a="1"/>
  <c r="I242" i="1" a="1"/>
  <c r="I145" i="1" a="1"/>
  <c r="I328" i="1" a="1"/>
  <c r="I510" i="1" a="1"/>
  <c r="I257" i="1" a="1"/>
  <c r="I401" i="1" a="1"/>
  <c r="I535" i="1" a="1"/>
  <c r="I195" i="1" a="1"/>
  <c r="I350" i="1" a="1"/>
  <c r="I471" i="1" a="1"/>
  <c r="I475" i="1" a="1"/>
  <c r="I238" i="1" a="1"/>
  <c r="I382" i="1" a="1"/>
  <c r="I536" i="1" a="1"/>
  <c r="I290" i="1" a="1"/>
  <c r="I440" i="1" a="1"/>
  <c r="I435" i="1" a="1"/>
  <c r="I218" i="1" a="1"/>
  <c r="I363" i="1" a="1"/>
  <c r="I481" i="1" a="1"/>
  <c r="I207" i="1" a="1"/>
  <c r="J52" i="1" a="1"/>
  <c r="J124" i="1" a="1"/>
  <c r="J196" i="1" a="1"/>
  <c r="J268" i="1" a="1"/>
  <c r="J340" i="1" a="1"/>
  <c r="J71" i="1" a="1"/>
  <c r="J42" i="1" a="1"/>
  <c r="J114" i="1" a="1"/>
  <c r="J186" i="1" a="1"/>
  <c r="J258" i="1" a="1"/>
  <c r="J330" i="1" a="1"/>
  <c r="J74" i="1" a="1"/>
  <c r="J165" i="1" a="1"/>
  <c r="J356" i="1" a="1"/>
  <c r="J500" i="1" a="1"/>
  <c r="J463" i="1" a="1"/>
  <c r="J506" i="1" a="1"/>
  <c r="J290" i="1" a="1"/>
  <c r="J445" i="1" a="1"/>
  <c r="J422" i="1" a="1"/>
  <c r="J497" i="1" a="1"/>
  <c r="J127" i="1" a="1"/>
  <c r="J342" i="1" a="1"/>
  <c r="J488" i="1" a="1"/>
  <c r="J415" i="1" a="1"/>
  <c r="J444" i="1" a="1"/>
  <c r="J251" i="1" a="1"/>
  <c r="J267" i="1" a="1"/>
  <c r="J272" i="1" a="1"/>
  <c r="J372" i="1" a="1"/>
  <c r="J231" i="1" a="1"/>
  <c r="J399" i="1" a="1"/>
  <c r="J55" i="1" a="1"/>
  <c r="J305" i="1" a="1"/>
  <c r="J464" i="1" a="1"/>
  <c r="J131" i="1" a="1"/>
  <c r="J361" i="1" a="1"/>
  <c r="J504" i="1" a="1"/>
  <c r="J403" i="1" a="1"/>
  <c r="J213" i="1" a="1"/>
  <c r="J378" i="1" a="1"/>
  <c r="J517" i="1" a="1"/>
  <c r="J175" i="1" a="1"/>
  <c r="J111" i="1" a="1"/>
  <c r="J327" i="1" a="1"/>
  <c r="J164" i="1" a="1"/>
  <c r="I21" i="1" a="1"/>
  <c r="I40" i="1" a="1"/>
  <c r="I112" i="1" a="1"/>
  <c r="I184" i="1" a="1"/>
  <c r="I53" i="1" a="1"/>
  <c r="I125" i="1" a="1"/>
  <c r="I197" i="1" a="1"/>
  <c r="I54" i="1" a="1"/>
  <c r="I126" i="1" a="1"/>
  <c r="I198" i="1" a="1"/>
  <c r="I50" i="1" a="1"/>
  <c r="I122" i="1" a="1"/>
  <c r="I194" i="1" a="1"/>
  <c r="I235" i="1" a="1"/>
  <c r="I379" i="1" a="1"/>
  <c r="I493" i="1" a="1"/>
  <c r="I294" i="1" a="1"/>
  <c r="I169" i="1" a="1"/>
  <c r="I338" i="1" a="1"/>
  <c r="I135" i="1" a="1"/>
  <c r="I267" i="1" a="1"/>
  <c r="I411" i="1" a="1"/>
  <c r="I541" i="1" a="1"/>
  <c r="I214" i="1" a="1"/>
  <c r="I361" i="1" a="1"/>
  <c r="I479" i="1" a="1"/>
  <c r="I476" i="1" a="1"/>
  <c r="I248" i="1" a="1"/>
  <c r="I392" i="1" a="1"/>
  <c r="I542" i="1" a="1"/>
  <c r="I301" i="1" a="1"/>
  <c r="I448" i="1" a="1"/>
  <c r="I467" i="1" a="1"/>
  <c r="I240" i="1" a="1"/>
  <c r="I384" i="1" a="1"/>
  <c r="I489" i="1" a="1"/>
  <c r="I499" i="1" a="1"/>
  <c r="I251" i="1" a="1"/>
  <c r="I395" i="1" a="1"/>
  <c r="I262" i="1" a="1"/>
  <c r="I406" i="1" a="1"/>
  <c r="I532" i="1" a="1"/>
  <c r="I163" i="1" a="1"/>
  <c r="I336" i="1" a="1"/>
  <c r="I521" i="1" a="1"/>
  <c r="I275" i="1" a="1"/>
  <c r="I132" i="1" a="1"/>
  <c r="I200" i="1" a="1"/>
  <c r="I245" i="1" a="1"/>
  <c r="I501" i="1" a="1"/>
  <c r="I335" i="1" a="1"/>
  <c r="J58" i="1" a="1"/>
  <c r="J130" i="1" a="1"/>
  <c r="J202" i="1" a="1"/>
  <c r="J274" i="1" a="1"/>
  <c r="J5" i="1" a="1"/>
  <c r="J77" i="1" a="1"/>
  <c r="J48" i="1" a="1"/>
  <c r="J120" i="1" a="1"/>
  <c r="J192" i="1" a="1"/>
  <c r="J264" i="1" a="1"/>
  <c r="J8" i="1" a="1"/>
  <c r="J80" i="1" a="1"/>
  <c r="J176" i="1" a="1"/>
  <c r="J364" i="1" a="1"/>
  <c r="J513" i="1" a="1"/>
  <c r="J515" i="1" a="1"/>
  <c r="J33" i="1" a="1"/>
  <c r="J301" i="1" a="1"/>
  <c r="J461" i="1" a="1"/>
  <c r="J454" i="1" a="1"/>
  <c r="J546" i="1" a="1"/>
  <c r="J137" i="1" a="1"/>
  <c r="J357" i="1" a="1"/>
  <c r="J501" i="1" a="1"/>
  <c r="J439" i="1" a="1"/>
  <c r="J21" i="1" a="1"/>
  <c r="J291" i="1" a="1"/>
  <c r="J51" i="1" a="1"/>
  <c r="J283" i="1" a="1"/>
  <c r="J493" i="1" a="1"/>
  <c r="J242" i="1" a="1"/>
  <c r="J408" i="1" a="1"/>
  <c r="J129" i="1" a="1"/>
  <c r="J336" i="1" a="1"/>
  <c r="J477" i="1" a="1"/>
  <c r="J171" i="1" a="1"/>
  <c r="J377" i="1" a="1"/>
  <c r="J553" i="1" a="1"/>
  <c r="J512" i="1" a="1"/>
  <c r="J224" i="1" a="1"/>
  <c r="J393" i="1" a="1"/>
  <c r="J523" i="1" a="1"/>
  <c r="J225" i="1" a="1"/>
  <c r="J122" i="1" a="1"/>
  <c r="J346" i="1" a="1"/>
  <c r="J236" i="1" a="1"/>
  <c r="I27" i="1" a="1"/>
  <c r="I46" i="1" a="1"/>
  <c r="I118" i="1" a="1"/>
  <c r="I190" i="1" a="1"/>
  <c r="I59" i="1" a="1"/>
  <c r="I131" i="1" a="1"/>
  <c r="I203" i="1" a="1"/>
  <c r="I60" i="1" a="1"/>
  <c r="I204" i="1" a="1"/>
  <c r="I56" i="1" a="1"/>
  <c r="I128" i="1" a="1"/>
  <c r="J64" i="1" a="1"/>
  <c r="J136" i="1" a="1"/>
  <c r="J208" i="1" a="1"/>
  <c r="J280" i="1" a="1"/>
  <c r="J11" i="1" a="1"/>
  <c r="J83" i="1" a="1"/>
  <c r="J54" i="1" a="1"/>
  <c r="J126" i="1" a="1"/>
  <c r="J198" i="1" a="1"/>
  <c r="J270" i="1" a="1"/>
  <c r="J14" i="1" a="1"/>
  <c r="J86" i="1" a="1"/>
  <c r="J187" i="1" a="1"/>
  <c r="J380" i="1" a="1"/>
  <c r="J519" i="1" a="1"/>
  <c r="J539" i="1" a="1"/>
  <c r="J49" i="1" a="1"/>
  <c r="J311" i="1" a="1"/>
  <c r="J468" i="1" a="1"/>
  <c r="J469" i="1" a="1"/>
  <c r="J379" i="1" a="1"/>
  <c r="J177" i="1" a="1"/>
  <c r="J366" i="1" a="1"/>
  <c r="J514" i="1" a="1"/>
  <c r="J476" i="1" a="1"/>
  <c r="J37" i="1" a="1"/>
  <c r="J302" i="1" a="1"/>
  <c r="J67" i="1" a="1"/>
  <c r="J293" i="1" a="1"/>
  <c r="J9" i="1" a="1"/>
  <c r="J253" i="1" a="1"/>
  <c r="J423" i="1" a="1"/>
  <c r="J140" i="1" a="1"/>
  <c r="J344" i="1" a="1"/>
  <c r="J516" i="1" a="1"/>
  <c r="J182" i="1" a="1"/>
  <c r="J385" i="1" a="1"/>
  <c r="J394" i="1" a="1"/>
  <c r="J45" i="1" a="1"/>
  <c r="J235" i="1" a="1"/>
  <c r="J402" i="1" a="1"/>
  <c r="J529" i="1" a="1"/>
  <c r="J247" i="1" a="1"/>
  <c r="J133" i="1" a="1"/>
  <c r="J362" i="1" a="1"/>
  <c r="J70" i="1" a="1"/>
  <c r="J142" i="1" a="1"/>
  <c r="J214" i="1" a="1"/>
  <c r="J286" i="1" a="1"/>
  <c r="J17" i="1" a="1"/>
  <c r="J89" i="1" a="1"/>
  <c r="J60" i="1" a="1"/>
  <c r="J132" i="1" a="1"/>
  <c r="J204" i="1" a="1"/>
  <c r="J276" i="1" a="1"/>
  <c r="J20" i="1" a="1"/>
  <c r="J92" i="1" a="1"/>
  <c r="J197" i="1" a="1"/>
  <c r="J388" i="1" a="1"/>
  <c r="J525" i="1" a="1"/>
  <c r="J551" i="1" a="1"/>
  <c r="J135" i="1" a="1"/>
  <c r="J341" i="1" a="1"/>
  <c r="J481" i="1" a="1"/>
  <c r="J508" i="1" a="1"/>
  <c r="J486" i="1" a="1"/>
  <c r="J188" i="1" a="1"/>
  <c r="J381" i="1" a="1"/>
  <c r="J520" i="1" a="1"/>
  <c r="J502" i="1" a="1"/>
  <c r="J93" i="1" a="1"/>
  <c r="J313" i="1" a="1"/>
  <c r="J117" i="1" a="1"/>
  <c r="J333" i="1" a="1"/>
  <c r="J25" i="1" a="1"/>
  <c r="J263" i="1" a="1"/>
  <c r="J432" i="1" a="1"/>
  <c r="J151" i="1" a="1"/>
  <c r="J352" i="1" a="1"/>
  <c r="J347" i="1" a="1"/>
  <c r="J193" i="1" a="1"/>
  <c r="J401" i="1" a="1"/>
  <c r="J434" i="1" a="1"/>
  <c r="J396" i="1" a="1"/>
  <c r="J245" i="1" a="1"/>
  <c r="J417" i="1" a="1"/>
  <c r="J535" i="1" a="1"/>
  <c r="J308" i="1" a="1"/>
  <c r="J143" i="1" a="1"/>
  <c r="J386" i="1" a="1"/>
  <c r="J473" i="1" a="1"/>
  <c r="I39" i="1" a="1"/>
  <c r="I58" i="1" a="1"/>
  <c r="I130" i="1" a="1"/>
  <c r="I202" i="1" a="1"/>
  <c r="I71" i="1" a="1"/>
  <c r="I143" i="1" a="1"/>
  <c r="I215" i="1" a="1"/>
  <c r="I72" i="1" a="1"/>
  <c r="I144" i="1" a="1"/>
  <c r="I216" i="1" a="1"/>
  <c r="I68" i="1" a="1"/>
  <c r="I140" i="1" a="1"/>
  <c r="I7" i="1" a="1"/>
  <c r="I276" i="1" a="1"/>
  <c r="I420" i="1" a="1"/>
  <c r="I516" i="1" a="1"/>
  <c r="I417" i="1" a="1"/>
  <c r="I225" i="1" a="1"/>
  <c r="I369" i="1" a="1"/>
  <c r="I427" i="1" a="1"/>
  <c r="I308" i="1" a="1"/>
  <c r="I454" i="1" a="1"/>
  <c r="I221" i="1" a="1"/>
  <c r="I258" i="1" a="1"/>
  <c r="I402" i="1" a="1"/>
  <c r="I503" i="1" a="1"/>
  <c r="I79" i="1" a="1"/>
  <c r="I279" i="1" a="1"/>
  <c r="I423" i="1" a="1"/>
  <c r="I263" i="1" a="1"/>
  <c r="I342" i="1" a="1"/>
  <c r="I488" i="1" a="1"/>
  <c r="I25" i="1" a="1"/>
  <c r="I271" i="1" a="1"/>
  <c r="I415" i="1" a="1"/>
  <c r="I513" i="1" a="1"/>
  <c r="I85" i="1" a="1"/>
  <c r="I292" i="1" a="1"/>
  <c r="I450" i="1" a="1"/>
  <c r="I293" i="1" a="1"/>
  <c r="I442" i="1" a="1"/>
  <c r="I550" i="1" a="1"/>
  <c r="I223" i="1" a="1"/>
  <c r="I367" i="1" a="1"/>
  <c r="I539" i="1" a="1"/>
  <c r="I316" i="1" a="1"/>
  <c r="J76" i="1" a="1"/>
  <c r="J148" i="1" a="1"/>
  <c r="J220" i="1" a="1"/>
  <c r="J292" i="1" a="1"/>
  <c r="J23" i="1" a="1"/>
  <c r="J95" i="1" a="1"/>
  <c r="J66" i="1" a="1"/>
  <c r="J138" i="1" a="1"/>
  <c r="J210" i="1" a="1"/>
  <c r="J282" i="1" a="1"/>
  <c r="J26" i="1" a="1"/>
  <c r="J98" i="1" a="1"/>
  <c r="J237" i="1" a="1"/>
  <c r="J404" i="1" a="1"/>
  <c r="J531" i="1" a="1"/>
  <c r="J470" i="1" a="1"/>
  <c r="J146" i="1" a="1"/>
  <c r="J349" i="1" a="1"/>
  <c r="J494" i="1" a="1"/>
  <c r="J407" i="1" a="1"/>
  <c r="J548" i="1" a="1"/>
  <c r="J4" i="1" a="1"/>
  <c r="J10" i="1" a="1"/>
  <c r="J82" i="1" a="1"/>
  <c r="J154" i="1" a="1"/>
  <c r="J226" i="1" a="1"/>
  <c r="J298" i="1" a="1"/>
  <c r="J29" i="1" a="1"/>
  <c r="J101" i="1" a="1"/>
  <c r="J72" i="1" a="1"/>
  <c r="J144" i="1" a="1"/>
  <c r="J216" i="1" a="1"/>
  <c r="J288" i="1" a="1"/>
  <c r="J32" i="1" a="1"/>
  <c r="J3" i="1" a="1"/>
  <c r="J248" i="1" a="1"/>
  <c r="J412" i="1" a="1"/>
  <c r="J537" i="1" a="1"/>
  <c r="J510" i="1" a="1"/>
  <c r="J157" i="1" a="1"/>
  <c r="J365" i="1" a="1"/>
  <c r="J507" i="1" a="1"/>
  <c r="J431" i="1" a="1"/>
  <c r="J61" i="1" a="1"/>
  <c r="J209" i="1" a="1"/>
  <c r="J405" i="1" a="1"/>
  <c r="J538" i="1" a="1"/>
  <c r="J496" i="1" a="1"/>
  <c r="J147" i="1" a="1"/>
  <c r="J398" i="1" a="1"/>
  <c r="J139" i="1" a="1"/>
  <c r="J359" i="1" a="1"/>
  <c r="J97" i="1" a="1"/>
  <c r="J314" i="1" a="1"/>
  <c r="J456" i="1" a="1"/>
  <c r="J201" i="1" a="1"/>
  <c r="J376" i="1" a="1"/>
  <c r="J348" i="1" a="1"/>
  <c r="J243" i="1" a="1"/>
  <c r="J425" i="1" a="1"/>
  <c r="J472" i="1" a="1"/>
  <c r="J27" i="1" a="1"/>
  <c r="J296" i="1" a="1"/>
  <c r="J441" i="1" a="1"/>
  <c r="J547" i="1" a="1"/>
  <c r="J443" i="1" a="1"/>
  <c r="J194" i="1" a="1"/>
  <c r="J355" i="1" a="1"/>
  <c r="J134" i="1" a="1"/>
  <c r="I51" i="1" a="1"/>
  <c r="I70" i="1" a="1"/>
  <c r="I142" i="1" a="1"/>
  <c r="I11" i="1" a="1"/>
  <c r="I83" i="1" a="1"/>
  <c r="I155" i="1" a="1"/>
  <c r="I12" i="1" a="1"/>
  <c r="I84" i="1" a="1"/>
  <c r="I156" i="1" a="1"/>
  <c r="I8" i="1" a="1"/>
  <c r="I80" i="1" a="1"/>
  <c r="I152" i="1" a="1"/>
  <c r="I69" i="1" a="1"/>
  <c r="I296" i="1" a="1"/>
  <c r="I437" i="1" a="1"/>
  <c r="I528" i="1" a="1"/>
  <c r="I483" i="1" a="1"/>
  <c r="I256" i="1" a="1"/>
  <c r="I400" i="1" a="1"/>
  <c r="I13" i="1" a="1"/>
  <c r="I329" i="1" a="1"/>
  <c r="I478" i="1" a="1"/>
  <c r="I484" i="1" a="1"/>
  <c r="I278" i="1" a="1"/>
  <c r="I422" i="1" a="1"/>
  <c r="I63" i="1" a="1"/>
  <c r="I127" i="1" a="1"/>
  <c r="I310" i="1" a="1"/>
  <c r="I456" i="1" a="1"/>
  <c r="I443" i="1" a="1"/>
  <c r="I362" i="1" a="1"/>
  <c r="I512" i="1" a="1"/>
  <c r="I81" i="1" a="1"/>
  <c r="I291" i="1" a="1"/>
  <c r="I433" i="1" a="1"/>
  <c r="I525" i="1" a="1"/>
  <c r="I133" i="1" a="1"/>
  <c r="I313" i="1" a="1"/>
  <c r="I498" i="1" a="1"/>
  <c r="I324" i="1" a="1"/>
  <c r="I466" i="1" a="1"/>
  <c r="I159" i="1" a="1"/>
  <c r="I243" i="1" a="1"/>
  <c r="I387" i="1" a="1"/>
  <c r="I551" i="1" a="1"/>
  <c r="I337" i="1" a="1"/>
  <c r="J540" i="1" a="1"/>
  <c r="J249" i="1" a="1"/>
  <c r="J550" i="1" a="1"/>
  <c r="J158" i="1" a="1"/>
  <c r="J545" i="1" a="1"/>
  <c r="J391" i="1" a="1"/>
  <c r="J109" i="1" a="1"/>
  <c r="J325" i="1" a="1"/>
  <c r="J212" i="1" a="1"/>
  <c r="J392" i="1" a="1"/>
  <c r="J254" i="1" a="1"/>
  <c r="J433" i="1" a="1"/>
  <c r="J43" i="1" a="1"/>
  <c r="J307" i="1" a="1"/>
  <c r="J370" i="1" a="1"/>
  <c r="J524" i="1" a="1"/>
  <c r="J155" i="1" a="1"/>
  <c r="J387" i="1" a="1"/>
  <c r="I76" i="1" a="1"/>
  <c r="I148" i="1" a="1"/>
  <c r="I17" i="1" a="1"/>
  <c r="I161" i="1" a="1"/>
  <c r="I18" i="1" a="1"/>
  <c r="I162" i="1" a="1"/>
  <c r="I14" i="1" a="1"/>
  <c r="I158" i="1" a="1"/>
  <c r="I93" i="1" a="1"/>
  <c r="I445" i="1" a="1"/>
  <c r="I534" i="1" a="1"/>
  <c r="I266" i="1" a="1"/>
  <c r="I49" i="1" a="1"/>
  <c r="I339" i="1" a="1"/>
  <c r="I75" i="1" a="1"/>
  <c r="I289" i="1" a="1"/>
  <c r="J106" i="1" a="1"/>
  <c r="J96" i="1" a="1"/>
  <c r="J320" i="1" a="1"/>
  <c r="J358" i="1" a="1"/>
  <c r="J323" i="1" a="1"/>
  <c r="J189" i="1" a="1"/>
  <c r="J351" i="1" a="1"/>
  <c r="J284" i="1" a="1"/>
  <c r="J265" i="1" a="1"/>
  <c r="J185" i="1" a="1"/>
  <c r="J426" i="1" a="1"/>
  <c r="J363" i="1" a="1"/>
  <c r="J87" i="1" a="1"/>
  <c r="I28" i="1" a="1"/>
  <c r="I172" i="1" a="1"/>
  <c r="I113" i="1" a="1"/>
  <c r="I42" i="1" a="1"/>
  <c r="I186" i="1" a="1"/>
  <c r="I110" i="1" a="1"/>
  <c r="I189" i="1" a="1"/>
  <c r="I469" i="1" a="1"/>
  <c r="I97" i="1" a="1"/>
  <c r="I421" i="1" a="1"/>
  <c r="I298" i="1" a="1"/>
  <c r="I529" i="1" a="1"/>
  <c r="I309" i="1" a="1"/>
  <c r="I511" i="1" a="1"/>
  <c r="I217" i="1" a="1"/>
  <c r="I432" i="1" a="1"/>
  <c r="I270" i="1" a="1"/>
  <c r="I496" i="1" a="1"/>
  <c r="I177" i="1" a="1"/>
  <c r="I425" i="1" a="1"/>
  <c r="I549" i="1" a="1"/>
  <c r="I282" i="1" a="1"/>
  <c r="I428" i="1" a="1"/>
  <c r="I375" i="1" a="1"/>
  <c r="I544" i="1" a="1"/>
  <c r="I274" i="1" a="1"/>
  <c r="I492" i="1" a="1"/>
  <c r="I306" i="1" a="1"/>
  <c r="I29" i="1" a="1"/>
  <c r="I26" i="1" a="1"/>
  <c r="I253" i="1" a="1"/>
  <c r="I300" i="1" a="1"/>
  <c r="I465" i="1" a="1"/>
  <c r="I252" i="1" a="1"/>
  <c r="I545" i="1" a="1"/>
  <c r="I325" i="1" a="1"/>
  <c r="I530" i="1" a="1"/>
  <c r="I473" i="1" a="1"/>
  <c r="I482" i="1" a="1"/>
  <c r="I331" i="1" a="1"/>
  <c r="I322" i="1" a="1"/>
  <c r="I374" i="1" a="1"/>
  <c r="I356" i="1" a="1"/>
  <c r="I372" i="1" a="1"/>
  <c r="I105" i="1" a="1"/>
  <c r="I520" i="1" a="1"/>
  <c r="J413" i="1" a="1"/>
  <c r="J345" i="1" a="1"/>
  <c r="I101" i="1" a="1"/>
  <c r="I359" i="1" a="1"/>
  <c r="I129" i="1" a="1"/>
  <c r="I444" i="1" a="1"/>
  <c r="J335" i="1" a="1"/>
  <c r="I166" i="1" a="1"/>
  <c r="I390" i="1" a="1"/>
  <c r="I199" i="1" a="1"/>
  <c r="I365" i="1" a="1"/>
  <c r="I468" i="1" a="1"/>
  <c r="J166" i="1" a="1"/>
  <c r="J156" i="1" a="1"/>
  <c r="J436" i="1" a="1"/>
  <c r="J489" i="1" a="1"/>
  <c r="J430" i="1" a="1"/>
  <c r="J211" i="1" a="1"/>
  <c r="J360" i="1" a="1"/>
  <c r="J368" i="1" a="1"/>
  <c r="J275" i="1" a="1"/>
  <c r="J257" i="1" a="1"/>
  <c r="J465" i="1" a="1"/>
  <c r="J435" i="1" a="1"/>
  <c r="J297" i="1" a="1"/>
  <c r="I52" i="1" a="1"/>
  <c r="I196" i="1" a="1"/>
  <c r="I137" i="1" a="1"/>
  <c r="I66" i="1" a="1"/>
  <c r="I210" i="1" a="1"/>
  <c r="I134" i="1" a="1"/>
  <c r="I255" i="1" a="1"/>
  <c r="I477" i="1" a="1"/>
  <c r="I121" i="1" a="1"/>
  <c r="I438" i="1" a="1"/>
  <c r="I319" i="1" a="1"/>
  <c r="I547" i="1" a="1"/>
  <c r="I330" i="1" a="1"/>
  <c r="I273" i="1" a="1"/>
  <c r="I228" i="1" a="1"/>
  <c r="I480" i="1" a="1"/>
  <c r="I280" i="1" a="1"/>
  <c r="I111" i="1" a="1"/>
  <c r="I201" i="1" a="1"/>
  <c r="I441" i="1" a="1"/>
  <c r="I555" i="1" a="1"/>
  <c r="I302" i="1" a="1"/>
  <c r="I31" i="1" a="1"/>
  <c r="I396" i="1" a="1"/>
  <c r="I556" i="1" a="1"/>
  <c r="I284" i="1" a="1"/>
  <c r="I515" i="1" a="1"/>
  <c r="I326" i="1" a="1"/>
  <c r="I2" i="1" a="1"/>
  <c r="I170" i="1" a="1"/>
  <c r="I246" i="1" a="1"/>
  <c r="I407" i="1" a="1"/>
  <c r="I281" i="1" a="1"/>
  <c r="I458" i="1" a="1"/>
  <c r="I378" i="1" a="1"/>
  <c r="I277" i="1" a="1"/>
  <c r="I459" i="1" a="1"/>
  <c r="I373" i="1" a="1"/>
  <c r="I157" i="1" a="1"/>
  <c r="I346" i="1" a="1"/>
  <c r="I19" i="1" a="1"/>
  <c r="I497" i="1" a="1"/>
  <c r="I115" i="1" a="1"/>
  <c r="I151" i="1" a="1"/>
  <c r="I230" i="1" a="1"/>
  <c r="I254" i="1" a="1"/>
  <c r="J303" i="1" a="1"/>
  <c r="J395" i="1" a="1"/>
  <c r="I141" i="1" a="1"/>
  <c r="I175" i="1" a="1"/>
  <c r="I474" i="1" a="1"/>
  <c r="J526" i="1" a="1"/>
  <c r="J153" i="1" a="1"/>
  <c r="I104" i="1" a="1"/>
  <c r="I523" i="1" a="1"/>
  <c r="I543" i="1" a="1"/>
  <c r="J178" i="1" a="1"/>
  <c r="J168" i="1" a="1"/>
  <c r="J460" i="1" a="1"/>
  <c r="J533" i="1" a="1"/>
  <c r="J527" i="1" a="1"/>
  <c r="J343" i="1" a="1"/>
  <c r="J375" i="1" a="1"/>
  <c r="J400" i="1" a="1"/>
  <c r="J315" i="1" a="1"/>
  <c r="J459" i="1" a="1"/>
  <c r="J478" i="1" a="1"/>
  <c r="J57" i="1" a="1"/>
  <c r="J554" i="1" a="1"/>
  <c r="I64" i="1" a="1"/>
  <c r="I5" i="1" a="1"/>
  <c r="I149" i="1" a="1"/>
  <c r="I78" i="1" a="1"/>
  <c r="I222" i="1" a="1"/>
  <c r="I146" i="1" a="1"/>
  <c r="I286" i="1" a="1"/>
  <c r="I509" i="1" a="1"/>
  <c r="I193" i="1" a="1"/>
  <c r="I462" i="1" a="1"/>
  <c r="I360" i="1" a="1"/>
  <c r="I553" i="1" a="1"/>
  <c r="I340" i="1" a="1"/>
  <c r="I314" i="1" a="1"/>
  <c r="I259" i="1" a="1"/>
  <c r="I504" i="1" a="1"/>
  <c r="I311" i="1" a="1"/>
  <c r="I232" i="1" a="1"/>
  <c r="I250" i="1" a="1"/>
  <c r="I449" i="1" a="1"/>
  <c r="I460" i="1" a="1"/>
  <c r="I323" i="1" a="1"/>
  <c r="I220" i="1" a="1"/>
  <c r="I416" i="1" a="1"/>
  <c r="I436" i="1" a="1"/>
  <c r="I295" i="1" a="1"/>
  <c r="I527" i="1" a="1"/>
  <c r="I347" i="1" a="1"/>
  <c r="I88" i="1" a="1"/>
  <c r="I102" i="1" a="1"/>
  <c r="I380" i="1" a="1"/>
  <c r="I524" i="1" a="1"/>
  <c r="I376" i="1" a="1"/>
  <c r="I109" i="1" a="1"/>
  <c r="I67" i="1" a="1"/>
  <c r="I546" i="1" a="1"/>
  <c r="I412" i="1" a="1"/>
  <c r="I312" i="1" a="1"/>
  <c r="I272" i="1" a="1"/>
  <c r="I409" i="1" a="1"/>
  <c r="I548" i="1" a="1"/>
  <c r="I181" i="1" a="1"/>
  <c r="I490" i="1" a="1"/>
  <c r="I211" i="1" a="1"/>
  <c r="I237" i="1" a="1"/>
  <c r="I426" i="1" a="1"/>
  <c r="I208" i="1" a="1"/>
  <c r="J419" i="1" a="1"/>
  <c r="J103" i="1" a="1"/>
  <c r="J411" i="1" a="1"/>
  <c r="I98" i="1" a="1"/>
  <c r="I247" i="1" a="1"/>
  <c r="I394" i="1" a="1"/>
  <c r="I526" i="1" a="1"/>
  <c r="J269" i="1" a="1"/>
  <c r="J203" i="1" a="1"/>
  <c r="I36" i="1" a="1"/>
  <c r="I495" i="1" a="1"/>
  <c r="I183" i="1" a="1"/>
  <c r="I285" i="1" a="1"/>
  <c r="J238" i="1" a="1"/>
  <c r="J228" i="1" a="1"/>
  <c r="J549" i="1" a="1"/>
  <c r="J7" i="1" a="1"/>
  <c r="J552" i="1" a="1"/>
  <c r="J521" i="1" a="1"/>
  <c r="J447" i="1" a="1"/>
  <c r="J416" i="1" a="1"/>
  <c r="J326" i="1" a="1"/>
  <c r="J99" i="1" a="1"/>
  <c r="J485" i="1" a="1"/>
  <c r="J183" i="1" a="1"/>
  <c r="J2" i="1" a="1"/>
  <c r="I82" i="1" a="1"/>
  <c r="I23" i="1" a="1"/>
  <c r="I167" i="1" a="1"/>
  <c r="I96" i="1" a="1"/>
  <c r="I20" i="1" a="1"/>
  <c r="I164" i="1" a="1"/>
  <c r="I317" i="1" a="1"/>
  <c r="I522" i="1" a="1"/>
  <c r="I212" i="1" a="1"/>
  <c r="I486" i="1" a="1"/>
  <c r="I370" i="1" a="1"/>
  <c r="I507" i="1" a="1"/>
  <c r="I371" i="1" a="1"/>
  <c r="I366" i="1" a="1"/>
  <c r="I269" i="1" a="1"/>
  <c r="I518" i="1" a="1"/>
  <c r="I321" i="1" a="1"/>
  <c r="I304" i="1" a="1"/>
  <c r="I260" i="1" a="1"/>
  <c r="I457" i="1" a="1"/>
  <c r="I61" i="1" a="1"/>
  <c r="I333" i="1" a="1"/>
  <c r="I231" i="1" a="1"/>
  <c r="I434" i="1" a="1"/>
  <c r="I37" i="1" a="1"/>
  <c r="I305" i="1" a="1"/>
  <c r="I533" i="1" a="1"/>
  <c r="I357" i="1" a="1"/>
  <c r="J215" i="1" a="1"/>
  <c r="I327" i="1" a="1"/>
  <c r="I99" i="1" a="1"/>
  <c r="I381" i="1" a="1"/>
  <c r="I352" i="1" a="1"/>
  <c r="I354" i="1" a="1"/>
  <c r="I315" i="1" a="1"/>
  <c r="I391" i="1" a="1"/>
  <c r="I320" i="1" a="1"/>
  <c r="I397" i="1" a="1"/>
  <c r="I364" i="1" a="1"/>
  <c r="I91" i="1" a="1"/>
  <c r="I147" i="1" a="1"/>
  <c r="I398" i="1" a="1"/>
  <c r="I283" i="1" a="1"/>
  <c r="I463" i="1" a="1"/>
  <c r="I353" i="1" a="1"/>
  <c r="I418" i="1" a="1"/>
  <c r="J104" i="1" a="1"/>
  <c r="I174" i="1" a="1"/>
  <c r="I403" i="1" a="1"/>
  <c r="I241" i="1" a="1"/>
  <c r="I265" i="1" a="1"/>
  <c r="J128" i="1" a="1"/>
  <c r="J206" i="1" a="1"/>
  <c r="I107" i="1" a="1"/>
  <c r="I73" i="1" a="1"/>
  <c r="I413" i="1" a="1"/>
  <c r="I153" i="1" a="1"/>
  <c r="I264" i="1" a="1"/>
  <c r="J250" i="1" a="1"/>
  <c r="J240" i="1" a="1"/>
  <c r="J446" i="1" a="1"/>
  <c r="J79" i="1" a="1"/>
  <c r="J466" i="1" a="1"/>
  <c r="J329" i="1" a="1"/>
  <c r="J338" i="1" a="1"/>
  <c r="J424" i="1" a="1"/>
  <c r="J409" i="1" a="1"/>
  <c r="J141" i="1" a="1"/>
  <c r="J498" i="1" a="1"/>
  <c r="I173" i="1" a="1"/>
  <c r="I540" i="1" a="1"/>
  <c r="I517" i="1" a="1"/>
  <c r="I288" i="1" a="1"/>
  <c r="I404" i="1" a="1"/>
  <c r="J310" i="1" a="1"/>
  <c r="J300" i="1" a="1"/>
  <c r="J427" i="1" a="1"/>
  <c r="J199" i="1" a="1"/>
  <c r="J107" i="1" a="1"/>
  <c r="J81" i="1" a="1"/>
  <c r="J530" i="1" a="1"/>
  <c r="J440" i="1" a="1"/>
  <c r="J449" i="1" a="1"/>
  <c r="J152" i="1" a="1"/>
  <c r="J541" i="1" a="1"/>
  <c r="J255" i="1" a="1"/>
  <c r="I3" i="1" a="1"/>
  <c r="I94" i="1" a="1"/>
  <c r="I35" i="1" a="1"/>
  <c r="I179" i="1" a="1"/>
  <c r="I108" i="1" a="1"/>
  <c r="I32" i="1" a="1"/>
  <c r="I176" i="1" a="1"/>
  <c r="I348" i="1" a="1"/>
  <c r="I123" i="1" a="1"/>
  <c r="I557" i="1" a="1"/>
  <c r="I268" i="1" a="1"/>
  <c r="I461" i="1" a="1"/>
  <c r="I472" i="1" a="1"/>
  <c r="J322" i="1" a="1"/>
  <c r="J312" i="1" a="1"/>
  <c r="J217" i="1" a="1"/>
  <c r="J260" i="1" a="1"/>
  <c r="J169" i="1" a="1"/>
  <c r="J119" i="1" a="1"/>
  <c r="J145" i="1" a="1"/>
  <c r="J451" i="1" a="1"/>
  <c r="J457" i="1" a="1"/>
  <c r="J163" i="1" a="1"/>
  <c r="J410" i="1" a="1"/>
  <c r="J266" i="1" a="1"/>
  <c r="I9" i="1" a="1"/>
  <c r="I100" i="1" a="1"/>
  <c r="I41" i="1" a="1"/>
  <c r="I185" i="1" a="1"/>
  <c r="I114" i="1" a="1"/>
  <c r="I38" i="1" a="1"/>
  <c r="I182" i="1" a="1"/>
  <c r="I358" i="1" a="1"/>
  <c r="I552" i="1" a="1"/>
  <c r="I287" i="1" a="1"/>
  <c r="I491" i="1" a="1"/>
  <c r="I430" i="1" a="1"/>
  <c r="I439" i="1" a="1"/>
  <c r="I383" i="1" a="1"/>
  <c r="I419" i="1" a="1"/>
  <c r="I239" i="1" a="1"/>
  <c r="J15" i="1" a="1"/>
  <c r="J41" i="1" a="1"/>
  <c r="J44" i="1" a="1"/>
  <c r="J207" i="1" a="1"/>
  <c r="J281" i="1" a="1"/>
  <c r="J219" i="1" a="1"/>
  <c r="J159" i="1" a="1"/>
  <c r="J467" i="1" a="1"/>
  <c r="J13" i="1" a="1"/>
  <c r="J471" i="1" a="1"/>
  <c r="J285" i="1" a="1"/>
  <c r="J458" i="1" a="1"/>
  <c r="J277" i="1" a="1"/>
  <c r="I33" i="1" a="1"/>
  <c r="I124" i="1" a="1"/>
  <c r="I65" i="1" a="1"/>
  <c r="I209" i="1" a="1"/>
  <c r="I138" i="1" a="1"/>
  <c r="I62" i="1" a="1"/>
  <c r="I206" i="1" a="1"/>
  <c r="I389" i="1" a="1"/>
  <c r="I87" i="1" a="1"/>
  <c r="I297" i="1" a="1"/>
  <c r="I213" i="1" a="1"/>
  <c r="I446" i="1" a="1"/>
  <c r="I171" i="1" a="1"/>
  <c r="I447" i="1" a="1"/>
  <c r="I55" i="1" a="1"/>
  <c r="I341" i="1" a="1"/>
  <c r="I554" i="1" a="1"/>
  <c r="I393" i="1" a="1"/>
  <c r="I508" i="1" a="1"/>
  <c r="I332" i="1" a="1"/>
  <c r="I505" i="1" a="1"/>
  <c r="I205" i="1" a="1"/>
  <c r="I385" i="1" a="1"/>
  <c r="I303" i="1" a="1"/>
  <c r="I506" i="1" a="1"/>
  <c r="I139" i="1" a="1"/>
  <c r="I377" i="1" a="1"/>
  <c r="I234" i="1" a="1"/>
  <c r="I452" i="1" a="1"/>
  <c r="I405" i="1" a="1"/>
  <c r="I187" i="1" a="1"/>
  <c r="I244" i="1" a="1"/>
  <c r="J75" i="1" a="1"/>
  <c r="J429" i="1" a="1"/>
  <c r="J181" i="1" a="1"/>
  <c r="J85" i="1" a="1"/>
  <c r="J337" i="1" a="1"/>
  <c r="J492" i="1" a="1"/>
  <c r="I10" i="1" a="1"/>
  <c r="I95" i="1" a="1"/>
  <c r="I168" i="1" a="1"/>
  <c r="I92" i="1" a="1"/>
  <c r="I429" i="1" a="1"/>
  <c r="I349" i="1" a="1"/>
  <c r="I502" i="1" a="1"/>
  <c r="I424" i="1" a="1"/>
  <c r="I344" i="1" a="1"/>
  <c r="J453" i="1" a="1"/>
  <c r="J110" i="1" a="1"/>
  <c r="I16" i="1" a="1"/>
  <c r="I30" i="1" a="1"/>
  <c r="I500" i="1" a="1"/>
  <c r="I464" i="1" a="1"/>
  <c r="I355" i="1" a="1"/>
  <c r="J544" i="1" a="1"/>
  <c r="J273" i="1" a="1"/>
  <c r="I22" i="1" a="1"/>
  <c r="I165" i="1" a="1"/>
  <c r="I249" i="1" a="1"/>
  <c r="I538" i="1" a="1"/>
  <c r="J53" i="1" a="1"/>
  <c r="J56" i="1" a="1"/>
  <c r="J229" i="1" a="1"/>
  <c r="J390" i="1" a="1"/>
  <c r="J350" i="1" a="1"/>
  <c r="J170" i="1" a="1"/>
  <c r="J161" i="1" a="1"/>
  <c r="J69" i="1" a="1"/>
  <c r="J484" i="1" a="1"/>
  <c r="J317" i="1" a="1"/>
  <c r="J479" i="1" a="1"/>
  <c r="J418" i="1" a="1"/>
  <c r="I45" i="1" a="1"/>
  <c r="I136" i="1" a="1"/>
  <c r="I77" i="1" a="1"/>
  <c r="I6" i="1" a="1"/>
  <c r="I150" i="1" a="1"/>
  <c r="I74" i="1" a="1"/>
  <c r="I43" i="1" a="1"/>
  <c r="I399" i="1" a="1"/>
  <c r="I386" i="1" a="1"/>
  <c r="I318" i="1" a="1"/>
  <c r="I226" i="1" a="1"/>
  <c r="I470" i="1" a="1"/>
  <c r="I227" i="1" a="1"/>
  <c r="I455" i="1" a="1"/>
  <c r="I103" i="1" a="1"/>
  <c r="I351" i="1" a="1"/>
  <c r="I345" i="1" a="1"/>
  <c r="I414" i="1" a="1"/>
  <c r="I57" i="1" a="1"/>
  <c r="I343" i="1" a="1"/>
  <c r="I519" i="1" a="1"/>
  <c r="I219" i="1" a="1"/>
  <c r="I334" i="1" a="1"/>
  <c r="I514" i="1" a="1"/>
  <c r="I408" i="1" a="1"/>
  <c r="J12" i="1" a="1"/>
  <c r="J389" i="1" a="1"/>
  <c r="J490" i="1" a="1"/>
  <c r="J223" i="1" a="1"/>
  <c r="J442" i="1" a="1"/>
  <c r="J278" i="1" a="1"/>
  <c r="I154" i="1" a="1"/>
  <c r="I24" i="1" a="1"/>
  <c r="I117" i="1" a="1"/>
  <c r="I451" i="1" a="1"/>
  <c r="I236" i="1" a="1"/>
  <c r="I229" i="1" a="1"/>
  <c r="I531" i="1" a="1"/>
  <c r="J24" i="1" a="1"/>
  <c r="J233" i="1" a="1"/>
  <c r="I160" i="1" a="1"/>
  <c r="I453" i="1" a="1"/>
  <c r="I487" i="1" a="1"/>
  <c r="I537" i="1" a="1"/>
  <c r="I233" i="1" a="1"/>
  <c r="J84" i="1" a="1"/>
  <c r="J354" i="1" a="1"/>
  <c r="I180" i="1" a="1"/>
  <c r="I299" i="1" a="1"/>
  <c r="I261" i="1" a="1"/>
  <c r="N500" i="1" l="1"/>
  <c r="N326" i="1"/>
  <c r="N553" i="1"/>
  <c r="N547" i="1"/>
  <c r="N541" i="1"/>
  <c r="N535" i="1"/>
  <c r="N529" i="1"/>
  <c r="N523" i="1"/>
  <c r="N517" i="1"/>
  <c r="N509" i="1"/>
  <c r="N499" i="1"/>
  <c r="N468" i="1"/>
  <c r="N458" i="1"/>
  <c r="N447" i="1"/>
  <c r="N435" i="1"/>
  <c r="N423" i="1"/>
  <c r="N411" i="1"/>
  <c r="N399" i="1"/>
  <c r="N387" i="1"/>
  <c r="N375" i="1"/>
  <c r="N290" i="1"/>
  <c r="N254" i="1"/>
  <c r="N218" i="1"/>
  <c r="N182" i="1"/>
  <c r="N146" i="1"/>
  <c r="N110" i="1"/>
  <c r="N74" i="1"/>
  <c r="N38" i="1"/>
  <c r="N498" i="1"/>
  <c r="N488" i="1"/>
  <c r="N477" i="1"/>
  <c r="N467" i="1"/>
  <c r="N457" i="1"/>
  <c r="N362" i="1"/>
  <c r="N344" i="1"/>
  <c r="N486" i="1"/>
  <c r="N476" i="1"/>
  <c r="N465" i="1"/>
  <c r="N455" i="1"/>
  <c r="N444" i="1"/>
  <c r="N432" i="1"/>
  <c r="N420" i="1"/>
  <c r="N408" i="1"/>
  <c r="N396" i="1"/>
  <c r="N384" i="1"/>
  <c r="N372" i="1"/>
  <c r="N357" i="1"/>
  <c r="N339" i="1"/>
  <c r="N557" i="1"/>
  <c r="N551" i="1"/>
  <c r="N545" i="1"/>
  <c r="N539" i="1"/>
  <c r="N533" i="1"/>
  <c r="N527" i="1"/>
  <c r="N521" i="1"/>
  <c r="N515" i="1"/>
  <c r="N506" i="1"/>
  <c r="N495" i="1"/>
  <c r="N485" i="1"/>
  <c r="N475" i="1"/>
  <c r="N443" i="1"/>
  <c r="N431" i="1"/>
  <c r="N419" i="1"/>
  <c r="N407" i="1"/>
  <c r="N395" i="1"/>
  <c r="N383" i="1"/>
  <c r="N371" i="1"/>
  <c r="N314" i="1"/>
  <c r="N278" i="1"/>
  <c r="N242" i="1"/>
  <c r="N206" i="1"/>
  <c r="N170" i="1"/>
  <c r="N134" i="1"/>
  <c r="N98" i="1"/>
  <c r="N62" i="1"/>
  <c r="N26" i="1"/>
  <c r="N505" i="1"/>
  <c r="N474" i="1"/>
  <c r="N464" i="1"/>
  <c r="N453" i="1"/>
  <c r="N356" i="1"/>
  <c r="N338" i="1"/>
  <c r="N522" i="1"/>
  <c r="N32" i="1"/>
  <c r="N556" i="1"/>
  <c r="N550" i="1"/>
  <c r="N544" i="1"/>
  <c r="N538" i="1"/>
  <c r="N532" i="1"/>
  <c r="N526" i="1"/>
  <c r="N520" i="1"/>
  <c r="N504" i="1"/>
  <c r="N494" i="1"/>
  <c r="N483" i="1"/>
  <c r="N473" i="1"/>
  <c r="N463" i="1"/>
  <c r="N441" i="1"/>
  <c r="N429" i="1"/>
  <c r="N417" i="1"/>
  <c r="N405" i="1"/>
  <c r="N393" i="1"/>
  <c r="N381" i="1"/>
  <c r="N369" i="1"/>
  <c r="N308" i="1"/>
  <c r="N272" i="1"/>
  <c r="N236" i="1"/>
  <c r="N200" i="1"/>
  <c r="N164" i="1"/>
  <c r="N128" i="1"/>
  <c r="N92" i="1"/>
  <c r="N56" i="1"/>
  <c r="N20" i="1"/>
  <c r="N510" i="1"/>
  <c r="N345" i="1"/>
  <c r="N552" i="1"/>
  <c r="N540" i="1"/>
  <c r="N528" i="1"/>
  <c r="N507" i="1"/>
  <c r="N487" i="1"/>
  <c r="N446" i="1"/>
  <c r="N422" i="1"/>
  <c r="N374" i="1"/>
  <c r="N320" i="1"/>
  <c r="N248" i="1"/>
  <c r="N176" i="1"/>
  <c r="N140" i="1"/>
  <c r="N104" i="1"/>
  <c r="N513" i="1"/>
  <c r="N503" i="1"/>
  <c r="N493" i="1"/>
  <c r="N462" i="1"/>
  <c r="N452" i="1"/>
  <c r="N351" i="1"/>
  <c r="N469" i="1"/>
  <c r="N363" i="1"/>
  <c r="N546" i="1"/>
  <c r="N534" i="1"/>
  <c r="N516" i="1"/>
  <c r="N497" i="1"/>
  <c r="N456" i="1"/>
  <c r="N434" i="1"/>
  <c r="N386" i="1"/>
  <c r="N284" i="1"/>
  <c r="N212" i="1"/>
  <c r="N68" i="1"/>
  <c r="N555" i="1"/>
  <c r="N549" i="1"/>
  <c r="N543" i="1"/>
  <c r="N537" i="1"/>
  <c r="N531" i="1"/>
  <c r="N525" i="1"/>
  <c r="N519" i="1"/>
  <c r="N492" i="1"/>
  <c r="N482" i="1"/>
  <c r="N471" i="1"/>
  <c r="N461" i="1"/>
  <c r="N451" i="1"/>
  <c r="N440" i="1"/>
  <c r="N428" i="1"/>
  <c r="N416" i="1"/>
  <c r="N404" i="1"/>
  <c r="N392" i="1"/>
  <c r="N380" i="1"/>
  <c r="N368" i="1"/>
  <c r="N332" i="1"/>
  <c r="N302" i="1"/>
  <c r="N266" i="1"/>
  <c r="N230" i="1"/>
  <c r="N194" i="1"/>
  <c r="N158" i="1"/>
  <c r="N122" i="1"/>
  <c r="N86" i="1"/>
  <c r="N50" i="1"/>
  <c r="N14" i="1"/>
  <c r="N489" i="1"/>
  <c r="N398" i="1"/>
  <c r="N512" i="1"/>
  <c r="N501" i="1"/>
  <c r="N491" i="1"/>
  <c r="N481" i="1"/>
  <c r="N450" i="1"/>
  <c r="N438" i="1"/>
  <c r="N426" i="1"/>
  <c r="N414" i="1"/>
  <c r="N402" i="1"/>
  <c r="N390" i="1"/>
  <c r="N378" i="1"/>
  <c r="N365" i="1"/>
  <c r="N350" i="1"/>
  <c r="N479" i="1"/>
  <c r="N410" i="1"/>
  <c r="N554" i="1"/>
  <c r="N548" i="1"/>
  <c r="N542" i="1"/>
  <c r="N536" i="1"/>
  <c r="N530" i="1"/>
  <c r="N524" i="1"/>
  <c r="N518" i="1"/>
  <c r="N511" i="1"/>
  <c r="N480" i="1"/>
  <c r="N470" i="1"/>
  <c r="N459" i="1"/>
  <c r="N449" i="1"/>
  <c r="N437" i="1"/>
  <c r="N425" i="1"/>
  <c r="N413" i="1"/>
  <c r="N401" i="1"/>
  <c r="N389" i="1"/>
  <c r="N377" i="1"/>
  <c r="N296" i="1"/>
  <c r="N260" i="1"/>
  <c r="N224" i="1"/>
  <c r="N188" i="1"/>
  <c r="N152" i="1"/>
  <c r="N116" i="1"/>
  <c r="N80" i="1"/>
  <c r="N44" i="1"/>
  <c r="N8" i="1"/>
  <c r="N445" i="1"/>
  <c r="N439" i="1"/>
  <c r="N433" i="1"/>
  <c r="N427" i="1"/>
  <c r="N421" i="1"/>
  <c r="N415" i="1"/>
  <c r="N409" i="1"/>
  <c r="N403" i="1"/>
  <c r="N397" i="1"/>
  <c r="N391" i="1"/>
  <c r="N385" i="1"/>
  <c r="N379" i="1"/>
  <c r="N373" i="1"/>
  <c r="N367" i="1"/>
  <c r="N361" i="1"/>
  <c r="N355" i="1"/>
  <c r="N349" i="1"/>
  <c r="N343" i="1"/>
  <c r="N337" i="1"/>
  <c r="N331" i="1"/>
  <c r="N325" i="1"/>
  <c r="N319" i="1"/>
  <c r="N313" i="1"/>
  <c r="N307" i="1"/>
  <c r="N301" i="1"/>
  <c r="N295" i="1"/>
  <c r="N289" i="1"/>
  <c r="N283" i="1"/>
  <c r="N277" i="1"/>
  <c r="N271" i="1"/>
  <c r="N265" i="1"/>
  <c r="N259" i="1"/>
  <c r="N253" i="1"/>
  <c r="N247" i="1"/>
  <c r="N241" i="1"/>
  <c r="N235" i="1"/>
  <c r="N229" i="1"/>
  <c r="N223" i="1"/>
  <c r="N217" i="1"/>
  <c r="N211" i="1"/>
  <c r="N205" i="1"/>
  <c r="N199" i="1"/>
  <c r="N193" i="1"/>
  <c r="N187" i="1"/>
  <c r="N181" i="1"/>
  <c r="N175" i="1"/>
  <c r="N169" i="1"/>
  <c r="N163" i="1"/>
  <c r="N157" i="1"/>
  <c r="N151" i="1"/>
  <c r="N145" i="1"/>
  <c r="N139" i="1"/>
  <c r="N133" i="1"/>
  <c r="N127" i="1"/>
  <c r="N121" i="1"/>
  <c r="N115" i="1"/>
  <c r="N109" i="1"/>
  <c r="N103" i="1"/>
  <c r="N97" i="1"/>
  <c r="N91" i="1"/>
  <c r="N85" i="1"/>
  <c r="N79" i="1"/>
  <c r="N73" i="1"/>
  <c r="N67" i="1"/>
  <c r="N61" i="1"/>
  <c r="N55" i="1"/>
  <c r="N49" i="1"/>
  <c r="N43" i="1"/>
  <c r="N37" i="1"/>
  <c r="N31" i="1"/>
  <c r="N25" i="1"/>
  <c r="N19" i="1"/>
  <c r="N13" i="1"/>
  <c r="N7" i="1"/>
  <c r="N366" i="1"/>
  <c r="N360" i="1"/>
  <c r="N354" i="1"/>
  <c r="N348" i="1"/>
  <c r="N342" i="1"/>
  <c r="N336" i="1"/>
  <c r="N330" i="1"/>
  <c r="N324" i="1"/>
  <c r="N318" i="1"/>
  <c r="N312" i="1"/>
  <c r="N306" i="1"/>
  <c r="N300" i="1"/>
  <c r="N294" i="1"/>
  <c r="N288" i="1"/>
  <c r="N282" i="1"/>
  <c r="N276" i="1"/>
  <c r="N270" i="1"/>
  <c r="N264" i="1"/>
  <c r="N258" i="1"/>
  <c r="N252" i="1"/>
  <c r="N246" i="1"/>
  <c r="N240" i="1"/>
  <c r="N234" i="1"/>
  <c r="N228" i="1"/>
  <c r="N222" i="1"/>
  <c r="N216" i="1"/>
  <c r="N210" i="1"/>
  <c r="N204" i="1"/>
  <c r="N198" i="1"/>
  <c r="N192" i="1"/>
  <c r="N186" i="1"/>
  <c r="N180" i="1"/>
  <c r="N174" i="1"/>
  <c r="N168" i="1"/>
  <c r="N162" i="1"/>
  <c r="N156" i="1"/>
  <c r="N150" i="1"/>
  <c r="N144" i="1"/>
  <c r="N138" i="1"/>
  <c r="N132" i="1"/>
  <c r="N126" i="1"/>
  <c r="N120" i="1"/>
  <c r="N114" i="1"/>
  <c r="N108" i="1"/>
  <c r="N102" i="1"/>
  <c r="N96" i="1"/>
  <c r="N90" i="1"/>
  <c r="N84" i="1"/>
  <c r="N78" i="1"/>
  <c r="N72" i="1"/>
  <c r="N66" i="1"/>
  <c r="N60" i="1"/>
  <c r="N54" i="1"/>
  <c r="N48" i="1"/>
  <c r="N42" i="1"/>
  <c r="N36" i="1"/>
  <c r="N30" i="1"/>
  <c r="N24" i="1"/>
  <c r="N18" i="1"/>
  <c r="N12" i="1"/>
  <c r="N6" i="1"/>
  <c r="N359" i="1"/>
  <c r="N353" i="1"/>
  <c r="N347" i="1"/>
  <c r="N341" i="1"/>
  <c r="N335" i="1"/>
  <c r="N329" i="1"/>
  <c r="N323" i="1"/>
  <c r="N317" i="1"/>
  <c r="N311" i="1"/>
  <c r="N305" i="1"/>
  <c r="N299" i="1"/>
  <c r="N293" i="1"/>
  <c r="N287" i="1"/>
  <c r="N281" i="1"/>
  <c r="N275" i="1"/>
  <c r="N269" i="1"/>
  <c r="N263" i="1"/>
  <c r="N257" i="1"/>
  <c r="N251" i="1"/>
  <c r="N245" i="1"/>
  <c r="N239" i="1"/>
  <c r="N233" i="1"/>
  <c r="N227" i="1"/>
  <c r="N221" i="1"/>
  <c r="N215" i="1"/>
  <c r="N209" i="1"/>
  <c r="N203" i="1"/>
  <c r="N197" i="1"/>
  <c r="N191" i="1"/>
  <c r="N185" i="1"/>
  <c r="N179" i="1"/>
  <c r="N173" i="1"/>
  <c r="N167" i="1"/>
  <c r="N161" i="1"/>
  <c r="N155" i="1"/>
  <c r="N149" i="1"/>
  <c r="N143" i="1"/>
  <c r="N137" i="1"/>
  <c r="N131" i="1"/>
  <c r="N125" i="1"/>
  <c r="N119" i="1"/>
  <c r="N113" i="1"/>
  <c r="N107" i="1"/>
  <c r="N101" i="1"/>
  <c r="N95" i="1"/>
  <c r="N89" i="1"/>
  <c r="N83" i="1"/>
  <c r="N77" i="1"/>
  <c r="N71" i="1"/>
  <c r="N65" i="1"/>
  <c r="N59" i="1"/>
  <c r="N53" i="1"/>
  <c r="N47" i="1"/>
  <c r="N41" i="1"/>
  <c r="N35" i="1"/>
  <c r="N29" i="1"/>
  <c r="N23" i="1"/>
  <c r="N17" i="1"/>
  <c r="N11" i="1"/>
  <c r="N5" i="1"/>
  <c r="N514" i="1"/>
  <c r="N508" i="1"/>
  <c r="N502" i="1"/>
  <c r="N496" i="1"/>
  <c r="N490" i="1"/>
  <c r="N484" i="1"/>
  <c r="N478" i="1"/>
  <c r="N472" i="1"/>
  <c r="N466" i="1"/>
  <c r="N460" i="1"/>
  <c r="N454" i="1"/>
  <c r="N448" i="1"/>
  <c r="N442" i="1"/>
  <c r="N436" i="1"/>
  <c r="N430" i="1"/>
  <c r="N424" i="1"/>
  <c r="N418" i="1"/>
  <c r="N412" i="1"/>
  <c r="N406" i="1"/>
  <c r="N400" i="1"/>
  <c r="N394" i="1"/>
  <c r="N388" i="1"/>
  <c r="N382" i="1"/>
  <c r="N376" i="1"/>
  <c r="N370" i="1"/>
  <c r="N364" i="1"/>
  <c r="N358" i="1"/>
  <c r="N352" i="1"/>
  <c r="N346" i="1"/>
  <c r="N340" i="1"/>
  <c r="N334" i="1"/>
  <c r="N328" i="1"/>
  <c r="N322" i="1"/>
  <c r="N316" i="1"/>
  <c r="N310" i="1"/>
  <c r="N304" i="1"/>
  <c r="N298" i="1"/>
  <c r="N292" i="1"/>
  <c r="N286" i="1"/>
  <c r="N280" i="1"/>
  <c r="N274" i="1"/>
  <c r="N268" i="1"/>
  <c r="N262" i="1"/>
  <c r="N256" i="1"/>
  <c r="N250" i="1"/>
  <c r="N244" i="1"/>
  <c r="N238" i="1"/>
  <c r="N232" i="1"/>
  <c r="N226" i="1"/>
  <c r="N220" i="1"/>
  <c r="N214" i="1"/>
  <c r="N208" i="1"/>
  <c r="N202" i="1"/>
  <c r="N196" i="1"/>
  <c r="N190" i="1"/>
  <c r="N184" i="1"/>
  <c r="N178" i="1"/>
  <c r="N172" i="1"/>
  <c r="N166" i="1"/>
  <c r="N160" i="1"/>
  <c r="N154" i="1"/>
  <c r="N148" i="1"/>
  <c r="N142" i="1"/>
  <c r="N136" i="1"/>
  <c r="N130" i="1"/>
  <c r="N124" i="1"/>
  <c r="N118" i="1"/>
  <c r="N112" i="1"/>
  <c r="N106" i="1"/>
  <c r="N100" i="1"/>
  <c r="N94" i="1"/>
  <c r="N88" i="1"/>
  <c r="N82" i="1"/>
  <c r="N76" i="1"/>
  <c r="N70" i="1"/>
  <c r="N64" i="1"/>
  <c r="N58" i="1"/>
  <c r="N52" i="1"/>
  <c r="N46" i="1"/>
  <c r="N40" i="1"/>
  <c r="N34" i="1"/>
  <c r="N28" i="1"/>
  <c r="N22" i="1"/>
  <c r="N16" i="1"/>
  <c r="N10" i="1"/>
  <c r="N4" i="1"/>
  <c r="N333" i="1"/>
  <c r="N327" i="1"/>
  <c r="N321" i="1"/>
  <c r="N315" i="1"/>
  <c r="N309" i="1"/>
  <c r="N303" i="1"/>
  <c r="N297" i="1"/>
  <c r="N291" i="1"/>
  <c r="N285" i="1"/>
  <c r="N279" i="1"/>
  <c r="N273" i="1"/>
  <c r="N267" i="1"/>
  <c r="N261" i="1"/>
  <c r="N255" i="1"/>
  <c r="N249" i="1"/>
  <c r="N243" i="1"/>
  <c r="N237" i="1"/>
  <c r="N231" i="1"/>
  <c r="N225" i="1"/>
  <c r="N219" i="1"/>
  <c r="N213" i="1"/>
  <c r="N207" i="1"/>
  <c r="N201" i="1"/>
  <c r="N195" i="1"/>
  <c r="N189" i="1"/>
  <c r="N183" i="1"/>
  <c r="N177" i="1"/>
  <c r="N171" i="1"/>
  <c r="N165" i="1"/>
  <c r="N159" i="1"/>
  <c r="N153" i="1"/>
  <c r="N147" i="1"/>
  <c r="N141" i="1"/>
  <c r="N135" i="1"/>
  <c r="N129" i="1"/>
  <c r="N123" i="1"/>
  <c r="N117" i="1"/>
  <c r="N111" i="1"/>
  <c r="N105" i="1"/>
  <c r="N99" i="1"/>
  <c r="N93" i="1"/>
  <c r="N87" i="1"/>
  <c r="N81" i="1"/>
  <c r="N75" i="1"/>
  <c r="N69" i="1"/>
  <c r="N63" i="1"/>
  <c r="N57" i="1"/>
  <c r="N51" i="1"/>
  <c r="N45" i="1"/>
  <c r="N39" i="1"/>
  <c r="N33" i="1"/>
  <c r="N27" i="1"/>
  <c r="N21" i="1"/>
  <c r="N15" i="1"/>
  <c r="N9" i="1"/>
  <c r="N3" i="1"/>
  <c r="I261" i="1"/>
  <c r="I299" i="1"/>
  <c r="I180" i="1"/>
  <c r="J354" i="1"/>
  <c r="J84" i="1"/>
  <c r="I233" i="1"/>
  <c r="I537" i="1"/>
  <c r="I487" i="1"/>
  <c r="I453" i="1"/>
  <c r="I160" i="1"/>
  <c r="J233" i="1"/>
  <c r="J24" i="1"/>
  <c r="I531" i="1"/>
  <c r="I229" i="1"/>
  <c r="I236" i="1"/>
  <c r="I451" i="1"/>
  <c r="I117" i="1"/>
  <c r="I24" i="1"/>
  <c r="I154" i="1"/>
  <c r="J278" i="1"/>
  <c r="J442" i="1"/>
  <c r="Q442" i="1" s="1"/>
  <c r="J223" i="1"/>
  <c r="J490" i="1"/>
  <c r="J389" i="1"/>
  <c r="J12" i="1"/>
  <c r="I408" i="1"/>
  <c r="I514" i="1"/>
  <c r="I334" i="1"/>
  <c r="I219" i="1"/>
  <c r="I519" i="1"/>
  <c r="I343" i="1"/>
  <c r="I57" i="1"/>
  <c r="I414" i="1"/>
  <c r="I345" i="1"/>
  <c r="I351" i="1"/>
  <c r="I103" i="1"/>
  <c r="I455" i="1"/>
  <c r="I227" i="1"/>
  <c r="I470" i="1"/>
  <c r="I226" i="1"/>
  <c r="I318" i="1"/>
  <c r="I386" i="1"/>
  <c r="I399" i="1"/>
  <c r="I43" i="1"/>
  <c r="I74" i="1"/>
  <c r="I150" i="1"/>
  <c r="I6" i="1"/>
  <c r="I77" i="1"/>
  <c r="I136" i="1"/>
  <c r="I45" i="1"/>
  <c r="J418" i="1"/>
  <c r="J479" i="1"/>
  <c r="J317" i="1"/>
  <c r="Q317" i="1" s="1"/>
  <c r="J484" i="1"/>
  <c r="J69" i="1"/>
  <c r="J161" i="1"/>
  <c r="J170" i="1"/>
  <c r="Q170" i="1" s="1"/>
  <c r="J350" i="1"/>
  <c r="J390" i="1"/>
  <c r="J229" i="1"/>
  <c r="J56" i="1"/>
  <c r="J53" i="1"/>
  <c r="I538" i="1"/>
  <c r="I249" i="1"/>
  <c r="I165" i="1"/>
  <c r="I22" i="1"/>
  <c r="J273" i="1"/>
  <c r="J544" i="1"/>
  <c r="I355" i="1"/>
  <c r="I464" i="1"/>
  <c r="I500" i="1"/>
  <c r="I30" i="1"/>
  <c r="I16" i="1"/>
  <c r="J110" i="1"/>
  <c r="J453" i="1"/>
  <c r="I344" i="1"/>
  <c r="I424" i="1"/>
  <c r="I502" i="1"/>
  <c r="I349" i="1"/>
  <c r="I429" i="1"/>
  <c r="I92" i="1"/>
  <c r="I168" i="1"/>
  <c r="I95" i="1"/>
  <c r="I10" i="1"/>
  <c r="J492" i="1"/>
  <c r="J337" i="1"/>
  <c r="J85" i="1"/>
  <c r="J181" i="1"/>
  <c r="J429" i="1"/>
  <c r="Q429" i="1" s="1"/>
  <c r="J75" i="1"/>
  <c r="I244" i="1"/>
  <c r="I187" i="1"/>
  <c r="I405" i="1"/>
  <c r="I452" i="1"/>
  <c r="I234" i="1"/>
  <c r="I377" i="1"/>
  <c r="I139" i="1"/>
  <c r="I506" i="1"/>
  <c r="I303" i="1"/>
  <c r="I385" i="1"/>
  <c r="I205" i="1"/>
  <c r="I505" i="1"/>
  <c r="I332" i="1"/>
  <c r="I508" i="1"/>
  <c r="I393" i="1"/>
  <c r="I554" i="1"/>
  <c r="I341" i="1"/>
  <c r="I55" i="1"/>
  <c r="I447" i="1"/>
  <c r="I171" i="1"/>
  <c r="I446" i="1"/>
  <c r="I213" i="1"/>
  <c r="I297" i="1"/>
  <c r="I87" i="1"/>
  <c r="I389" i="1"/>
  <c r="I206" i="1"/>
  <c r="I62" i="1"/>
  <c r="I138" i="1"/>
  <c r="I209" i="1"/>
  <c r="I65" i="1"/>
  <c r="I124" i="1"/>
  <c r="I33" i="1"/>
  <c r="J277" i="1"/>
  <c r="J458" i="1"/>
  <c r="J285" i="1"/>
  <c r="Q285" i="1" s="1"/>
  <c r="J471" i="1"/>
  <c r="J13" i="1"/>
  <c r="J467" i="1"/>
  <c r="J159" i="1"/>
  <c r="Q159" i="1" s="1"/>
  <c r="J219" i="1"/>
  <c r="J281" i="1"/>
  <c r="J207" i="1"/>
  <c r="J44" i="1"/>
  <c r="J41" i="1"/>
  <c r="J15" i="1"/>
  <c r="I239" i="1"/>
  <c r="I419" i="1"/>
  <c r="I383" i="1"/>
  <c r="I439" i="1"/>
  <c r="I430" i="1"/>
  <c r="I491" i="1"/>
  <c r="I287" i="1"/>
  <c r="I552" i="1"/>
  <c r="I358" i="1"/>
  <c r="I182" i="1"/>
  <c r="I38" i="1"/>
  <c r="I114" i="1"/>
  <c r="I185" i="1"/>
  <c r="I41" i="1"/>
  <c r="I100" i="1"/>
  <c r="I9" i="1"/>
  <c r="J266" i="1"/>
  <c r="J410" i="1"/>
  <c r="J163" i="1"/>
  <c r="J457" i="1"/>
  <c r="J451" i="1"/>
  <c r="J145" i="1"/>
  <c r="J119" i="1"/>
  <c r="J169" i="1"/>
  <c r="J260" i="1"/>
  <c r="J217" i="1"/>
  <c r="J312" i="1"/>
  <c r="J322" i="1"/>
  <c r="Q322" i="1" s="1"/>
  <c r="I472" i="1"/>
  <c r="I461" i="1"/>
  <c r="I268" i="1"/>
  <c r="I557" i="1"/>
  <c r="I123" i="1"/>
  <c r="I348" i="1"/>
  <c r="I176" i="1"/>
  <c r="I32" i="1"/>
  <c r="I108" i="1"/>
  <c r="I179" i="1"/>
  <c r="I35" i="1"/>
  <c r="I94" i="1"/>
  <c r="I3" i="1"/>
  <c r="J255" i="1"/>
  <c r="Q255" i="1" s="1"/>
  <c r="J541" i="1"/>
  <c r="J152" i="1"/>
  <c r="J449" i="1"/>
  <c r="J440" i="1"/>
  <c r="J530" i="1"/>
  <c r="J81" i="1"/>
  <c r="J107" i="1"/>
  <c r="J199" i="1"/>
  <c r="Q199" i="1" s="1"/>
  <c r="J427" i="1"/>
  <c r="J300" i="1"/>
  <c r="Q300" i="1" s="1"/>
  <c r="J310" i="1"/>
  <c r="I404" i="1"/>
  <c r="I288" i="1"/>
  <c r="I517" i="1"/>
  <c r="I540" i="1"/>
  <c r="I173" i="1"/>
  <c r="J498" i="1"/>
  <c r="J141" i="1"/>
  <c r="J409" i="1"/>
  <c r="J424" i="1"/>
  <c r="J338" i="1"/>
  <c r="J329" i="1"/>
  <c r="J466" i="1"/>
  <c r="J79" i="1"/>
  <c r="J446" i="1"/>
  <c r="J240" i="1"/>
  <c r="J250" i="1"/>
  <c r="I264" i="1"/>
  <c r="I153" i="1"/>
  <c r="I413" i="1"/>
  <c r="I73" i="1"/>
  <c r="I107" i="1"/>
  <c r="J206" i="1"/>
  <c r="Q206" i="1" s="1"/>
  <c r="J128" i="1"/>
  <c r="I265" i="1"/>
  <c r="I241" i="1"/>
  <c r="I403" i="1"/>
  <c r="I174" i="1"/>
  <c r="J104" i="1"/>
  <c r="I418" i="1"/>
  <c r="I353" i="1"/>
  <c r="I463" i="1"/>
  <c r="I283" i="1"/>
  <c r="I398" i="1"/>
  <c r="I147" i="1"/>
  <c r="I91" i="1"/>
  <c r="I364" i="1"/>
  <c r="I397" i="1"/>
  <c r="I320" i="1"/>
  <c r="I391" i="1"/>
  <c r="I315" i="1"/>
  <c r="I354" i="1"/>
  <c r="I352" i="1"/>
  <c r="I381" i="1"/>
  <c r="I99" i="1"/>
  <c r="I327" i="1"/>
  <c r="J215" i="1"/>
  <c r="I357" i="1"/>
  <c r="I533" i="1"/>
  <c r="I305" i="1"/>
  <c r="I37" i="1"/>
  <c r="I434" i="1"/>
  <c r="I231" i="1"/>
  <c r="I333" i="1"/>
  <c r="I61" i="1"/>
  <c r="I457" i="1"/>
  <c r="I260" i="1"/>
  <c r="I304" i="1"/>
  <c r="I321" i="1"/>
  <c r="I518" i="1"/>
  <c r="I269" i="1"/>
  <c r="I366" i="1"/>
  <c r="I371" i="1"/>
  <c r="I507" i="1"/>
  <c r="I370" i="1"/>
  <c r="I486" i="1"/>
  <c r="I212" i="1"/>
  <c r="I522" i="1"/>
  <c r="I317" i="1"/>
  <c r="I164" i="1"/>
  <c r="I20" i="1"/>
  <c r="I96" i="1"/>
  <c r="I167" i="1"/>
  <c r="I23" i="1"/>
  <c r="I82" i="1"/>
  <c r="J2" i="1"/>
  <c r="J183" i="1"/>
  <c r="J485" i="1"/>
  <c r="J99" i="1"/>
  <c r="J326" i="1"/>
  <c r="J416" i="1"/>
  <c r="Q416" i="1" s="1"/>
  <c r="J447" i="1"/>
  <c r="J521" i="1"/>
  <c r="Q521" i="1" s="1"/>
  <c r="J552" i="1"/>
  <c r="J7" i="1"/>
  <c r="J549" i="1"/>
  <c r="J228" i="1"/>
  <c r="J238" i="1"/>
  <c r="I285" i="1"/>
  <c r="I183" i="1"/>
  <c r="I495" i="1"/>
  <c r="I36" i="1"/>
  <c r="J203" i="1"/>
  <c r="J269" i="1"/>
  <c r="Q269" i="1" s="1"/>
  <c r="I526" i="1"/>
  <c r="I394" i="1"/>
  <c r="I247" i="1"/>
  <c r="I98" i="1"/>
  <c r="J411" i="1"/>
  <c r="J103" i="1"/>
  <c r="Q103" i="1" s="1"/>
  <c r="J419" i="1"/>
  <c r="I208" i="1"/>
  <c r="I426" i="1"/>
  <c r="I237" i="1"/>
  <c r="I211" i="1"/>
  <c r="I490" i="1"/>
  <c r="I181" i="1"/>
  <c r="I548" i="1"/>
  <c r="I409" i="1"/>
  <c r="I272" i="1"/>
  <c r="I312" i="1"/>
  <c r="I412" i="1"/>
  <c r="I546" i="1"/>
  <c r="I67" i="1"/>
  <c r="I109" i="1"/>
  <c r="I376" i="1"/>
  <c r="I524" i="1"/>
  <c r="I380" i="1"/>
  <c r="I102" i="1"/>
  <c r="I88" i="1"/>
  <c r="I347" i="1"/>
  <c r="I527" i="1"/>
  <c r="I295" i="1"/>
  <c r="I436" i="1"/>
  <c r="I416" i="1"/>
  <c r="I220" i="1"/>
  <c r="I323" i="1"/>
  <c r="I460" i="1"/>
  <c r="I449" i="1"/>
  <c r="I250" i="1"/>
  <c r="I232" i="1"/>
  <c r="I311" i="1"/>
  <c r="I504" i="1"/>
  <c r="I259" i="1"/>
  <c r="I314" i="1"/>
  <c r="I340" i="1"/>
  <c r="I553" i="1"/>
  <c r="I360" i="1"/>
  <c r="I462" i="1"/>
  <c r="I193" i="1"/>
  <c r="I509" i="1"/>
  <c r="I286" i="1"/>
  <c r="I146" i="1"/>
  <c r="I222" i="1"/>
  <c r="I78" i="1"/>
  <c r="I149" i="1"/>
  <c r="I5" i="1"/>
  <c r="I64" i="1"/>
  <c r="J554" i="1"/>
  <c r="J57" i="1"/>
  <c r="Q57" i="1" s="1"/>
  <c r="J478" i="1"/>
  <c r="J459" i="1"/>
  <c r="J315" i="1"/>
  <c r="J400" i="1"/>
  <c r="J375" i="1"/>
  <c r="J343" i="1"/>
  <c r="J527" i="1"/>
  <c r="J533" i="1"/>
  <c r="Q533" i="1" s="1"/>
  <c r="J460" i="1"/>
  <c r="J168" i="1"/>
  <c r="J178" i="1"/>
  <c r="I543" i="1"/>
  <c r="I523" i="1"/>
  <c r="I104" i="1"/>
  <c r="J153" i="1"/>
  <c r="J526" i="1"/>
  <c r="I474" i="1"/>
  <c r="I175" i="1"/>
  <c r="I141" i="1"/>
  <c r="J395" i="1"/>
  <c r="Q395" i="1" s="1"/>
  <c r="J303" i="1"/>
  <c r="I254" i="1"/>
  <c r="I230" i="1"/>
  <c r="I151" i="1"/>
  <c r="I115" i="1"/>
  <c r="I497" i="1"/>
  <c r="I19" i="1"/>
  <c r="I346" i="1"/>
  <c r="I157" i="1"/>
  <c r="I373" i="1"/>
  <c r="I459" i="1"/>
  <c r="I277" i="1"/>
  <c r="I378" i="1"/>
  <c r="I458" i="1"/>
  <c r="I281" i="1"/>
  <c r="I407" i="1"/>
  <c r="I246" i="1"/>
  <c r="I170" i="1"/>
  <c r="I2" i="1"/>
  <c r="I326" i="1"/>
  <c r="I515" i="1"/>
  <c r="I284" i="1"/>
  <c r="I556" i="1"/>
  <c r="I396" i="1"/>
  <c r="I31" i="1"/>
  <c r="I302" i="1"/>
  <c r="I555" i="1"/>
  <c r="I441" i="1"/>
  <c r="I201" i="1"/>
  <c r="I111" i="1"/>
  <c r="I280" i="1"/>
  <c r="I480" i="1"/>
  <c r="I228" i="1"/>
  <c r="I273" i="1"/>
  <c r="I330" i="1"/>
  <c r="I547" i="1"/>
  <c r="I319" i="1"/>
  <c r="I438" i="1"/>
  <c r="I121" i="1"/>
  <c r="I477" i="1"/>
  <c r="I255" i="1"/>
  <c r="I134" i="1"/>
  <c r="I210" i="1"/>
  <c r="I66" i="1"/>
  <c r="I137" i="1"/>
  <c r="I196" i="1"/>
  <c r="I52" i="1"/>
  <c r="J297" i="1"/>
  <c r="J435" i="1"/>
  <c r="J465" i="1"/>
  <c r="J257" i="1"/>
  <c r="J275" i="1"/>
  <c r="J368" i="1"/>
  <c r="J360" i="1"/>
  <c r="Q360" i="1" s="1"/>
  <c r="J211" i="1"/>
  <c r="J430" i="1"/>
  <c r="Q430" i="1" s="1"/>
  <c r="J489" i="1"/>
  <c r="J436" i="1"/>
  <c r="J156" i="1"/>
  <c r="J166" i="1"/>
  <c r="I468" i="1"/>
  <c r="I365" i="1"/>
  <c r="I199" i="1"/>
  <c r="I390" i="1"/>
  <c r="I166" i="1"/>
  <c r="J335" i="1"/>
  <c r="I444" i="1"/>
  <c r="I129" i="1"/>
  <c r="I359" i="1"/>
  <c r="I101" i="1"/>
  <c r="J345" i="1"/>
  <c r="J413" i="1"/>
  <c r="I520" i="1"/>
  <c r="I105" i="1"/>
  <c r="I372" i="1"/>
  <c r="I356" i="1"/>
  <c r="I374" i="1"/>
  <c r="I322" i="1"/>
  <c r="I331" i="1"/>
  <c r="I482" i="1"/>
  <c r="I473" i="1"/>
  <c r="I530" i="1"/>
  <c r="I325" i="1"/>
  <c r="I545" i="1"/>
  <c r="I252" i="1"/>
  <c r="I465" i="1"/>
  <c r="I300" i="1"/>
  <c r="I253" i="1"/>
  <c r="I26" i="1"/>
  <c r="I29" i="1"/>
  <c r="I306" i="1"/>
  <c r="I492" i="1"/>
  <c r="I274" i="1"/>
  <c r="I544" i="1"/>
  <c r="I375" i="1"/>
  <c r="I428" i="1"/>
  <c r="I282" i="1"/>
  <c r="I549" i="1"/>
  <c r="I425" i="1"/>
  <c r="I177" i="1"/>
  <c r="I496" i="1"/>
  <c r="I270" i="1"/>
  <c r="I432" i="1"/>
  <c r="I217" i="1"/>
  <c r="I511" i="1"/>
  <c r="I309" i="1"/>
  <c r="I529" i="1"/>
  <c r="I298" i="1"/>
  <c r="I421" i="1"/>
  <c r="I97" i="1"/>
  <c r="I469" i="1"/>
  <c r="I189" i="1"/>
  <c r="I110" i="1"/>
  <c r="I186" i="1"/>
  <c r="I42" i="1"/>
  <c r="I113" i="1"/>
  <c r="I172" i="1"/>
  <c r="I28" i="1"/>
  <c r="J87" i="1"/>
  <c r="J363" i="1"/>
  <c r="Q363" i="1" s="1"/>
  <c r="J426" i="1"/>
  <c r="J185" i="1"/>
  <c r="J265" i="1"/>
  <c r="Q265" i="1" s="1"/>
  <c r="J284" i="1"/>
  <c r="J351" i="1"/>
  <c r="J189" i="1"/>
  <c r="J323" i="1"/>
  <c r="Q323" i="1" s="1"/>
  <c r="J358" i="1"/>
  <c r="J320" i="1"/>
  <c r="J96" i="1"/>
  <c r="J106" i="1"/>
  <c r="I289" i="1"/>
  <c r="I75" i="1"/>
  <c r="I339" i="1"/>
  <c r="I49" i="1"/>
  <c r="I266" i="1"/>
  <c r="I534" i="1"/>
  <c r="I445" i="1"/>
  <c r="I93" i="1"/>
  <c r="I158" i="1"/>
  <c r="I14" i="1"/>
  <c r="I162" i="1"/>
  <c r="I18" i="1"/>
  <c r="I161" i="1"/>
  <c r="I17" i="1"/>
  <c r="I148" i="1"/>
  <c r="I76" i="1"/>
  <c r="J387" i="1"/>
  <c r="J155" i="1"/>
  <c r="J524" i="1"/>
  <c r="J370" i="1"/>
  <c r="J307" i="1"/>
  <c r="Q307" i="1" s="1"/>
  <c r="J43" i="1"/>
  <c r="Q43" i="1" s="1"/>
  <c r="J433" i="1"/>
  <c r="J254" i="1"/>
  <c r="J392" i="1"/>
  <c r="J212" i="1"/>
  <c r="J325" i="1"/>
  <c r="Q325" i="1" s="1"/>
  <c r="J109" i="1"/>
  <c r="J391" i="1"/>
  <c r="J545" i="1"/>
  <c r="J158" i="1"/>
  <c r="J550" i="1"/>
  <c r="J249" i="1"/>
  <c r="J540" i="1"/>
  <c r="Q540" i="1" s="1"/>
  <c r="I337" i="1"/>
  <c r="I551" i="1"/>
  <c r="I387" i="1"/>
  <c r="I243" i="1"/>
  <c r="I159" i="1"/>
  <c r="I466" i="1"/>
  <c r="I324" i="1"/>
  <c r="I498" i="1"/>
  <c r="I313" i="1"/>
  <c r="I133" i="1"/>
  <c r="I525" i="1"/>
  <c r="I433" i="1"/>
  <c r="I291" i="1"/>
  <c r="I81" i="1"/>
  <c r="I512" i="1"/>
  <c r="I362" i="1"/>
  <c r="I443" i="1"/>
  <c r="I456" i="1"/>
  <c r="I310" i="1"/>
  <c r="I127" i="1"/>
  <c r="I63" i="1"/>
  <c r="I422" i="1"/>
  <c r="I278" i="1"/>
  <c r="I484" i="1"/>
  <c r="I478" i="1"/>
  <c r="I329" i="1"/>
  <c r="I13" i="1"/>
  <c r="I400" i="1"/>
  <c r="I256" i="1"/>
  <c r="I483" i="1"/>
  <c r="I528" i="1"/>
  <c r="I437" i="1"/>
  <c r="I296" i="1"/>
  <c r="I69" i="1"/>
  <c r="I152" i="1"/>
  <c r="I80" i="1"/>
  <c r="I8" i="1"/>
  <c r="I156" i="1"/>
  <c r="I84" i="1"/>
  <c r="I12" i="1"/>
  <c r="I155" i="1"/>
  <c r="I83" i="1"/>
  <c r="I11" i="1"/>
  <c r="I142" i="1"/>
  <c r="I70" i="1"/>
  <c r="I51" i="1"/>
  <c r="J134" i="1"/>
  <c r="J355" i="1"/>
  <c r="J194" i="1"/>
  <c r="J443" i="1"/>
  <c r="J547" i="1"/>
  <c r="J441" i="1"/>
  <c r="J296" i="1"/>
  <c r="J27" i="1"/>
  <c r="J472" i="1"/>
  <c r="Q472" i="1" s="1"/>
  <c r="J425" i="1"/>
  <c r="J243" i="1"/>
  <c r="J348" i="1"/>
  <c r="J376" i="1"/>
  <c r="J201" i="1"/>
  <c r="J456" i="1"/>
  <c r="J314" i="1"/>
  <c r="J97" i="1"/>
  <c r="J359" i="1"/>
  <c r="J139" i="1"/>
  <c r="J398" i="1"/>
  <c r="J147" i="1"/>
  <c r="J496" i="1"/>
  <c r="J538" i="1"/>
  <c r="J405" i="1"/>
  <c r="J209" i="1"/>
  <c r="J61" i="1"/>
  <c r="J431" i="1"/>
  <c r="J507" i="1"/>
  <c r="J365" i="1"/>
  <c r="J157" i="1"/>
  <c r="J510" i="1"/>
  <c r="J537" i="1"/>
  <c r="J412" i="1"/>
  <c r="J248" i="1"/>
  <c r="J3" i="1"/>
  <c r="Q3" i="1" s="1"/>
  <c r="J32" i="1"/>
  <c r="J288" i="1"/>
  <c r="J216" i="1"/>
  <c r="Q216" i="1" s="1"/>
  <c r="J144" i="1"/>
  <c r="Q144" i="1" s="1"/>
  <c r="J72" i="1"/>
  <c r="J101" i="1"/>
  <c r="J29" i="1"/>
  <c r="J298" i="1"/>
  <c r="J226" i="1"/>
  <c r="J154" i="1"/>
  <c r="J82" i="1"/>
  <c r="J10" i="1"/>
  <c r="J4" i="1"/>
  <c r="J548" i="1"/>
  <c r="J407" i="1"/>
  <c r="J494" i="1"/>
  <c r="Q494" i="1" s="1"/>
  <c r="J349" i="1"/>
  <c r="J146" i="1"/>
  <c r="J470" i="1"/>
  <c r="J531" i="1"/>
  <c r="J404" i="1"/>
  <c r="J237" i="1"/>
  <c r="J98" i="1"/>
  <c r="J26" i="1"/>
  <c r="J282" i="1"/>
  <c r="J210" i="1"/>
  <c r="J138" i="1"/>
  <c r="J66" i="1"/>
  <c r="J95" i="1"/>
  <c r="J23" i="1"/>
  <c r="J292" i="1"/>
  <c r="J220" i="1"/>
  <c r="J148" i="1"/>
  <c r="J76" i="1"/>
  <c r="I316" i="1"/>
  <c r="I539" i="1"/>
  <c r="I367" i="1"/>
  <c r="I223" i="1"/>
  <c r="I550" i="1"/>
  <c r="I442" i="1"/>
  <c r="I293" i="1"/>
  <c r="I450" i="1"/>
  <c r="I292" i="1"/>
  <c r="I85" i="1"/>
  <c r="I513" i="1"/>
  <c r="I415" i="1"/>
  <c r="I271" i="1"/>
  <c r="I25" i="1"/>
  <c r="I488" i="1"/>
  <c r="I342" i="1"/>
  <c r="I263" i="1"/>
  <c r="I423" i="1"/>
  <c r="I279" i="1"/>
  <c r="I79" i="1"/>
  <c r="I503" i="1"/>
  <c r="I402" i="1"/>
  <c r="I258" i="1"/>
  <c r="I221" i="1"/>
  <c r="I454" i="1"/>
  <c r="I308" i="1"/>
  <c r="I427" i="1"/>
  <c r="I369" i="1"/>
  <c r="I225" i="1"/>
  <c r="I417" i="1"/>
  <c r="I516" i="1"/>
  <c r="I420" i="1"/>
  <c r="I276" i="1"/>
  <c r="I7" i="1"/>
  <c r="I140" i="1"/>
  <c r="I68" i="1"/>
  <c r="I216" i="1"/>
  <c r="I144" i="1"/>
  <c r="I72" i="1"/>
  <c r="I215" i="1"/>
  <c r="I143" i="1"/>
  <c r="I71" i="1"/>
  <c r="I202" i="1"/>
  <c r="I130" i="1"/>
  <c r="I58" i="1"/>
  <c r="I39" i="1"/>
  <c r="J473" i="1"/>
  <c r="J386" i="1"/>
  <c r="J143" i="1"/>
  <c r="J308" i="1"/>
  <c r="J535" i="1"/>
  <c r="J417" i="1"/>
  <c r="J245" i="1"/>
  <c r="Q245" i="1" s="1"/>
  <c r="J396" i="1"/>
  <c r="J434" i="1"/>
  <c r="J401" i="1"/>
  <c r="Q401" i="1" s="1"/>
  <c r="J193" i="1"/>
  <c r="J347" i="1"/>
  <c r="J352" i="1"/>
  <c r="J151" i="1"/>
  <c r="J432" i="1"/>
  <c r="J263" i="1"/>
  <c r="J25" i="1"/>
  <c r="Q25" i="1" s="1"/>
  <c r="J333" i="1"/>
  <c r="J117" i="1"/>
  <c r="J313" i="1"/>
  <c r="J93" i="1"/>
  <c r="J502" i="1"/>
  <c r="J520" i="1"/>
  <c r="J381" i="1"/>
  <c r="J188" i="1"/>
  <c r="J486" i="1"/>
  <c r="J508" i="1"/>
  <c r="Q508" i="1" s="1"/>
  <c r="J481" i="1"/>
  <c r="J341" i="1"/>
  <c r="J135" i="1"/>
  <c r="J551" i="1"/>
  <c r="Q551" i="1" s="1"/>
  <c r="J525" i="1"/>
  <c r="J388" i="1"/>
  <c r="J197" i="1"/>
  <c r="Q197" i="1" s="1"/>
  <c r="J92" i="1"/>
  <c r="J20" i="1"/>
  <c r="J276" i="1"/>
  <c r="J204" i="1"/>
  <c r="J132" i="1"/>
  <c r="J60" i="1"/>
  <c r="J89" i="1"/>
  <c r="J17" i="1"/>
  <c r="J286" i="1"/>
  <c r="J214" i="1"/>
  <c r="J142" i="1"/>
  <c r="J70" i="1"/>
  <c r="J362" i="1"/>
  <c r="J133" i="1"/>
  <c r="J247" i="1"/>
  <c r="Q247" i="1" s="1"/>
  <c r="J529" i="1"/>
  <c r="Q529" i="1" s="1"/>
  <c r="J402" i="1"/>
  <c r="Q402" i="1" s="1"/>
  <c r="J235" i="1"/>
  <c r="J45" i="1"/>
  <c r="J394" i="1"/>
  <c r="J385" i="1"/>
  <c r="J182" i="1"/>
  <c r="J516" i="1"/>
  <c r="J344" i="1"/>
  <c r="J140" i="1"/>
  <c r="J423" i="1"/>
  <c r="J253" i="1"/>
  <c r="J9" i="1"/>
  <c r="J293" i="1"/>
  <c r="Q293" i="1" s="1"/>
  <c r="J67" i="1"/>
  <c r="J302" i="1"/>
  <c r="J37" i="1"/>
  <c r="J476" i="1"/>
  <c r="J514" i="1"/>
  <c r="J366" i="1"/>
  <c r="J177" i="1"/>
  <c r="J379" i="1"/>
  <c r="J469" i="1"/>
  <c r="Q469" i="1" s="1"/>
  <c r="J468" i="1"/>
  <c r="J311" i="1"/>
  <c r="J49" i="1"/>
  <c r="J539" i="1"/>
  <c r="J519" i="1"/>
  <c r="J380" i="1"/>
  <c r="J187" i="1"/>
  <c r="Q187" i="1" s="1"/>
  <c r="J86" i="1"/>
  <c r="J14" i="1"/>
  <c r="J270" i="1"/>
  <c r="J198" i="1"/>
  <c r="J126" i="1"/>
  <c r="J54" i="1"/>
  <c r="J83" i="1"/>
  <c r="J11" i="1"/>
  <c r="J280" i="1"/>
  <c r="J208" i="1"/>
  <c r="J136" i="1"/>
  <c r="J64" i="1"/>
  <c r="I128" i="1"/>
  <c r="I56" i="1"/>
  <c r="I204" i="1"/>
  <c r="I60" i="1"/>
  <c r="I203" i="1"/>
  <c r="I131" i="1"/>
  <c r="I59" i="1"/>
  <c r="I190" i="1"/>
  <c r="I118" i="1"/>
  <c r="I46" i="1"/>
  <c r="I27" i="1"/>
  <c r="J236" i="1"/>
  <c r="J346" i="1"/>
  <c r="J122" i="1"/>
  <c r="J225" i="1"/>
  <c r="J523" i="1"/>
  <c r="J393" i="1"/>
  <c r="J224" i="1"/>
  <c r="J512" i="1"/>
  <c r="J553" i="1"/>
  <c r="Q553" i="1" s="1"/>
  <c r="J377" i="1"/>
  <c r="J171" i="1"/>
  <c r="J477" i="1"/>
  <c r="J336" i="1"/>
  <c r="J129" i="1"/>
  <c r="J408" i="1"/>
  <c r="J242" i="1"/>
  <c r="Q242" i="1" s="1"/>
  <c r="J493" i="1"/>
  <c r="J283" i="1"/>
  <c r="J51" i="1"/>
  <c r="J291" i="1"/>
  <c r="J21" i="1"/>
  <c r="J439" i="1"/>
  <c r="J501" i="1"/>
  <c r="J357" i="1"/>
  <c r="J137" i="1"/>
  <c r="J546" i="1"/>
  <c r="J454" i="1"/>
  <c r="J461" i="1"/>
  <c r="J301" i="1"/>
  <c r="J33" i="1"/>
  <c r="J515" i="1"/>
  <c r="J513" i="1"/>
  <c r="J364" i="1"/>
  <c r="J176" i="1"/>
  <c r="J80" i="1"/>
  <c r="J8" i="1"/>
  <c r="J264" i="1"/>
  <c r="J192" i="1"/>
  <c r="Q192" i="1" s="1"/>
  <c r="J120" i="1"/>
  <c r="J48" i="1"/>
  <c r="J77" i="1"/>
  <c r="J5" i="1"/>
  <c r="J274" i="1"/>
  <c r="J202" i="1"/>
  <c r="Q202" i="1" s="1"/>
  <c r="J130" i="1"/>
  <c r="J58" i="1"/>
  <c r="I335" i="1"/>
  <c r="I501" i="1"/>
  <c r="I245" i="1"/>
  <c r="I200" i="1"/>
  <c r="I132" i="1"/>
  <c r="I275" i="1"/>
  <c r="I521" i="1"/>
  <c r="I336" i="1"/>
  <c r="I163" i="1"/>
  <c r="I532" i="1"/>
  <c r="I406" i="1"/>
  <c r="I262" i="1"/>
  <c r="I395" i="1"/>
  <c r="I251" i="1"/>
  <c r="I499" i="1"/>
  <c r="I489" i="1"/>
  <c r="I384" i="1"/>
  <c r="I240" i="1"/>
  <c r="I467" i="1"/>
  <c r="I448" i="1"/>
  <c r="I301" i="1"/>
  <c r="I542" i="1"/>
  <c r="I392" i="1"/>
  <c r="I248" i="1"/>
  <c r="I476" i="1"/>
  <c r="I479" i="1"/>
  <c r="I361" i="1"/>
  <c r="I214" i="1"/>
  <c r="I541" i="1"/>
  <c r="I411" i="1"/>
  <c r="I267" i="1"/>
  <c r="I135" i="1"/>
  <c r="I338" i="1"/>
  <c r="I169" i="1"/>
  <c r="I294" i="1"/>
  <c r="I493" i="1"/>
  <c r="I379" i="1"/>
  <c r="I235" i="1"/>
  <c r="I194" i="1"/>
  <c r="I122" i="1"/>
  <c r="I50" i="1"/>
  <c r="I198" i="1"/>
  <c r="I126" i="1"/>
  <c r="I54" i="1"/>
  <c r="I197" i="1"/>
  <c r="I125" i="1"/>
  <c r="I53" i="1"/>
  <c r="I184" i="1"/>
  <c r="I112" i="1"/>
  <c r="I40" i="1"/>
  <c r="I21" i="1"/>
  <c r="J164" i="1"/>
  <c r="J327" i="1"/>
  <c r="J111" i="1"/>
  <c r="J175" i="1"/>
  <c r="J517" i="1"/>
  <c r="J378" i="1"/>
  <c r="J213" i="1"/>
  <c r="J403" i="1"/>
  <c r="J504" i="1"/>
  <c r="Q504" i="1" s="1"/>
  <c r="J361" i="1"/>
  <c r="J131" i="1"/>
  <c r="Q131" i="1" s="1"/>
  <c r="J464" i="1"/>
  <c r="J305" i="1"/>
  <c r="J55" i="1"/>
  <c r="J399" i="1"/>
  <c r="J231" i="1"/>
  <c r="Q231" i="1" s="1"/>
  <c r="J372" i="1"/>
  <c r="J272" i="1"/>
  <c r="J267" i="1"/>
  <c r="J251" i="1"/>
  <c r="J444" i="1"/>
  <c r="J415" i="1"/>
  <c r="J488" i="1"/>
  <c r="J342" i="1"/>
  <c r="J127" i="1"/>
  <c r="J497" i="1"/>
  <c r="J422" i="1"/>
  <c r="J445" i="1"/>
  <c r="J290" i="1"/>
  <c r="J506" i="1"/>
  <c r="J463" i="1"/>
  <c r="J500" i="1"/>
  <c r="J356" i="1"/>
  <c r="J165" i="1"/>
  <c r="J74" i="1"/>
  <c r="J330" i="1"/>
  <c r="Q330" i="1" s="1"/>
  <c r="J258" i="1"/>
  <c r="Q258" i="1" s="1"/>
  <c r="J186" i="1"/>
  <c r="J114" i="1"/>
  <c r="J42" i="1"/>
  <c r="J71" i="1"/>
  <c r="J340" i="1"/>
  <c r="J268" i="1"/>
  <c r="J196" i="1"/>
  <c r="J124" i="1"/>
  <c r="J52" i="1"/>
  <c r="I207" i="1"/>
  <c r="I481" i="1"/>
  <c r="I363" i="1"/>
  <c r="I218" i="1"/>
  <c r="I435" i="1"/>
  <c r="I440" i="1"/>
  <c r="I290" i="1"/>
  <c r="I536" i="1"/>
  <c r="I382" i="1"/>
  <c r="I238" i="1"/>
  <c r="I475" i="1"/>
  <c r="I471" i="1"/>
  <c r="I350" i="1"/>
  <c r="I195" i="1"/>
  <c r="I535" i="1"/>
  <c r="I401" i="1"/>
  <c r="I257" i="1"/>
  <c r="I510" i="1"/>
  <c r="I328" i="1"/>
  <c r="I145" i="1"/>
  <c r="I242" i="1"/>
  <c r="I485" i="1"/>
  <c r="I368" i="1"/>
  <c r="I224" i="1"/>
  <c r="I188" i="1"/>
  <c r="I116" i="1"/>
  <c r="I44" i="1"/>
  <c r="I192" i="1"/>
  <c r="I120" i="1"/>
  <c r="I48" i="1"/>
  <c r="I191" i="1"/>
  <c r="I119" i="1"/>
  <c r="I47" i="1"/>
  <c r="I178" i="1"/>
  <c r="I106" i="1"/>
  <c r="I34" i="1"/>
  <c r="I15" i="1"/>
  <c r="J113" i="1"/>
  <c r="J287" i="1"/>
  <c r="J73" i="1"/>
  <c r="J31" i="1"/>
  <c r="J511" i="1"/>
  <c r="J369" i="1"/>
  <c r="J173" i="1"/>
  <c r="J319" i="1"/>
  <c r="J491" i="1"/>
  <c r="J353" i="1"/>
  <c r="J121" i="1"/>
  <c r="Q121" i="1" s="1"/>
  <c r="J448" i="1"/>
  <c r="J295" i="1"/>
  <c r="J39" i="1"/>
  <c r="J384" i="1"/>
  <c r="J191" i="1"/>
  <c r="J227" i="1"/>
  <c r="J261" i="1"/>
  <c r="J123" i="1"/>
  <c r="J241" i="1"/>
  <c r="J195" i="1"/>
  <c r="J383" i="1"/>
  <c r="J475" i="1"/>
  <c r="J332" i="1"/>
  <c r="J116" i="1"/>
  <c r="J503" i="1"/>
  <c r="J382" i="1"/>
  <c r="J437" i="1"/>
  <c r="J279" i="1"/>
  <c r="Q279" i="1" s="1"/>
  <c r="J420" i="1"/>
  <c r="J367" i="1"/>
  <c r="J487" i="1"/>
  <c r="Q487" i="1" s="1"/>
  <c r="J339" i="1"/>
  <c r="J125" i="1"/>
  <c r="J68" i="1"/>
  <c r="J324" i="1"/>
  <c r="J252" i="1"/>
  <c r="J180" i="1"/>
  <c r="J108" i="1"/>
  <c r="J36" i="1"/>
  <c r="J65" i="1"/>
  <c r="J334" i="1"/>
  <c r="J262" i="1"/>
  <c r="J190" i="1"/>
  <c r="J118" i="1"/>
  <c r="J46" i="1"/>
  <c r="J499" i="1"/>
  <c r="J221" i="1"/>
  <c r="J518" i="1"/>
  <c r="J230" i="1"/>
  <c r="J542" i="1"/>
  <c r="J482" i="1"/>
  <c r="J462" i="1"/>
  <c r="J321" i="1"/>
  <c r="J105" i="1"/>
  <c r="J557" i="1"/>
  <c r="J374" i="1"/>
  <c r="J421" i="1"/>
  <c r="J239" i="1"/>
  <c r="J289" i="1"/>
  <c r="J495" i="1"/>
  <c r="J474" i="1"/>
  <c r="J331" i="1"/>
  <c r="J115" i="1"/>
  <c r="J62" i="1"/>
  <c r="J318" i="1"/>
  <c r="J246" i="1"/>
  <c r="J174" i="1"/>
  <c r="J102" i="1"/>
  <c r="J30" i="1"/>
  <c r="J59" i="1"/>
  <c r="J328" i="1"/>
  <c r="J256" i="1"/>
  <c r="J184" i="1"/>
  <c r="J112" i="1"/>
  <c r="J40" i="1"/>
  <c r="J34" i="1"/>
  <c r="J522" i="1"/>
  <c r="J200" i="1"/>
  <c r="J534" i="1"/>
  <c r="J179" i="1"/>
  <c r="J371" i="1"/>
  <c r="J406" i="1"/>
  <c r="J438" i="1"/>
  <c r="J271" i="1"/>
  <c r="J63" i="1"/>
  <c r="J509" i="1"/>
  <c r="J556" i="1"/>
  <c r="J397" i="1"/>
  <c r="J218" i="1"/>
  <c r="Q218" i="1" s="1"/>
  <c r="J536" i="1"/>
  <c r="J555" i="1"/>
  <c r="J452" i="1"/>
  <c r="J309" i="1"/>
  <c r="J91" i="1"/>
  <c r="J50" i="1"/>
  <c r="J306" i="1"/>
  <c r="J234" i="1"/>
  <c r="J162" i="1"/>
  <c r="J90" i="1"/>
  <c r="Q90" i="1" s="1"/>
  <c r="J18" i="1"/>
  <c r="Q18" i="1" s="1"/>
  <c r="J47" i="1"/>
  <c r="J316" i="1"/>
  <c r="J244" i="1"/>
  <c r="J172" i="1"/>
  <c r="J100" i="1"/>
  <c r="J28" i="1"/>
  <c r="J94" i="1"/>
  <c r="J22" i="1"/>
  <c r="I431" i="1"/>
  <c r="I494" i="1"/>
  <c r="I410" i="1"/>
  <c r="I388" i="1"/>
  <c r="I307" i="1"/>
  <c r="I86" i="1"/>
  <c r="I90" i="1"/>
  <c r="I89" i="1"/>
  <c r="I4" i="1"/>
  <c r="J205" i="1"/>
  <c r="J450" i="1"/>
  <c r="J505" i="1"/>
  <c r="J480" i="1"/>
  <c r="J483" i="1"/>
  <c r="J149" i="1"/>
  <c r="J528" i="1"/>
  <c r="J414" i="1"/>
  <c r="J299" i="1"/>
  <c r="J455" i="1"/>
  <c r="J532" i="1"/>
  <c r="J373" i="1"/>
  <c r="J167" i="1"/>
  <c r="Q167" i="1" s="1"/>
  <c r="J543" i="1"/>
  <c r="J428" i="1"/>
  <c r="J259" i="1"/>
  <c r="J19" i="1"/>
  <c r="J38" i="1"/>
  <c r="J294" i="1"/>
  <c r="J222" i="1"/>
  <c r="J150" i="1"/>
  <c r="J78" i="1"/>
  <c r="J6" i="1"/>
  <c r="J35" i="1"/>
  <c r="J304" i="1"/>
  <c r="J232" i="1"/>
  <c r="J160" i="1"/>
  <c r="J88" i="1"/>
  <c r="J16" i="1"/>
  <c r="P410" i="1" l="1"/>
  <c r="Q410" i="1"/>
  <c r="P19" i="1"/>
  <c r="Q19" i="1"/>
  <c r="P483" i="1"/>
  <c r="Q483" i="1"/>
  <c r="P162" i="1"/>
  <c r="Q162" i="1"/>
  <c r="P509" i="1"/>
  <c r="Q509" i="1"/>
  <c r="P112" i="1"/>
  <c r="Q112" i="1"/>
  <c r="P331" i="1"/>
  <c r="Q331" i="1"/>
  <c r="P542" i="1"/>
  <c r="Q542" i="1"/>
  <c r="P108" i="1"/>
  <c r="Q108" i="1"/>
  <c r="P382" i="1"/>
  <c r="Q382" i="1"/>
  <c r="P384" i="1"/>
  <c r="Q384" i="1"/>
  <c r="P73" i="1"/>
  <c r="Q73" i="1"/>
  <c r="P186" i="1"/>
  <c r="Q186" i="1"/>
  <c r="P497" i="1"/>
  <c r="Q497" i="1"/>
  <c r="P327" i="1"/>
  <c r="Q327" i="1"/>
  <c r="P120" i="1"/>
  <c r="Q120" i="1"/>
  <c r="P454" i="1"/>
  <c r="Q454" i="1"/>
  <c r="P408" i="1"/>
  <c r="Q408" i="1"/>
  <c r="P122" i="1"/>
  <c r="Q122" i="1"/>
  <c r="P14" i="1"/>
  <c r="Q14" i="1"/>
  <c r="P516" i="1"/>
  <c r="Q516" i="1"/>
  <c r="P93" i="1"/>
  <c r="Q93" i="1"/>
  <c r="P434" i="1"/>
  <c r="Q434" i="1"/>
  <c r="P95" i="1"/>
  <c r="Q95" i="1"/>
  <c r="P72" i="1"/>
  <c r="Q72" i="1"/>
  <c r="P507" i="1"/>
  <c r="Q507" i="1"/>
  <c r="P314" i="1"/>
  <c r="Q314" i="1"/>
  <c r="P443" i="1"/>
  <c r="Q443" i="1"/>
  <c r="P254" i="1"/>
  <c r="Q254" i="1"/>
  <c r="P106" i="1"/>
  <c r="Q106" i="1"/>
  <c r="P87" i="1"/>
  <c r="Q87" i="1"/>
  <c r="P345" i="1"/>
  <c r="Q345" i="1"/>
  <c r="Q156" i="1"/>
  <c r="P527" i="1"/>
  <c r="Q527" i="1"/>
  <c r="P310" i="1"/>
  <c r="Q310" i="1"/>
  <c r="P266" i="1"/>
  <c r="Q266" i="1"/>
  <c r="P467" i="1"/>
  <c r="Q467" i="1"/>
  <c r="P161" i="1"/>
  <c r="Q161" i="1"/>
  <c r="P278" i="1"/>
  <c r="Q278" i="1"/>
  <c r="P129" i="1"/>
  <c r="Q129" i="1"/>
  <c r="Q86" i="1"/>
  <c r="P514" i="1"/>
  <c r="Q514" i="1"/>
  <c r="P182" i="1"/>
  <c r="Q182" i="1"/>
  <c r="Q214" i="1"/>
  <c r="Q525" i="1"/>
  <c r="P313" i="1"/>
  <c r="Q313" i="1"/>
  <c r="P66" i="1"/>
  <c r="Q66" i="1"/>
  <c r="Q194" i="1"/>
  <c r="Q433" i="1"/>
  <c r="P96" i="1"/>
  <c r="Q96" i="1"/>
  <c r="P436" i="1"/>
  <c r="Q436" i="1"/>
  <c r="P343" i="1"/>
  <c r="Q343" i="1"/>
  <c r="Q128" i="1"/>
  <c r="Q329" i="1"/>
  <c r="Q273" i="1"/>
  <c r="Q69" i="1"/>
  <c r="P505" i="1"/>
  <c r="Q505" i="1"/>
  <c r="P138" i="1"/>
  <c r="Q138" i="1"/>
  <c r="P407" i="1"/>
  <c r="Q407" i="1"/>
  <c r="P61" i="1"/>
  <c r="Q61" i="1"/>
  <c r="P201" i="1"/>
  <c r="Q201" i="1"/>
  <c r="P320" i="1"/>
  <c r="Q320" i="1"/>
  <c r="Q489" i="1"/>
  <c r="Q215" i="1"/>
  <c r="Q427" i="1"/>
  <c r="Q312" i="1"/>
  <c r="Q75" i="1"/>
  <c r="Q484" i="1"/>
  <c r="P424" i="1"/>
  <c r="Q424" i="1"/>
  <c r="Q217" i="1"/>
  <c r="Q84" i="1"/>
  <c r="P38" i="1"/>
  <c r="Q38" i="1"/>
  <c r="P482" i="1"/>
  <c r="Q482" i="1"/>
  <c r="P191" i="1"/>
  <c r="Q191" i="1"/>
  <c r="P111" i="1"/>
  <c r="Q111" i="1"/>
  <c r="P225" i="1"/>
  <c r="Q225" i="1"/>
  <c r="P270" i="1"/>
  <c r="Q270" i="1"/>
  <c r="P177" i="1"/>
  <c r="Q177" i="1"/>
  <c r="P344" i="1"/>
  <c r="Q344" i="1"/>
  <c r="P146" i="1"/>
  <c r="Q146" i="1"/>
  <c r="P547" i="1"/>
  <c r="Q547" i="1"/>
  <c r="P166" i="1"/>
  <c r="Q166" i="1"/>
  <c r="P480" i="1"/>
  <c r="Q480" i="1"/>
  <c r="P184" i="1"/>
  <c r="Q184" i="1"/>
  <c r="P503" i="1"/>
  <c r="Q503" i="1"/>
  <c r="P336" i="1"/>
  <c r="Q336" i="1"/>
  <c r="P286" i="1"/>
  <c r="Q286" i="1"/>
  <c r="P543" i="1"/>
  <c r="Q543" i="1"/>
  <c r="P328" i="1"/>
  <c r="Q328" i="1"/>
  <c r="P239" i="1"/>
  <c r="Q239" i="1"/>
  <c r="P499" i="1"/>
  <c r="Q499" i="1"/>
  <c r="P68" i="1"/>
  <c r="Q68" i="1"/>
  <c r="P475" i="1"/>
  <c r="Q475" i="1"/>
  <c r="P165" i="1"/>
  <c r="Q165" i="1"/>
  <c r="P415" i="1"/>
  <c r="Q415" i="1"/>
  <c r="Q361" i="1"/>
  <c r="P80" i="1"/>
  <c r="Q80" i="1"/>
  <c r="Q501" i="1"/>
  <c r="P171" i="1"/>
  <c r="Q171" i="1"/>
  <c r="P208" i="1"/>
  <c r="Q208" i="1"/>
  <c r="P519" i="1"/>
  <c r="Q519" i="1"/>
  <c r="P302" i="1"/>
  <c r="Q302" i="1"/>
  <c r="P45" i="1"/>
  <c r="Q45" i="1"/>
  <c r="Q89" i="1"/>
  <c r="P341" i="1"/>
  <c r="Q341" i="1"/>
  <c r="P282" i="1"/>
  <c r="Q282" i="1"/>
  <c r="Q4" i="1"/>
  <c r="P211" i="1"/>
  <c r="Q211" i="1"/>
  <c r="P153" i="1"/>
  <c r="Q153" i="1"/>
  <c r="Q203" i="1"/>
  <c r="Q107" i="1"/>
  <c r="Q260" i="1"/>
  <c r="Q181" i="1"/>
  <c r="Q479" i="1"/>
  <c r="Q354" i="1"/>
  <c r="P502" i="1"/>
  <c r="Q502" i="1"/>
  <c r="P23" i="1"/>
  <c r="Q23" i="1"/>
  <c r="P101" i="1"/>
  <c r="Q101" i="1"/>
  <c r="P97" i="1"/>
  <c r="Q97" i="1"/>
  <c r="P413" i="1"/>
  <c r="Q413" i="1"/>
  <c r="P297" i="1"/>
  <c r="Q297" i="1"/>
  <c r="P259" i="1"/>
  <c r="Q259" i="1"/>
  <c r="P474" i="1"/>
  <c r="Q474" i="1"/>
  <c r="P287" i="1"/>
  <c r="Q287" i="1"/>
  <c r="P127" i="1"/>
  <c r="Q127" i="1"/>
  <c r="P306" i="1"/>
  <c r="Q306" i="1"/>
  <c r="P495" i="1"/>
  <c r="Q495" i="1"/>
  <c r="P116" i="1"/>
  <c r="Q116" i="1"/>
  <c r="P113" i="1"/>
  <c r="Q113" i="1"/>
  <c r="P342" i="1"/>
  <c r="Q342" i="1"/>
  <c r="P137" i="1"/>
  <c r="Q137" i="1"/>
  <c r="P236" i="1"/>
  <c r="Q236" i="1"/>
  <c r="P476" i="1"/>
  <c r="Q476" i="1"/>
  <c r="P94" i="1"/>
  <c r="Q94" i="1"/>
  <c r="P357" i="1"/>
  <c r="Q357" i="1"/>
  <c r="P17" i="1"/>
  <c r="Q17" i="1"/>
  <c r="P210" i="1"/>
  <c r="Q210" i="1"/>
  <c r="P100" i="1"/>
  <c r="Q100" i="1"/>
  <c r="P125" i="1"/>
  <c r="Q125" i="1"/>
  <c r="P353" i="1"/>
  <c r="Q353" i="1"/>
  <c r="P124" i="1"/>
  <c r="Q124" i="1"/>
  <c r="P444" i="1"/>
  <c r="Q444" i="1"/>
  <c r="P58" i="1"/>
  <c r="Q58" i="1"/>
  <c r="P176" i="1"/>
  <c r="Q176" i="1"/>
  <c r="P280" i="1"/>
  <c r="Q280" i="1"/>
  <c r="P539" i="1"/>
  <c r="Q539" i="1"/>
  <c r="Q235" i="1"/>
  <c r="Q481" i="1"/>
  <c r="Q263" i="1"/>
  <c r="P308" i="1"/>
  <c r="Q308" i="1"/>
  <c r="P10" i="1"/>
  <c r="Q10" i="1"/>
  <c r="P538" i="1"/>
  <c r="Q538" i="1"/>
  <c r="P243" i="1"/>
  <c r="Q243" i="1"/>
  <c r="Q158" i="1"/>
  <c r="P524" i="1"/>
  <c r="Q524" i="1"/>
  <c r="Q189" i="1"/>
  <c r="Q335" i="1"/>
  <c r="Q459" i="1"/>
  <c r="Q141" i="1"/>
  <c r="Q81" i="1"/>
  <c r="Q169" i="1"/>
  <c r="Q15" i="1"/>
  <c r="Q277" i="1"/>
  <c r="Q85" i="1"/>
  <c r="P453" i="1"/>
  <c r="Q453" i="1"/>
  <c r="P149" i="1"/>
  <c r="Q149" i="1"/>
  <c r="P115" i="1"/>
  <c r="Q115" i="1"/>
  <c r="P36" i="1"/>
  <c r="Q36" i="1"/>
  <c r="P437" i="1"/>
  <c r="Q437" i="1"/>
  <c r="P114" i="1"/>
  <c r="Q114" i="1"/>
  <c r="P422" i="1"/>
  <c r="Q422" i="1"/>
  <c r="P399" i="1"/>
  <c r="Q399" i="1"/>
  <c r="P48" i="1"/>
  <c r="Q48" i="1"/>
  <c r="P461" i="1"/>
  <c r="Q461" i="1"/>
  <c r="P70" i="1"/>
  <c r="Q70" i="1"/>
  <c r="Q79" i="1"/>
  <c r="P88" i="1"/>
  <c r="Q88" i="1"/>
  <c r="P63" i="1"/>
  <c r="Q63" i="1"/>
  <c r="P180" i="1"/>
  <c r="Q180" i="1"/>
  <c r="P39" i="1"/>
  <c r="Q39" i="1"/>
  <c r="P305" i="1"/>
  <c r="Q305" i="1"/>
  <c r="P252" i="1"/>
  <c r="Q252" i="1"/>
  <c r="P450" i="1"/>
  <c r="Q450" i="1"/>
  <c r="P289" i="1"/>
  <c r="Q289" i="1"/>
  <c r="P332" i="1"/>
  <c r="Q332" i="1"/>
  <c r="P488" i="1"/>
  <c r="Q488" i="1"/>
  <c r="P136" i="1"/>
  <c r="Q136" i="1"/>
  <c r="P333" i="1"/>
  <c r="Q333" i="1"/>
  <c r="P548" i="1"/>
  <c r="Q548" i="1"/>
  <c r="P304" i="1"/>
  <c r="Q304" i="1"/>
  <c r="P205" i="1"/>
  <c r="Q205" i="1"/>
  <c r="P35" i="1"/>
  <c r="Q35" i="1"/>
  <c r="P309" i="1"/>
  <c r="Q309" i="1"/>
  <c r="P46" i="1"/>
  <c r="Q46" i="1"/>
  <c r="P532" i="1"/>
  <c r="Q532" i="1"/>
  <c r="P172" i="1"/>
  <c r="Q172" i="1"/>
  <c r="P452" i="1"/>
  <c r="Q452" i="1"/>
  <c r="P179" i="1"/>
  <c r="Q179" i="1"/>
  <c r="P102" i="1"/>
  <c r="Q102" i="1"/>
  <c r="P118" i="1"/>
  <c r="Q118" i="1"/>
  <c r="Q251" i="1"/>
  <c r="Q130" i="1"/>
  <c r="Q49" i="1"/>
  <c r="Q132" i="1"/>
  <c r="P432" i="1"/>
  <c r="Q432" i="1"/>
  <c r="Q143" i="1"/>
  <c r="P98" i="1"/>
  <c r="Q98" i="1"/>
  <c r="P82" i="1"/>
  <c r="Q82" i="1"/>
  <c r="Q248" i="1"/>
  <c r="P496" i="1"/>
  <c r="Q496" i="1"/>
  <c r="P155" i="1"/>
  <c r="Q155" i="1"/>
  <c r="P351" i="1"/>
  <c r="Q351" i="1"/>
  <c r="Q368" i="1"/>
  <c r="Q478" i="1"/>
  <c r="P99" i="1"/>
  <c r="Q99" i="1"/>
  <c r="Q498" i="1"/>
  <c r="Q530" i="1"/>
  <c r="Q119" i="1"/>
  <c r="Q41" i="1"/>
  <c r="Q110" i="1"/>
  <c r="Q53" i="1"/>
  <c r="P160" i="1"/>
  <c r="Q160" i="1"/>
  <c r="P256" i="1"/>
  <c r="Q256" i="1"/>
  <c r="P295" i="1"/>
  <c r="Q295" i="1"/>
  <c r="P264" i="1"/>
  <c r="Q264" i="1"/>
  <c r="P117" i="1"/>
  <c r="Q117" i="1"/>
  <c r="P232" i="1"/>
  <c r="Q232" i="1"/>
  <c r="P221" i="1"/>
  <c r="Q221" i="1"/>
  <c r="P448" i="1"/>
  <c r="Q448" i="1"/>
  <c r="P8" i="1"/>
  <c r="Q8" i="1"/>
  <c r="P37" i="1"/>
  <c r="Q37" i="1"/>
  <c r="P135" i="1"/>
  <c r="Q135" i="1"/>
  <c r="P288" i="1"/>
  <c r="Q288" i="1"/>
  <c r="P209" i="1"/>
  <c r="Q209" i="1"/>
  <c r="P249" i="1"/>
  <c r="Q249" i="1"/>
  <c r="P358" i="1"/>
  <c r="Q358" i="1"/>
  <c r="P400" i="1"/>
  <c r="Q400" i="1"/>
  <c r="P447" i="1"/>
  <c r="Q447" i="1"/>
  <c r="P59" i="1"/>
  <c r="Q59" i="1"/>
  <c r="P30" i="1"/>
  <c r="Q30" i="1"/>
  <c r="P383" i="1"/>
  <c r="Q383" i="1"/>
  <c r="P6" i="1"/>
  <c r="Q6" i="1"/>
  <c r="Q195" i="1"/>
  <c r="P491" i="1"/>
  <c r="Q491" i="1"/>
  <c r="P196" i="1"/>
  <c r="Q196" i="1"/>
  <c r="P500" i="1"/>
  <c r="Q500" i="1"/>
  <c r="P78" i="1"/>
  <c r="Q78" i="1"/>
  <c r="P455" i="1"/>
  <c r="Q455" i="1"/>
  <c r="P244" i="1"/>
  <c r="Q244" i="1"/>
  <c r="P555" i="1"/>
  <c r="Q555" i="1"/>
  <c r="P174" i="1"/>
  <c r="Q174" i="1"/>
  <c r="P190" i="1"/>
  <c r="Q190" i="1"/>
  <c r="P241" i="1"/>
  <c r="Q241" i="1"/>
  <c r="P268" i="1"/>
  <c r="Q268" i="1"/>
  <c r="P463" i="1"/>
  <c r="Q463" i="1"/>
  <c r="P267" i="1"/>
  <c r="Q267" i="1"/>
  <c r="P213" i="1"/>
  <c r="Q213" i="1"/>
  <c r="Q513" i="1"/>
  <c r="P291" i="1"/>
  <c r="Q291" i="1"/>
  <c r="P512" i="1"/>
  <c r="Q512" i="1"/>
  <c r="Q83" i="1"/>
  <c r="P311" i="1"/>
  <c r="Q311" i="1"/>
  <c r="Q204" i="1"/>
  <c r="P486" i="1"/>
  <c r="Q486" i="1"/>
  <c r="P151" i="1"/>
  <c r="Q151" i="1"/>
  <c r="Q76" i="1"/>
  <c r="P237" i="1"/>
  <c r="Q237" i="1"/>
  <c r="P154" i="1"/>
  <c r="Q154" i="1"/>
  <c r="P412" i="1"/>
  <c r="Q412" i="1"/>
  <c r="P147" i="1"/>
  <c r="Q147" i="1"/>
  <c r="P284" i="1"/>
  <c r="Q284" i="1"/>
  <c r="Q275" i="1"/>
  <c r="Q485" i="1"/>
  <c r="Q440" i="1"/>
  <c r="Q145" i="1"/>
  <c r="Q492" i="1"/>
  <c r="Q56" i="1"/>
  <c r="P246" i="1"/>
  <c r="Q246" i="1"/>
  <c r="P253" i="1"/>
  <c r="Q253" i="1"/>
  <c r="P257" i="1"/>
  <c r="Q257" i="1"/>
  <c r="P178" i="1"/>
  <c r="Q178" i="1"/>
  <c r="P554" i="1"/>
  <c r="Q554" i="1"/>
  <c r="P419" i="1"/>
  <c r="Q419" i="1"/>
  <c r="P183" i="1"/>
  <c r="Q183" i="1"/>
  <c r="P104" i="1"/>
  <c r="Q104" i="1"/>
  <c r="P250" i="1"/>
  <c r="Q250" i="1"/>
  <c r="P449" i="1"/>
  <c r="Q449" i="1"/>
  <c r="P451" i="1"/>
  <c r="Q451" i="1"/>
  <c r="Q207" i="1"/>
  <c r="P229" i="1"/>
  <c r="Q229" i="1"/>
  <c r="P24" i="1"/>
  <c r="Q24" i="1"/>
  <c r="P234" i="1"/>
  <c r="Q234" i="1"/>
  <c r="P230" i="1"/>
  <c r="Q230" i="1"/>
  <c r="P164" i="1"/>
  <c r="Q164" i="1"/>
  <c r="P518" i="1"/>
  <c r="Q518" i="1"/>
  <c r="P438" i="1"/>
  <c r="Q438" i="1"/>
  <c r="P324" i="1"/>
  <c r="Q324" i="1"/>
  <c r="P74" i="1"/>
  <c r="Q74" i="1"/>
  <c r="P477" i="1"/>
  <c r="Q477" i="1"/>
  <c r="P134" i="1"/>
  <c r="Q134" i="1"/>
  <c r="P150" i="1"/>
  <c r="Q150" i="1"/>
  <c r="P299" i="1"/>
  <c r="Q299" i="1"/>
  <c r="P316" i="1"/>
  <c r="Q316" i="1"/>
  <c r="P536" i="1"/>
  <c r="Q536" i="1"/>
  <c r="P200" i="1"/>
  <c r="Q200" i="1"/>
  <c r="P105" i="1"/>
  <c r="Q105" i="1"/>
  <c r="P262" i="1"/>
  <c r="Q262" i="1"/>
  <c r="P367" i="1"/>
  <c r="Q367" i="1"/>
  <c r="P123" i="1"/>
  <c r="Q123" i="1"/>
  <c r="P173" i="1"/>
  <c r="Q173" i="1"/>
  <c r="P340" i="1"/>
  <c r="Q340" i="1"/>
  <c r="P506" i="1"/>
  <c r="Q506" i="1"/>
  <c r="P272" i="1"/>
  <c r="Q272" i="1"/>
  <c r="P515" i="1"/>
  <c r="Q515" i="1"/>
  <c r="P51" i="1"/>
  <c r="Q51" i="1"/>
  <c r="P224" i="1"/>
  <c r="Q224" i="1"/>
  <c r="P468" i="1"/>
  <c r="Q468" i="1"/>
  <c r="P522" i="1"/>
  <c r="Q522" i="1"/>
  <c r="P318" i="1"/>
  <c r="Q318" i="1"/>
  <c r="P321" i="1"/>
  <c r="Q321" i="1"/>
  <c r="P420" i="1"/>
  <c r="Q420" i="1"/>
  <c r="P261" i="1"/>
  <c r="Q261" i="1"/>
  <c r="P71" i="1"/>
  <c r="Q71" i="1"/>
  <c r="Q290" i="1"/>
  <c r="P517" i="1"/>
  <c r="Q517" i="1"/>
  <c r="P5" i="1"/>
  <c r="Q5" i="1"/>
  <c r="P283" i="1"/>
  <c r="Q283" i="1"/>
  <c r="P133" i="1"/>
  <c r="Q133" i="1"/>
  <c r="P220" i="1"/>
  <c r="Q220" i="1"/>
  <c r="P531" i="1"/>
  <c r="Q531" i="1"/>
  <c r="P298" i="1"/>
  <c r="Q298" i="1"/>
  <c r="Q510" i="1"/>
  <c r="P139" i="1"/>
  <c r="Q139" i="1"/>
  <c r="P296" i="1"/>
  <c r="Q296" i="1"/>
  <c r="P185" i="1"/>
  <c r="Q185" i="1"/>
  <c r="P168" i="1"/>
  <c r="Q168" i="1"/>
  <c r="Q238" i="1"/>
  <c r="Q2" i="1"/>
  <c r="Q240" i="1"/>
  <c r="Q152" i="1"/>
  <c r="Q281" i="1"/>
  <c r="Q490" i="1"/>
  <c r="Q233" i="1"/>
  <c r="P271" i="1"/>
  <c r="Q271" i="1"/>
  <c r="P276" i="1"/>
  <c r="Q276" i="1"/>
  <c r="P188" i="1"/>
  <c r="Q188" i="1"/>
  <c r="P352" i="1"/>
  <c r="Q352" i="1"/>
  <c r="P473" i="1"/>
  <c r="Q473" i="1"/>
  <c r="P148" i="1"/>
  <c r="Q148" i="1"/>
  <c r="P404" i="1"/>
  <c r="Q404" i="1"/>
  <c r="P226" i="1"/>
  <c r="Q226" i="1"/>
  <c r="P398" i="1"/>
  <c r="Q398" i="1"/>
  <c r="P109" i="1"/>
  <c r="Q109" i="1"/>
  <c r="P222" i="1"/>
  <c r="Q222" i="1"/>
  <c r="P414" i="1"/>
  <c r="Q414" i="1"/>
  <c r="P294" i="1"/>
  <c r="Q294" i="1"/>
  <c r="P528" i="1"/>
  <c r="Q528" i="1"/>
  <c r="P34" i="1"/>
  <c r="Q34" i="1"/>
  <c r="P62" i="1"/>
  <c r="Q62" i="1"/>
  <c r="P227" i="1"/>
  <c r="Q227" i="1"/>
  <c r="P511" i="1"/>
  <c r="Q511" i="1"/>
  <c r="P445" i="1"/>
  <c r="Q445" i="1"/>
  <c r="P175" i="1"/>
  <c r="Q175" i="1"/>
  <c r="P77" i="1"/>
  <c r="Q77" i="1"/>
  <c r="Q301" i="1"/>
  <c r="Q493" i="1"/>
  <c r="P523" i="1"/>
  <c r="Q523" i="1"/>
  <c r="Q198" i="1"/>
  <c r="Q379" i="1"/>
  <c r="Q140" i="1"/>
  <c r="P362" i="1"/>
  <c r="Q362" i="1"/>
  <c r="P92" i="1"/>
  <c r="Q92" i="1"/>
  <c r="P520" i="1"/>
  <c r="Q520" i="1"/>
  <c r="P193" i="1"/>
  <c r="Q193" i="1"/>
  <c r="Q292" i="1"/>
  <c r="P470" i="1"/>
  <c r="Q470" i="1"/>
  <c r="P29" i="1"/>
  <c r="Q29" i="1"/>
  <c r="P157" i="1"/>
  <c r="Q157" i="1"/>
  <c r="P359" i="1"/>
  <c r="Q359" i="1"/>
  <c r="P441" i="1"/>
  <c r="Q441" i="1"/>
  <c r="P212" i="1"/>
  <c r="Q212" i="1"/>
  <c r="Q435" i="1"/>
  <c r="P303" i="1"/>
  <c r="Q303" i="1"/>
  <c r="P460" i="1"/>
  <c r="Q460" i="1"/>
  <c r="Q411" i="1"/>
  <c r="Q228" i="1"/>
  <c r="P446" i="1"/>
  <c r="Q446" i="1"/>
  <c r="Q541" i="1"/>
  <c r="Q163" i="1"/>
  <c r="Q219" i="1"/>
  <c r="Q350" i="1"/>
  <c r="Q223" i="1"/>
  <c r="P90" i="1"/>
  <c r="P242" i="1"/>
  <c r="P197" i="1"/>
  <c r="P401" i="1"/>
  <c r="P363" i="1"/>
  <c r="P395" i="1"/>
  <c r="P533" i="1"/>
  <c r="P79" i="1"/>
  <c r="P255" i="1"/>
  <c r="P159" i="1"/>
  <c r="P170" i="1"/>
  <c r="P442" i="1"/>
  <c r="P258" i="1"/>
  <c r="P192" i="1"/>
  <c r="P86" i="1"/>
  <c r="P214" i="1"/>
  <c r="P525" i="1"/>
  <c r="P494" i="1"/>
  <c r="P144" i="1"/>
  <c r="P194" i="1"/>
  <c r="P433" i="1"/>
  <c r="P128" i="1"/>
  <c r="P329" i="1"/>
  <c r="P300" i="1"/>
  <c r="P322" i="1"/>
  <c r="P273" i="1"/>
  <c r="P69" i="1"/>
  <c r="P330" i="1"/>
  <c r="P187" i="1"/>
  <c r="P551" i="1"/>
  <c r="P245" i="1"/>
  <c r="P216" i="1"/>
  <c r="P540" i="1"/>
  <c r="P43" i="1"/>
  <c r="P489" i="1"/>
  <c r="P521" i="1"/>
  <c r="P215" i="1"/>
  <c r="P206" i="1"/>
  <c r="P427" i="1"/>
  <c r="P312" i="1"/>
  <c r="P75" i="1"/>
  <c r="P484" i="1"/>
  <c r="P131" i="1"/>
  <c r="P307" i="1"/>
  <c r="P430" i="1"/>
  <c r="P269" i="1"/>
  <c r="P199" i="1"/>
  <c r="P217" i="1"/>
  <c r="P285" i="1"/>
  <c r="P429" i="1"/>
  <c r="P317" i="1"/>
  <c r="P84" i="1"/>
  <c r="P361" i="1"/>
  <c r="P501" i="1"/>
  <c r="P89" i="1"/>
  <c r="P25" i="1"/>
  <c r="P4" i="1"/>
  <c r="P323" i="1"/>
  <c r="P203" i="1"/>
  <c r="P416" i="1"/>
  <c r="P107" i="1"/>
  <c r="P260" i="1"/>
  <c r="P181" i="1"/>
  <c r="P479" i="1"/>
  <c r="P354" i="1"/>
  <c r="P156" i="1"/>
  <c r="P167" i="1"/>
  <c r="P121" i="1"/>
  <c r="P504" i="1"/>
  <c r="P235" i="1"/>
  <c r="P481" i="1"/>
  <c r="P263" i="1"/>
  <c r="P3" i="1"/>
  <c r="P158" i="1"/>
  <c r="P189" i="1"/>
  <c r="P335" i="1"/>
  <c r="P360" i="1"/>
  <c r="P459" i="1"/>
  <c r="P141" i="1"/>
  <c r="P81" i="1"/>
  <c r="P169" i="1"/>
  <c r="P15" i="1"/>
  <c r="P277" i="1"/>
  <c r="P85" i="1"/>
  <c r="P195" i="1"/>
  <c r="P251" i="1"/>
  <c r="P130" i="1"/>
  <c r="P553" i="1"/>
  <c r="P49" i="1"/>
  <c r="P293" i="1"/>
  <c r="P402" i="1"/>
  <c r="P132" i="1"/>
  <c r="P508" i="1"/>
  <c r="P143" i="1"/>
  <c r="P248" i="1"/>
  <c r="P368" i="1"/>
  <c r="P478" i="1"/>
  <c r="P498" i="1"/>
  <c r="P530" i="1"/>
  <c r="P119" i="1"/>
  <c r="P41" i="1"/>
  <c r="P110" i="1"/>
  <c r="P53" i="1"/>
  <c r="P487" i="1"/>
  <c r="P202" i="1"/>
  <c r="P513" i="1"/>
  <c r="P83" i="1"/>
  <c r="P529" i="1"/>
  <c r="P204" i="1"/>
  <c r="P76" i="1"/>
  <c r="P472" i="1"/>
  <c r="P275" i="1"/>
  <c r="P57" i="1"/>
  <c r="P485" i="1"/>
  <c r="P440" i="1"/>
  <c r="P145" i="1"/>
  <c r="P492" i="1"/>
  <c r="P56" i="1"/>
  <c r="P207" i="1"/>
  <c r="P218" i="1"/>
  <c r="P290" i="1"/>
  <c r="P469" i="1"/>
  <c r="P510" i="1"/>
  <c r="P325" i="1"/>
  <c r="P103" i="1"/>
  <c r="P238" i="1"/>
  <c r="P2" i="1"/>
  <c r="P240" i="1"/>
  <c r="P152" i="1"/>
  <c r="P281" i="1"/>
  <c r="P490" i="1"/>
  <c r="P233" i="1"/>
  <c r="P247" i="1"/>
  <c r="P265" i="1"/>
  <c r="P18" i="1"/>
  <c r="P279" i="1"/>
  <c r="P231" i="1"/>
  <c r="P301" i="1"/>
  <c r="P493" i="1"/>
  <c r="P198" i="1"/>
  <c r="P379" i="1"/>
  <c r="P140" i="1"/>
  <c r="P292" i="1"/>
  <c r="P435" i="1"/>
  <c r="P411" i="1"/>
  <c r="P228" i="1"/>
  <c r="P541" i="1"/>
  <c r="P163" i="1"/>
  <c r="P219" i="1"/>
  <c r="P350" i="1"/>
  <c r="P22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6"/>
        </ext>
      </extLst>
    </bk>
    <bk>
      <extLst>
        <ext uri="{3e2802c4-a4d2-4d8b-9148-e3be6c30e623}">
          <xlrd:rvb i="17"/>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5"/>
        </ext>
      </extLst>
    </bk>
    <bk>
      <extLst>
        <ext uri="{3e2802c4-a4d2-4d8b-9148-e3be6c30e623}">
          <xlrd:rvb i="286"/>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7"/>
        </ext>
      </extLst>
    </bk>
    <bk>
      <extLst>
        <ext uri="{3e2802c4-a4d2-4d8b-9148-e3be6c30e623}">
          <xlrd:rvb i="338"/>
        </ext>
      </extLst>
    </bk>
    <bk>
      <extLst>
        <ext uri="{3e2802c4-a4d2-4d8b-9148-e3be6c30e623}">
          <xlrd:rvb i="341"/>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0"/>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5"/>
        </ext>
      </extLst>
    </bk>
    <bk>
      <extLst>
        <ext uri="{3e2802c4-a4d2-4d8b-9148-e3be6c30e623}">
          <xlrd:rvb i="566"/>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futureMetadata>
  <cellMetadata count="1">
    <bk>
      <rc t="1" v="0"/>
    </bk>
  </cellMetadata>
  <valueMetadata count="57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valueMetadata>
</metadata>
</file>

<file path=xl/sharedStrings.xml><?xml version="1.0" encoding="utf-8"?>
<sst xmlns="http://schemas.openxmlformats.org/spreadsheetml/2006/main" count="3091" uniqueCount="747">
  <si>
    <t>row</t>
  </si>
  <si>
    <t>Year</t>
  </si>
  <si>
    <t>Product_type</t>
  </si>
  <si>
    <t>Brand</t>
  </si>
  <si>
    <t>Title</t>
  </si>
  <si>
    <t>Ticker</t>
  </si>
  <si>
    <t>Mkt_Date</t>
  </si>
  <si>
    <t>Mkt_Date_plus6</t>
  </si>
  <si>
    <t>1996</t>
  </si>
  <si>
    <t>Film</t>
  </si>
  <si>
    <t>Independence Day</t>
  </si>
  <si>
    <t>01-29-1996</t>
  </si>
  <si>
    <t>07-29-1996</t>
  </si>
  <si>
    <t>1997</t>
  </si>
  <si>
    <t>Dante's Peak</t>
  </si>
  <si>
    <t>01-27-1997</t>
  </si>
  <si>
    <t>07-28-1997</t>
  </si>
  <si>
    <t>The Lost World: Jurassic Park</t>
  </si>
  <si>
    <t>The Saint</t>
  </si>
  <si>
    <t>1998</t>
  </si>
  <si>
    <t>Armageddon</t>
  </si>
  <si>
    <t>01-26-1998</t>
  </si>
  <si>
    <t>07-27-1998</t>
  </si>
  <si>
    <t>Lost in Space</t>
  </si>
  <si>
    <t>N/A</t>
  </si>
  <si>
    <t>Mercury Rising</t>
  </si>
  <si>
    <t>Sphere</t>
  </si>
  <si>
    <t>TWX</t>
  </si>
  <si>
    <t>The Mask of Zorro</t>
  </si>
  <si>
    <t>SNE</t>
  </si>
  <si>
    <t>The Wedding Singer</t>
  </si>
  <si>
    <t>1999</t>
  </si>
  <si>
    <t>Austin Powers: The Spy Who Shagged Me</t>
  </si>
  <si>
    <t>02-01-1999</t>
  </si>
  <si>
    <t>08-02-1999</t>
  </si>
  <si>
    <t>The Corruptor</t>
  </si>
  <si>
    <t>Ed TVLife</t>
  </si>
  <si>
    <t>8MM</t>
  </si>
  <si>
    <t>The Matrix</t>
  </si>
  <si>
    <t>Mulan</t>
  </si>
  <si>
    <t>Groundhog Day</t>
  </si>
  <si>
    <t>The Mummy</t>
  </si>
  <si>
    <t>October Sky</t>
  </si>
  <si>
    <t>True Crime</t>
  </si>
  <si>
    <t>Wild Wild West</t>
  </si>
  <si>
    <t>2000</t>
  </si>
  <si>
    <t>Gladiator</t>
  </si>
  <si>
    <t>01-31-2000</t>
  </si>
  <si>
    <t>07-31-2000</t>
  </si>
  <si>
    <t>Mission to Mars</t>
  </si>
  <si>
    <t>Titan A.E.</t>
  </si>
  <si>
    <t>2001</t>
  </si>
  <si>
    <t>A Knight's Tale</t>
  </si>
  <si>
    <t>01-29-2001</t>
  </si>
  <si>
    <t>07-30-2001</t>
  </si>
  <si>
    <t>Exit Wounds</t>
  </si>
  <si>
    <t>Hannibal</t>
  </si>
  <si>
    <t>Swordfish</t>
  </si>
  <si>
    <t>The Fast and the Furious</t>
  </si>
  <si>
    <t>The Mummy Returns</t>
  </si>
  <si>
    <t>2002</t>
  </si>
  <si>
    <t>Austin Powers in Goldmember</t>
  </si>
  <si>
    <t>02-04-2002</t>
  </si>
  <si>
    <t>08-05-2002</t>
  </si>
  <si>
    <t>Blade II</t>
  </si>
  <si>
    <t>Collateral Damage</t>
  </si>
  <si>
    <t>Spider-Man</t>
  </si>
  <si>
    <t>2003</t>
  </si>
  <si>
    <t>Anger Management</t>
  </si>
  <si>
    <t>01-27-2003</t>
  </si>
  <si>
    <t>07-28-2003</t>
  </si>
  <si>
    <t>Bad Boys II</t>
  </si>
  <si>
    <t>Bruce Almighty</t>
  </si>
  <si>
    <t>Charlie's Angels: Full Throttle</t>
  </si>
  <si>
    <t>Daredevil</t>
  </si>
  <si>
    <t>Gods and Generals</t>
  </si>
  <si>
    <t>Hulk</t>
  </si>
  <si>
    <t>The Matrix Reloaded</t>
  </si>
  <si>
    <t>Tears of the Sun</t>
  </si>
  <si>
    <t>Terminator 3: Rise of the Machines</t>
  </si>
  <si>
    <t>2004</t>
  </si>
  <si>
    <t>50 First Dates</t>
  </si>
  <si>
    <t>02-02-2004</t>
  </si>
  <si>
    <t>08-02-2004</t>
  </si>
  <si>
    <t>Hidalgo</t>
  </si>
  <si>
    <t>Starsky &amp; Hutch</t>
  </si>
  <si>
    <t>Secret Window</t>
  </si>
  <si>
    <t>The Alamo</t>
  </si>
  <si>
    <t>Troy</t>
  </si>
  <si>
    <t>Van Helsing</t>
  </si>
  <si>
    <t>2005</t>
  </si>
  <si>
    <t>Batman Begins</t>
  </si>
  <si>
    <t>02-07-2005</t>
  </si>
  <si>
    <t>08-08-2005</t>
  </si>
  <si>
    <t>Be Cool</t>
  </si>
  <si>
    <t>Constantine</t>
  </si>
  <si>
    <t>Hitch</t>
  </si>
  <si>
    <t>Robots</t>
  </si>
  <si>
    <t>Sahara</t>
  </si>
  <si>
    <t>The Pacifier</t>
  </si>
  <si>
    <t>War of the Worlds</t>
  </si>
  <si>
    <t>2006</t>
  </si>
  <si>
    <t>16 Blocks</t>
  </si>
  <si>
    <t>02-06-2006</t>
  </si>
  <si>
    <t>08-07-2006</t>
  </si>
  <si>
    <t>Cars</t>
  </si>
  <si>
    <t>Mission: Impossible III</t>
  </si>
  <si>
    <t>Pirates of the Caribbean: Dead Man's Chest</t>
  </si>
  <si>
    <t>Poseidon</t>
  </si>
  <si>
    <t>Running Scared</t>
  </si>
  <si>
    <t>The Shaggy Dog</t>
  </si>
  <si>
    <t>V for Vendetta</t>
  </si>
  <si>
    <t>2008</t>
  </si>
  <si>
    <t>Iron Man</t>
  </si>
  <si>
    <t>02-04-2008</t>
  </si>
  <si>
    <t>08-04-2008</t>
  </si>
  <si>
    <t>Jumper</t>
  </si>
  <si>
    <t>The Chronicles of Narnia: Prince Caspian</t>
  </si>
  <si>
    <t>Wanted</t>
  </si>
  <si>
    <t>You Don't Mess with the Zohan</t>
  </si>
  <si>
    <t>2009</t>
  </si>
  <si>
    <t>G.I. Joe: The Rise of Cobra</t>
  </si>
  <si>
    <t>02-02-2009</t>
  </si>
  <si>
    <t>08-03-2009</t>
  </si>
  <si>
    <t>Land of the Lost</t>
  </si>
  <si>
    <t>Monsters vs. Aliens</t>
  </si>
  <si>
    <t>Star Trek</t>
  </si>
  <si>
    <t>Transformers: Revenge of the Fallen</t>
  </si>
  <si>
    <t>Year One</t>
  </si>
  <si>
    <t>2010</t>
  </si>
  <si>
    <t>The Back-Up Plan</t>
  </si>
  <si>
    <t>02-08-2010</t>
  </si>
  <si>
    <t>08-09-2010</t>
  </si>
  <si>
    <t>Iron Man 2</t>
  </si>
  <si>
    <t>The Last Airbender</t>
  </si>
  <si>
    <t>Prince of Persia: The Sands of Time</t>
  </si>
  <si>
    <t>Robin Hood</t>
  </si>
  <si>
    <t>Shutter Island</t>
  </si>
  <si>
    <t>The Wolfman</t>
  </si>
  <si>
    <t>2011</t>
  </si>
  <si>
    <t>Captain America: The First Avenger</t>
  </si>
  <si>
    <t>02-07-2011</t>
  </si>
  <si>
    <t>08-08-2011</t>
  </si>
  <si>
    <t>Cowboys &amp; Aliens</t>
  </si>
  <si>
    <t>Pirates of the Caribbean: On Stranger Tides</t>
  </si>
  <si>
    <t>Thor</t>
  </si>
  <si>
    <t>Transformers: Dark of the Moon</t>
  </si>
  <si>
    <t>2012</t>
  </si>
  <si>
    <t>Act of Valor</t>
  </si>
  <si>
    <t>02-06-2012</t>
  </si>
  <si>
    <t>08-06-2012</t>
  </si>
  <si>
    <t>The Avengers</t>
  </si>
  <si>
    <t>Battleship</t>
  </si>
  <si>
    <t>John Carter</t>
  </si>
  <si>
    <t>The Lorax</t>
  </si>
  <si>
    <t>2013</t>
  </si>
  <si>
    <t>Fast and Furious 6</t>
  </si>
  <si>
    <t>02-04-2013</t>
  </si>
  <si>
    <t>08-05-2013</t>
  </si>
  <si>
    <t>Iron Man 3</t>
  </si>
  <si>
    <t>Oz the Great and Powerful</t>
  </si>
  <si>
    <t>Star Trek Into Darkness</t>
  </si>
  <si>
    <t>2015</t>
  </si>
  <si>
    <t xml:space="preserve">Avengers: Age of Ultron </t>
  </si>
  <si>
    <t>02-02-2015</t>
  </si>
  <si>
    <t>08-03-2015</t>
  </si>
  <si>
    <t xml:space="preserve">The Divergent Series: Insurgent </t>
  </si>
  <si>
    <t xml:space="preserve">Fifty Shades of Grey </t>
  </si>
  <si>
    <t xml:space="preserve">Furious 7 </t>
  </si>
  <si>
    <t xml:space="preserve">Jurassic World </t>
  </si>
  <si>
    <t xml:space="preserve">Minions </t>
  </si>
  <si>
    <t xml:space="preserve">Pitch Perfect 2 </t>
  </si>
  <si>
    <t xml:space="preserve">Ted 2 </t>
  </si>
  <si>
    <t xml:space="preserve">Terminator Genisys </t>
  </si>
  <si>
    <t xml:space="preserve">Tomorrowland </t>
  </si>
  <si>
    <t>2016</t>
  </si>
  <si>
    <t xml:space="preserve">10 Cloverfield Lane </t>
  </si>
  <si>
    <t>02-08-2016</t>
  </si>
  <si>
    <t>08-08-2016</t>
  </si>
  <si>
    <t xml:space="preserve">Deadpool </t>
  </si>
  <si>
    <t xml:space="preserve">Captain America: Civil War </t>
  </si>
  <si>
    <t xml:space="preserve">Independence Day: Resurgence </t>
  </si>
  <si>
    <t xml:space="preserve">Jason Bourne </t>
  </si>
  <si>
    <t xml:space="preserve">The Jungle Book </t>
  </si>
  <si>
    <t xml:space="preserve">The Secret Life of Pets </t>
  </si>
  <si>
    <t xml:space="preserve">Teenage Mutant Ninja Turtles: Out of the Shadows </t>
  </si>
  <si>
    <t xml:space="preserve">X-Men: Apocalypse </t>
  </si>
  <si>
    <t>2017</t>
  </si>
  <si>
    <t>Baywatch N/A</t>
  </si>
  <si>
    <t>02-06-2017</t>
  </si>
  <si>
    <t>08-07-2017</t>
  </si>
  <si>
    <t>The Fate of the Furious N/A</t>
  </si>
  <si>
    <t>Ghost in the Shell N/A</t>
  </si>
  <si>
    <t>Guardians of the Galaxy Vol. 2 N/A</t>
  </si>
  <si>
    <t xml:space="preserve">Logan </t>
  </si>
  <si>
    <t>Pirates of the Caribbean: Dead Men Tell No Tales N/A</t>
  </si>
  <si>
    <t>2018</t>
  </si>
  <si>
    <t>Avengers: Infinity War N/A</t>
  </si>
  <si>
    <t>02-05-2018</t>
  </si>
  <si>
    <t>08-06-2018</t>
  </si>
  <si>
    <t>The Cloverfield Paradox (Netflix) N/A</t>
  </si>
  <si>
    <t>Mission: Impossible – Fallout N/A</t>
  </si>
  <si>
    <t xml:space="preserve">A Quiet Place </t>
  </si>
  <si>
    <t>Skyscraper N/A</t>
  </si>
  <si>
    <t>Solo: A Star Wars Story N/A</t>
  </si>
  <si>
    <t>2019</t>
  </si>
  <si>
    <t>Alita: Battle Angel N/A</t>
  </si>
  <si>
    <t>02-04-2019</t>
  </si>
  <si>
    <t>08-05-2019</t>
  </si>
  <si>
    <t>Avengers: Endgame N/A</t>
  </si>
  <si>
    <t>Captain Marvel N/A</t>
  </si>
  <si>
    <t>Hobbs &amp; Shaw N/A</t>
  </si>
  <si>
    <t>Scary Stories to Tell in the Dark N/A</t>
  </si>
  <si>
    <t>Toy Story 4 N/A</t>
  </si>
  <si>
    <t>Us N/A</t>
  </si>
  <si>
    <t>Wonder Park N/A</t>
  </si>
  <si>
    <t>2020</t>
  </si>
  <si>
    <t>F9  Trailer</t>
  </si>
  <si>
    <t>02-03-2020</t>
  </si>
  <si>
    <t>08-03-2020</t>
  </si>
  <si>
    <t>The Invisible Man  Trailer</t>
  </si>
  <si>
    <t>Mulan  Trailer</t>
  </si>
  <si>
    <t>TV</t>
  </si>
  <si>
    <t>Oxygen</t>
  </si>
  <si>
    <t>Baby Girl Power</t>
  </si>
  <si>
    <t>OXYGN</t>
  </si>
  <si>
    <t>Late Show with David Letterman</t>
  </si>
  <si>
    <t>NFL Full Contact</t>
  </si>
  <si>
    <t>24: Legacy (Fox) N/A</t>
  </si>
  <si>
    <t>Empire (Fox) N/A</t>
  </si>
  <si>
    <t>Genius (National Geographic) N/A</t>
  </si>
  <si>
    <t>Shots Fired (Fox) N/A</t>
  </si>
  <si>
    <t>Stranger Things (Netflix) N/A</t>
  </si>
  <si>
    <t xml:space="preserve">The Handmaid's Tale (Hulu) </t>
  </si>
  <si>
    <t>Castle Rock (Hulu) N/A</t>
  </si>
  <si>
    <t>Good Girls (NBC) N/A</t>
  </si>
  <si>
    <t>Rise (NBC) N/A</t>
  </si>
  <si>
    <t>This Is Us (NBC) N/A</t>
  </si>
  <si>
    <t>Today (NBC) N/A</t>
  </si>
  <si>
    <t>Tom Clancy's Jack Ryan (Amazon Prime) N/A</t>
  </si>
  <si>
    <t>Unsolved: The Murders of Tupac &amp; the Notorious B.I.G. (USA Network) N/A</t>
  </si>
  <si>
    <t xml:space="preserve">The Voice  (NBC) </t>
  </si>
  <si>
    <t>Westworld season 2 (HBO) N/A</t>
  </si>
  <si>
    <t>Jesus Christ Superstar Live in Concert (NBC) N/A</t>
  </si>
  <si>
    <t>The Handmaid's Tale season 3 (Hulu) N/A</t>
  </si>
  <si>
    <t>Hanna (Amazon Video) N/A</t>
  </si>
  <si>
    <t>The Late Show with Stephen Colbert (CBS) N/A</t>
  </si>
  <si>
    <t>The Twilight Zone (CBS All Access) N/A</t>
  </si>
  <si>
    <t>1969</t>
  </si>
  <si>
    <t>Car</t>
  </si>
  <si>
    <t xml:space="preserve">Chrysler </t>
  </si>
  <si>
    <t>Scuba Diver</t>
  </si>
  <si>
    <t>01-13-1969</t>
  </si>
  <si>
    <t>07-14-1969</t>
  </si>
  <si>
    <t>1970</t>
  </si>
  <si>
    <t>Pontiac</t>
  </si>
  <si>
    <t>Humbler</t>
  </si>
  <si>
    <t>01-12-1970</t>
  </si>
  <si>
    <t>07-13-1970</t>
  </si>
  <si>
    <t>1990</t>
  </si>
  <si>
    <t>Nissan</t>
  </si>
  <si>
    <t>Turbocharged Dream</t>
  </si>
  <si>
    <t>01-29-1990</t>
  </si>
  <si>
    <t>07-30-1990</t>
  </si>
  <si>
    <t>1993</t>
  </si>
  <si>
    <t>Subaru Impreza</t>
  </si>
  <si>
    <t>Teaser</t>
  </si>
  <si>
    <t>02-01-1993</t>
  </si>
  <si>
    <t>08-02-1993</t>
  </si>
  <si>
    <t>Honda Prelude</t>
  </si>
  <si>
    <t>Slingshot</t>
  </si>
  <si>
    <t>1994</t>
  </si>
  <si>
    <t>Jeep</t>
  </si>
  <si>
    <t>01-31-1994</t>
  </si>
  <si>
    <t>08-01-1994</t>
  </si>
  <si>
    <t>Jeep Grand Cherokee</t>
  </si>
  <si>
    <t>Pigeons</t>
  </si>
  <si>
    <t>ACME Pontiac</t>
  </si>
  <si>
    <t>Ford</t>
  </si>
  <si>
    <t>The One</t>
  </si>
  <si>
    <t>Gang</t>
  </si>
  <si>
    <t>Audi</t>
  </si>
  <si>
    <t>The Godfather</t>
  </si>
  <si>
    <t>The Chase</t>
  </si>
  <si>
    <t>Hyundai Motor Company</t>
  </si>
  <si>
    <t>Epic Lap</t>
  </si>
  <si>
    <t>Dodge Charger</t>
  </si>
  <si>
    <t>Woman Are Shrill</t>
  </si>
  <si>
    <t>Hyundai</t>
  </si>
  <si>
    <t>Creation</t>
  </si>
  <si>
    <t>Kia Motors</t>
  </si>
  <si>
    <t>How You Like Me Now</t>
  </si>
  <si>
    <t>Volkswagen</t>
  </si>
  <si>
    <t>Punch Dub Days</t>
  </si>
  <si>
    <t>Old Luxury</t>
  </si>
  <si>
    <t>Chevrolet</t>
  </si>
  <si>
    <t>Elderly Home</t>
  </si>
  <si>
    <t>Miss Evelyn</t>
  </si>
  <si>
    <t>Chrysler 200</t>
  </si>
  <si>
    <t>Born of Fire</t>
  </si>
  <si>
    <t>Race</t>
  </si>
  <si>
    <t>Black Beetle</t>
  </si>
  <si>
    <t>The Force</t>
  </si>
  <si>
    <t>Vampire Party</t>
  </si>
  <si>
    <t>Chrysler</t>
  </si>
  <si>
    <t>Halftime in America</t>
  </si>
  <si>
    <t>Fiat</t>
  </si>
  <si>
    <t>Seduction</t>
  </si>
  <si>
    <t>Cheetah</t>
  </si>
  <si>
    <t>Prom</t>
  </si>
  <si>
    <t>Dodge Ram</t>
  </si>
  <si>
    <t>So God Made a Farmer</t>
  </si>
  <si>
    <t>2014</t>
  </si>
  <si>
    <t>02-03-2014</t>
  </si>
  <si>
    <t>08-04-2014</t>
  </si>
  <si>
    <t>Kia K900</t>
  </si>
  <si>
    <t xml:space="preserve">BMW </t>
  </si>
  <si>
    <t xml:space="preserve">Chevrolet </t>
  </si>
  <si>
    <t xml:space="preserve">Dodge </t>
  </si>
  <si>
    <t xml:space="preserve">Fiat </t>
  </si>
  <si>
    <t xml:space="preserve">Jeep </t>
  </si>
  <si>
    <t xml:space="preserve">Lexus </t>
  </si>
  <si>
    <t xml:space="preserve">Kia Motors </t>
  </si>
  <si>
    <t xml:space="preserve">Mercedes-Benz </t>
  </si>
  <si>
    <t xml:space="preserve">Nissan </t>
  </si>
  <si>
    <t xml:space="preserve">Toyota </t>
  </si>
  <si>
    <t xml:space="preserve">Hyundai Genesis </t>
  </si>
  <si>
    <t xml:space="preserve">Honda Ridgeline </t>
  </si>
  <si>
    <t xml:space="preserve">Alfa Romeo </t>
  </si>
  <si>
    <t xml:space="preserve">Audi </t>
  </si>
  <si>
    <t>Buick N/A</t>
  </si>
  <si>
    <t xml:space="preserve">Kia Niro </t>
  </si>
  <si>
    <t xml:space="preserve">Lexus LC </t>
  </si>
  <si>
    <t xml:space="preserve">Ram Trucks </t>
  </si>
  <si>
    <t xml:space="preserve">Ram 1500 </t>
  </si>
  <si>
    <t xml:space="preserve">Hyundai </t>
  </si>
  <si>
    <t xml:space="preserve">Jeep Wrangler </t>
  </si>
  <si>
    <t xml:space="preserve">Jeep Wrangler Rubicon </t>
  </si>
  <si>
    <t xml:space="preserve">Jeep Cherokee </t>
  </si>
  <si>
    <t xml:space="preserve">Kia Stinger </t>
  </si>
  <si>
    <t xml:space="preserve">Audi e-tron GT </t>
  </si>
  <si>
    <t xml:space="preserve">Hyundai Shopper Assurance </t>
  </si>
  <si>
    <t xml:space="preserve">Kia Telluride </t>
  </si>
  <si>
    <t xml:space="preserve">Mercedes-Benz A-Class </t>
  </si>
  <si>
    <t xml:space="preserve">Toyota RAV4 Hybrid </t>
  </si>
  <si>
    <t xml:space="preserve">Toyota Supra </t>
  </si>
  <si>
    <t xml:space="preserve">Audi e-tron Sportback </t>
  </si>
  <si>
    <t xml:space="preserve">Hyundai Sonata </t>
  </si>
  <si>
    <t xml:space="preserve">Genesis GV80 </t>
  </si>
  <si>
    <t xml:space="preserve">GMC Hummer EV </t>
  </si>
  <si>
    <t xml:space="preserve">Kia Seltos </t>
  </si>
  <si>
    <t xml:space="preserve">Toyota Highlander </t>
  </si>
  <si>
    <t xml:space="preserve">Porsche Taycan </t>
  </si>
  <si>
    <t>1984</t>
  </si>
  <si>
    <t>Alcohol</t>
  </si>
  <si>
    <t>Miller Lite</t>
  </si>
  <si>
    <t>Train</t>
  </si>
  <si>
    <t>01-23-1984</t>
  </si>
  <si>
    <t>07-23-1984</t>
  </si>
  <si>
    <t>1989</t>
  </si>
  <si>
    <t>Budweiser</t>
  </si>
  <si>
    <t>01-23-1989</t>
  </si>
  <si>
    <t>07-24-1989</t>
  </si>
  <si>
    <t>Bud Light</t>
  </si>
  <si>
    <t>Chicken Pool</t>
  </si>
  <si>
    <t>Shopping</t>
  </si>
  <si>
    <t>Master Plan</t>
  </si>
  <si>
    <t>Paper or Plastic</t>
  </si>
  <si>
    <t>Dalmatians</t>
  </si>
  <si>
    <t>Lashing</t>
  </si>
  <si>
    <t>Lobster</t>
  </si>
  <si>
    <t>Elevator</t>
  </si>
  <si>
    <t>Cat</t>
  </si>
  <si>
    <t>Photo Shoot</t>
  </si>
  <si>
    <t>Which Game?</t>
  </si>
  <si>
    <t>Rex's Motivation</t>
  </si>
  <si>
    <t>We Are Not Alone</t>
  </si>
  <si>
    <t>What Are You Doing?</t>
  </si>
  <si>
    <t>Clydesdale Respect</t>
  </si>
  <si>
    <t>Donkey</t>
  </si>
  <si>
    <t>Audition</t>
  </si>
  <si>
    <t>Welcome Home</t>
  </si>
  <si>
    <t>Heineken</t>
  </si>
  <si>
    <t>Beer Run</t>
  </si>
  <si>
    <t>Cavemen</t>
  </si>
  <si>
    <t>Training</t>
  </si>
  <si>
    <t>Conan</t>
  </si>
  <si>
    <t>Drinkability</t>
  </si>
  <si>
    <t>Fetch</t>
  </si>
  <si>
    <t>True Love</t>
  </si>
  <si>
    <t>Highlight</t>
  </si>
  <si>
    <t>SAB</t>
  </si>
  <si>
    <t>Beer House</t>
  </si>
  <si>
    <t>Meteor</t>
  </si>
  <si>
    <t>T-Pain Voice</t>
  </si>
  <si>
    <t>Friends</t>
  </si>
  <si>
    <t>Human Bridge</t>
  </si>
  <si>
    <t>Hack Job</t>
  </si>
  <si>
    <t>Factory</t>
  </si>
  <si>
    <t>The End of Prohibition</t>
  </si>
  <si>
    <t>Eternal Optimism</t>
  </si>
  <si>
    <t xml:space="preserve">Budweiser </t>
  </si>
  <si>
    <t xml:space="preserve">Bud Light </t>
  </si>
  <si>
    <t xml:space="preserve">Busch </t>
  </si>
  <si>
    <t xml:space="preserve">Michelob Ultra </t>
  </si>
  <si>
    <t xml:space="preserve">Stella Artois and Water.org </t>
  </si>
  <si>
    <t xml:space="preserve">Bon &amp; Viv Spiked Seltzer </t>
  </si>
  <si>
    <t xml:space="preserve">Bud Light  Game of Thrones </t>
  </si>
  <si>
    <t xml:space="preserve">Hennessy </t>
  </si>
  <si>
    <t xml:space="preserve">Michelob Ultra Pure Gold </t>
  </si>
  <si>
    <t xml:space="preserve">Stella Artois </t>
  </si>
  <si>
    <t xml:space="preserve">Presidente </t>
  </si>
  <si>
    <t>1982</t>
  </si>
  <si>
    <t>Food</t>
  </si>
  <si>
    <t>McDonald's</t>
  </si>
  <si>
    <t>Hopscotch</t>
  </si>
  <si>
    <t>01-25-1982</t>
  </si>
  <si>
    <t>07-26-1982</t>
  </si>
  <si>
    <t>1988</t>
  </si>
  <si>
    <t>Doritos tortilla chips</t>
  </si>
  <si>
    <t>02-01-1988</t>
  </si>
  <si>
    <t>08-01-1988</t>
  </si>
  <si>
    <t>Showdown</t>
  </si>
  <si>
    <t>Baby Swing</t>
  </si>
  <si>
    <t>Eggo</t>
  </si>
  <si>
    <t>Grandma</t>
  </si>
  <si>
    <t>Lays</t>
  </si>
  <si>
    <t>Nuzzle and Nibble</t>
  </si>
  <si>
    <t>Party</t>
  </si>
  <si>
    <t>Doritos</t>
  </si>
  <si>
    <t>Laundromat</t>
  </si>
  <si>
    <t>Hormel</t>
  </si>
  <si>
    <t>Bold Innovations</t>
  </si>
  <si>
    <t>Tabasco Sauce</t>
  </si>
  <si>
    <t>Mosquito</t>
  </si>
  <si>
    <t>Private</t>
  </si>
  <si>
    <t>Pizza Hut</t>
  </si>
  <si>
    <t>Elvis</t>
  </si>
  <si>
    <t>Smokin</t>
  </si>
  <si>
    <t>New Yorker</t>
  </si>
  <si>
    <t>M&amp;M's</t>
  </si>
  <si>
    <t>Sexy Girl</t>
  </si>
  <si>
    <t>Private(Mars,Inc.)</t>
  </si>
  <si>
    <t>George Foreman Grill</t>
  </si>
  <si>
    <t>Colors</t>
  </si>
  <si>
    <t>Lipton Brisk</t>
  </si>
  <si>
    <t>Puppet Strike</t>
  </si>
  <si>
    <t>Lay's</t>
  </si>
  <si>
    <t>Dentures</t>
  </si>
  <si>
    <t>Crystal Ball</t>
  </si>
  <si>
    <t>The Power of Crunch</t>
  </si>
  <si>
    <t>Denny's</t>
  </si>
  <si>
    <t>Mafia</t>
  </si>
  <si>
    <t>Snickers</t>
  </si>
  <si>
    <t>Betty White</t>
  </si>
  <si>
    <t>Boyfriend</t>
  </si>
  <si>
    <t>Dog</t>
  </si>
  <si>
    <t>Funeral</t>
  </si>
  <si>
    <t>Tim</t>
  </si>
  <si>
    <t>Check This</t>
  </si>
  <si>
    <t>Love</t>
  </si>
  <si>
    <t>Teasing</t>
  </si>
  <si>
    <t>Just My Shell</t>
  </si>
  <si>
    <t>Wonderful Pistachios</t>
  </si>
  <si>
    <t xml:space="preserve">Skittles </t>
  </si>
  <si>
    <t xml:space="preserve">Snickers </t>
  </si>
  <si>
    <t xml:space="preserve">Avocados From Mexico </t>
  </si>
  <si>
    <t>Private(MexicanHassAvocadoImportersAssociation)</t>
  </si>
  <si>
    <t xml:space="preserve">Doritos </t>
  </si>
  <si>
    <t xml:space="preserve">McDonald's </t>
  </si>
  <si>
    <t xml:space="preserve">Heinz </t>
  </si>
  <si>
    <t xml:space="preserve">Buffalo Wild Wings </t>
  </si>
  <si>
    <t>Private(Arby'sRestaurantGroup,Inc.)</t>
  </si>
  <si>
    <t xml:space="preserve">M&amp;M's </t>
  </si>
  <si>
    <t xml:space="preserve">Jack in the Box </t>
  </si>
  <si>
    <t xml:space="preserve">Kraft Foods </t>
  </si>
  <si>
    <t xml:space="preserve">Pringles </t>
  </si>
  <si>
    <t xml:space="preserve">Wendy's </t>
  </si>
  <si>
    <t xml:space="preserve">Doritos and Mountain Dew </t>
  </si>
  <si>
    <t xml:space="preserve">M&amp;M's Chocolate Bar </t>
  </si>
  <si>
    <t xml:space="preserve">Avocados from Mexico </t>
  </si>
  <si>
    <t xml:space="preserve">Burger King </t>
  </si>
  <si>
    <t xml:space="preserve">Flamin' Hot Doritos </t>
  </si>
  <si>
    <t xml:space="preserve">Planters </t>
  </si>
  <si>
    <t xml:space="preserve">Pop-Tarts Pretzel </t>
  </si>
  <si>
    <t>Pringles, Rick and Morty</t>
  </si>
  <si>
    <t>Website</t>
  </si>
  <si>
    <t>Autobytel</t>
  </si>
  <si>
    <t>Pajamas</t>
  </si>
  <si>
    <t>ABTL</t>
  </si>
  <si>
    <t>Buy.com</t>
  </si>
  <si>
    <t>Aliens</t>
  </si>
  <si>
    <t>BUYX</t>
  </si>
  <si>
    <t>HotJobs.com</t>
  </si>
  <si>
    <t>HOTJ</t>
  </si>
  <si>
    <t>Monster.com</t>
  </si>
  <si>
    <t>When I Grow Up</t>
  </si>
  <si>
    <t>AutoTrader.com</t>
  </si>
  <si>
    <t>I Need a Car</t>
  </si>
  <si>
    <t>Britannica.com[12]</t>
  </si>
  <si>
    <t>Untitled</t>
  </si>
  <si>
    <t>none</t>
  </si>
  <si>
    <t>Computer.com</t>
  </si>
  <si>
    <t>Mike and Mike</t>
  </si>
  <si>
    <t>NONE</t>
  </si>
  <si>
    <t>e1040.com</t>
  </si>
  <si>
    <t>Charity</t>
  </si>
  <si>
    <t>EDS</t>
  </si>
  <si>
    <t>Cat Herders</t>
  </si>
  <si>
    <t>Epidemic.com</t>
  </si>
  <si>
    <t>Bathroom</t>
  </si>
  <si>
    <t>E*Trade</t>
  </si>
  <si>
    <t>Wasted 2 Million</t>
  </si>
  <si>
    <t>ETFC</t>
  </si>
  <si>
    <t>Out the Wazoo</t>
  </si>
  <si>
    <t>Basketball Prodigy</t>
  </si>
  <si>
    <t>e-stamp.com</t>
  </si>
  <si>
    <t>Time Saving Tips</t>
  </si>
  <si>
    <t>Hotjobs.com</t>
  </si>
  <si>
    <t>Negotiations</t>
  </si>
  <si>
    <t>Kforce</t>
  </si>
  <si>
    <t>Looking for a Job</t>
  </si>
  <si>
    <t>LastMinuteTravel.com</t>
  </si>
  <si>
    <t>Tornado</t>
  </si>
  <si>
    <t>LMIN</t>
  </si>
  <si>
    <t>LifeMinders.com</t>
  </si>
  <si>
    <t>The Worst Commercial</t>
  </si>
  <si>
    <t>LFMN</t>
  </si>
  <si>
    <t>MicroStrategy</t>
  </si>
  <si>
    <t>Fraud</t>
  </si>
  <si>
    <t>Stock Alert</t>
  </si>
  <si>
    <t>The Road Less Travelled</t>
  </si>
  <si>
    <t>OnMoney.com</t>
  </si>
  <si>
    <t>Paper Monster</t>
  </si>
  <si>
    <t>Netpliance</t>
  </si>
  <si>
    <t>Webhead</t>
  </si>
  <si>
    <t>OurBeginning.com</t>
  </si>
  <si>
    <t>Invites</t>
  </si>
  <si>
    <t>OURN</t>
  </si>
  <si>
    <t>Pets.com</t>
  </si>
  <si>
    <t>If You Leave Me Now</t>
  </si>
  <si>
    <t>IPET</t>
  </si>
  <si>
    <t>WebMD</t>
  </si>
  <si>
    <t>Ali</t>
  </si>
  <si>
    <t>WBMD</t>
  </si>
  <si>
    <t>Ghost Town</t>
  </si>
  <si>
    <t>Yahoo!</t>
  </si>
  <si>
    <t>Dolphin</t>
  </si>
  <si>
    <t>YHOO</t>
  </si>
  <si>
    <t>Baby</t>
  </si>
  <si>
    <t>Clown</t>
  </si>
  <si>
    <t>Singing Baby</t>
  </si>
  <si>
    <t>cars.com</t>
  </si>
  <si>
    <t>Smart Kid #2</t>
  </si>
  <si>
    <t>Date</t>
  </si>
  <si>
    <t>Focus on the Family.com</t>
  </si>
  <si>
    <t>Miracle Baby</t>
  </si>
  <si>
    <t>GoDaddy</t>
  </si>
  <si>
    <t>Massage</t>
  </si>
  <si>
    <t>Google</t>
  </si>
  <si>
    <t>Searching</t>
  </si>
  <si>
    <t>Talented Beaver</t>
  </si>
  <si>
    <t xml:space="preserve">Wix.com </t>
  </si>
  <si>
    <t xml:space="preserve">GoDaddy.com </t>
  </si>
  <si>
    <t xml:space="preserve">Squarespace </t>
  </si>
  <si>
    <t xml:space="preserve">Airbnb </t>
  </si>
  <si>
    <t xml:space="preserve">Blacture </t>
  </si>
  <si>
    <t xml:space="preserve">Facebook  </t>
  </si>
  <si>
    <t xml:space="preserve">Facebook groups </t>
  </si>
  <si>
    <t>1975</t>
  </si>
  <si>
    <t>Goods</t>
  </si>
  <si>
    <t>Master Lock</t>
  </si>
  <si>
    <t>Rifle</t>
  </si>
  <si>
    <t>01-13-1975</t>
  </si>
  <si>
    <t>07-14-1975</t>
  </si>
  <si>
    <t>The Doubters</t>
  </si>
  <si>
    <t>Michelin</t>
  </si>
  <si>
    <t>Drill</t>
  </si>
  <si>
    <t>Bridgestone</t>
  </si>
  <si>
    <t>The Potato Heads</t>
  </si>
  <si>
    <t>Killer Whale</t>
  </si>
  <si>
    <t>Dante's Inferno</t>
  </si>
  <si>
    <t>Best Buy</t>
  </si>
  <si>
    <t>Upgrades</t>
  </si>
  <si>
    <t>Phone Innovators</t>
  </si>
  <si>
    <t>WeatherTech</t>
  </si>
  <si>
    <t>:none</t>
  </si>
  <si>
    <t>RadioShack</t>
  </si>
  <si>
    <t>Loctite</t>
  </si>
  <si>
    <t xml:space="preserve">Jublia </t>
  </si>
  <si>
    <t xml:space="preserve">WeatherTech </t>
  </si>
  <si>
    <t xml:space="preserve">Always </t>
  </si>
  <si>
    <t xml:space="preserve">Mophie </t>
  </si>
  <si>
    <t xml:space="preserve">Dove+Men </t>
  </si>
  <si>
    <t xml:space="preserve">The Pokémon Company </t>
  </si>
  <si>
    <t xml:space="preserve">Colgate </t>
  </si>
  <si>
    <t xml:space="preserve">84 Lumber </t>
  </si>
  <si>
    <t xml:space="preserve">Mr. Clean </t>
  </si>
  <si>
    <t xml:space="preserve">Nintendo Switch </t>
  </si>
  <si>
    <t xml:space="preserve">Febreze </t>
  </si>
  <si>
    <t>Monster N/A</t>
  </si>
  <si>
    <t xml:space="preserve">Persil </t>
  </si>
  <si>
    <t xml:space="preserve">Tide </t>
  </si>
  <si>
    <t xml:space="preserve">Heroes Arena </t>
  </si>
  <si>
    <t xml:space="preserve">Walmart Grocery Pickup </t>
  </si>
  <si>
    <t xml:space="preserve">Xbox Adaptive Controller </t>
  </si>
  <si>
    <t>Service</t>
  </si>
  <si>
    <t>American Express</t>
  </si>
  <si>
    <t>The Race</t>
  </si>
  <si>
    <t>Visa</t>
  </si>
  <si>
    <t>Elephant</t>
  </si>
  <si>
    <t>FedEx</t>
  </si>
  <si>
    <t>We Apologize</t>
  </si>
  <si>
    <t>MasterCard</t>
  </si>
  <si>
    <t>Toons</t>
  </si>
  <si>
    <t>Stanley Cup</t>
  </si>
  <si>
    <t>Swimmers</t>
  </si>
  <si>
    <t>Combat Rangers</t>
  </si>
  <si>
    <t>The Lollipop Guild</t>
  </si>
  <si>
    <t>Cast Away</t>
  </si>
  <si>
    <t>Errands</t>
  </si>
  <si>
    <t>MastercardIcons</t>
  </si>
  <si>
    <t xml:space="preserve">Discover </t>
  </si>
  <si>
    <t xml:space="preserve">Esurance </t>
  </si>
  <si>
    <t xml:space="preserve">Nationwide </t>
  </si>
  <si>
    <t xml:space="preserve">No More </t>
  </si>
  <si>
    <t xml:space="preserve">Weight Watchers </t>
  </si>
  <si>
    <t xml:space="preserve">TurboTax </t>
  </si>
  <si>
    <t>Wix.com N/A</t>
  </si>
  <si>
    <t xml:space="preserve">Turkish Airlines </t>
  </si>
  <si>
    <t>TKHLY</t>
  </si>
  <si>
    <t xml:space="preserve">E-Trade </t>
  </si>
  <si>
    <t xml:space="preserve">Rocket Mortgage </t>
  </si>
  <si>
    <t>RTK</t>
  </si>
  <si>
    <t xml:space="preserve">Groupon </t>
  </si>
  <si>
    <t xml:space="preserve">Intuit </t>
  </si>
  <si>
    <t xml:space="preserve">Tourism Australia </t>
  </si>
  <si>
    <t xml:space="preserve">Universal Parks &amp; Resorts </t>
  </si>
  <si>
    <t xml:space="preserve">Amazon Echo </t>
  </si>
  <si>
    <t>1979</t>
  </si>
  <si>
    <t>Soft drink</t>
  </si>
  <si>
    <t>Coca-Cola</t>
  </si>
  <si>
    <t>Hey Kid, Catch!</t>
  </si>
  <si>
    <t>01-22-1979</t>
  </si>
  <si>
    <t>07-23-1979</t>
  </si>
  <si>
    <t>1992</t>
  </si>
  <si>
    <t>Pepsi</t>
  </si>
  <si>
    <t>Cindy Crawford</t>
  </si>
  <si>
    <t>01-27-1992</t>
  </si>
  <si>
    <t>07-27-1992</t>
  </si>
  <si>
    <t>Darth Vader</t>
  </si>
  <si>
    <t>Goose</t>
  </si>
  <si>
    <t>The Best Pepsi Ad Ever</t>
  </si>
  <si>
    <t>Bob Dole</t>
  </si>
  <si>
    <t>Rollercoaster</t>
  </si>
  <si>
    <t>Now and Then</t>
  </si>
  <si>
    <t>The Joy of Pepsi</t>
  </si>
  <si>
    <t>Bear's Disguise</t>
  </si>
  <si>
    <t>Hendrix</t>
  </si>
  <si>
    <t>Diet Pepsi</t>
  </si>
  <si>
    <t>The Diet Pepsi Truck</t>
  </si>
  <si>
    <t>It's Mine</t>
  </si>
  <si>
    <t>SoBe</t>
  </si>
  <si>
    <t>Thriller</t>
  </si>
  <si>
    <t>Forever Young</t>
  </si>
  <si>
    <t>I'm Good</t>
  </si>
  <si>
    <t>PepSuber</t>
  </si>
  <si>
    <t>Africa</t>
  </si>
  <si>
    <t>The Simpsons</t>
  </si>
  <si>
    <t>Love Hurts</t>
  </si>
  <si>
    <t>The King's Court</t>
  </si>
  <si>
    <t xml:space="preserve">Coca-Cola </t>
  </si>
  <si>
    <t xml:space="preserve">Mountain Dew Kickstart </t>
  </si>
  <si>
    <t xml:space="preserve">Diet Coke </t>
  </si>
  <si>
    <t xml:space="preserve">Pepsi </t>
  </si>
  <si>
    <t xml:space="preserve">Bubly sparkling water </t>
  </si>
  <si>
    <t>Wireless</t>
  </si>
  <si>
    <t>Boost Mobile</t>
  </si>
  <si>
    <t>Shuffle</t>
  </si>
  <si>
    <t xml:space="preserve">Sprint </t>
  </si>
  <si>
    <t xml:space="preserve">T-Mobile </t>
  </si>
  <si>
    <t xml:space="preserve">Verizon Wireless </t>
  </si>
  <si>
    <t>Clothing</t>
  </si>
  <si>
    <t>Nike</t>
  </si>
  <si>
    <t>Hare Jordan</t>
  </si>
  <si>
    <t>Lee</t>
  </si>
  <si>
    <t>Inhale</t>
  </si>
  <si>
    <t>The Date</t>
  </si>
  <si>
    <t>No Fear</t>
  </si>
  <si>
    <t>Hilfiger</t>
  </si>
  <si>
    <t>Have Some Fun</t>
  </si>
  <si>
    <t>Skechers</t>
  </si>
  <si>
    <t>Shape-Ups</t>
  </si>
  <si>
    <t xml:space="preserve">Victoria's Secret </t>
  </si>
  <si>
    <t xml:space="preserve">Skechers </t>
  </si>
  <si>
    <t xml:space="preserve">Marmot </t>
  </si>
  <si>
    <t>1976</t>
  </si>
  <si>
    <t>Technology</t>
  </si>
  <si>
    <t>Xerox</t>
  </si>
  <si>
    <t>Monks</t>
  </si>
  <si>
    <t>01-19-1976</t>
  </si>
  <si>
    <t>07-19-1976</t>
  </si>
  <si>
    <t>1981</t>
  </si>
  <si>
    <t>Polaroid</t>
  </si>
  <si>
    <t>Now with a Flash</t>
  </si>
  <si>
    <t>01-26-1981</t>
  </si>
  <si>
    <t>07-27-1981</t>
  </si>
  <si>
    <t>Color Computer</t>
  </si>
  <si>
    <t>RSHCQ</t>
  </si>
  <si>
    <t>Apple Inc.</t>
  </si>
  <si>
    <t>Atari</t>
  </si>
  <si>
    <t>Get Started</t>
  </si>
  <si>
    <t>Intel</t>
  </si>
  <si>
    <t>Mystery</t>
  </si>
  <si>
    <t>HAL</t>
  </si>
  <si>
    <t>OlympusLet Your Pictures Groove</t>
  </si>
  <si>
    <t xml:space="preserve">Microsoft </t>
  </si>
  <si>
    <t xml:space="preserve">Intel </t>
  </si>
  <si>
    <t>Sports</t>
  </si>
  <si>
    <t>NFL</t>
  </si>
  <si>
    <t>Anthony</t>
  </si>
  <si>
    <t>WWF</t>
  </si>
  <si>
    <t>HQ</t>
  </si>
  <si>
    <t xml:space="preserve">NFL </t>
  </si>
  <si>
    <t xml:space="preserve">2018 Winter Olympics (NBC) </t>
  </si>
  <si>
    <t>2018 Winter Olympics (NBC) N/A A number of promotions by NBC for their Olympic coverage.</t>
  </si>
  <si>
    <t xml:space="preserve">2018 FIFA World Cup (Telemundo) </t>
  </si>
  <si>
    <t xml:space="preserve">NFL centennial season </t>
  </si>
  <si>
    <t>Gaming</t>
  </si>
  <si>
    <t>PlayStation 2</t>
  </si>
  <si>
    <t>Future</t>
  </si>
  <si>
    <t>Madden NFL 2002</t>
  </si>
  <si>
    <t>Going Back</t>
  </si>
  <si>
    <t xml:space="preserve">Clash of Clans </t>
  </si>
  <si>
    <t xml:space="preserve">Game of War: Fire Age </t>
  </si>
  <si>
    <t>Poloriod</t>
  </si>
  <si>
    <t>estamp</t>
  </si>
  <si>
    <t>close</t>
  </si>
  <si>
    <t>close_plus6</t>
  </si>
  <si>
    <t>market_cap_cur</t>
  </si>
  <si>
    <t>shares_out</t>
  </si>
  <si>
    <t>year_inc</t>
  </si>
  <si>
    <t>spx_close</t>
  </si>
  <si>
    <t>spx_plus6</t>
  </si>
  <si>
    <t>rtn_vs_spx</t>
  </si>
  <si>
    <t>rtn</t>
  </si>
  <si>
    <t>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</si>
</sst>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_([$$-409]* \(#,##0\);_([$$-409]* &quot;-&quot;_);_(@_)"/>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2" fillId="0" borderId="0" xfId="0" applyFont="1"/>
    <xf numFmtId="164" fontId="0" fillId="0" borderId="0" xfId="0" applyNumberFormat="1"/>
    <xf numFmtId="3"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72">
  <a r="1">
    <v t="i">0</v>
  </a>
  <a r="1">
    <v>40.94</v>
  </a>
  <a r="1">
    <v>46.1</v>
  </a>
  <a r="1">
    <v>5.4790000000000001</v>
  </a>
  <a r="1">
    <v>63.68</v>
  </a>
  <a r="1">
    <v>66.42</v>
  </a>
  <a r="1">
    <v>72.48</v>
  </a>
  <a r="1">
    <v>56.2</v>
  </a>
  <a r="1">
    <v>124.4</v>
  </a>
  <a r="1">
    <v>62.97</v>
  </a>
  <a r="1">
    <v>18.125</v>
  </a>
  <a r="1">
    <v>47.94</v>
  </a>
  <a r="1">
    <v>58.96</v>
  </a>
  <a r="1">
    <v>16.4375</v>
  </a>
  <a r="1">
    <v>43.65</v>
  </a>
  <a r="1">
    <v>97.45</v>
  </a>
  <a r="1">
    <v>67.67</v>
  </a>
  <a r="1">
    <v>34.125</v>
  </a>
  <a r="1">
    <v>50.13</v>
  </a>
  <a r="1">
    <v>78.569999999999993</v>
  </a>
  <a r="1">
    <v>114.46</v>
  </a>
  <a r="1">
    <v>117.38</v>
  </a>
  <a r="1">
    <v>89.69</v>
  </a>
  <a r="1">
    <v>40</v>
  </a>
  <a r="1">
    <v>38.4375</v>
  </a>
  <a r="1">
    <v>108.14</v>
  </a>
  <a r="1">
    <v>53.9</v>
  </a>
  <a r="1">
    <v>113.09</v>
  </a>
  <a r="1">
    <v>69.22</v>
  </a>
  <a r="1">
    <v>50.3</v>
  </a>
  <a r="1">
    <v>36.4375</v>
  </a>
  <a r="1">
    <v>97.52</v>
  </a>
  <a r="1">
    <v>6.0415000000000001</v>
  </a>
  <a r="1">
    <v>136.69999999999999</v>
  </a>
  <a r="1">
    <v>142.51</v>
  </a>
  <a r="1">
    <v>95.33</v>
  </a>
  <a r="1">
    <v>66.52</v>
  </a>
  <a r="1">
    <v>51.08</v>
  </a>
  <a r="1">
    <v>38.125</v>
  </a>
  <a r="1">
    <v>54.7</v>
  </a>
  <a r="1">
    <v>38.5625</v>
  </a>
  <a r="1">
    <v>35.32</v>
  </a>
  <a r="1">
    <v>11.625</v>
  </a>
  <a r="1">
    <v>5.625</v>
  </a>
  <a r="1">
    <v>12.26</v>
  </a>
  <a r="1">
    <v>31.605</v>
  </a>
  <a r="1">
    <v>33.534999999999997</v>
  </a>
  <a r="1">
    <v>26.905000000000001</v>
  </a>
  <a r="1">
    <v>37.270000000000003</v>
  </a>
  <a r="1">
    <v>29.7</v>
  </a>
  <a r="1">
    <v>39.61</v>
  </a>
  <a r="1">
    <v>14.354200000000001</v>
  </a>
  <a r="1">
    <v>41.61</v>
  </a>
  <a r="1">
    <v>9.3650000000000002</v>
  </a>
  <a r="1">
    <v>10.066700000000001</v>
  </a>
  <a r="1">
    <v>42.88</v>
  </a>
  <a r="1">
    <v>17.47</v>
  </a>
  <a r="1">
    <v>42.66</v>
  </a>
  <a r="1">
    <v>7.6050000000000004</v>
  </a>
  <a r="1">
    <v>7.5</v>
  </a>
  <a r="1">
    <v>39.200000000000003</v>
  </a>
  <a r="1">
    <v>10.854200000000001</v>
  </a>
  <a r="1">
    <v>21.375</v>
  </a>
  <a r="1">
    <v>13.545</v>
  </a>
  <a r="1">
    <v>22.815000000000001</v>
  </a>
  <a r="1">
    <v>10.215</v>
  </a>
  <a r="1">
    <v>14.25</v>
  </a>
  <a r="1">
    <v>36.770000000000003</v>
  </a>
  <a r="1">
    <v>19.094999999999999</v>
  </a>
  <a r="1">
    <v>8.6133000000000006</v>
  </a>
  <a r="1">
    <v>11.77</v>
  </a>
  <a r="1">
    <v>33.03</v>
  </a>
  <a r="1">
    <v>36.111699999999999</v>
  </a>
  <a r="1">
    <v>106.35</v>
  </a>
  <a r="1">
    <v>49.65</v>
  </a>
  <a r="1">
    <v>121.12</v>
  </a>
  <a r="1">
    <v>28.978100000000001</v>
  </a>
  <a r="1">
    <v>95.75</v>
  </a>
  <a r="1">
    <v>22.776299999999999</v>
  </a>
  <a r="1">
    <v>115.94</v>
  </a>
  <a r="1">
    <v>138.30000000000001</v>
  </a>
  <a r="1">
    <v>92.12</v>
  </a>
  <a r="1">
    <v>104.7</v>
  </a>
  <a r="1">
    <v>109.57</v>
  </a>
  <a r="1">
    <v>111.8</v>
  </a>
  <a r="1">
    <v>25.053899999999999</v>
  </a>
  <a r="1">
    <v>23.4664</v>
  </a>
  <a r="1">
    <v>30.37</v>
  </a>
  <a r="1">
    <v>26.8065</v>
  </a>
  <a r="1">
    <v>29.461200000000002</v>
  </a>
  <a r="1">
    <v>38.021999999999998</v>
  </a>
  <a r="1">
    <v>66.02</v>
  </a>
  <a r="1">
    <v>35.159999999999997</v>
  </a>
  <a r="1">
    <v>30.9</v>
  </a>
  <a r="1">
    <v>24.610199999999999</v>
  </a>
  <a r="1">
    <v>33.215400000000002</v>
  </a>
  <a r="1">
    <v>20.2</v>
  </a>
  <a r="1">
    <v>141.32</v>
  </a>
  <a r="1">
    <v>91.93</v>
  </a>
  <a r="1">
    <v>29.48</v>
  </a>
  <a r="1">
    <v>35.803600000000003</v>
  </a>
  <a r="1">
    <v>116.35</v>
  </a>
  <a r="1">
    <v>40.46</v>
  </a>
  <a r="1">
    <v>25.52</v>
  </a>
  <a r="1">
    <v>32.003100000000003</v>
  </a>
  <a r="1">
    <v>18.63</v>
  </a>
  <a r="1">
    <v>58.6</v>
  </a>
  <a r="1">
    <v>27.84</v>
  </a>
  <a r="1">
    <v>100.3</v>
  </a>
  <a r="1">
    <v>60</v>
  </a>
  <a r="1">
    <v>51.9</v>
  </a>
  <a r="1">
    <v>32.21</v>
  </a>
  <a r="1">
    <v>28.62</v>
  </a>
  <a r="1">
    <v>34.9</v>
  </a>
  <a r="1">
    <v>42.01</v>
  </a>
  <a r="1">
    <v>36.6875</v>
  </a>
  <a r="1">
    <v>43.25</v>
  </a>
  <a r="1">
    <v>40.5</v>
  </a>
  <a r="1">
    <v>46.4</v>
  </a>
  <a r="1">
    <v>44.56</v>
  </a>
  <a r="1">
    <v>33.01</v>
  </a>
  <a r="1">
    <v>73.5</v>
  </a>
  <a r="1">
    <v>45.625</v>
  </a>
  <a r="1">
    <v>37.020000000000003</v>
  </a>
  <a r="1">
    <v>19.46</v>
  </a>
  <a r="1">
    <v>41.05</v>
  </a>
  <a r="1">
    <v>31.7</v>
  </a>
  <a r="1">
    <v>62.5</v>
  </a>
  <a r="1">
    <v>47.093800000000002</v>
  </a>
  <a r="1">
    <v>27.662199999999999</v>
  </a>
  <a r="1">
    <v>24.248799999999999</v>
  </a>
  <a r="1">
    <v>33.1875</v>
  </a>
  <a r="1">
    <v>45.75</v>
  </a>
  <a r="1">
    <v>2.5</v>
  </a>
  <a r="1">
    <v>1.92</v>
  </a>
  <a r="1">
    <v>169.0429</v>
  </a>
  <a r="1">
    <v>82.331199999999995</v>
  </a>
  <a r="1">
    <v>199.58709999999999</v>
  </a>
  <a r="1">
    <v>212.24879999999999</v>
  </a>
  <a r="1">
    <v>201.8074</v>
  </a>
  <a r="1">
    <v>69.729500000000002</v>
  </a>
  <a r="1">
    <v>4.3125</v>
  </a>
  <a r="1">
    <v>4.0858999999999996</v>
  </a>
  <a r="1">
    <v>66.069999999999993</v>
  </a>
  <a r="1">
    <v>74.430000000000007</v>
  </a>
  <a r="1">
    <v>22.64</v>
  </a>
  <a r="1">
    <v>29.3</v>
  </a>
  <a r="1">
    <v>181.33</v>
  </a>
  <a r="1">
    <v>8.6999999999999993</v>
  </a>
  <a r="1">
    <v>16.7</v>
  </a>
  <a r="1">
    <v>350.92</v>
  </a>
  <a r="1">
    <v>140.97</v>
  </a>
  <a r="1">
    <v>254.26</v>
  </a>
  <a r="1">
    <v>25.64</v>
  </a>
  <a r="1">
    <v>24.57</v>
  </a>
  <a r="1">
    <v>31.68</v>
  </a>
  <a r="1">
    <v>36.700000000000003</v>
  </a>
  <a r="1">
    <v>33.11</v>
  </a>
  <a r="1">
    <v>33.72</v>
  </a>
  <a r="1">
    <v>35.299999999999997</v>
  </a>
  <a r="1">
    <v>36.83</v>
  </a>
  <a r="1">
    <v>13.875</v>
  </a>
  <a r="1">
    <v>14.75</v>
  </a>
  <a r="1">
    <v>18.95</v>
  </a>
  <a r="1">
    <v>12</v>
  </a>
  <a r="1">
    <v>17.239999999999998</v>
  </a>
  <a r="1">
    <v>18.875</v>
  </a>
  <a r="1">
    <v>1.0570999999999999</v>
  </a>
  <a r="1">
    <v>1.0115000000000001</v>
  </a>
  <a r="1">
    <v>17.149999999999999</v>
  </a>
  <a r="1">
    <v>27.61</v>
  </a>
  <a r="1">
    <v>25.59</v>
  </a>
  <a r="1">
    <v>17.489999999999998</v>
  </a>
  <a r="1">
    <v>30</v>
  </a>
  <a r="1">
    <v>24.86</v>
  </a>
  <a r="1">
    <v>42.5</v>
  </a>
  <a r="1">
    <v>55.95</v>
  </a>
  <a r="1">
    <v>28.75</v>
  </a>
  <a r="1">
    <v>33.979999999999997</v>
  </a>
  <a r="1">
    <v>35</v>
  </a>
  <a r="1">
    <v>77</v>
  </a>
  <a r="1">
    <v>14.95</v>
  </a>
  <a r="1">
    <v>40.109900000000003</v>
  </a>
  <a r="1">
    <v>35.799999999999997</v>
  </a>
  <a r="1">
    <v>17.18</v>
  </a>
  <a r="1">
    <v>12.62</v>
  </a>
  <a r="1">
    <v>38.909999999999997</v>
  </a>
  <a r="1">
    <v>28.29</v>
  </a>
  <a r="1">
    <v>6.7649999999999997</v>
  </a>
  <a r="1">
    <v>5.91</v>
  </a>
  <a r="1">
    <v>16.309999999999999</v>
  </a>
  <a r="1">
    <v>18.100000000000001</v>
  </a>
  <a r="1">
    <v>17.2</v>
  </a>
  <a r="1">
    <v>16.25</v>
  </a>
  <a r="1">
    <v>221.875</v>
  </a>
  <a r="1">
    <v>1388.75</v>
  </a>
  <a r="1">
    <v>65.16</v>
  </a>
  <a r="1">
    <v>39.625</v>
  </a>
  <a r="1">
    <v>31.593800000000002</v>
  </a>
  <a r="1">
    <v>39.5625</v>
  </a>
  <a r="1">
    <v>51.65</v>
  </a>
  <a r="1">
    <v>31.968800000000002</v>
  </a>
  <a r="1">
    <v>44.75</v>
  </a>
  <a r="1">
    <v>42.5625</v>
  </a>
  <a r="1">
    <v>11.9643</v>
  </a>
  <a r="1">
    <v>12.81</v>
  </a>
  <a r="1">
    <v>11.552</v>
  </a>
  <a r="1">
    <v>12.986000000000001</v>
  </a>
  <a r="1">
    <v>11.353999999999999</v>
  </a>
  <a r="1">
    <v>13.093999999999999</v>
  </a>
  <a r="1">
    <v>13.02</v>
  </a>
  <a r="1">
    <v>12.228</v>
  </a>
  <a r="1">
    <v>14.14</v>
  </a>
  <a r="1">
    <v>41.28</v>
  </a>
  <a r="1">
    <v>132.21</v>
  </a>
  <a r="1">
    <v>105.74</v>
  </a>
  <a r="1">
    <v>46.81</v>
  </a>
  <a r="1">
    <v>39.604999999999997</v>
  </a>
  <a r="1">
    <v>41.93</v>
  </a>
  <a r="1">
    <v>16.82</v>
  </a>
  <a r="1">
    <v>3.7079</v>
  </a>
  <a r="1">
    <v>3.9049999999999998</v>
  </a>
  <a r="1">
    <v>12.88</v>
  </a>
  <a r="1">
    <v>5.2240000000000002</v>
  </a>
  <a r="1">
    <v>10.487</v>
  </a>
  <a r="1">
    <v>10.57</v>
  </a>
  <a r="1">
    <v>8.7716999999999992</v>
  </a>
  <a r="1">
    <v>4.7302</v>
  </a>
  <a r="1">
    <v>10.7257</v>
  </a>
  <a r="1">
    <v>21.29</v>
  </a>
  <a r="1">
    <v>12.11</v>
  </a>
  <a r="1">
    <v>6.7422000000000004</v>
  </a>
  <a r="1">
    <v>3.7361</v>
  </a>
  <a r="1">
    <v>6.0223000000000004</v>
  </a>
  <a r="1">
    <v>92.387500000000003</v>
  </a>
  <a r="1">
    <v>88.256500000000003</v>
  </a>
  <a r="1">
    <v>69.5</v>
  </a>
  <a r="1">
    <v>81.665499999999994</v>
  </a>
  <a r="1">
    <v>5.3437999999999999</v>
  </a>
  <a r="1">
    <v>25.85</v>
  </a>
  <a r="1">
    <v>29.22</v>
  </a>
  <a r="1">
    <v>6.4687999999999999</v>
  </a>
  <a r="1">
    <v>14.882099999999999</v>
  </a>
  <a r="1">
    <v>15.930199999999999</v>
  </a>
  <a r="1">
    <v>10.254300000000001</v>
  </a>
  <a r="1">
    <v>9.8192000000000004</v>
  </a>
  <a r="1">
    <v>13.270200000000001</v>
  </a>
  <a r="1">
    <v>13.7943</v>
  </a>
  <a r="1">
    <v>1.8520000000000001</v>
  </a>
  <a r="1">
    <v>22.9375</v>
  </a>
  <a r="1">
    <v>72.92</v>
  </a>
  <a r="1">
    <v>99.42</v>
  </a>
  <a r="1">
    <v>12.9375</v>
  </a>
  <a r="1">
    <v>12.3125</v>
  </a>
  <a r="1">
    <v>92.51</v>
  </a>
  <a r="1">
    <v>25.1875</v>
  </a>
  <a r="1">
    <v>1.4722999999999999</v>
  </a>
  <a r="1">
    <v>62.92</v>
  </a>
  <a r="1">
    <v>33.47</v>
  </a>
  <a r="1">
    <v>39.53</v>
  </a>
  <a r="1">
    <v>136.65</v>
  </a>
  <a r="1">
    <v>207.48</v>
  </a>
  <a r="1">
    <v>157.65</v>
  </a>
  <a r="1">
    <v>105.05</v>
  </a>
  <a r="1">
    <v>88.28</v>
  </a>
  <a r="1">
    <v>117.89</v>
  </a>
  <a r="1">
    <v>0.11219999999999999</v>
  </a>
  <a r="1">
    <v>0.12889999999999999</v>
  </a>
  <a r="1">
    <v>0.49780000000000002</v>
  </a>
  <a r="1">
    <v>0.36549999999999999</v>
  </a>
  <a r="1">
    <v>49.834200000000003</v>
  </a>
  <a r="1">
    <v>70.772999999999996</v>
  </a>
  <a r="1">
    <v>72.573700000000002</v>
  </a>
  <a r="1">
    <v>-99999901</v>
  </a>
  <a r="1">
    <v>98.19</v>
  </a>
  <a r="1">
    <v>99.98</v>
  </a>
  <a r="1">
    <v>39.79</v>
  </a>
  <a r="1">
    <v>119.53</v>
  </a>
  <a r="1">
    <v>52.64</v>
  </a>
  <a r="1">
    <v>122.93</v>
  </a>
  <a r="1">
    <v>105.01</v>
  </a>
  <a r="1">
    <v>106.97</v>
  </a>
  <a r="1">
    <v>47.04</v>
  </a>
  <a r="1">
    <v>81.97</v>
  </a>
  <a r="1">
    <v>51.34</v>
  </a>
  <a r="1">
    <v>120.15</v>
  </a>
  <a r="1">
    <v>108.51</v>
  </a>
  <a r="1">
    <v>77.41</v>
  </a>
  <a r="1">
    <v>64.05</v>
  </a>
  <a r="1">
    <v>56.29</v>
  </a>
  <a r="1">
    <v>94.31</v>
  </a>
  <a r="1">
    <v>123.2</v>
  </a>
  <a r="1">
    <v>115.19</v>
  </a>
  <a r="1">
    <v>4.5</v>
  </a>
  <a r="1">
    <v>12.646000000000001</v>
  </a>
  <a r="1">
    <v>13.3497</v>
  </a>
  <a r="1">
    <v>65.34</v>
  </a>
  <a r="1">
    <v>60.23</v>
  </a>
  <a r="1">
    <v>17.16</v>
  </a>
  <a r="1">
    <v>16.329999999999998</v>
  </a>
  <a r="1">
    <v>16.46</v>
  </a>
  <a r="1">
    <v>18.78</v>
  </a>
  <a r="1">
    <v>18.5</v>
  </a>
  <a r="1">
    <v>16.16</v>
  </a>
  <a r="1">
    <v>17.05</v>
  </a>
  <a r="1">
    <v>16.04</v>
  </a>
  <a r="1">
    <v>17.62</v>
  </a>
  <a r="1">
    <v>16.465</v>
  </a>
  <a r="1">
    <v>82.52</v>
  </a>
  <a r="1">
    <v>81.06</v>
  </a>
  <a r="1">
    <v>76.400000000000006</v>
  </a>
  <a r="1">
    <v>85.12</v>
  </a>
  <a r="1">
    <v>91.44</v>
  </a>
  <a r="1">
    <v>87.4</v>
  </a>
  <a r="1">
    <v>55.15</v>
  </a>
  <a r="1">
    <v>55.31</v>
  </a>
  <a r="1">
    <v>8.5739999999999998</v>
  </a>
  <a r="1">
    <v>5.282</v>
  </a>
  <a r="1">
    <v>4.2249999999999996</v>
  </a>
  <a r="1">
    <v>4</v>
  </a>
  <a r="1">
    <v>52.48</v>
  </a>
  <a r="1">
    <v>50.5</v>
  </a>
  <a r="1">
    <v>251.96</v>
  </a>
  <a r="1">
    <v>204.19</v>
  </a>
  <a r="1">
    <v>46.65</v>
  </a>
  <a r="1">
    <v>26.95</v>
  </a>
  <a r="1">
    <v>41.54</v>
  </a>
  <a r="1">
    <v>26.324999999999999</v>
  </a>
  <a r="1">
    <v>44.89</v>
  </a>
  <a r="1">
    <v>28.555</v>
  </a>
  <a r="1">
    <v>39.4</v>
  </a>
  <a r="1">
    <v>37.200000000000003</v>
  </a>
  <a r="1">
    <v>41.59</v>
  </a>
  <a r="1">
    <v>29.315000000000001</v>
  </a>
  <a r="1">
    <v>28.8</v>
  </a>
  <a r="1">
    <v>10.066599999999999</v>
  </a>
  <a r="1">
    <v>39.49</v>
  </a>
  <a r="1">
    <v>9.0831999999999997</v>
  </a>
  <a r="1">
    <v>20.243099999999998</v>
  </a>
  <a r="1">
    <v>49.549500000000002</v>
  </a>
  <a r="1">
    <v>13.82</v>
  </a>
  <a r="1">
    <v>19.3</v>
  </a>
  <a r="1">
    <v>22.454999999999998</v>
  </a>
  <a r="1">
    <v>20.574999999999999</v>
  </a>
  <a r="1">
    <v>19.182500000000001</v>
  </a>
  <a r="1">
    <v>15.115</v>
  </a>
  <a r="1">
    <v>6.5951000000000004</v>
  </a>
  <a r="1">
    <v>7.3703000000000003</v>
  </a>
  <a r="1">
    <v>4.7862</v>
  </a>
  <a r="1">
    <v>8.3140999999999998</v>
  </a>
  <a r="1">
    <v>19.622399999999999</v>
  </a>
  <a r="1">
    <v>56.76</v>
  </a>
  <a r="1">
    <v>18.388999999999999</v>
  </a>
  <a r="1">
    <v>53.92</v>
  </a>
  <a r="1">
    <v>45.78</v>
  </a>
  <a r="1">
    <v>43.88</v>
  </a>
  <a r="1">
    <v>9.125</v>
  </a>
  <a r="1">
    <v>9.2524999999999995</v>
  </a>
  <a r="1">
    <v>6.2249999999999996</v>
  </a>
  <a r="1">
    <v>8.0500000000000007</v>
  </a>
  <a r="1">
    <v>29.15</v>
  </a>
  <a r="1">
    <v>34.79</v>
  </a>
  <a r="1">
    <v>62.3</v>
  </a>
  <a r="1">
    <v>31.44</v>
  </a>
  <a r="1">
    <v>88.75</v>
  </a>
  <a r="1">
    <v>47.73</v>
  </a>
  <a r="1">
    <v>74.260000000000005</v>
  </a>
  <a r="1">
    <v>71.22</v>
  </a>
  <a r="1">
    <v>64.875</v>
  </a>
  <a r="1">
    <v>76.22</v>
  </a>
  <a r="1">
    <v>84.75</v>
  </a>
  <a r="1">
    <v>86.22</v>
  </a>
  <a r="1">
    <v>16.125</v>
  </a>
  <a r="1">
    <v>17.324999999999999</v>
  </a>
  <a r="1">
    <v>69.38</v>
  </a>
  <a r="1">
    <v>70.91</v>
  </a>
  <a r="1">
    <v>1.7656000000000001</v>
  </a>
  <a r="1">
    <v>2.6288999999999998</v>
  </a>
  <a r="1">
    <v>7.0343</v>
  </a>
  <a r="1">
    <v>9.0427999999999997</v>
  </a>
  <a r="1">
    <v>28.39</v>
  </a>
  <a r="1">
    <v>116.45</v>
  </a>
  <a r="1">
    <v>124.18510000000001</v>
  </a>
  <a r="1">
    <v>5.1327999999999996</v>
  </a>
  <a r="1">
    <v>6.4417</v>
  </a>
  <a r="1">
    <v>36.43</v>
  </a>
  <a r="1">
    <v>36.270000000000003</v>
  </a>
  <a r="1">
    <v>21.515599999999999</v>
  </a>
  <a r="1">
    <v>19.421900000000001</v>
  </a>
  <a r="1">
    <v>94.77</v>
  </a>
  <a r="1">
    <v>105.82</v>
  </a>
  <a r="1">
    <v>102</v>
  </a>
  <a r="1">
    <v>91.5</v>
  </a>
  <a r="1">
    <v>17.07</v>
  </a>
  <a r="1">
    <v>15.3</v>
  </a>
  <a r="1">
    <v>23.338100000000001</v>
  </a>
  <a r="1">
    <v>34.0961</v>
  </a>
  <a r="1">
    <v>24.0397</v>
  </a>
  <a r="1">
    <v>19.479299999999999</v>
  </a>
  <a r="1">
    <v>31.925000000000001</v>
  </a>
  <a r="1">
    <v>29.704999999999998</v>
  </a>
  <a r="1">
    <v>8.7917000000000005</v>
  </a>
  <a r="1">
    <v>8.5352999999999994</v>
  </a>
  <a r="1">
    <v>11.99</v>
  </a>
  <a r="1">
    <v>14.37</v>
  </a>
  <a r="1">
    <v>12.875</v>
  </a>
  <a r="1">
    <v>11.75</v>
  </a>
  <a r="1">
    <v>76.23</v>
  </a>
  <a r="1">
    <v>62.7</v>
  </a>
  <a r="1">
    <v>25.81</v>
  </a>
  <a r="1">
    <v>34.74</v>
  </a>
  <a r="1">
    <v>33.380000000000003</v>
  </a>
  <a r="1">
    <v>173.29</v>
  </a>
  <a r="1">
    <v>189.12</v>
  </a>
  <a r="1">
    <v>672.00030000000004</v>
  </a>
  <a r="1">
    <v>766.23109999999997</v>
  </a>
  <a r="1">
    <v>586.92330000000004</v>
  </a>
  <a r="1">
    <v>537.92330000000004</v>
  </a>
  <a r="1">
    <v>414.61559999999997</v>
  </a>
  <a r="1">
    <v>410.84629999999999</v>
  </a>
  <a r="1">
    <v>425.38479999999998</v>
  </a>
  <a r="1">
    <v>577.23099999999999</v>
  </a>
  <a r="1">
    <v>751.15419999999995</v>
  </a>
  <a r="1">
    <v>1047.8466000000001</v>
  </a>
  <a r="1">
    <v>1009.6158</v>
  </a>
  <a r="1">
    <v>892.76959999999997</v>
  </a>
  <a r="1">
    <v>1339.6929</v>
  </a>
  <a r="1">
    <v>2019.2316000000001</v>
  </a>
  <a r="1">
    <v>2249.6932000000002</v>
  </a>
  <a r="1">
    <v>2476.9241000000002</v>
  </a>
  <a r="1">
    <v>3181.6295</v>
  </a>
  <a r="1">
    <v>2757</v>
  </a>
  <a r="1">
    <v>4448</v>
  </a>
  <a r="1">
    <v>5595</v>
  </a>
  <a r="1">
    <v>6510</v>
  </a>
  <a r="1">
    <v>9005</v>
  </a>
  <a r="1">
    <v>435.07709999999997</v>
  </a>
  <a r="1">
    <v>429.154</v>
  </a>
  <a r="1">
    <v>2973.1851000000001</v>
  </a>
  <a r="1">
    <v>355.38479999999998</v>
  </a>
  <a r="1">
    <v>221.84620000000001</v>
  </a>
  <a r="1">
    <v>263.84629999999999</v>
  </a>
  <a r="1">
    <v>840.00030000000004</v>
  </a>
  <a r="1">
    <v>655.84640000000002</v>
  </a>
  <a r="1">
    <v>533.07709999999997</v>
  </a>
  <a r="1">
    <v>669.30799999999999</v>
  </a>
  <a r="1">
    <v>451.76940000000002</v>
  </a>
  <a r="1">
    <v>421.07709999999997</v>
  </a>
  <a r="1">
    <v>526.07709999999997</v>
  </a>
  <a r="1">
    <v>588.53869999999995</v>
  </a>
  <a r="1">
    <v>824.38499999999999</v>
  </a>
  <a r="1">
    <v>952.53890000000001</v>
  </a>
  <a r="1">
    <v>1065.6158</v>
  </a>
  <a r="1">
    <v>996.15430000000003</v>
  </a>
  <a r="1">
    <v>1678.9238</v>
  </a>
  <a r="1">
    <v>1775.8469</v>
  </a>
  <a r="1">
    <v>2156.0009</v>
  </a>
  <a r="1">
    <v>3021.9258</v>
  </a>
  <a r="1">
    <v>3372</v>
  </a>
  <a r="1">
    <v>4102</v>
  </a>
  <a r="1">
    <v>5635</v>
  </a>
  <a r="1">
    <v>6855</v>
  </a>
  <a r="1">
    <v>8500</v>
  </a>
  <a r="1">
    <v>10455</v>
  </a>
  <a r="1">
    <v>444.76940000000002</v>
  </a>
  <a r="1">
    <v>358.6155</v>
  </a>
  <a r="1">
    <v>264.92320000000001</v>
  </a>
  <a r="1">
    <v>2749.1851000000001</v>
  </a>
  <a r="1">
    <v>371.53859999999997</v>
  </a>
  <a r="1">
    <v>187.38460000000001</v>
  </a>
  <a r="1">
    <v>289.69240000000002</v>
  </a>
  <a r="1">
    <v>201.38470000000001</v>
  </a>
</arrayData>
</file>

<file path=xl/richData/rdrichvalue.xml><?xml version="1.0" encoding="utf-8"?>
<rvData xmlns="http://schemas.microsoft.com/office/spreadsheetml/2017/richdata" count="1254">
  <rv s="0">
    <v>https://www.bing.com/financeapi/forcetrigger?t=bp8fzr&amp;q=XNAS%3aFOX&amp;form=skydnc</v>
    <v>Learn more on Bing</v>
  </rv>
  <rv s="1">
    <v>en-US</v>
    <v>bp8fzr</v>
    <v>268435456</v>
    <v>1</v>
    <v>Powered by Refinitiv</v>
    <v>0</v>
    <v>FOX CORPORATION (XNAS:FOX)</v>
    <v>2</v>
    <v>3</v>
    <v>Finance</v>
    <v>4</v>
    <v>34.42</v>
    <v>26.35</v>
    <v>0.85870000000000002</v>
    <v>0.08</v>
    <v>-1.1757E-2</v>
    <v>2.6199999999999999E-3</v>
    <v>-0.36</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30.905000000000001</v>
    <v>Media &amp; Publishing</v>
    <v>Stock</v>
    <v>45047.84025216406</v>
    <v>0</v>
    <v>30.4</v>
    <v>17211750000</v>
    <v>FOX CORPORATION</v>
    <v>FOX CORPORATION</v>
    <v>30.44</v>
    <v>30.54</v>
    <v>30.62</v>
    <v>30.26</v>
    <v>537136200</v>
    <v>FOX</v>
    <v>FOX CORPORATION (XNAS:FOX)</v>
    <v>957312</v>
    <v>1044598</v>
    <v>2018</v>
  </rv>
  <rv s="2">
    <v>1</v>
  </rv>
  <rv s="3">
    <v>2</v>
    <v>11</v>
  </rv>
  <rv s="4">
    <fb>672.00030000000004</fb>
    <v>5</v>
  </rv>
  <rv s="4">
    <fb>840.00030000000004</fb>
    <v>5</v>
  </rv>
  <rv s="5">
    <v>2</v>
    <v>1</v>
  </rv>
  <rv s="0">
    <v>https://www.bing.com/financeapi/forcetrigger?t=a1pwqh&amp;q=XNAS%3aCMCSA&amp;form=skydnc</v>
    <v>Learn more on Bing</v>
  </rv>
  <rv s="6">
    <v>en-US</v>
    <v>a1pwqh</v>
    <v>268435456</v>
    <v>1</v>
    <v>Powered by Refinitiv</v>
    <v>6</v>
    <v>COMCAST CORPORATION (XNAS:CMCSA)</v>
    <v>2</v>
    <v>7</v>
    <v>Finance</v>
    <v>8</v>
    <v>44.66</v>
    <v>28.39</v>
    <v>0.99370000000000003</v>
    <v>0.27</v>
    <v>0</v>
    <v>6.5259999999999997E-3</v>
    <v>0</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of its Universal theme parks. The Sky segment includes a direct-to-consumer business, providing video, broadband, voice and wireless phone services, and a content business, operating entertainment networks, the Sky News broadcast network and Sky Sports networks.</v>
    <v>186000</v>
    <v>Nasdaq Stock Market</v>
    <v>XNAS</v>
    <v>XNAS</v>
    <v>1 Comcast Ctr, PHILADELPHIA, PA, 19103-2838 US</v>
    <v>42</v>
    <v>Telecommunications Services</v>
    <v>Stock</v>
    <v>45047.91144170078</v>
    <v>7</v>
    <v>41.53</v>
    <v>174418300000</v>
    <v>COMCAST CORPORATION</v>
    <v>COMCAST CORPORATION</v>
    <v>42</v>
    <v>31.2925</v>
    <v>41.37</v>
    <v>41.64</v>
    <v>41.64</v>
    <v>4216056000</v>
    <v>CMCSA</v>
    <v>COMCAST CORPORATION (XNAS:CMCSA)</v>
    <v>17235016</v>
    <v>17189640</v>
    <v>2001</v>
  </rv>
  <rv s="2">
    <v>8</v>
  </rv>
  <rv s="4">
    <fb>5.625</fb>
    <v>9</v>
  </rv>
  <rv s="4">
    <fb>7.5</fb>
    <v>9</v>
  </rv>
  <rv s="4">
    <fb>766.23109999999997</fb>
    <v>5</v>
  </rv>
  <rv s="4">
    <fb>655.84640000000002</fb>
    <v>5</v>
  </rv>
  <rv s="0">
    <v>https://www.bing.com/financeapi/forcetrigger?t=c1duz2&amp;q=XBUE%3aVIABD1&amp;form=skydnc</v>
    <v>Learn more on Bing</v>
  </rv>
  <rv s="7">
    <v>en-US</v>
    <v>c1duz2</v>
    <v>268435456</v>
    <v>1</v>
    <v>Powered by Refinitiv</v>
    <v>10</v>
    <v>VIACOM INC. (XBUE:VIABD1)</v>
    <v>2</v>
    <v>11</v>
    <v>Finance</v>
    <v>0</v>
    <v>0</v>
    <v>1.3866000000000001</v>
    <v>USD</v>
    <v>Viacom Inc is a United States-based-based media and entertainment company. The Company creates content for audiences worldwide. The Company connects with studios, networks, streaming services, live events, merchandise, and more. The portfolio of the Company includes CBS, Showtime Networks, Paramount Pictures, Nickelodeon, MTV, Comedy Central, BET, Paramount+, Pluto TV and Simon and Schuster. The Company is a libraries of Television and film titles. The Company offers capabilities in production, distribution and advertising solutions for five continents. The Company offers services to total audience, kids, adults, African Americans and Hispanics. The Company has its subscribers across more than 180 countries.</v>
    <v>17504</v>
    <v>Bolsa de Comercio de Buenos Aires</v>
    <v>XBUE</v>
    <v>XBUE</v>
    <v>1515 Broadway, NEW YORK, NY, 10036 US</v>
    <v>Media &amp; Publishing</v>
    <v>Stock</v>
    <v>14</v>
    <v>VIACOM INC.</v>
    <v>VIACOM INC.</v>
    <v>403407500</v>
    <v>VIABD1</v>
    <v>VIACOM INC. (XBUE:VIABD1)</v>
    <v>2005</v>
  </rv>
  <rv s="2">
    <v>15</v>
  </rv>
  <rv s="8">
    <v>12</v>
    <v>Market cap</v>
    <v>0</v>
  </rv>
  <rv s="0">
    <v>http://en.wikipedia.org/wiki/Public_domain</v>
    <v>Public domain</v>
  </rv>
  <rv s="0">
    <v>http://en.wikipedia.org/wiki/The_Walt_Disney_Company</v>
    <v>Wikipedia</v>
  </rv>
  <rv s="9">
    <v>18</v>
    <v>19</v>
  </rv>
  <rv s="10">
    <v>16</v>
    <v>https://www.bing.com/th?id=AMMS_0aa288ba528f6f45e3de87d97e250136&amp;qlt=95</v>
    <v>20</v>
    <v>0</v>
    <v>https://www.bing.com/images/search?form=xlimg&amp;q=the+walt+disney+company</v>
    <v>Image of THE WALT DISNEY COMPANY</v>
  </rv>
  <rv s="0">
    <v>https://www.bing.com/financeapi/forcetrigger?t=a1r2z2&amp;q=XNYS%3aDIS&amp;form=skydnc</v>
    <v>Learn more on Bing</v>
  </rv>
  <rv s="11">
    <v>en-US</v>
    <v>a1r2z2</v>
    <v>268435456</v>
    <v>1</v>
    <v>Powered by Refinitiv</v>
    <v>12</v>
    <v>THE WALT DISNEY COMPANY (XNYS:DIS)</v>
    <v>14</v>
    <v>15</v>
    <v>Finance</v>
    <v>8</v>
    <v>126.48</v>
    <v>84.07</v>
    <v>1.2977000000000001</v>
    <v>-0.28999999999999998</v>
    <v>0</v>
    <v>-2.8289999999999999E-3</v>
    <v>0</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102.6087</v>
    <v>21</v>
    <v>Media &amp; Publishing</v>
    <v>Stock</v>
    <v>45047.91898243047</v>
    <v>22</v>
    <v>101.605</v>
    <v>186717943470</v>
    <v>THE WALT DISNEY COMPANY</v>
    <v>THE WALT DISNEY COMPANY</v>
    <v>102.405</v>
    <v>56.384399999999999</v>
    <v>102.5</v>
    <v>102.21</v>
    <v>102.21</v>
    <v>1826807000</v>
    <v>DIS</v>
    <v>THE WALT DISNEY COMPANY (XNYS:DIS)</v>
    <v>6889452</v>
    <v>8061939</v>
    <v>2018</v>
  </rv>
  <rv s="2">
    <v>23</v>
  </rv>
  <rv s="4">
    <fb>32.003100000000003</fb>
    <v>9</v>
  </rv>
  <rv s="4">
    <fb>36.111699999999999</fb>
    <v>9</v>
  </rv>
  <rv s="4">
    <fb>586.92330000000004</fb>
    <v>5</v>
  </rv>
  <rv s="4">
    <fb>533.07709999999997</fb>
    <v>5</v>
  </rv>
  <rv s="3">
    <v>2</v>
    <v>18</v>
  </rv>
  <rv s="8">
    <v>12</v>
    <v>Shares outstanding</v>
    <v>0</v>
  </rv>
  <rv s="8">
    <v>12</v>
    <v>Year incorporated</v>
    <v>0</v>
  </rv>
  <rv s="4">
    <fb>10.854200000000001</fb>
    <v>9</v>
  </rv>
  <rv s="4">
    <fb>14.354200000000001</fb>
    <v>9</v>
  </rv>
  <rv s="0">
    <v>http://en.wikipedia.org/wiki/Sony_Corporation_of_America</v>
    <v>Wikipedia</v>
  </rv>
  <rv s="9">
    <v>18</v>
    <v>34</v>
  </rv>
  <rv s="10">
    <v>16</v>
    <v>https://www.bing.com/th?id=AMMS_ae9f622f64f109cc937f5e2dec52dc40&amp;qlt=95</v>
    <v>35</v>
    <v>0</v>
    <v>https://www.bing.com/images/search?form=xlimg&amp;q=sony+corporation+of+america</v>
    <v>Image of Sony Group Corporation</v>
  </rv>
  <rv s="0">
    <v>https://www.bing.com/financeapi/forcetrigger?t=a238cw&amp;q=XNYS%3aSONY&amp;form=skydnc</v>
    <v>Learn more on Bing</v>
  </rv>
  <rv s="11">
    <v>en-US</v>
    <v>a238cw</v>
    <v>268435456</v>
    <v>1</v>
    <v>Powered by Refinitiv</v>
    <v>12</v>
    <v>Sony Group Corporation (XNYS:SONY)</v>
    <v>14</v>
    <v>15</v>
    <v>Finance</v>
    <v>8</v>
    <v>95.7012</v>
    <v>61.718899999999998</v>
    <v>1.0674999999999999</v>
    <v>2.54</v>
    <v>2.1690000000000001E-4</v>
    <v>2.8325999999999997E-2</v>
    <v>0.02</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108900</v>
    <v>New York Stock Exchange</v>
    <v>XNYS</v>
    <v>XNYS</v>
    <v>1-7-1, Konan, MINATO-KU, TOKYO-TO, 108-0075 JP</v>
    <v>92.51</v>
    <v>36</v>
    <v>Computers, Phones &amp; Household Electronics</v>
    <v>Stock</v>
    <v>45047.914415995314</v>
    <v>37</v>
    <v>91.25</v>
    <v>120798000000</v>
    <v>Sony Group Corporation</v>
    <v>Sony Group Corporation</v>
    <v>92.1</v>
    <v>15.766400000000001</v>
    <v>89.67</v>
    <v>92.21</v>
    <v>92.21</v>
    <v>1261082000</v>
    <v>SONY</v>
    <v>Sony Group Corporation (XNYS:SONY)</v>
    <v>1066834</v>
    <v>872924</v>
    <v>1946</v>
  </rv>
  <rv s="2">
    <v>38</v>
  </rv>
  <rv s="4">
    <fb>47.093800000000002</fb>
    <v>9</v>
  </rv>
  <rv s="4">
    <fb>45.625</fb>
    <v>9</v>
  </rv>
  <rv s="4">
    <fb>537.92330000000004</fb>
    <v>5</v>
  </rv>
  <rv s="4">
    <fb>669.30799999999999</fb>
    <v>5</v>
  </rv>
  <rv s="4">
    <fb>21.375</fb>
    <v>9</v>
  </rv>
  <rv s="4">
    <fb>11.625</fb>
    <v>9</v>
  </rv>
  <rv s="4">
    <fb>36.6875</fb>
    <v>9</v>
  </rv>
  <rv s="4">
    <fb>62.5</fb>
    <v>9</v>
  </rv>
  <rv s="4">
    <fb>33.215400000000002</fb>
    <v>9</v>
  </rv>
  <rv s="4">
    <fb>26.8065</fb>
    <v>9</v>
  </rv>
  <rv s="4">
    <fb>429.154</fb>
    <v>5</v>
  </rv>
  <rv s="4">
    <fb>358.6155</fb>
    <v>5</v>
  </rv>
  <rv s="4">
    <fb>35.803600000000003</fb>
    <v>9</v>
  </rv>
  <rv s="4">
    <fb>38.021999999999998</fb>
    <v>9</v>
  </rv>
  <rv s="0">
    <v>https://www.bing.com/financeapi/forcetrigger?t=bp8fww&amp;q=XNAS%3aFOXA&amp;form=skydnc</v>
    <v>Learn more on Bing</v>
  </rv>
  <rv s="6">
    <v>en-US</v>
    <v>bp8fww</v>
    <v>268435456</v>
    <v>1</v>
    <v>Powered by Refinitiv</v>
    <v>6</v>
    <v>FOX CORPORATION (XNAS:FOXA)</v>
    <v>2</v>
    <v>7</v>
    <v>Finance</v>
    <v>4</v>
    <v>37.26</v>
    <v>28.015000000000001</v>
    <v>0.85870000000000002</v>
    <v>0.04</v>
    <v>0</v>
    <v>1.2030000000000001E-3</v>
    <v>0</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33.674999999999997</v>
    <v>Media &amp; Publishing</v>
    <v>Stock</v>
    <v>45047.878851828122</v>
    <v>54</v>
    <v>33.14</v>
    <v>17211750000</v>
    <v>FOX CORPORATION</v>
    <v>FOX CORPORATION</v>
    <v>33.14</v>
    <v>12.2425</v>
    <v>33.26</v>
    <v>33.299999999999997</v>
    <v>33.299999999999997</v>
    <v>537136200</v>
    <v>FOXA</v>
    <v>FOX CORPORATION (XNAS:FOXA)</v>
    <v>2676418</v>
    <v>3419327</v>
    <v>2018</v>
  </rv>
  <rv s="2">
    <v>55</v>
  </rv>
  <rv s="4">
    <fb>73.5</fb>
    <v>9</v>
  </rv>
  <rv s="4">
    <fb>46.4</fb>
    <v>9</v>
  </rv>
  <rv s="4">
    <fb>414.61559999999997</fb>
    <v>5</v>
  </rv>
  <rv s="4">
    <fb>451.76940000000002</fb>
    <v>5</v>
  </rv>
  <rv s="4">
    <fb>14.25</fb>
    <v>9</v>
  </rv>
  <rv s="4">
    <fb>12.26</fb>
    <v>9</v>
  </rv>
  <rv s="4">
    <fb>410.84629999999999</fb>
    <v>5</v>
  </rv>
  <rv s="4">
    <fb>421.07709999999997</fb>
    <v>5</v>
  </rv>
  <rv s="4">
    <fb>43.25</fb>
    <v>9</v>
  </rv>
  <rv s="4">
    <fb>42.01</fb>
    <v>9</v>
  </rv>
  <rv s="4">
    <fb>41.05</fb>
    <v>9</v>
  </rv>
  <rv s="4">
    <fb>32.21</fb>
    <v>9</v>
  </rv>
  <rv s="4">
    <fb>425.38479999999998</fb>
    <v>5</v>
  </rv>
  <rv s="4">
    <fb>526.07709999999997</fb>
    <v>5</v>
  </rv>
  <rv s="4">
    <fb>8.6133000000000006</fb>
    <v>9</v>
  </rv>
  <rv s="4">
    <fb>10.066700000000001</fb>
    <v>9</v>
  </rv>
  <rv s="4">
    <fb>40.5</fb>
    <v>9</v>
  </rv>
  <rv s="4">
    <fb>34.9</fb>
    <v>9</v>
  </rv>
  <rv s="4">
    <fb>577.23099999999999</fb>
    <v>5</v>
  </rv>
  <rv s="4">
    <fb>588.53869999999995</fb>
    <v>5</v>
  </rv>
  <rv s="4">
    <fb>23.4664</fb>
    <v>9</v>
  </rv>
  <rv s="4">
    <fb>22.776299999999999</fb>
    <v>9</v>
  </rv>
  <rv s="0">
    <v>https://www.bing.com/financeapi/forcetrigger?t=a1tr1h&amp;q=XNYS%3aGE&amp;form=skydnc</v>
    <v>Learn more on Bing</v>
  </rv>
  <rv s="6">
    <v>en-US</v>
    <v>a1tr1h</v>
    <v>268435456</v>
    <v>1</v>
    <v>Powered by Refinitiv</v>
    <v>6</v>
    <v>GENERAL ELECTRIC COMPANY (XNYS:GE)</v>
    <v>2</v>
    <v>7</v>
    <v>Finance</v>
    <v>8</v>
    <v>102.01</v>
    <v>46.765799999999999</v>
    <v>1.2937000000000001</v>
    <v>2.2200000000000002</v>
    <v>-1.779E-3</v>
    <v>2.2431E-2</v>
    <v>-0.18</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5 Necco Street, BOSTON, MA, 02210 US</v>
    <v>102</v>
    <v>Consumer Goods Conglomerates</v>
    <v>Stock</v>
    <v>45047.916271990623</v>
    <v>79</v>
    <v>99.37</v>
    <v>110191862400</v>
    <v>GENERAL ELECTRIC COMPANY</v>
    <v>GENERAL ELECTRIC COMPANY</v>
    <v>99.49</v>
    <v>14.4665</v>
    <v>98.97</v>
    <v>101.19</v>
    <v>101</v>
    <v>1088960000</v>
    <v>GE</v>
    <v>GENERAL ELECTRIC COMPANY (XNYS:GE)</v>
    <v>5910845</v>
    <v>6323202</v>
    <v>1892</v>
  </rv>
  <rv s="2">
    <v>80</v>
  </rv>
  <rv s="4">
    <fb>201.8074</fb>
    <v>9</v>
  </rv>
  <rv s="4">
    <fb>199.58709999999999</fb>
    <v>9</v>
  </rv>
  <rv s="4">
    <fb>751.15419999999995</fb>
    <v>5</v>
  </rv>
  <rv s="4">
    <fb>824.38499999999999</fb>
    <v>5</v>
  </rv>
  <rv s="0">
    <v>https://www.bing.com/financeapi/forcetrigger?t=a1xkhw&amp;q=XNYS%3aMGM&amp;form=skydnc</v>
    <v>Learn more on Bing</v>
  </rv>
  <rv s="6">
    <v>en-US</v>
    <v>a1xkhw</v>
    <v>268435456</v>
    <v>1</v>
    <v>Powered by Refinitiv</v>
    <v>6</v>
    <v>MGM RESORTS INTERNATIONAL (XNYS:MGM)</v>
    <v>2</v>
    <v>7</v>
    <v>Finance</v>
    <v>8</v>
    <v>46.365000000000002</v>
    <v>26.41</v>
    <v>2.0653000000000001</v>
    <v>1.1299999999999999</v>
    <v>-3.0409999999999999E-3</v>
    <v>2.5156000000000001E-2</v>
    <v>-0.14000000000000001</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MGM China consists of MGM Macau and MGM Cotai.</v>
    <v>46000</v>
    <v>New York Stock Exchange</v>
    <v>XNYS</v>
    <v>XNYS</v>
    <v>3600 LAS VEGAS BLVD S, LAS VEGAS, NV, 89109 US</v>
    <v>46.365000000000002</v>
    <v>Hotels &amp; Entertainment Services</v>
    <v>Stock</v>
    <v>45047.919666272654</v>
    <v>86</v>
    <v>45.25</v>
    <v>17171671994</v>
    <v>MGM RESORTS INTERNATIONAL</v>
    <v>MGM RESORTS INTERNATIONAL</v>
    <v>45.39</v>
    <v>13.273199999999999</v>
    <v>44.92</v>
    <v>46.05</v>
    <v>45.9</v>
    <v>372891900</v>
    <v>MGM</v>
    <v>MGM RESORTS INTERNATIONAL (XNYS:MGM)</v>
    <v>7866464</v>
    <v>3769696</v>
    <v>1986</v>
  </rv>
  <rv s="2">
    <v>87</v>
  </rv>
  <rv s="4">
    <fb>39.604999999999997</fb>
    <v>9</v>
  </rv>
  <rv s="4">
    <fb>41.93</fb>
    <v>9</v>
  </rv>
  <rv s="4">
    <fb>29.461200000000002</fb>
    <v>9</v>
  </rv>
  <rv s="4">
    <fb>25.053899999999999</fb>
    <v>9</v>
  </rv>
  <rv s="4">
    <fb>1047.8466000000001</fb>
    <v>5</v>
  </rv>
  <rv s="4">
    <fb>952.53890000000001</fb>
    <v>5</v>
  </rv>
  <rv s="4">
    <fb>24.610199999999999</fb>
    <v>9</v>
  </rv>
  <rv s="4">
    <fb>28.978100000000001</fb>
    <v>9</v>
  </rv>
  <rv s="4">
    <fb>1009.6158</fb>
    <v>5</v>
  </rv>
  <rv s="4">
    <fb>1065.6158</fb>
    <v>5</v>
  </rv>
  <rv s="0">
    <v>https://www.bing.com/financeapi/forcetrigger?t=a1yx9c&amp;q=XNAS%3aNWSA&amp;form=skydnc</v>
    <v>Learn more on Bing</v>
  </rv>
  <rv s="6">
    <v>en-US</v>
    <v>a1yx9c</v>
    <v>268435456</v>
    <v>1</v>
    <v>Powered by Refinitiv</v>
    <v>6</v>
    <v>NEWS CORPORATION (XNAS:NWSA)</v>
    <v>2</v>
    <v>7</v>
    <v>Finance</v>
    <v>4</v>
    <v>21.69</v>
    <v>14.87</v>
    <v>1.3185</v>
    <v>-0.24</v>
    <v>0</v>
    <v>-1.3629E-2</v>
    <v>0</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17.655000000000001</v>
    <v>Media &amp; Publishing</v>
    <v>Stock</v>
    <v>45047.837645682812</v>
    <v>99</v>
    <v>17.329999999999998</v>
    <v>10163460000</v>
    <v>NEWS CORPORATION</v>
    <v>NEWS CORPORATION</v>
    <v>17.52</v>
    <v>34.175600000000003</v>
    <v>17.61</v>
    <v>17.37</v>
    <v>17.37</v>
    <v>575605300</v>
    <v>NWSA</v>
    <v>NEWS CORPORATION (XNAS:NWSA)</v>
    <v>1824047</v>
    <v>2276003</v>
    <v>2012</v>
  </rv>
  <rv s="2">
    <v>100</v>
  </rv>
  <rv s="4">
    <fb>30.9</fb>
    <v>9</v>
  </rv>
  <rv s="4">
    <fb>30.37</fb>
    <v>9</v>
  </rv>
  <rv s="4">
    <fb>212.24879999999999</fb>
    <v>9</v>
  </rv>
  <rv s="4">
    <fb>169.0429</fb>
    <v>9</v>
  </rv>
  <rv s="4">
    <fb>44.56</fb>
    <v>9</v>
  </rv>
  <rv s="4">
    <fb>37.020000000000003</fb>
    <v>9</v>
  </rv>
  <rv s="4">
    <fb>892.76959999999997</fb>
    <v>5</v>
  </rv>
  <rv s="4">
    <fb>996.15430000000003</fb>
    <v>5</v>
  </rv>
  <rv s="4">
    <fb>69.729500000000002</fb>
    <v>9</v>
  </rv>
  <rv s="4">
    <fb>82.331199999999995</fb>
    <v>9</v>
  </rv>
  <rv s="4">
    <fb>20.2</fb>
    <v>9</v>
  </rv>
  <rv s="4">
    <fb>25.52</fb>
    <v>9</v>
  </rv>
  <rv s="4">
    <fb>19.46</fb>
    <v>9</v>
  </rv>
  <rv s="4">
    <fb>28.62</fb>
    <v>9</v>
  </rv>
  <rv s="4">
    <fb>33.01</fb>
    <v>9</v>
  </rv>
  <rv s="4">
    <fb>31.7</fb>
    <v>9</v>
  </rv>
  <rv s="4">
    <fb>1339.6929</fb>
    <v>5</v>
  </rv>
  <rv s="4">
    <fb>1678.9238</fb>
    <v>5</v>
  </rv>
  <rv s="4">
    <fb>29.48</fb>
    <v>9</v>
  </rv>
  <rv s="4">
    <fb>35.159999999999997</fb>
    <v>9</v>
  </rv>
  <rv s="4">
    <fb>7.6050000000000004</fb>
    <v>9</v>
  </rv>
  <rv s="4">
    <fb>9.3650000000000002</fb>
    <v>9</v>
  </rv>
  <rv s="0">
    <v>https://www.bing.com/financeapi/forcetrigger?t=a23e2w&amp;q=XNAS%3aVIA&amp;form=skydnc</v>
    <v>Learn more on Bing</v>
  </rv>
  <rv s="6">
    <v>en-US</v>
    <v>a23e2w</v>
    <v>268435456</v>
    <v>1</v>
    <v>Powered by Refinitiv</v>
    <v>6</v>
    <v>VIA RENEWABLES, INC. (XNAS:VIA)</v>
    <v>2</v>
    <v>7</v>
    <v>Finance</v>
    <v>4</v>
    <v>45.45</v>
    <v>10</v>
    <v>1.1672</v>
    <v>-0.18</v>
    <v>0</v>
    <v>-1.7391E-2</v>
    <v>0</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10.68</v>
    <v>Electrical Utilities &amp; IPPs</v>
    <v>Stock</v>
    <v>45047.878533853909</v>
    <v>124</v>
    <v>10.06</v>
    <v>74377530</v>
    <v>VIA RENEWABLES, INC.</v>
    <v>VIA RENEWABLES, INC.</v>
    <v>10.35</v>
    <v>9.6866000000000003</v>
    <v>10.35</v>
    <v>10.17</v>
    <v>10.17</v>
    <v>7186230</v>
    <v>VIA</v>
    <v>VIA RENEWABLES, INC. (XNAS:VIA)</v>
    <v>35693</v>
    <v>55420</v>
    <v>2014</v>
  </rv>
  <rv s="2">
    <v>125</v>
  </rv>
  <rv s="4">
    <fb>2019.2316000000001</fb>
    <v>5</v>
  </rv>
  <rv s="4">
    <fb>1775.8469</fb>
    <v>5</v>
  </rv>
  <rv s="4">
    <fb>11.77</fb>
    <v>9</v>
  </rv>
  <rv s="4">
    <fb>10.215</fb>
    <v>9</v>
  </rv>
  <rv s="4">
    <fb>40.94</fb>
    <v>9</v>
  </rv>
  <rv s="4">
    <fb>33.03</fb>
    <v>9</v>
  </rv>
  <rv s="4">
    <fb>2249.6932000000002</fb>
    <v>5</v>
  </rv>
  <rv s="4">
    <fb>2156.0009</fb>
    <v>5</v>
  </rv>
  <rv s="4">
    <fb>40.46</fb>
    <v>9</v>
  </rv>
  <rv s="4">
    <fb>49.65</fb>
    <v>9</v>
  </rv>
  <rv s="4">
    <fb>13.545</fb>
    <v>9</v>
  </rv>
  <rv s="4">
    <fb>17.47</fb>
    <v>9</v>
  </rv>
  <rv s="4">
    <fb>19.094999999999999</fb>
    <v>9</v>
  </rv>
  <rv s="4">
    <fb>22.815000000000001</fb>
    <v>9</v>
  </rv>
  <rv s="4">
    <fb>2476.9241000000002</fb>
    <v>5</v>
  </rv>
  <rv s="4">
    <fb>3021.9258</fb>
    <v>5</v>
  </rv>
  <rv s="4">
    <fb>53.9</fb>
    <v>9</v>
  </rv>
  <rv s="4">
    <fb>66.02</fb>
    <v>9</v>
  </rv>
  <rv s="4">
    <fb>91.93</fb>
    <v>9</v>
  </rv>
  <rv s="4">
    <fb>121.12</fb>
    <v>9</v>
  </rv>
  <rv s="4">
    <fb>3181.6295</fb>
    <v>5</v>
  </rv>
  <rv s="4">
    <fb>3372</fb>
    <v>5</v>
  </rv>
  <rv s="0">
    <v>https://www.bing.com/financeapi/forcetrigger?t=a1wvkr&amp;q=XNYS%3aLGF.A&amp;form=skydnc</v>
    <v>Learn more on Bing</v>
  </rv>
  <rv s="1">
    <v>en-US</v>
    <v>a1wvkr</v>
    <v>268435456</v>
    <v>1</v>
    <v>Powered by Refinitiv</v>
    <v>0</v>
    <v>Lions Gate Entertainment Corp. (XNYS:LGF.A)</v>
    <v>2</v>
    <v>3</v>
    <v>Finance</v>
    <v>4</v>
    <v>15.51</v>
    <v>5.46</v>
    <v>1.4771000000000001</v>
    <v>0.08</v>
    <v>-4.4905E-2</v>
    <v>6.9569999999999996E-3</v>
    <v>-0.52</v>
    <v>USD</v>
    <v>Lions Gate Entertainment Corp. is engaged in motion picture and television studio operations aligned with the STARZ premium subscription platform. Its segments include Motion Picture, Television Production and Media Networks. The Motion Picture and Television Production segments are referred to as Studio Business. The Motion Picture consists of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Television Production segment consists of the development, production and distribution of television productions including television series, television movies and mini-series, and non-fiction programming. The Media Networks include Starz Networks, which consists of premium subscription video services, and STARZPLAY International.</v>
    <v>1448</v>
    <v>New York Stock Exchange</v>
    <v>XNYS</v>
    <v>XNYS</v>
    <v>SUITE 200, 2700 COLORADO AVENUE, SANTA MONICA, CA, 90404 US</v>
    <v>11.72</v>
    <v>Media &amp; Publishing</v>
    <v>Stock</v>
    <v>45047.856187082813</v>
    <v>149</v>
    <v>11.36</v>
    <v>2512259000</v>
    <v>Lions Gate Entertainment Corp.</v>
    <v>Lions Gate Entertainment Corp.</v>
    <v>11.54</v>
    <v>11.5</v>
    <v>11.58</v>
    <v>11.06</v>
    <v>228957600</v>
    <v>LGF.A</v>
    <v>Lions Gate Entertainment Corp. (XNYS:LGF.A)</v>
    <v>707368</v>
    <v>697441</v>
    <v>2007</v>
  </rv>
  <rv s="2">
    <v>150</v>
  </rv>
  <rv s="4">
    <fb>28.29</fb>
    <v>9</v>
  </rv>
  <rv s="4">
    <fb>38.909999999999997</fb>
    <v>9</v>
  </rv>
  <rv s="4">
    <fb>26.905000000000001</fb>
    <v>9</v>
  </rv>
  <rv s="4">
    <fb>31.605</fb>
    <v>9</v>
  </rv>
  <rv s="4">
    <fb>2757</fb>
    <v>5</v>
  </rv>
  <rv s="4">
    <fb>4102</fb>
    <v>5</v>
  </rv>
  <rv s="4">
    <fb>92.12</fb>
    <v>9</v>
  </rv>
  <rv s="4">
    <fb>95.75</fb>
    <v>9</v>
  </rv>
  <rv s="4">
    <fb>29.7</fb>
    <v>9</v>
  </rv>
  <rv s="4">
    <fb>33.534999999999997</fb>
    <v>9</v>
  </rv>
  <rv s="4">
    <fb>4448</fb>
    <v>5</v>
  </rv>
  <rv s="4">
    <fb>5635</fb>
    <v>5</v>
  </rv>
  <rv s="4">
    <fb>37.270000000000003</fb>
    <v>9</v>
  </rv>
  <rv s="4">
    <fb>39.61</fb>
    <v>9</v>
  </rv>
  <rv s="4">
    <fb>109.57</fb>
    <v>9</v>
  </rv>
  <rv s="4">
    <fb>106.35</fb>
    <v>9</v>
  </rv>
  <rv s="4">
    <fb>104.7</fb>
    <v>9</v>
  </rv>
  <rv s="4">
    <fb>115.94</fb>
    <v>9</v>
  </rv>
  <rv s="4">
    <fb>5595</fb>
    <v>5</v>
  </rv>
  <rv s="4">
    <fb>6855</fb>
    <v>5</v>
  </rv>
  <rv s="4">
    <fb>39.200000000000003</fb>
    <v>9</v>
  </rv>
  <rv s="4">
    <fb>35.32</fb>
    <v>9</v>
  </rv>
  <rv s="4">
    <fb>111.8</fb>
    <v>9</v>
  </rv>
  <rv s="4">
    <fb>138.30000000000001</fb>
    <v>9</v>
  </rv>
  <rv s="4">
    <fb>6510</fb>
    <v>5</v>
  </rv>
  <rv s="4">
    <fb>8500</fb>
    <v>5</v>
  </rv>
  <rv s="4">
    <fb>36.770000000000003</fb>
    <v>9</v>
  </rv>
  <rv s="4">
    <fb>41.61</fb>
    <v>9</v>
  </rv>
  <rv s="4">
    <fb>17.18</fb>
    <v>9</v>
  </rv>
  <rv s="4">
    <fb>12.62</fb>
    <v>9</v>
  </rv>
  <rv s="4">
    <fb>42.66</fb>
    <v>9</v>
  </rv>
  <rv s="4">
    <fb>42.88</fb>
    <v>9</v>
  </rv>
  <rv s="4">
    <fb>9005</fb>
    <v>5</v>
  </rv>
  <rv s="4">
    <fb>10455</fb>
    <v>5</v>
  </rv>
  <rv s="4">
    <fb>141.32</fb>
    <v>9</v>
  </rv>
  <rv s="4">
    <fb>116.35</fb>
    <v>9</v>
  </rv>
  <rv s="0">
    <v>https://www.bing.com/financeapi/forcetrigger?t=apzj2w&amp;q=CBS+Adm+FI+Multimercado+Previdenciario&amp;form=skydnc</v>
    <v>Learn more on Bing</v>
  </rv>
  <rv s="12">
    <v>en-US</v>
    <v>apzj2w</v>
    <v>268435456</v>
    <v>1</v>
    <v>Powered by Refinitiv</v>
    <v>17</v>
    <v>CBS Adm FI Multimercado Previdenciario</v>
    <v>18</v>
    <v>19</v>
    <v>Finance</v>
    <v>20</v>
    <v>3.4169999999999999E-3</v>
    <v>9.6860000000000002E-4</v>
    <v>BR</v>
    <v>BRL</v>
    <v>Mutual Fund</v>
    <v>45043</v>
    <v>45047.917681790626</v>
    <v>188</v>
    <v>CBS Adm FI Multimercado Previdenciario</v>
    <v>155843052.63</v>
    <v>3.5283000000000002</v>
    <v>3.5316999999999998</v>
    <v>3.8117000000000001</v>
    <v>1.3767E-2</v>
    <v>3.326E-3</v>
    <v>0.113595</v>
    <v>4.1624999999999995E-2</v>
    <v>7.8190999999999997E-2</v>
    <v>8.0197000000000004E-2</v>
    <v>4.9909000000000002E-2</v>
    <v>11.377.292/0001-00</v>
    <v>CBS Adm FI Multimercado Previdenciario</v>
  </rv>
  <rv s="2">
    <v>189</v>
  </rv>
  <rv s="4">
    <fb>1.0115000000000001</fb>
    <v>21</v>
  </rv>
  <rv s="4">
    <fb>1.0570999999999999</fb>
    <v>21</v>
  </rv>
  <rv s="0">
    <v>https://www.bing.com/financeapi/forcetrigger?t=a1ygoc&amp;q=XNAS%3aNFLX&amp;form=skydnc</v>
    <v>Learn more on Bing</v>
  </rv>
  <rv s="6">
    <v>en-US</v>
    <v>a1ygoc</v>
    <v>268435456</v>
    <v>1</v>
    <v>Powered by Refinitiv</v>
    <v>6</v>
    <v>NETFLIX, INC. (XNAS:NFLX)</v>
    <v>2</v>
    <v>7</v>
    <v>Finance</v>
    <v>8</v>
    <v>379.43009999999998</v>
    <v>162.71</v>
    <v>1.2726999999999999</v>
    <v>-5.81</v>
    <v>-1.2339999999999999E-3</v>
    <v>-1.7610000000000001E-2</v>
    <v>-0.4</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331.23</v>
    <v>Software &amp; IT Services</v>
    <v>Stock</v>
    <v>45047.919748483597</v>
    <v>193</v>
    <v>318.08999999999997</v>
    <v>146667500000</v>
    <v>NETFLIX, INC.</v>
    <v>NETFLIX, INC.</v>
    <v>329.435</v>
    <v>38.8337</v>
    <v>329.93</v>
    <v>324.12</v>
    <v>323.72000000000003</v>
    <v>444541100</v>
    <v>NFLX</v>
    <v>NETFLIX, INC. (XNAS:NFLX)</v>
    <v>5333623</v>
    <v>7005573</v>
    <v>1997</v>
  </rv>
  <rv s="2">
    <v>194</v>
  </rv>
  <rv s="4">
    <fb>8.6999999999999993</fb>
    <v>9</v>
  </rv>
  <rv s="4">
    <fb>16.7</fb>
    <v>9</v>
  </rv>
  <rv s="4">
    <fb>140.97</fb>
    <v>9</v>
  </rv>
  <rv s="4">
    <fb>181.33</fb>
    <v>9</v>
  </rv>
  <rv s="0">
    <v>https://www.bing.com/financeapi/forcetrigger?t=a1nhlh&amp;q=XNAS%3aAMZN&amp;form=skydnc</v>
    <v>Learn more on Bing</v>
  </rv>
  <rv s="6">
    <v>en-US</v>
    <v>a1nhlh</v>
    <v>268435456</v>
    <v>1</v>
    <v>Powered by Refinitiv</v>
    <v>6</v>
    <v>AMAZON.COM, INC. (XNAS:AMZN)</v>
    <v>2</v>
    <v>7</v>
    <v>Finance</v>
    <v>8</v>
    <v>146.57</v>
    <v>81.430000000000007</v>
    <v>1.2632000000000001</v>
    <v>-3.4</v>
    <v>-8.0840000000000009E-3</v>
    <v>-3.2243000000000001E-2</v>
    <v>-0.82499999999999996</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105.23</v>
    <v>Diversified Retail</v>
    <v>Stock</v>
    <v>45047.920051469533</v>
    <v>200</v>
    <v>101.82</v>
    <v>1046828900000</v>
    <v>AMAZON.COM, INC.</v>
    <v>AMAZON.COM, INC.</v>
    <v>104.95</v>
    <v>255.66739999999999</v>
    <v>105.45</v>
    <v>102.05</v>
    <v>101.22499999999999</v>
    <v>10258000000</v>
    <v>AMZN</v>
    <v>AMAZON.COM, INC. (XNAS:AMZN)</v>
    <v>74434167</v>
    <v>61039509</v>
    <v>1996</v>
  </rv>
  <rv s="2">
    <v>201</v>
  </rv>
  <rv s="4">
    <fb>69.5</fb>
    <v>9</v>
  </rv>
  <rv s="4">
    <fb>92.387500000000003</fb>
    <v>9</v>
  </rv>
  <rv s="4">
    <fb>254.26</fb>
    <v>9</v>
  </rv>
  <rv s="4">
    <fb>350.92</fb>
    <v>9</v>
  </rv>
  <rv s="0">
    <v>https://www.bing.com/financeapi/forcetrigger?t=a23www&amp;q=XNYS%3aT&amp;form=skydnc</v>
    <v>Learn more on Bing</v>
  </rv>
  <rv s="6">
    <v>en-US</v>
    <v>a23www</v>
    <v>268435456</v>
    <v>1</v>
    <v>Powered by Refinitiv</v>
    <v>6</v>
    <v>AT&amp;T INC. (XNYS:T)</v>
    <v>2</v>
    <v>7</v>
    <v>Finance</v>
    <v>8</v>
    <v>21.53</v>
    <v>14.46</v>
    <v>0.61909999999999998</v>
    <v>-0.17</v>
    <v>-5.7140000000000001E-4</v>
    <v>-9.6209999999999993E-3</v>
    <v>-0.01</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17.754999999999999</v>
    <v>Telecommunications Services</v>
    <v>Stock</v>
    <v>45047.91999696719</v>
    <v>207</v>
    <v>17.489999999999998</v>
    <v>125107500000</v>
    <v>AT&amp;T INC.</v>
    <v>AT&amp;T INC.</v>
    <v>17.739999999999998</v>
    <v>7.0513000000000003</v>
    <v>17.670000000000002</v>
    <v>17.5</v>
    <v>17.489999999999998</v>
    <v>7149000000</v>
    <v>T</v>
    <v>AT&amp;T INC. (XNYS:T)</v>
    <v>35490883</v>
    <v>37105535</v>
    <v>1983</v>
  </rv>
  <rv s="2">
    <v>208</v>
  </rv>
  <rv s="4">
    <fb>27.662199999999999</fb>
    <v>9</v>
  </rv>
  <rv s="4">
    <fb>24.248799999999999</fb>
    <v>9</v>
  </rv>
  <rv s="4">
    <fb>81.665499999999994</fb>
    <v>9</v>
  </rv>
  <rv s="4">
    <fb>88.256500000000003</fb>
    <v>9</v>
  </rv>
  <rv s="0">
    <v>https://www.bing.com/financeapi/forcetrigger?t=a1snf2&amp;q=XNYS%3aSTLA&amp;form=skydnc</v>
    <v>Learn more on Bing</v>
  </rv>
  <rv s="6">
    <v>en-US</v>
    <v>a1snf2</v>
    <v>268435456</v>
    <v>1</v>
    <v>Powered by Refinitiv</v>
    <v>6</v>
    <v>Stellantis NV (XNYS:STLA)</v>
    <v>2</v>
    <v>22</v>
    <v>Finance</v>
    <v>8</v>
    <v>18.9651</v>
    <v>11.37</v>
    <v>1.3047</v>
    <v>1.4999999999999999E-2</v>
    <v>1.201E-3</v>
    <v>9.0200000000000002E-4</v>
    <v>0.02</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272367</v>
    <v>New York Stock Exchange</v>
    <v>XNYS</v>
    <v>XNYS</v>
    <v>Taurusavenue 1, HOOFDDORP, NOORD-HOLLAND, 2132LS NL</v>
    <v>16.885000000000002</v>
    <v>Automobiles &amp; Auto Parts</v>
    <v>Stock</v>
    <v>45047.912006423438</v>
    <v>214</v>
    <v>16.62</v>
    <v>48201810000</v>
    <v>Stellantis NV</v>
    <v>Stellantis NV</v>
    <v>16.66</v>
    <v>2.9037999999999999</v>
    <v>16.63</v>
    <v>16.645</v>
    <v>16.670000000000002</v>
    <v>3213454000</v>
    <v>STLA</v>
    <v>Stellantis NV (XNYS:STLA)</v>
    <v>3829969</v>
    <v>4992987</v>
    <v>2014</v>
  </rv>
  <rv s="2">
    <v>215</v>
  </rv>
  <rv s="0">
    <v>https://www.bing.com/financeapi/forcetrigger?t=a1tyrw&amp;q=XNYS%3aGM&amp;form=skydnc</v>
    <v>Learn more on Bing</v>
  </rv>
  <rv s="6">
    <v>en-US</v>
    <v>a1tyrw</v>
    <v>268435456</v>
    <v>1</v>
    <v>Powered by Refinitiv</v>
    <v>6</v>
    <v>GENERAL MOTORS COMPANY (XNYS:GM)</v>
    <v>2</v>
    <v>7</v>
    <v>Finance</v>
    <v>8</v>
    <v>43.63</v>
    <v>30.33</v>
    <v>1.3494999999999999</v>
    <v>0.42499999999999999</v>
    <v>5.9739999999999999E-4</v>
    <v>1.2862999999999999E-2</v>
    <v>0.02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34.279600000000002</v>
    <v>Automobiles &amp; Auto Parts</v>
    <v>Stock</v>
    <v>45047.918735555468</v>
    <v>217</v>
    <v>33.435000000000002</v>
    <v>45929680000</v>
    <v>GENERAL MOTORS COMPANY</v>
    <v>GENERAL MOTORS COMPANY</v>
    <v>34</v>
    <v>5.1066000000000003</v>
    <v>33.04</v>
    <v>33.465000000000003</v>
    <v>33.5</v>
    <v>1390124000</v>
    <v>GM</v>
    <v>GENERAL MOTORS COMPANY (XNYS:GM)</v>
    <v>16874794</v>
    <v>13621793</v>
    <v>2009</v>
  </rv>
  <rv s="2">
    <v>218</v>
  </rv>
  <rv s="0">
    <v>https://www.bing.com/financeapi/forcetrigger?t=a2qbfr&amp;q=OTCM%3aNSANY&amp;form=skydnc</v>
    <v>Learn more on Bing</v>
  </rv>
  <rv s="6">
    <v>en-US</v>
    <v>a2qbfr</v>
    <v>268435456</v>
    <v>1</v>
    <v>Powered by Refinitiv</v>
    <v>6</v>
    <v>NISSAN MOTOR CO., LTD. (OTCM:NSANY)</v>
    <v>2</v>
    <v>7</v>
    <v>Finance</v>
    <v>23</v>
    <v>8.5399999999999991</v>
    <v>5.8144999999999998</v>
    <v>1.0302</v>
    <v>0.06</v>
    <v>0</v>
    <v>8.2640000000000005E-3</v>
    <v>0</v>
    <v>USD</v>
    <v>NISSAN MOTOR CO.,LTD. is a Japan-based company mainly engaged in the manufacture and sale of automobiles and parts, as well as the provision of sales financial services. The Company operates through two business segments. The Automotive segment is engaged in the manufacture and sale of electric vehicles, compact cars, light cars, minivans, commercial vehicles, trucks, micro buses and other automobiles, as well as related parts. The Sales Finance segment is engaged in the sales finance business and the leasing business to support sales activities of automobile business.</v>
    <v>134111</v>
    <v>OTC Markets</v>
    <v>OTCM</v>
    <v>OTCM</v>
    <v>1-1-1, Takashima, Nishi-ku, YOKOHAMA-SHI, KANAGAWA-KEN, 220-8686 JP</v>
    <v>7.49</v>
    <v>Automobiles &amp; Auto Parts</v>
    <v>Stock</v>
    <v>45047.888888888891</v>
    <v>220</v>
    <v>7.26</v>
    <v>15510200000</v>
    <v>NISSAN MOTOR CO., LTD.</v>
    <v>NISSAN MOTOR CO., LTD.</v>
    <v>7.26</v>
    <v>14.416600000000001</v>
    <v>7.26</v>
    <v>7.32</v>
    <v>7.32</v>
    <v>2110358000</v>
    <v>NSANY</v>
    <v>NISSAN MOTOR CO., LTD. (OTCM:NSANY)</v>
    <v>125561</v>
    <v>79070</v>
    <v>1933</v>
  </rv>
  <rv s="2">
    <v>221</v>
  </rv>
  <rv s="4">
    <fb>18.875</fb>
    <v>9</v>
  </rv>
  <rv s="4">
    <fb>13.875</fb>
    <v>9</v>
  </rv>
  <rv s="4">
    <fb>264.92320000000001</fb>
    <v>5</v>
  </rv>
  <rv s="0">
    <v>https://www.bing.com/financeapi/forcetrigger?t=a2hhp2&amp;q=OTCM%3aFUJHY&amp;form=skydnc</v>
    <v>Learn more on Bing</v>
  </rv>
  <rv s="1">
    <v>en-US</v>
    <v>a2hhp2</v>
    <v>268435456</v>
    <v>1</v>
    <v>Powered by Refinitiv</v>
    <v>0</v>
    <v>SUBARU CORPORATION (OTCM:FUJHY)</v>
    <v>2</v>
    <v>24</v>
    <v>Finance</v>
    <v>23</v>
    <v>9.64</v>
    <v>7.1300999999999997</v>
    <v>1.0531999999999999</v>
    <v>2.5000000000000001E-2</v>
    <v>0</v>
    <v>3.0919999999999997E-3</v>
    <v>0</v>
    <v>USD</v>
    <v>SUBARU CORPORATION is a Japan-based company engaged in the manufacture of Subaru automobiles. The Company operates through two business segments. The Automobile segment is engaged in the manufacture, sale and repairing of mini cars, small cars, ordinary cars and their parts. The Aerospace segment is engaged in the manufacture, sale and repairing of aircraft, space-related equipment and parts. The Company is also engaged in real estate leasing business, the manufacture and sale of houses, as well as the provision of repair services of houses.</v>
    <v>36910</v>
    <v>OTC Markets</v>
    <v>OTCM</v>
    <v>OTCM</v>
    <v>Ebisu Subaru Bldg., 1-20-8, Ebisu, SHIBUYA-KU, TOKYO-TO, 150-8554 JP</v>
    <v>8.11</v>
    <v>Automobiles &amp; Auto Parts</v>
    <v>Stock</v>
    <v>45047.888888888891</v>
    <v>226</v>
    <v>7.84</v>
    <v>1688341000000</v>
    <v>SUBARU CORPORATION</v>
    <v>SUBARU CORPORATION</v>
    <v>7.84</v>
    <v>8.0850000000000009</v>
    <v>8.11</v>
    <v>8.11</v>
    <v>769175800</v>
    <v>FUJHY</v>
    <v>SUBARU CORPORATION (OTCM:FUJHY)</v>
    <v>16030</v>
    <v>2216740</v>
    <v>1945</v>
  </rv>
  <rv s="2">
    <v>227</v>
  </rv>
  <rv s="4">
    <fb>355.38479999999998</fb>
    <v>5</v>
  </rv>
  <rv s="4">
    <fb>371.53859999999997</fb>
    <v>5</v>
  </rv>
  <rv s="0">
    <v>http://en.wikipedia.org/wiki/Honda</v>
    <v>Wikipedia</v>
  </rv>
  <rv s="9">
    <v>18</v>
    <v>231</v>
  </rv>
  <rv s="10">
    <v>16</v>
    <v>https://www.bing.com/th?id=AMMS_c0d58c8e4f696e2ded6f7419ca250bd7&amp;qlt=95</v>
    <v>232</v>
    <v>0</v>
    <v>https://www.bing.com/images/search?form=xlimg&amp;q=honda</v>
    <v>Image of HONDA MOTOR CO., LTD.</v>
  </rv>
  <rv s="0">
    <v>https://www.bing.com/financeapi/forcetrigger?t=a1uqyc&amp;q=XNYS%3aHMC&amp;form=skydnc</v>
    <v>Learn more on Bing</v>
  </rv>
  <rv s="11">
    <v>en-US</v>
    <v>a1uqyc</v>
    <v>268435456</v>
    <v>1</v>
    <v>Powered by Refinitiv</v>
    <v>12</v>
    <v>HONDA MOTOR CO., LTD. (XNYS:HMC)</v>
    <v>14</v>
    <v>15</v>
    <v>Finance</v>
    <v>8</v>
    <v>27.395</v>
    <v>21.434999999999999</v>
    <v>0.76749999999999996</v>
    <v>-0.19500000000000001</v>
    <v>-1.8568000000000001E-2</v>
    <v>-7.3360000000000005E-3</v>
    <v>-0.49</v>
    <v>USD</v>
    <v>Honda Motor Co Ltd is a Japan-based company principally engaged in the motorcycle business, the automobile business, the financial service business and the life creation business. The Company operates through four business segments. The Motorcycle segment is engaged in the research and development, production and sale of motorcycles, all-terrain vehicles (ATVs), side-by-side vehicles and related parts. The Automobile segment is engaged in the research and development, production and sale of automobiles and related parts. The Financial Service segment is engaged in the sales financing and leasing of its products. The Life Creation and Other Products segment is engaged in the research and development, production and sale of power products and related parts.</v>
    <v>204035</v>
    <v>New York Stock Exchange</v>
    <v>XNYS</v>
    <v>XNYS</v>
    <v>2-1-1, Minami-Aoyama, MINATO-KU, TOKYO-TO, 107-8556 JP</v>
    <v>26.7</v>
    <v>233</v>
    <v>Automobiles &amp; Auto Parts</v>
    <v>Stock</v>
    <v>45047.916119964844</v>
    <v>234</v>
    <v>26.355</v>
    <v>48524750000</v>
    <v>HONDA MOTOR CO., LTD.</v>
    <v>HONDA MOTOR CO., LTD.</v>
    <v>26.6</v>
    <v>8.3864000000000001</v>
    <v>26.58</v>
    <v>26.385000000000002</v>
    <v>25.9</v>
    <v>1811428000</v>
    <v>HMC</v>
    <v>HONDA MOTOR CO., LTD. (XNYS:HMC)</v>
    <v>1017304</v>
    <v>893451</v>
    <v>1948</v>
  </rv>
  <rv s="2">
    <v>235</v>
  </rv>
  <rv s="4">
    <fb>5.3437999999999999</fb>
    <v>9</v>
  </rv>
  <rv s="4">
    <fb>6.4687999999999999</fb>
    <v>9</v>
  </rv>
  <rv s="4">
    <fb>435.07709999999997</fb>
    <v>5</v>
  </rv>
  <rv s="4">
    <fb>444.76940000000002</fb>
    <v>5</v>
  </rv>
  <rv s="4">
    <fb>12</fb>
    <v>9</v>
  </rv>
  <rv s="4">
    <fb>14.75</fb>
    <v>9</v>
  </rv>
  <rv s="0">
    <v>http://en.wikipedia.org/wiki/Ford_Motor_Company</v>
    <v>Wikipedia</v>
  </rv>
  <rv s="9">
    <v>18</v>
    <v>243</v>
  </rv>
  <rv s="10">
    <v>16</v>
    <v>https://www.bing.com/th?id=AMMS_cf0311a5f2d2dcb3110aca1404330618&amp;qlt=95</v>
    <v>244</v>
    <v>0</v>
    <v>https://www.bing.com/images/search?form=xlimg&amp;q=ford+motor+company</v>
    <v>Image of FORD MOTOR COMPANY</v>
  </rv>
  <rv s="0">
    <v>https://www.bing.com/financeapi/forcetrigger?t=a1sjw7&amp;q=XNYS%3aF&amp;form=skydnc</v>
    <v>Learn more on Bing</v>
  </rv>
  <rv s="13">
    <v>en-US</v>
    <v>a1sjw7</v>
    <v>268435456</v>
    <v>1</v>
    <v>Powered by Refinitiv</v>
    <v>25</v>
    <v>FORD MOTOR COMPANY (XNYS:F)</v>
    <v>14</v>
    <v>26</v>
    <v>Finance</v>
    <v>8</v>
    <v>15.876300000000001</v>
    <v>10.098800000000001</v>
    <v>1.5458000000000001</v>
    <v>0.185</v>
    <v>4.1459999999999999E-4</v>
    <v>1.5571999999999999E-2</v>
    <v>5.0000000000000001E-3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12.29</v>
    <v>245</v>
    <v>Automobiles &amp; Auto Parts</v>
    <v>Stock</v>
    <v>45047.92009405078</v>
    <v>246</v>
    <v>11.99</v>
    <v>48259517400</v>
    <v>FORD MOTOR COMPANY</v>
    <v>FORD MOTOR COMPANY</v>
    <v>12.005000000000001</v>
    <v>11.88</v>
    <v>12.065</v>
    <v>12.065</v>
    <v>3999960000</v>
    <v>F</v>
    <v>FORD MOTOR COMPANY (XNYS:F)</v>
    <v>59755658</v>
    <v>56146338</v>
    <v>1919</v>
  </rv>
  <rv s="2">
    <v>247</v>
  </rv>
  <rv s="4">
    <fb>13.7943</fb>
    <v>9</v>
  </rv>
  <rv s="4">
    <fb>14.882099999999999</fb>
    <v>9</v>
  </rv>
  <rv s="4">
    <fb>13.270200000000001</fb>
    <v>9</v>
  </rv>
  <rv s="4">
    <fb>10.254300000000001</fb>
    <v>9</v>
  </rv>
  <rv s="0">
    <v>https://www.bing.com/financeapi/forcetrigger?t=bkybhw&amp;q=OTCM%3aVWAGY&amp;form=skydnc</v>
    <v>Learn more on Bing</v>
  </rv>
  <rv s="14">
    <v>en-US</v>
    <v>bkybhw</v>
    <v>268435456</v>
    <v>1</v>
    <v>Powered by Refinitiv</v>
    <v>27</v>
    <v>Volkswagen AG (OTCM:VWAGY)</v>
    <v>2</v>
    <v>28</v>
    <v>Finance</v>
    <v>23</v>
    <v>20.859100000000002</v>
    <v>13.6737</v>
    <v>1.4319999999999999</v>
    <v>-0.108</v>
    <v>6.0200000000000002E-3</v>
    <v>-6.4600000000000005E-3</v>
    <v>0.1</v>
    <v>USD</v>
    <v>Volkswagen AG is a Germany-based Company, which manufactures and sells vehicles. The Company operates through four segments: Passenger Cars, which covers the development of vehicles and engines, the production and sale of passenger cars, and the corresponding genuine parts business; Commercial vehicles, which comprises the development, production and sale of light commercial vehicles, trucks and buses, the genuine parts business and related services; Power Engineering, which consists of the development and production of diesel engines, turbo compressors, industrial turbines and chemical reactor systems, the production of gear units, propulsion components and testing systems, and Financial Services, which comprises dealer and customer financing, leasing, banking and insurance activities, fleet management and mobility services. It's brand portfolio includes Volkswagen, Audi, SEAT, SKODA, Bentley, Bugatti, Lamborghini, Porsche, Ducati, Volkswagen Commercial Vehicles, Scania and MAN.</v>
    <v>625006</v>
    <v>OTC Markets</v>
    <v>OTCM</v>
    <v>OTCM</v>
    <v>Berliner Ring 2, WOLFSBURG, NIEDERSACHSEN, 38440 DE</v>
    <v>16.78</v>
    <v>Automobiles &amp; Auto Parts</v>
    <v>Stock</v>
    <v>45047.888888888891</v>
    <v>253</v>
    <v>16.600000000000001</v>
    <v>77517400000</v>
    <v>Volkswagen AG</v>
    <v>Volkswagen AG</v>
    <v>16.7</v>
    <v>16.718</v>
    <v>16.61</v>
    <v>16.71</v>
    <v>2506476000</v>
    <v>VWAGY</v>
    <v>Volkswagen AG (OTCM:VWAGY)</v>
    <v>182846</v>
    <v>1961</v>
  </rv>
  <rv s="2">
    <v>254</v>
  </rv>
  <rv s="0">
    <v>https://www.bing.com/financeapi/forcetrigger?t=a2kakr&amp;q=OTCM%3aHYMTF&amp;form=skydnc</v>
    <v>Learn more on Bing</v>
  </rv>
  <rv s="1">
    <v>en-US</v>
    <v>a2kakr</v>
    <v>268435456</v>
    <v>1</v>
    <v>Powered by Refinitiv</v>
    <v>0</v>
    <v>HYUNDAI MOTOR COMPANY (OTCM:HYMTF)</v>
    <v>2</v>
    <v>29</v>
    <v>Finance</v>
    <v>23</v>
    <v>39.809899999999999</v>
    <v>25.56</v>
    <v>1.0341</v>
    <v>-0.60499999999999998</v>
    <v>-8.26E-3</v>
    <v>-1.5470999999999999E-2</v>
    <v>-0.318</v>
    <v>USD</v>
    <v>Hyundai Motor Co is a Korea-based company principally engaged in the manufacture and distribution of automobiles. The Company operates its business through three segments. The Automobile segment manufactures and sells automobiles including large commercial vehicles, small commercial vehicles, passenger cars, recreational vehicles (RVs), among others; and eco-friendly vehicles such as hybrid electric vehicles (HEVs), electric vehicle (EVs) and Plug-in hybrid vehicles (PHEVs). The segment also provides automotive maintenance services and related parts. The Financial segment provides financial services including installment financing, lease, credit cards. The Other segment is engaged in the manufacture of railway vehicles and systems, as well as the provision of the train maintenance services. The Company is also developing autonomous driving software.</v>
    <v>70032</v>
    <v>OTC Markets</v>
    <v>OTCM</v>
    <v>OTCM</v>
    <v>12, Heolleung-ro, Seocho-gu, SEOUL, SEOUL, 06797 KR</v>
    <v>39.799999999999997</v>
    <v>Automobiles &amp; Auto Parts</v>
    <v>Stock</v>
    <v>45047.888888888891</v>
    <v>256</v>
    <v>36.950000000000003</v>
    <v>48583520000000</v>
    <v>HYUNDAI MOTOR COMPANY</v>
    <v>HYUNDAI MOTOR COMPANY</v>
    <v>36.950000000000003</v>
    <v>39.104999999999997</v>
    <v>38.5</v>
    <v>38.182000000000002</v>
    <v>274169700</v>
    <v>HYMTF</v>
    <v>HYUNDAI MOTOR COMPANY (OTCM:HYMTF)</v>
    <v>2211</v>
    <v>962320</v>
    <v>1967</v>
  </rv>
  <rv s="2">
    <v>257</v>
  </rv>
  <rv s="4">
    <fb>14.95</fb>
    <v>9</v>
  </rv>
  <rv s="4">
    <fb>3.7079</fb>
    <v>9</v>
  </rv>
  <rv s="4">
    <fb>36.700000000000003</fb>
    <v>9</v>
  </rv>
  <rv s="4">
    <fb>24.57</fb>
    <v>9</v>
  </rv>
  <rv s="4">
    <fb>4.7302</fb>
    <v>9</v>
  </rv>
  <rv s="4">
    <fb>15.930199999999999</fb>
    <v>9</v>
  </rv>
  <rv s="4">
    <fb>9.8192000000000004</fb>
    <v>9</v>
  </rv>
  <rv s="4">
    <fb>3.9049999999999998</fb>
    <v>9</v>
  </rv>
  <rv s="4">
    <fb>28.75</fb>
    <v>9</v>
  </rv>
  <rv s="4">
    <fb>3.7361</fb>
    <v>9</v>
  </rv>
  <rv s="4">
    <fb>5.2240000000000002</fb>
    <v>9</v>
  </rv>
  <rv s="4">
    <fb>2973.1851000000001</fb>
    <v>5</v>
  </rv>
  <rv s="4">
    <fb>2749.1851000000001</fb>
    <v>5</v>
  </rv>
  <rv s="4">
    <fb>55.95</fb>
    <v>9</v>
  </rv>
  <rv s="4">
    <fb>77</fb>
    <v>9</v>
  </rv>
  <rv s="0">
    <v>https://www.bing.com/financeapi/forcetrigger?t=a2a777&amp;q=OTCM%3aBMWYY&amp;form=skydnc</v>
    <v>Learn more on Bing</v>
  </rv>
  <rv s="1">
    <v>en-US</v>
    <v>a2a777</v>
    <v>268435456</v>
    <v>1</v>
    <v>Powered by Refinitiv</v>
    <v>0</v>
    <v>Bayerische Motoren Werke AG (OTCM:BMWYY)</v>
    <v>2</v>
    <v>30</v>
    <v>Finance</v>
    <v>23</v>
    <v>38.22</v>
    <v>22.265000000000001</v>
    <v>1.2198</v>
    <v>-0.17</v>
    <v>0</v>
    <v>-4.555E-3</v>
    <v>0</v>
    <v>USD</v>
    <v>Bayerische Motoren Werke AG is a Germany-based automobile and motorcycle manufacturer. The Company divides its activities into four segments: Automotive, Motorcycles, Financial Services and Other Entities. The Automotive segment develops, manufactures, assembles and sells cars and off-road vehicles under the brands BMW, MINI and Rolls-Royce, as well as spare parts and accessories. The Motorcycles segment develops, manufactures, assembles and sells motorcycles, as well as spare parts and accessories. The Financial Services segment focuses on car leasing, multi-brand financing, fleet business, retail customer and dealer financing, customer deposit business and insurance activities. The Other Entities segment comprises other operating companies, such as BMW (UK) Investments Ltd, Bavaria Lloyd Reisebuero GmbH.</v>
    <v>149475</v>
    <v>OTC Markets</v>
    <v>OTCM</v>
    <v>OTCM</v>
    <v>Petuelring 130, MUENCHEN, BAYERN, 80788 DE</v>
    <v>37.53</v>
    <v>Automobiles &amp; Auto Parts</v>
    <v>Stock</v>
    <v>45047.888888888891</v>
    <v>274</v>
    <v>37.020000000000003</v>
    <v>66922660000</v>
    <v>Bayerische Motoren Werke AG</v>
    <v>Bayerische Motoren Werke AG</v>
    <v>37.53</v>
    <v>37.32</v>
    <v>37.15</v>
    <v>37.15</v>
    <v>662839500</v>
    <v>BMWYY</v>
    <v>Bayerische Motoren Werke AG (OTCM:BMWYY)</v>
    <v>72625</v>
    <v>1062290</v>
    <v>1995</v>
  </rv>
  <rv s="2">
    <v>275</v>
  </rv>
  <rv s="4">
    <fb>39.53</fb>
    <v>9</v>
  </rv>
  <rv s="4">
    <fb>33.47</fb>
    <v>9</v>
  </rv>
  <rv s="4">
    <fb>33.11</fb>
    <v>9</v>
  </rv>
  <rv s="4">
    <fb>31.68</fb>
    <v>9</v>
  </rv>
  <rv s="4">
    <fb>8.7716999999999992</fb>
    <v>9</v>
  </rv>
  <rv s="4">
    <fb>10.487</fb>
    <v>9</v>
  </rv>
  <rv s="0">
    <v>https://www.bing.com/financeapi/forcetrigger?t=a2yrfr&amp;q=OTCM%3aTOYOF&amp;form=skydnc</v>
    <v>Learn more on Bing</v>
  </rv>
  <rv s="6">
    <v>en-US</v>
    <v>a2yrfr</v>
    <v>268435456</v>
    <v>1</v>
    <v>Powered by Refinitiv</v>
    <v>6</v>
    <v>TOYOTA MOTOR CORPORATION (OTCM:TOYOF)</v>
    <v>2</v>
    <v>31</v>
    <v>Finance</v>
    <v>23</v>
    <v>17.600000000000001</v>
    <v>12.66</v>
    <v>0.85419999999999996</v>
    <v>-7.5999999999999998E-2</v>
    <v>1.977E-3</v>
    <v>-5.535E-3</v>
    <v>2.7E-2</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372817</v>
    <v>OTC Markets</v>
    <v>OTCM</v>
    <v>OTCM</v>
    <v>1, Toyota-cho, TOYOTA-SHI, AICHI-KEN, 471-8571 JP</v>
    <v>13.73</v>
    <v>Automobiles &amp; Auto Parts</v>
    <v>Stock</v>
    <v>45047.888888888891</v>
    <v>283</v>
    <v>13.654</v>
    <v>30296930000000</v>
    <v>TOYOTA MOTOR CORPORATION</v>
    <v>TOYOTA MOTOR CORPORATION</v>
    <v>13.72</v>
    <v>10.1441</v>
    <v>13.73</v>
    <v>13.654</v>
    <v>13.680999999999999</v>
    <v>16314990000</v>
    <v>TOYOF</v>
    <v>TOYOTA MOTOR CORPORATION (OTCM:TOYOF)</v>
    <v>3085</v>
    <v>20623030</v>
    <v>1937</v>
  </rv>
  <rv s="2">
    <v>284</v>
  </rv>
  <rv s="4">
    <fb>13.093999999999999</fb>
    <v>9</v>
  </rv>
  <rv s="0">
    <v>https://www.bing.com/financeapi/forcetrigger?t=amzx6h&amp;q=XSWX%3aDAI&amp;form=skydnc</v>
    <v>Learn more on Bing</v>
  </rv>
  <rv s="15">
    <v>en-US</v>
    <v>amzx6h</v>
    <v>268435456</v>
    <v>1</v>
    <v>Powered by Refinitiv</v>
    <v>32</v>
    <v>Mercedes Benz Group AG (XSWX:DAI)</v>
    <v>2</v>
    <v>33</v>
    <v>Finance</v>
    <v>34</v>
    <v>54.4</v>
    <v>52.63</v>
    <v>1.3623000000000001</v>
    <v>CHF</v>
    <v>Mercedes-Benz Group AG, formerly Daimler AG (Daimler), is a Germany-based automotive engineering company. The Company engages in the development, production and distribution of cars and vans in Germany, and the management of the Daimler Group. The segments include Mercedes-Benz Cars, Mercedes-Benz Vans and Daimler Financial Services. The Mercedes-Benz Cars segment includes vehicles of the Mercedes-Benz brand, including the brands, Mercedes-AMG and Mercedes-Maybach, and small cars under the smart brand, as well as the Mercedes me brand. The Mercedes-Benz Vans sells vans under the brand name Mercedes-Benz and the Freightliner brand. The Daimler Mobility AG offers e.g. financing, leasing, car subscription and car rental, fleet management, digital services, as well as mobility services. The Daimler financial services also supports the sales of its automotive brands worldwide.</v>
    <v>168797</v>
    <v>SIX Swiss Exchange</v>
    <v>XSWX</v>
    <v>XSWX</v>
    <v>Mercedesstrasse 120, STUTTGART, BADEN-WUERTTEMBERG, 70372 DE</v>
    <v>Automobiles &amp; Auto Parts</v>
    <v>Stock</v>
    <v>43643.411203703705</v>
    <v>287</v>
    <v>Mercedes Benz Group AG</v>
    <v>Mercedes Benz Group AG</v>
    <v>4</v>
    <v>95</v>
    <v>1069837000</v>
    <v>DAI</v>
    <v>Mercedes Benz Group AG (XSWX:DAI)</v>
    <v>63682</v>
    <v>2867670</v>
    <v>1998</v>
  </rv>
  <rv s="2">
    <v>288</v>
  </rv>
  <rv s="4">
    <fb>70.772999999999996</fb>
    <v>35</v>
  </rv>
  <rv s="4">
    <fb>72.573700000000002</fb>
    <v>35</v>
  </rv>
  <rv s="4">
    <fb>17.239999999999998</fb>
    <v>9</v>
  </rv>
  <rv s="4">
    <fb>18.95</fb>
    <v>9</v>
  </rv>
  <rv s="4">
    <fb>6.0223000000000004</fb>
    <v>9</v>
  </rv>
  <rv s="4">
    <fb>6.7422000000000004</fb>
    <v>9</v>
  </rv>
  <rv s="4">
    <fb>25.85</fb>
    <v>9</v>
  </rv>
  <rv s="4">
    <fb>29.22</fb>
    <v>9</v>
  </rv>
  <rv s="4">
    <fb>10.7257</fb>
    <v>9</v>
  </rv>
  <rv s="4">
    <fb>12.11</fb>
    <v>9</v>
  </rv>
  <rv s="4">
    <fb>36.83</fb>
    <v>9</v>
  </rv>
  <rv s="4">
    <fb>35.299999999999997</fb>
    <v>9</v>
  </rv>
  <rv s="4">
    <fb>40.109900000000003</fb>
    <v>9</v>
  </rv>
  <rv s="4">
    <fb>11.353999999999999</fb>
    <v>9</v>
  </rv>
  <rv s="4">
    <fb>11.552</fb>
    <v>9</v>
  </rv>
  <rv s="4">
    <fb>21.29</fb>
    <v>9</v>
  </rv>
  <rv s="4">
    <fb>16.82</fb>
    <v>9</v>
  </rv>
  <rv s="4">
    <fb>42.5</fb>
    <v>9</v>
  </rv>
  <rv s="4">
    <fb>35</fb>
    <v>9</v>
  </rv>
  <rv s="4">
    <fb>13.02</fb>
    <v>9</v>
  </rv>
  <rv s="4">
    <fb>12.81</fb>
    <v>9</v>
  </rv>
  <rv s="4">
    <fb>17.2</fb>
    <v>9</v>
  </rv>
  <rv s="4">
    <fb>16.309999999999999</fb>
    <v>9</v>
  </rv>
  <rv s="4">
    <fb>35.799999999999997</fb>
    <v>9</v>
  </rv>
  <rv s="4">
    <fb>30</fb>
    <v>9</v>
  </rv>
  <rv s="4">
    <fb>49.834200000000003</fb>
    <v>35</v>
  </rv>
  <rv s="3">
    <fb t="e">#N/A</fb>
    <v>6</v>
    <v>4</v>
  </rv>
  <rv s="5">
    <fb t="e">#N/A</fb>
    <v>6</v>
    <v>1</v>
  </rv>
  <rv s="4">
    <fb>12.228</fb>
    <v>9</v>
  </rv>
  <rv s="4">
    <fb>12.986000000000001</fb>
    <v>9</v>
  </rv>
  <rv s="4">
    <fb>18.100000000000001</fb>
    <v>9</v>
  </rv>
  <rv s="4">
    <fb>16.25</fb>
    <v>9</v>
  </rv>
  <rv s="4">
    <fb>33.979999999999997</fb>
    <v>9</v>
  </rv>
  <rv s="4">
    <fb>24.86</fb>
    <v>9</v>
  </rv>
  <rv s="4">
    <fb>33.72</fb>
    <v>9</v>
  </rv>
  <rv s="4">
    <fb>25.64</fb>
    <v>9</v>
  </rv>
  <rv s="4">
    <fb>12.88</fb>
    <v>9</v>
  </rv>
  <rv s="4">
    <fb>10.57</fb>
    <v>9</v>
  </rv>
  <rv s="4">
    <fb>14.14</fb>
    <v>9</v>
  </rv>
  <rv s="4">
    <fb>11.9643</fb>
    <v>9</v>
  </rv>
  <rv s="0">
    <v>https://www.bing.com/financeapi/forcetrigger?t=a2shzr&amp;q=OTCM%3aPOAHY&amp;form=skydnc</v>
    <v>Learn more on Bing</v>
  </rv>
  <rv s="1">
    <v>en-US</v>
    <v>a2shzr</v>
    <v>268435456</v>
    <v>1</v>
    <v>Powered by Refinitiv</v>
    <v>0</v>
    <v>Porsche Automobil Holding SE (OTCM:POAHY)</v>
    <v>2</v>
    <v>30</v>
    <v>Finance</v>
    <v>23</v>
    <v>8.5299999999999994</v>
    <v>5.22</v>
    <v>1.3661000000000001</v>
    <v>0.01</v>
    <v>0</v>
    <v>1.815E-3</v>
    <v>0</v>
    <v>USD</v>
    <v>Porsche Automobil Holding SE (Porsche SE) is a Germany-based holding company engaged in the automobile manufacture industry. The Company is engaged in the holding and managing of its investments in Volkswagen AG, through which the Company manages twelve motor brands from seven European countries: Volkswagen Passenger Cars, Audi, SEAT, Skoda, Bentley, Bugatti, Lamborghini, Porsche, Ducati, Volkswagen Commercial Vehicles, Scania and MAN. In addition, the Company is also active in parts distribution, after sales and invests in the automotive value chain, this comprises the spectrum of basic technologies geared to supporting the development and production process through to vehicle- and mobility-related services. The Company holds a wholly owned subsidiary, PTV Planung Transport Verkehr AG, and one majority owned subsidiary, Volkswagen AG. In addition, Porsche SE holds minority stakes in a number of technology companies based in the United States, Israel and Germany.</v>
    <v>38</v>
    <v>OTC Markets</v>
    <v>OTCM</v>
    <v>OTCM</v>
    <v>Porscheplatz 1, STUTTGART, BADEN-WUERTTEMBERG, 70435 DE</v>
    <v>5.61</v>
    <v>Automobiles &amp; Auto Parts</v>
    <v>Stock</v>
    <v>45047.888888888891</v>
    <v>330</v>
    <v>5.5</v>
    <v>7729750000</v>
    <v>Porsche Automobil Holding SE</v>
    <v>Porsche Automobil Holding SE</v>
    <v>5.6</v>
    <v>5.51</v>
    <v>5.52</v>
    <v>5.52</v>
    <v>153125000</v>
    <v>POAHY</v>
    <v>Porsche Automobil Holding SE (OTCM:POAHY)</v>
    <v>216281</v>
    <v>1060940</v>
    <v>2007</v>
  </rv>
  <rv s="2">
    <v>331</v>
  </rv>
  <rv s="4">
    <fb>6.7649999999999997</fb>
    <v>9</v>
  </rv>
  <rv s="4">
    <fb>5.91</fb>
    <v>9</v>
  </rv>
  <rv s="0">
    <v>https://www.bing.com/financeapi/forcetrigger?t=aqco27&amp;q=XWAR%3aMIL&amp;form=skydnc</v>
    <v>Learn more on Bing</v>
  </rv>
  <rv s="16">
    <v>en-US</v>
    <v>aqco27</v>
    <v>268435456</v>
    <v>1</v>
    <v>Powered by Refinitiv</v>
    <v>36</v>
    <v>Bank Millennium SA (XWAR:MIL)</v>
    <v>2</v>
    <v>37</v>
    <v>Finance</v>
    <v>38</v>
    <v>5.84</v>
    <v>3.1520000000000001</v>
    <v>1.5259</v>
    <v>-0.12</v>
    <v>-2.3761999999999998E-2</v>
    <v>PLN</v>
    <v>Bank Millennium SA is a Poland-based commercial bank. Its product and service offer includes personal accounts, debit and credit cards, overdraft limits, cash and mortgage loans, saving accounts, term deposits, investment funds, brokerage services, structured products and insurance products. Its business is divided into three segments, including Retail Banking, providing services for individual customers and small enterprises; Corporate Banking, providing services for corporate customers; and Treasury and investment operations, offering financial instruments for both individual and corporate customers. As of December 31, 2012, the Bank rendered its services through a network of 447 outlets located in Polish cities, Internet banking (Millenet), telephone banking and a network of automated teller machines (ATMs). It operated six subsidiaries, including Millennium Leasing Sp. z o.o. and Millennium Dom Maklerski SA, among others. Banco Comercial Portugues SA held a 65.51% stake in the Bank</v>
    <v>6815</v>
    <v>Warsaw Stock Exchange</v>
    <v>XWAR</v>
    <v>XWAR</v>
    <v>ul. Stanislawa Zaryna 2A, WARSZAWA, WOJ. MAZOWIECKIE, 02-593 PL</v>
    <v>5.18</v>
    <v>Banking Services</v>
    <v>Stock</v>
    <v>45044.627181747659</v>
    <v>335</v>
    <v>4.9119999999999999</v>
    <v>5980666000</v>
    <v>Bank Millennium SA</v>
    <v>Bank Millennium SA</v>
    <v>5.15</v>
    <v>5.05</v>
    <v>4.93</v>
    <v>1213117000</v>
    <v>MIL</v>
    <v>Bank Millennium SA (XWAR:MIL)</v>
    <v>1525698</v>
    <v>1119070</v>
    <v>2001</v>
  </rv>
  <rv s="2">
    <v>336</v>
  </rv>
  <rv s="4">
    <fb>187.38460000000001</fb>
    <v>5</v>
  </rv>
  <rv s="0">
    <v>https://www.bing.com/financeapi/forcetrigger?t=a1oz3m&amp;q=XNYS%3aBUD&amp;form=skydnc</v>
    <v>Learn more on Bing</v>
  </rv>
  <rv s="17">
    <v>en-US</v>
    <v>a1oz3m</v>
    <v>268435456</v>
    <v>1</v>
    <v>Powered by Refinitiv</v>
    <v>39</v>
    <v>Anheuser-Busch Inbev SA (XNYS:BUD)</v>
    <v>2</v>
    <v>40</v>
    <v>Finance</v>
    <v>8</v>
    <v>67.09</v>
    <v>44.51</v>
    <v>1.2355</v>
    <v>-0.35499999999999998</v>
    <v>3.8679999999999999E-3</v>
    <v>-5.4640000000000001E-3</v>
    <v>0.25</v>
    <v>USD</v>
    <v>Anheuser-Busch Inbev SA is a Belgium-based company. The Company is primarily engaged in the manufacturing of beer. The Company operates through seven segments: North America, Mexico, Latin America North, Latin America South, Europe, Asia Pacific, and Global Export and Holding Companies. The Company's brand portfolio includes global brands, such as Budweiser, Corona and Stella Artois; international brands, including Beck's, Leffe and Hoegaarden, and local champions, such as Bud Light, Skol, Brahma, Antarctica, Quilmes, Victoria, Modelo Especial, Michelob Ultra, Harbin, Sedrin, Klinskoye, Sibirskaya Korona, Chernigivske, Cass and Jupiler. The Company's soft drinks business consists of both own production and agreements with PepsiCo related to bottling and distribution arrangements between its various subsidiaries and PepsiCo. Ambev, which is a subsidiary of the Company, is a PepsiCo bottler. Brands that are distributed under these agreements are Pepsi, 7UP and Gatorade.</v>
    <v>166632</v>
    <v>New York Stock Exchange</v>
    <v>XNYS</v>
    <v>XNYS</v>
    <v>Brouwerijplein 1, LEUVEN (LOUVAIN), VLAAMS-BRABANT, 3000 BE</v>
    <v>65.42</v>
    <v>Beverages</v>
    <v>Stock</v>
    <v>45047.911743899997</v>
    <v>339</v>
    <v>64.569999999999993</v>
    <v>113213000000</v>
    <v>Anheuser-Busch Inbev SA</v>
    <v>Anheuser-Busch Inbev SA</v>
    <v>65.11</v>
    <v>22.610199999999999</v>
    <v>64.97</v>
    <v>64.614999999999995</v>
    <v>64.88</v>
    <v>1737197000</v>
    <v>BUD</v>
    <v>Anheuser-Busch Inbev SA (XNYS:BUD)</v>
    <v>1375802</v>
    <v>2455907</v>
  </rv>
  <rv s="2">
    <v>340</v>
  </rv>
  <rv s="4">
    <fb>221.84620000000001</fb>
    <v>5</v>
  </rv>
  <rv s="0">
    <v>https://www.bing.com/financeapi/forcetrigger?t=ab2uim&amp;q=XTSX%3aBUD&amp;form=skydnc</v>
    <v>Learn more on Bing</v>
  </rv>
  <rv s="18">
    <v>en-US</v>
    <v>ab2uim</v>
    <v>268435456</v>
    <v>1</v>
    <v>Powered by Refinitiv</v>
    <v>41</v>
    <v>SATORI RESOURCES INC. (XTSX:BUD)</v>
    <v>2</v>
    <v>42</v>
    <v>Finance</v>
    <v>43</v>
    <v>0.35</v>
    <v>2.5000000000000001E-2</v>
    <v>1.8139000000000001</v>
    <v>-0.01</v>
    <v>-3.2258000000000002E-2</v>
    <v>CAD</v>
    <v>Satori Resources Inc. is a Canada-based mineral exploration and development company whose primary property is expanding the resource at the Tartan Lake Gold Mine Project, located in the prolific Flin Flon Greenstone Belt, Manitoba. The Tartan Lake Gold Mine Project is located approximately 12 kilometers (km) directly northeast of the town of Flin Flon, Manitoba, Canada. The Project is approximately 2,670 hectares (ha) in area and consists of about 20 mineral claims. The Project consists of approximately 450 tons per day gold processing facility with related infrastructure, a vent raise to surface, and a decline ramp providing access to six levels accessing the Main and South Zones to a vertical depth of approximately 320 meters. The Tartan Lake deposits are interpreted to be greenstone hosted quartz carbonate vein deposits.</v>
    <v>TSX Venture Exchange</v>
    <v>XTSX</v>
    <v>XTSX</v>
    <v>401 Bay Street, Suite 2702, P.O.Box 86, TORONTO, ON, M5H 2Y4 CA</v>
    <v>0.315</v>
    <v>Metals &amp; Mining</v>
    <v>Stock</v>
    <v>45047.828287037039</v>
    <v>343</v>
    <v>0.28000000000000003</v>
    <v>30710480</v>
    <v>SATORI RESOURCES INC.</v>
    <v>SATORI RESOURCES INC.</v>
    <v>0.31</v>
    <v>0.31</v>
    <v>0.3</v>
    <v>99365820</v>
    <v>BUD</v>
    <v>SATORI RESOURCES INC. (XTSX:BUD)</v>
    <v>334192</v>
    <v>310770</v>
    <v>2011</v>
  </rv>
  <rv s="2">
    <v>344</v>
  </rv>
  <rv s="0">
    <v>https://www.bing.com/financeapi/forcetrigger?t=a2jdw7&amp;q=OTCM%3aHEINY&amp;form=skydnc</v>
    <v>Learn more on Bing</v>
  </rv>
  <rv s="6">
    <v>en-US</v>
    <v>a2jdw7</v>
    <v>268435456</v>
    <v>1</v>
    <v>Powered by Refinitiv</v>
    <v>6</v>
    <v>Heineken NV (OTCM:HEINY)</v>
    <v>2</v>
    <v>7</v>
    <v>Finance</v>
    <v>23</v>
    <v>57.89</v>
    <v>39.94</v>
    <v>0.73160000000000003</v>
    <v>-0.36</v>
    <v>-1.2260000000000001E-3</v>
    <v>-6.2639999999999996E-3</v>
    <v>-7.0000000000000007E-2</v>
    <v>USD</v>
    <v>Heineken N.V. is involved in the brewing and selling of beer. The Company operates through five segments: Africa, Middle East &amp; Eastern Europe; Americas; Asia Pacific, Europe, and Head Office and Other/eliminations. The Africa, Middle East and Eastern Europe segment includes brands, such as Heineken, Primus, Amstel, Walia and Goldberg. The Americas segment includes brands, such as Heineken, Tecate, Amstel, Sol and Dos Equis. The Asia Pacific segment includes brands, such as Heineken, Anchor, Larue, Tiger and Bintang. The Europe segment includes brands, such as Heineken, Cruzcampo, Birra Moretti, Zywiec and Strongbow Apple Ciders. The Company owns, markets and sells more than 250 brands in more than 190 countries. Amstel's host of brand extensions available includes Amstel Light, Amstel Lager, Amstel Premium Pilsener, Amstel Bright and Amstel Radler. Strongbow Apple Ciders' range of flavors is based on apple, including Gold Apple, Honey, Red Berries, Elderflower and Dark Fruit.</v>
    <v>86390</v>
    <v>OTC Markets</v>
    <v>OTCM</v>
    <v>OTCM</v>
    <v>Tweede Weteringplantsoen 21, AMSTERDAM, NOORD-HOLLAND, 1017 ZD NL</v>
    <v>57.89</v>
    <v>Beverages</v>
    <v>Stock</v>
    <v>45047.888888888891</v>
    <v>346</v>
    <v>56.99</v>
    <v>66088560000</v>
    <v>Heineken NV</v>
    <v>Heineken NV</v>
    <v>57.613</v>
    <v>23.067599999999999</v>
    <v>57.47</v>
    <v>57.11</v>
    <v>57.04</v>
    <v>1152005000</v>
    <v>HEINY</v>
    <v>Heineken NV (OTCM:HEINY)</v>
    <v>18892</v>
    <v>78240</v>
    <v>1873</v>
  </rv>
  <rv s="2">
    <v>347</v>
  </rv>
  <rv s="4">
    <fb>17.324999999999999</fb>
    <v>9</v>
  </rv>
  <rv s="4">
    <fb>16.125</fb>
    <v>9</v>
  </rv>
  <rv s="4">
    <fb>39.79</fb>
    <v>9</v>
  </rv>
  <rv s="4">
    <fb>11.99</fb>
    <v>44</v>
  </rv>
  <rv s="4">
    <fb>14.37</fb>
    <v>44</v>
  </rv>
  <rv s="4">
    <fb>47.04</fb>
    <v>9</v>
  </rv>
  <rv s="4">
    <fb>52.64</fb>
    <v>9</v>
  </rv>
  <rv s="4">
    <fb>56.29</fb>
    <v>9</v>
  </rv>
  <rv s="4">
    <fb>51.34</fb>
    <v>9</v>
  </rv>
  <rv s="4">
    <fb>64.05</fb>
    <v>9</v>
  </rv>
  <rv s="4">
    <fb>81.97</fb>
    <v>9</v>
  </rv>
  <rv s="4">
    <fb>94.31</fb>
    <v>9</v>
  </rv>
  <rv s="4">
    <fb>108.51</fb>
    <v>9</v>
  </rv>
  <rv s="4">
    <fb>123.2</fb>
    <v>9</v>
  </rv>
  <rv s="4">
    <fb>120.15</fb>
    <v>9</v>
  </rv>
  <rv s="4">
    <fb>115.19</fb>
    <v>9</v>
  </rv>
  <rv s="4">
    <fb>122.93</fb>
    <v>9</v>
  </rv>
  <rv s="4">
    <fb>105.01</fb>
    <v>9</v>
  </rv>
  <rv s="4">
    <fb>119.53</fb>
    <v>9</v>
  </rv>
  <rv s="4">
    <fb>106.97</fb>
    <v>9</v>
  </rv>
  <rv s="4">
    <fb>99.98</fb>
    <v>9</v>
  </rv>
  <rv s="4">
    <fb>77.41</fb>
    <v>9</v>
  </rv>
  <rv s="4">
    <fb>98.19</fb>
    <v>9</v>
  </rv>
  <rv s="0">
    <v>https://www.bing.com/financeapi/forcetrigger?t=a2nj7w&amp;q=OTCM%3aLVMUY&amp;form=skydnc</v>
    <v>Learn more on Bing</v>
  </rv>
  <rv s="6">
    <v>en-US</v>
    <v>a2nj7w</v>
    <v>268435456</v>
    <v>1</v>
    <v>Powered by Refinitiv</v>
    <v>6</v>
    <v>LVMH Moet Hennessy Louis Vuitton SE (OTCM:LVMUY)</v>
    <v>2</v>
    <v>7</v>
    <v>Finance</v>
    <v>23</v>
    <v>199.75</v>
    <v>112.04</v>
    <v>1.0683</v>
    <v>-0.68</v>
    <v>-1.359E-3</v>
    <v>-3.542E-3</v>
    <v>-0.26</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194.18</v>
    <v>Textiles &amp; Apparel</v>
    <v>Stock</v>
    <v>45047.888888888891</v>
    <v>372</v>
    <v>191.05</v>
    <v>482195900000</v>
    <v>LVMH Moet Hennessy Louis Vuitton SE</v>
    <v>LVMH Moet Hennessy Louis Vuitton SE</v>
    <v>194.18</v>
    <v>31.999400000000001</v>
    <v>191.99</v>
    <v>191.31</v>
    <v>191.05</v>
    <v>2510242000</v>
    <v>LVMUY</v>
    <v>LVMH Moet Hennessy Louis Vuitton SE (OTCM:LVMUY)</v>
    <v>131387</v>
    <v>254220</v>
    <v>1971</v>
  </rv>
  <rv s="2">
    <v>373</v>
  </rv>
  <rv s="4">
    <fb>64.875</fb>
    <v>9</v>
  </rv>
  <rv s="4">
    <fb>76.22</fb>
    <v>9</v>
  </rv>
  <rv s="0">
    <v>https://www.bing.com/financeapi/forcetrigger?t=a23rm7&amp;q=XNYS%3aSTZ&amp;form=skydnc</v>
    <v>Learn more on Bing</v>
  </rv>
  <rv s="6">
    <v>en-US</v>
    <v>a23rm7</v>
    <v>268435456</v>
    <v>1</v>
    <v>Powered by Refinitiv</v>
    <v>6</v>
    <v>CONSTELLATION BRANDS, INC. (XNYS:STZ)</v>
    <v>2</v>
    <v>7</v>
    <v>Finance</v>
    <v>4</v>
    <v>261.32</v>
    <v>208.12</v>
    <v>1.0304</v>
    <v>0.76</v>
    <v>-4.5170000000000002E-3</v>
    <v>3.3119999999999998E-3</v>
    <v>-1.04</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BUILDING 100, 207 HIGH POINT DRIVE, VICTOR, NY, 14564 US</v>
    <v>231.5</v>
    <v>Beverages</v>
    <v>Stock</v>
    <v>45047.882724003903</v>
    <v>377</v>
    <v>228.405</v>
    <v>42185503360</v>
    <v>CONSTELLATION BRANDS, INC.</v>
    <v>CONSTELLATION BRANDS, INC.</v>
    <v>228.78</v>
    <v>608.33489999999995</v>
    <v>229.47</v>
    <v>230.23</v>
    <v>229.19</v>
    <v>183232000</v>
    <v>STZ</v>
    <v>CONSTELLATION BRANDS, INC. (XNYS:STZ)</v>
    <v>970370</v>
    <v>1098446</v>
    <v>1972</v>
  </rv>
  <rv s="2">
    <v>378</v>
  </rv>
  <rv s="4">
    <fb>189.12</fb>
    <v>9</v>
  </rv>
  <rv s="4">
    <fb>173.29</fb>
    <v>9</v>
  </rv>
  <rv s="0">
    <v>http://en.wikipedia.org/wiki/McDonald's</v>
    <v>Wikipedia</v>
  </rv>
  <rv s="9">
    <v>18</v>
    <v>382</v>
  </rv>
  <rv s="10">
    <v>16</v>
    <v>https://www.bing.com/th?id=AMMS_7d8255243964a8970376f8dd41121106&amp;qlt=95</v>
    <v>383</v>
    <v>0</v>
    <v>https://www.bing.com/images/search?form=xlimg&amp;q=mcdonald%27s</v>
    <v>Image of MCDONALD'S CORPORATION</v>
  </rv>
  <rv s="0">
    <v>https://www.bing.com/financeapi/forcetrigger?t=a1xdec&amp;q=XNYS%3aMCD&amp;form=skydnc</v>
    <v>Learn more on Bing</v>
  </rv>
  <rv s="11">
    <v>en-US</v>
    <v>a1xdec</v>
    <v>268435456</v>
    <v>1</v>
    <v>Powered by Refinitiv</v>
    <v>12</v>
    <v>MCDONALD'S CORPORATION (XNYS:MCD)</v>
    <v>14</v>
    <v>15</v>
    <v>Finance</v>
    <v>8</v>
    <v>298.8</v>
    <v>228.34</v>
    <v>0.63439999999999996</v>
    <v>1.77</v>
    <v>-6.7210000000000002E-5</v>
    <v>5.9850000000000007E-3</v>
    <v>-0.02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298.8</v>
    <v>384</v>
    <v>Hotels &amp; Entertainment Services</v>
    <v>Stock</v>
    <v>45047.912690995312</v>
    <v>385</v>
    <v>295.64999999999998</v>
    <v>217199031384</v>
    <v>MCDONALD'S CORPORATION</v>
    <v>MCDONALD'S CORPORATION</v>
    <v>295.72000000000003</v>
    <v>31.744399999999999</v>
    <v>295.75</v>
    <v>297.52</v>
    <v>297.56</v>
    <v>730031700</v>
    <v>MCD</v>
    <v>MCDONALD'S CORPORATION (XNYS:MCD)</v>
    <v>2122628</v>
    <v>2582423</v>
    <v>1964</v>
  </rv>
  <rv s="2">
    <v>386</v>
  </rv>
  <rv s="4">
    <fb>1.4722999999999999</fb>
    <v>9</v>
  </rv>
  <rv s="4">
    <fb>1.8520000000000001</fb>
    <v>9</v>
  </rv>
  <rv s="0">
    <v>https://www.bing.com/financeapi/forcetrigger?t=axyhnm&amp;q=XNAS%3aPEP&amp;form=skydnc</v>
    <v>Learn more on Bing</v>
  </rv>
  <rv s="6">
    <v>en-US</v>
    <v>axyhnm</v>
    <v>268435456</v>
    <v>1</v>
    <v>Powered by Refinitiv</v>
    <v>6</v>
    <v>PEPSICO, INC. (XNAS:PEP)</v>
    <v>2</v>
    <v>7</v>
    <v>Finance</v>
    <v>8</v>
    <v>192.32499999999999</v>
    <v>154.85759999999999</v>
    <v>0.54510000000000003</v>
    <v>0.79</v>
    <v>-9.390999999999999E-4</v>
    <v>4.1390000000000003E-3</v>
    <v>-0.18</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192.32499999999999</v>
    <v>Beverages</v>
    <v>Stock</v>
    <v>45047.916350289066</v>
    <v>390</v>
    <v>190.28</v>
    <v>264076194240</v>
    <v>PEPSICO, INC.</v>
    <v>PEPSICO, INC.</v>
    <v>190.45</v>
    <v>39.615000000000002</v>
    <v>190.89</v>
    <v>191.68</v>
    <v>191.5</v>
    <v>1377693000</v>
    <v>PEP</v>
    <v>PEPSICO, INC. (XNAS:PEP)</v>
    <v>3137775</v>
    <v>3689577</v>
    <v>1986</v>
  </rv>
  <rv s="2">
    <v>391</v>
  </rv>
  <rv s="4">
    <fb>5.4790000000000001</fb>
    <v>9</v>
  </rv>
  <rv s="4">
    <fb>6.0415000000000001</fb>
    <v>9</v>
  </rv>
  <rv s="4">
    <fb>201.38470000000001</fb>
    <v>5</v>
  </rv>
  <rv s="4">
    <fb>12.3125</fb>
    <v>9</v>
  </rv>
  <rv s="4">
    <fb>12.9375</fb>
    <v>9</v>
  </rv>
  <rv s="4">
    <fb>25.1875</fb>
    <v>9</v>
  </rv>
  <rv s="4">
    <fb>22.9375</fb>
    <v>9</v>
  </rv>
  <rv s="0">
    <v>https://www.bing.com/financeapi/forcetrigger?t=a1wdp2&amp;q=XNYS%3aK&amp;form=skydnc</v>
    <v>Learn more on Bing</v>
  </rv>
  <rv s="6">
    <v>en-US</v>
    <v>a1wdp2</v>
    <v>268435456</v>
    <v>1</v>
    <v>Powered by Refinitiv</v>
    <v>6</v>
    <v>KELLOGG COMPANY (XNYS:K)</v>
    <v>2</v>
    <v>7</v>
    <v>Finance</v>
    <v>8</v>
    <v>77.17</v>
    <v>63.74</v>
    <v>0.4239</v>
    <v>1.02</v>
    <v>2.6840000000000002E-3</v>
    <v>1.4619E-2</v>
    <v>0.19</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70.924999999999997</v>
    <v>Food &amp; Tobacco</v>
    <v>Stock</v>
    <v>45047.914178043749</v>
    <v>400</v>
    <v>69.885000000000005</v>
    <v>24257481878</v>
    <v>KELLOGG COMPANY</v>
    <v>KELLOGG COMPANY</v>
    <v>69.989999999999995</v>
    <v>24.8689</v>
    <v>69.77</v>
    <v>70.790000000000006</v>
    <v>70.98</v>
    <v>342668200</v>
    <v>K</v>
    <v>KELLOGG COMPANY (XNYS:K)</v>
    <v>2901394</v>
    <v>1642165</v>
    <v>1922</v>
  </rv>
  <rv s="2">
    <v>401</v>
  </rv>
  <rv s="4">
    <fb>33.1875</fb>
    <v>9</v>
  </rv>
  <rv s="4">
    <fb>45.75</fb>
    <v>9</v>
  </rv>
  <rv s="4">
    <fb>34.125</fb>
    <v>9</v>
  </rv>
  <rv s="4">
    <fb>38.4375</fb>
    <v>9</v>
  </rv>
  <rv s="4">
    <fb>36.4375</fb>
    <v>9</v>
  </rv>
  <rv s="4">
    <fb>40</fb>
    <v>9</v>
  </rv>
  <rv s="0">
    <v>https://www.bing.com/financeapi/forcetrigger?t=a1uv7w&amp;q=XNYS%3aHRL&amp;form=skydnc</v>
    <v>Learn more on Bing</v>
  </rv>
  <rv s="6">
    <v>en-US</v>
    <v>a1uv7w</v>
    <v>268435456</v>
    <v>1</v>
    <v>Powered by Refinitiv</v>
    <v>6</v>
    <v>HORMEL FOODS CORPORATION (XNYS:HRL)</v>
    <v>2</v>
    <v>7</v>
    <v>Finance</v>
    <v>4</v>
    <v>53.46</v>
    <v>37.774999999999999</v>
    <v>0.16350000000000001</v>
    <v>0.19</v>
    <v>0</v>
    <v>4.6979999999999999E-3</v>
    <v>0</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40.805700000000002</v>
    <v>Food &amp; Tobacco</v>
    <v>Stock</v>
    <v>45047.875003541405</v>
    <v>409</v>
    <v>40.47</v>
    <v>22205631727</v>
    <v>HORMEL FOODS CORPORATION</v>
    <v>HORMEL FOODS CORPORATION</v>
    <v>40.549999999999997</v>
    <v>22.742899999999999</v>
    <v>40.44</v>
    <v>40.630000000000003</v>
    <v>40.630000000000003</v>
    <v>546532900</v>
    <v>HRL</v>
    <v>HORMEL FOODS CORPORATION (XNYS:HRL)</v>
    <v>2115303</v>
    <v>2204258</v>
    <v>1928</v>
  </rv>
  <rv s="2">
    <v>410</v>
  </rv>
  <rv s="4">
    <fb>4.0858999999999996</fb>
    <v>9</v>
  </rv>
  <rv s="4">
    <fb>4.3125</fb>
    <v>9</v>
  </rv>
  <rv s="0">
    <v>https://www.bing.com/financeapi/forcetrigger?t=a26em7&amp;q=XNYS%3aYUM&amp;form=skydnc</v>
    <v>Learn more on Bing</v>
  </rv>
  <rv s="6">
    <v>en-US</v>
    <v>a26em7</v>
    <v>268435456</v>
    <v>1</v>
    <v>Powered by Refinitiv</v>
    <v>6</v>
    <v>YUM! BRANDS, INC. (XNYS:YUM)</v>
    <v>2</v>
    <v>7</v>
    <v>Finance</v>
    <v>8</v>
    <v>142.52500000000001</v>
    <v>103.965</v>
    <v>1.0006999999999999</v>
    <v>1.67</v>
    <v>2.8120000000000003E-3</v>
    <v>1.1878999999999999E-2</v>
    <v>0.4</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Ln, LOUISVILLE, KY, 40213 US</v>
    <v>142.52500000000001</v>
    <v>Hotels &amp; Entertainment Services</v>
    <v>Stock</v>
    <v>45047.913508935155</v>
    <v>414</v>
    <v>140.58000000000001</v>
    <v>39845334550</v>
    <v>YUM! BRANDS, INC.</v>
    <v>YUM! BRANDS, INC.</v>
    <v>140.58000000000001</v>
    <v>30.777899999999999</v>
    <v>140.58000000000001</v>
    <v>142.25</v>
    <v>142.63</v>
    <v>280107800</v>
    <v>YUM</v>
    <v>YUM! BRANDS, INC. (XNYS:YUM)</v>
    <v>1696313</v>
    <v>1365461</v>
    <v>1997</v>
  </rv>
  <rv s="2">
    <v>415</v>
  </rv>
  <rv s="4">
    <fb>4.7862</fb>
    <v>9</v>
  </rv>
  <rv s="4">
    <fb>6.5951000000000004</fb>
    <v>9</v>
  </rv>
  <rv s="4">
    <fb>38.125</fb>
    <v>9</v>
  </rv>
  <rv s="4">
    <fb>38.5625</fb>
    <v>9</v>
  </rv>
  <rv s="4">
    <fb>8.3140999999999998</fb>
    <v>9</v>
  </rv>
  <rv s="4">
    <fb>7.3703000000000003</fb>
    <v>9</v>
  </rv>
  <rv s="0">
    <v>https://www.bing.com/financeapi/forcetrigger?t=a1uv27&amp;q=XNYS%3aSPB&amp;form=skydnc</v>
    <v>Learn more on Bing</v>
  </rv>
  <rv s="1">
    <v>en-US</v>
    <v>a1uv27</v>
    <v>268435456</v>
    <v>1</v>
    <v>Powered by Refinitiv</v>
    <v>0</v>
    <v>SPECTRUM BRANDS HOLDINGS, INC. (XNYS:SPB)</v>
    <v>2</v>
    <v>3</v>
    <v>Finance</v>
    <v>4</v>
    <v>91.254999999999995</v>
    <v>38.93</v>
    <v>1.4086000000000001</v>
    <v>-0.19</v>
    <v>-7.0879999999999997E-3</v>
    <v>-2.8570000000000002E-3</v>
    <v>-0.47</v>
    <v>USD</v>
    <v>Spectrum Brands Holdings, Inc. is a diversified global branded consumer products and home essentials company. The Company operates through three segments: Home and Personal Care (HPC), Global Pet Care (GPC), and Home and Garden (H&amp;G). The HPC segment consists of the Company's global small kitchen and personal care appliances businesses. The GPC segment consists of the Company's global pet care business. The H&amp;G segment consists of the Company's home and garden, insect control and cleaning products business. Its product categories include home appliances, personal care, companion animal, aquatics, household, controls, repellents, and cleaning. Its brands include DreamBone, OmegaOne, Rejuvenate, and Cutter, among others. It manufactures, markets and distributes its products globally in the North America (NA), Europe, Middle East and Africa (EMEA), Latin America (LATAM) and Asia-Pacific (APAC) regions through a variety of trade channels, including retailers, wholesalers and distributors.</v>
    <v>11000</v>
    <v>New York Stock Exchange</v>
    <v>XNYS</v>
    <v>XNYS</v>
    <v>3001 Deming Way, MIDDLETON, WI, 53562-1431 US</v>
    <v>67.254999999999995</v>
    <v>Household Goods</v>
    <v>Stock</v>
    <v>45047.897553228904</v>
    <v>423</v>
    <v>65.87</v>
    <v>2719005742</v>
    <v>SPECTRUM BRANDS HOLDINGS, INC.</v>
    <v>SPECTRUM BRANDS HOLDINGS, INC.</v>
    <v>66.34</v>
    <v>66.5</v>
    <v>66.31</v>
    <v>65.84</v>
    <v>41004460</v>
    <v>SPB</v>
    <v>SPECTRUM BRANDS HOLDINGS, INC. (XNYS:SPB)</v>
    <v>677712</v>
    <v>620550</v>
    <v>2009</v>
  </rv>
  <rv s="2">
    <v>424</v>
  </rv>
  <rv s="0">
    <v>https://www.bing.com/financeapi/forcetrigger?t=a24vsm&amp;q=XNYS%3aUL&amp;form=skydnc</v>
    <v>Learn more on Bing</v>
  </rv>
  <rv s="6">
    <v>en-US</v>
    <v>a24vsm</v>
    <v>268435456</v>
    <v>1</v>
    <v>Powered by Refinitiv</v>
    <v>6</v>
    <v>UNILEVER PLC (XNYS:UL)</v>
    <v>2</v>
    <v>7</v>
    <v>Finance</v>
    <v>4</v>
    <v>55.988599999999998</v>
    <v>42.44</v>
    <v>0.43909999999999999</v>
    <v>-0.19</v>
    <v>-1.446E-3</v>
    <v>-3.4220000000000001E-3</v>
    <v>-0.08</v>
    <v>USD</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New York Stock Exchange</v>
    <v>XNYS</v>
    <v>XNYS</v>
    <v>Unilever House, Blackfriars, LONDON, UNITED KINGDOM-NA, EC4P 4BQ GB</v>
    <v>55.7</v>
    <v>Personal &amp; Household Products &amp; Services</v>
    <v>Stock</v>
    <v>45047.870045277341</v>
    <v>426</v>
    <v>55.28</v>
    <v>139881900000</v>
    <v>UNILEVER PLC</v>
    <v>UNILEVER PLC</v>
    <v>55.46</v>
    <v>17.37</v>
    <v>55.53</v>
    <v>55.34</v>
    <v>55.26</v>
    <v>2525000000</v>
    <v>UL</v>
    <v>UNILEVER PLC (XNYS:UL)</v>
    <v>1197446</v>
    <v>2007490</v>
    <v>1894</v>
  </rv>
  <rv s="2">
    <v>427</v>
  </rv>
  <rv s="4">
    <fb>18.388999999999999</fb>
    <v>9</v>
  </rv>
  <rv s="4">
    <fb>19.622399999999999</fb>
    <v>9</v>
  </rv>
  <rv s="4">
    <fb>47.94</fb>
    <v>9</v>
  </rv>
  <rv s="4">
    <fb>51.08</fb>
    <v>9</v>
  </rv>
  <rv s="4">
    <fb>50.13</fb>
    <v>9</v>
  </rv>
  <rv s="4">
    <fb>56.2</fb>
    <v>9</v>
  </rv>
  <rv s="0">
    <v>https://www.bing.com/financeapi/forcetrigger?t=a1qwlh&amp;q=XNAS%3aDENN&amp;form=skydnc</v>
    <v>Learn more on Bing</v>
  </rv>
  <rv s="6">
    <v>en-US</v>
    <v>a1qwlh</v>
    <v>268435456</v>
    <v>1</v>
    <v>Powered by Refinitiv</v>
    <v>6</v>
    <v>DENNY'S CORPORATION (XNAS:DENN)</v>
    <v>2</v>
    <v>7</v>
    <v>Finance</v>
    <v>4</v>
    <v>13.33</v>
    <v>8.4600000000000009</v>
    <v>1.6877</v>
    <v>-0.05</v>
    <v>2.0609000000000002E-2</v>
    <v>-4.4600000000000004E-3</v>
    <v>0.23</v>
    <v>USD</v>
    <v>Denny's Corporation is a franchised full-service restaurant brand, based on a number of restaurants. It owns and operates the Denny’s brand (Denny’s) and the Keke’s Breakfast Cafe brand (Keke’s). It operates in two segments: Denny’s and Keke’s. The Company has approximately 1,656 restaurants, 1,582 of which were franchised/licensed restaurants and 74 of which were company operated. Denny’s brand consists of approximately 1,602 franchised, licensed and company restaurants around the world, including 1,445 restaurants in the United States and 157 international restaurant locations. Its The Build Your Own Grand Slam, one of its popular menu items. Denny’s offers a range of selection of lunch and dinner items, including entrees, burgers, sandwiches and salads, along with an assortment of appetizers and desserts. It has four dayparts, breakfast, lunch, dinner and late night. Keke’s brand consists of approximately 54 restaurants. Keke’s also serves burgers, paninis, salads, and sandwiches.</v>
    <v>3700</v>
    <v>Nasdaq Stock Market</v>
    <v>XNAS</v>
    <v>XNAS</v>
    <v>203 E MAIN ST, SPARTANBURG, SC, 29319 US</v>
    <v>11.36</v>
    <v>Hotels &amp; Entertainment Services</v>
    <v>Stock</v>
    <v>45047.899574872659</v>
    <v>435</v>
    <v>11.02</v>
    <v>630610642</v>
    <v>DENNY'S CORPORATION</v>
    <v>DENNY'S CORPORATION</v>
    <v>11.15</v>
    <v>9.1883999999999997</v>
    <v>11.21</v>
    <v>11.16</v>
    <v>11.39</v>
    <v>56506330</v>
    <v>DENN</v>
    <v>DENNY'S CORPORATION (XNAS:DENN)</v>
    <v>398143</v>
    <v>364519</v>
    <v>1988</v>
  </rv>
  <rv s="2">
    <v>436</v>
  </rv>
  <rv s="4">
    <fb>1.92</fb>
    <v>9</v>
  </rv>
  <rv s="4">
    <fb>2.5</fb>
    <v>9</v>
  </rv>
  <rv s="4">
    <fb>58.96</fb>
    <v>9</v>
  </rv>
  <rv s="4">
    <fb>66.42</fb>
    <v>9</v>
  </rv>
  <rv s="4">
    <fb>62.92</fb>
    <v>9</v>
  </rv>
  <rv s="4">
    <fb>72.92</fb>
    <v>9</v>
  </rv>
  <rv s="4">
    <fb>63.68</fb>
    <v>9</v>
  </rv>
  <rv s="4">
    <fb>62.97</fb>
    <v>9</v>
  </rv>
  <rv s="0">
    <v>https://www.bing.com/financeapi/forcetrigger?t=a1wy1h&amp;q=XNAS%3aLKQ&amp;form=skydnc</v>
    <v>Learn more on Bing</v>
  </rv>
  <rv s="6">
    <v>en-US</v>
    <v>a1wy1h</v>
    <v>268435456</v>
    <v>1</v>
    <v>Powered by Refinitiv</v>
    <v>6</v>
    <v>LKQ CORPORATION (XNAS:LKQ)</v>
    <v>2</v>
    <v>7</v>
    <v>Finance</v>
    <v>4</v>
    <v>59.33</v>
    <v>46.2</v>
    <v>1.3506</v>
    <v>0.38</v>
    <v>-1.8758E-2</v>
    <v>6.5820000000000002E-3</v>
    <v>-1.0900000000000001</v>
    <v>USD</v>
    <v>LKQ Corporation provides alternative and specialty parts to repair and accessorize automobiles and other vehicles. The Company offers its customers a range of original equipment manufacturer (OEM) recycled and aftermarket parts, replacement systems, components, equipment, and services to repair and accessorize automobiles, trucks, and recreational and performance vehicles. It has four segments: Wholesale-North America; Europe; Specialty and Self Service. Wholesale - North America segment consists of aftermarket and salvage operations, sells five product types, including aftermarket, OEM recycled, OEM remanufactured, OEM refurbished and new OEM parts. Europe segment’s vehicle replacement products include a variety of small mechanical products, discs and sensors, clutches, and other. Specialty segment serves seven product segments: truck and off-road; speed and performance; recreational vehicles; towing; wheels, tires and performance handling; marine; and miscellaneous accessories.</v>
    <v>45000</v>
    <v>Nasdaq Stock Market</v>
    <v>XNAS</v>
    <v>XNAS</v>
    <v>SUITE 2800, 500 WEST MADISON STREET, CHICAGO, IL, 60661 US</v>
    <v>58.52</v>
    <v>Automobiles &amp; Auto Parts</v>
    <v>Stock</v>
    <v>45047.889005601559</v>
    <v>446</v>
    <v>57.7</v>
    <v>15532204467</v>
    <v>LKQ CORPORATION</v>
    <v>LKQ CORPORATION</v>
    <v>57.73</v>
    <v>13.882400000000001</v>
    <v>57.73</v>
    <v>58.11</v>
    <v>57.02</v>
    <v>267289700</v>
    <v>LKQ</v>
    <v>LKQ CORPORATION (XNAS:LKQ)</v>
    <v>1040267</v>
    <v>1080506</v>
    <v>1998</v>
  </rv>
  <rv s="2">
    <v>447</v>
  </rv>
  <rv s="4">
    <fb>22.64</fb>
    <v>9</v>
  </rv>
  <rv s="4">
    <fb>29.3</fb>
    <v>9</v>
  </rv>
  <rv s="4">
    <fb>78.569999999999993</fb>
    <v>9</v>
  </rv>
  <rv s="4">
    <fb>89.69</fb>
    <v>9</v>
  </rv>
  <rv s="4">
    <fb>95.33</fb>
    <v>9</v>
  </rv>
  <rv s="4">
    <fb>97.45</fb>
    <v>9</v>
  </rv>
  <rv s="4">
    <fb>92.51</fb>
    <v>9</v>
  </rv>
  <rv s="4">
    <fb>99.42</fb>
    <v>9</v>
  </rv>
  <rv s="4">
    <fb>97.52</fb>
    <v>9</v>
  </rv>
  <rv s="4">
    <fb>108.14</fb>
    <v>9</v>
  </rv>
  <rv s="0">
    <v>https://www.bing.com/financeapi/forcetrigger?t=a1wi77&amp;q=XNAS%3aKHC&amp;form=skydnc</v>
    <v>Learn more on Bing</v>
  </rv>
  <rv s="6">
    <v>en-US</v>
    <v>a1wi77</v>
    <v>268435456</v>
    <v>1</v>
    <v>Powered by Refinitiv</v>
    <v>6</v>
    <v>THE KRAFT HEINZ COMPANY (XNAS:KHC)</v>
    <v>2</v>
    <v>7</v>
    <v>Finance</v>
    <v>8</v>
    <v>44.87</v>
    <v>32.729999999999997</v>
    <v>0.68810000000000004</v>
    <v>0.49</v>
    <v>-2.5149999999999999E-3</v>
    <v>1.2478E-2</v>
    <v>-0.1</v>
    <v>USD</v>
    <v>The Kraft Heinz Company (KHC) is a global food and beverage company. KHC manufactures and markets food and beverage products, including dairy products, meat products, soybean and vegetable oils, tomatoes, coffee beans, sugar and other sweeteners, other fruits and vegetables, corn products, wheat products and potatoes. The Company's geographic segments include North America and International. Its North America segment offers various brands, which include Kraft, Oscar Mayer, Heinz, Philadelphia, Lunchables, Velveeta, Capri Sun, Maxwell House, Ore-Ida, Kool-Aid and Jell-O. Its International segment offers various brands, such as International Heinz, ABC, Master, Kraft, Quero, Golden Circle, Wattie’s, Plasmon and Pudliszki. Its products are sold through its own sales organizations and through independent brokers, agents, and distributors to chain, wholesale, cooperative and independent grocery accounts, convenience stores, drug stores, value stores, bakeries, pharmacies and institutions.</v>
    <v>37000</v>
    <v>Nasdaq Stock Market</v>
    <v>XNAS</v>
    <v>XNAS</v>
    <v>1 Ppg Pl, PITTSBURGH, PA, 15222-5415 US</v>
    <v>39.880000000000003</v>
    <v>Food &amp; Tobacco</v>
    <v>Stock</v>
    <v>45047.913908599221</v>
    <v>459</v>
    <v>39.31</v>
    <v>48785480240</v>
    <v>THE KRAFT HEINZ COMPANY</v>
    <v>THE KRAFT HEINZ COMPANY</v>
    <v>39.35</v>
    <v>20.524100000000001</v>
    <v>39.270000000000003</v>
    <v>39.76</v>
    <v>39.659999999999997</v>
    <v>1226999000</v>
    <v>KHC</v>
    <v>THE KRAFT HEINZ COMPANY (XNAS:KHC)</v>
    <v>7368369</v>
    <v>5211451</v>
    <v>2013</v>
  </rv>
  <rv s="2">
    <v>460</v>
  </rv>
  <rv s="4">
    <fb>71.22</fb>
    <v>9</v>
  </rv>
  <rv s="4">
    <fb>88.75</fb>
    <v>9</v>
  </rv>
  <rv s="0">
    <v>https://www.bing.com/financeapi/forcetrigger?t=a1w127&amp;q=XNAS%3aJACK&amp;form=skydnc</v>
    <v>Learn more on Bing</v>
  </rv>
  <rv s="6">
    <v>en-US</v>
    <v>a1w127</v>
    <v>268435456</v>
    <v>1</v>
    <v>Powered by Refinitiv</v>
    <v>6</v>
    <v>JACK IN THE BOX INC. (XNAS:JACK)</v>
    <v>2</v>
    <v>7</v>
    <v>Finance</v>
    <v>4</v>
    <v>94.51</v>
    <v>54.8</v>
    <v>1.6495</v>
    <v>1.39</v>
    <v>0</v>
    <v>1.4996000000000001E-2</v>
    <v>0</v>
    <v>USD</v>
    <v>Jack in the Box Inc. is a restaurant company that operates and franchises Jack in the Box quick-service restaurants (QSRs). The Company operates approximately 2,200 Jack in the Box quick-service restaurants, primarily in the western and southern United States, including one in Guam. Jack in the Box is a hamburger chain, which offers a selection of products, including classic burgers such as, Jumbo Jack burgers, and product lines, such as Buttery Jack burgers. It also offers breakfast sandwiches with freshly cracked eggs, tacos, curly fries, egg rolls, specialty sandwiches and real ice cream shakes, among other items. The Company allow its guests to customize meals to their tastes and order any product on the menu when they want it, including breakfast at night, or burgers and chicken in the morning. It also involves the concept of drive-thru restaurants. Its Jack in the Box restaurants have seating capacities, ranging from 20 to 100 people.</v>
    <v>12083</v>
    <v>Nasdaq Stock Market</v>
    <v>XNAS</v>
    <v>XNAS</v>
    <v>9357 Spectrum Center Blvd, SAN DIEGO, CA, 92123-1516 US</v>
    <v>94.51</v>
    <v>Hotels &amp; Entertainment Services</v>
    <v>Stock</v>
    <v>45047.836598900001</v>
    <v>464</v>
    <v>92.245000000000005</v>
    <v>1938084691</v>
    <v>JACK IN THE BOX INC.</v>
    <v>JACK IN THE BOX INC.</v>
    <v>92.73</v>
    <v>15.102399999999999</v>
    <v>92.69</v>
    <v>94.08</v>
    <v>94.08</v>
    <v>20600390</v>
    <v>JACK</v>
    <v>JACK IN THE BOX INC. (XNAS:JACK)</v>
    <v>214480</v>
    <v>285473</v>
    <v>1999</v>
  </rv>
  <rv s="2">
    <v>465</v>
  </rv>
  <rv s="4">
    <fb>84.75</fb>
    <v>9</v>
  </rv>
  <rv s="4">
    <fb>86.22</fb>
    <v>9</v>
  </rv>
  <rv s="4">
    <fb>74.260000000000005</fb>
    <v>9</v>
  </rv>
  <rv s="4">
    <fb>62.3</fb>
    <v>9</v>
  </rv>
  <rv s="0">
    <v>https://www.bing.com/financeapi/forcetrigger?t=a25spr&amp;q=XNAS%3aWEN&amp;form=skydnc</v>
    <v>Learn more on Bing</v>
  </rv>
  <rv s="6">
    <v>en-US</v>
    <v>a25spr</v>
    <v>268435456</v>
    <v>1</v>
    <v>Powered by Refinitiv</v>
    <v>6</v>
    <v>THE WENDY'S COMPANY (XNAS:WEN)</v>
    <v>2</v>
    <v>7</v>
    <v>Finance</v>
    <v>4</v>
    <v>23.78</v>
    <v>15.765000000000001</v>
    <v>0.91390000000000005</v>
    <v>0.08</v>
    <v>8.1150000000000007E-3</v>
    <v>3.62E-3</v>
    <v>0.18</v>
    <v>USD</v>
    <v>The Wendy's Company is engaged in the business of operating, developing, and franchising a system of quick-service restaurants. The Company operates through three segments: Wendy’s U.S., Wendy’s International and Global Real Estate &amp; Development. The Wendy’s U.S. segment includes the operation and franchising of Wendy’s restaurants in the United States. The Wendy’s International segment includes the operation and franchising of Wendy’s restaurants in countries and territories other than the United States. The Global Real Estate &amp; Development segment includes real estate activity for owned sites and sites leased from third parties, which are leased and/or subleased to franchisees, and also includes its share of the income of its TimWen real estate joint venture. The Company has approximately 5,994 Wendy’s restaurants in operation in the United States. Of these restaurants, 403 were operated by the Company and 5,591 were operated by a total of 217 franchisees.</v>
    <v>4833</v>
    <v>Nasdaq Stock Market</v>
    <v>XNAS</v>
    <v>XNAS</v>
    <v>One Dave Thomas Blvd, DUBLIN, OH, 43017 US</v>
    <v>22.285</v>
    <v>Hotels &amp; Entertainment Services</v>
    <v>Stock</v>
    <v>45047.90502848359</v>
    <v>471</v>
    <v>22.11</v>
    <v>4703362156</v>
    <v>THE WENDY'S COMPANY</v>
    <v>THE WENDY'S COMPANY</v>
    <v>22.14</v>
    <v>26.874500000000001</v>
    <v>22.1</v>
    <v>22.18</v>
    <v>22.36</v>
    <v>212054200</v>
    <v>WEN</v>
    <v>THE WENDY'S COMPANY (XNAS:WEN)</v>
    <v>2204532</v>
    <v>2401510</v>
    <v>1994</v>
  </rv>
  <rv s="2">
    <v>472</v>
  </rv>
  <rv s="4">
    <fb>15.3</fb>
    <v>9</v>
  </rv>
  <rv s="4">
    <fb>17.07</fb>
    <v>9</v>
  </rv>
  <rv s="4">
    <fb>114.46</fb>
    <v>9</v>
  </rv>
  <rv s="4">
    <fb>117.38</fb>
    <v>9</v>
  </rv>
  <rv s="0">
    <v>https://www.bing.com/financeapi/forcetrigger?t=a21n6h&amp;q=XNYS%3aQSR&amp;form=skydnc</v>
    <v>Learn more on Bing</v>
  </rv>
  <rv s="6">
    <v>en-US</v>
    <v>a21n6h</v>
    <v>268435456</v>
    <v>1</v>
    <v>Powered by Refinitiv</v>
    <v>6</v>
    <v>Restaurant Brands International Inc. (XNYS:QSR)</v>
    <v>2</v>
    <v>7</v>
    <v>Finance</v>
    <v>4</v>
    <v>71.010000000000005</v>
    <v>46.68</v>
    <v>0.99319999999999997</v>
    <v>0.47</v>
    <v>2.1250000000000002E-3</v>
    <v>6.7020000000000005E-3</v>
    <v>0.15</v>
    <v>USD</v>
    <v>Restaurant Brands International Inc. is a quick service restaurant company engaged in serving coffee and other beverage and food products. Its segments include TH segment, which includes all operations of its Tim Hortons brand; BK segment, which includes all operations of its Burger King brand; PLK, which includes all operations of its Popeyes brand, and FHS segment, which includes all operations of its Firehouse Subs brand. Its Tim Hortons brand offers blended coffee, tea, espresso-based hot and cold specialty drinks, fresh baked goods, including donuts, Timbits, bagels, muffins, cookies and others. Its Burger King brand offers flame-grilled hamburgers, chicken, and other specialty sandwiches, French fries, soft drinks, and other food items. Its Popeyes brand offers fried chicken, fried shrimp and other seafood, and other regional items. Its Firehouse Subs brand offers meats and cheese, as well as chopped salads, chili and soups, signature and other sides.</v>
    <v>6400</v>
    <v>New York Stock Exchange</v>
    <v>XNYS</v>
    <v>XNYS</v>
    <v>130 King St W Suite 300, TORONTO, ON, M5X 2A2 CA</v>
    <v>71.010000000000005</v>
    <v>Hotels &amp; Entertainment Services</v>
    <v>Stock</v>
    <v>45047.875353541407</v>
    <v>478</v>
    <v>70.05</v>
    <v>21966822880</v>
    <v>Restaurant Brands International Inc.</v>
    <v>Restaurant Brands International Inc.</v>
    <v>70.05</v>
    <v>21.583500000000001</v>
    <v>70.13</v>
    <v>70.599999999999994</v>
    <v>70.75</v>
    <v>311144800</v>
    <v>QSR</v>
    <v>Restaurant Brands International Inc. (XNYS:QSR)</v>
    <v>1575910</v>
    <v>963538</v>
    <v>2014</v>
  </rv>
  <rv s="2">
    <v>479</v>
  </rv>
  <rv s="4">
    <fb>62.7</fb>
    <v>9</v>
  </rv>
  <rv s="4">
    <fb>76.23</fb>
    <v>9</v>
  </rv>
  <rv s="4">
    <fb>113.09</fb>
    <v>9</v>
  </rv>
  <rv s="4">
    <fb>124.4</fb>
    <v>9</v>
  </rv>
  <rv s="4">
    <fb>47.73</fb>
    <v>9</v>
  </rv>
  <rv s="4">
    <fb>31.44</fb>
    <v>9</v>
  </rv>
  <rv s="4">
    <fb>142.51</fb>
    <v>9</v>
  </rv>
  <rv s="4">
    <fb>136.69999999999999</fb>
    <v>9</v>
  </rv>
  <rv s="4">
    <fb>29.15</fb>
    <v>9</v>
  </rv>
  <rv s="4">
    <fb>34.79</fb>
    <v>9</v>
  </rv>
  <rv s="0">
    <v>https://www.bing.com/financeapi/forcetrigger?t=a2pd27&amp;q=OTCM%3aMWWC&amp;form=skydnc</v>
    <v>Learn more on Bing</v>
  </rv>
  <rv s="19">
    <v>en-US</v>
    <v>a2pd27</v>
    <v>268435456</v>
    <v>1</v>
    <v>Powered by Refinitiv</v>
    <v>45</v>
    <v>MARKETING WORLDWIDE CORPORATION (OTCM:MWWC)</v>
    <v>2</v>
    <v>46</v>
    <v>Finance</v>
    <v>23</v>
    <v>3.5000000000000001E-3</v>
    <v>9.7999999999999997E-5</v>
    <v>1E-4</v>
    <v>0</v>
    <v>0.33333299999999999</v>
    <v>0</v>
    <v>USD</v>
    <v>Marketing Worldwide Corp. operates as an acquisition incubator, purchasing companies and patents built by visionaries. The Company product includes Minosis, which is a crypto mining platform.</v>
    <v>46</v>
    <v>OTC Markets</v>
    <v>OTCM</v>
    <v>OTCM</v>
    <v>2212 Grand Commerce Dr, HOWELL, MI, 48855 US</v>
    <v>4.0000000000000002E-4</v>
    <v>Automobiles &amp; Auto Parts</v>
    <v>Stock</v>
    <v>45047.888888888891</v>
    <v>491</v>
    <v>2.9999999999999997E-4</v>
    <v>1268670</v>
    <v>MARKETING WORLDWIDE CORPORATION</v>
    <v>MARKETING WORLDWIDE CORPORATION</v>
    <v>4.0000000000000002E-4</v>
    <v>2.9999999999999997E-4</v>
    <v>4.0000000000000002E-4</v>
    <v>4.0000000000000002E-4</v>
    <v>4228906000</v>
    <v>MWWC</v>
    <v>MARKETING WORLDWIDE CORPORATION (OTCM:MWWC)</v>
    <v>31551240</v>
    <v>54046650</v>
    <v>2003</v>
  </rv>
  <rv s="2">
    <v>492</v>
  </rv>
  <rv s="0">
    <v>https://www.bing.com/financeapi/forcetrigger?t=ao675r&amp;q=XLON%3aAUTO&amp;form=skydnc</v>
    <v>Learn more on Bing</v>
  </rv>
  <rv s="20">
    <v>en-US</v>
    <v>ao675r</v>
    <v>268435456</v>
    <v>1</v>
    <v>Powered by Refinitiv</v>
    <v>47</v>
    <v>AUTO TRADER GROUP PLC (XLON:AUTO)</v>
    <v>2</v>
    <v>48</v>
    <v>Finance</v>
    <v>49</v>
    <v>681</v>
    <v>479.8</v>
    <v>0.68959999999999999</v>
    <v>4.5999999999999996</v>
    <v>7.2899999999999996E-3</v>
    <v>GBp</v>
    <v>Auto Trader Group PLC is a United Kingdom-based company that operates a digital automotive marketplace. The Company’s platform offers consumers a selection of new and used car listings, enabling them to search from the marketplace. It also offers free car valuations and a variety of motoring services and advice to consumers. It offers a finance search tool, which allows consumers to search by monthly budget. The Company also enables business to business (B2B) and business to consumer (B2C) delivery available on its AT Moves platform. a proposition to reach new car buyers. It offers data intelligence solutions, such as Retail Accelerator and Retail Check, enabling retailers to buy the right stock, at the right price. Its platform enables manufacturers to advertise to the car buying audience. The Company uses its data management platform (DMP) to develop targeted audience segments for advertising and give manufacturers a proposition to reach new car buyers.</v>
    <v>960</v>
    <v>London Stock Exchange</v>
    <v>XLON</v>
    <v>XLON</v>
    <v>4th Fl, 1 Tony Wilson Place, MANCHESTER, UNITED KINGDOM-NA, M15 4FN GB</v>
    <v>636.20000000000005</v>
    <v>Software &amp; IT Services</v>
    <v>Stock</v>
    <v>45044.684325983595</v>
    <v>494</v>
    <v>628</v>
    <v>5833013000</v>
    <v>AUTO TRADER GROUP PLC</v>
    <v>AUTO TRADER GROUP PLC</v>
    <v>628</v>
    <v>25.009899999999998</v>
    <v>631</v>
    <v>635.6</v>
    <v>917717500</v>
    <v>AUTO</v>
    <v>AUTO TRADER GROUP PLC (XLON:AUTO)</v>
    <v>1610182</v>
    <v>1469180</v>
    <v>2015</v>
  </rv>
  <rv s="2">
    <v>495</v>
  </rv>
  <rv s="0">
    <v>https://www.bing.com/financeapi/forcetrigger?t=a1whm7&amp;q=XNAS%3aKFRC&amp;form=skydnc</v>
    <v>Learn more on Bing</v>
  </rv>
  <rv s="6">
    <v>en-US</v>
    <v>a1whm7</v>
    <v>268435456</v>
    <v>1</v>
    <v>Powered by Refinitiv</v>
    <v>6</v>
    <v>KFORCE INC. (XNAS:KFRC)</v>
    <v>2</v>
    <v>7</v>
    <v>Finance</v>
    <v>4</v>
    <v>78.150000000000006</v>
    <v>49.35</v>
    <v>0.9294</v>
    <v>0.31</v>
    <v>0</v>
    <v>5.2420000000000001E-3</v>
    <v>0</v>
    <v>USD</v>
    <v>Kforce Inc. is a provider of technology and finance and accounting talent solutions to various companies. The Company operates through two segments: Technology and Finance and Accounting (FA). The Technology segment provides talent solutions by understanding its clients’ requirements and matching their requirements in areas including, systems/applications architecture and development (mobility and/or Web), data management and analytics, business and artificial intelligence, machine learning, project and program management, and network architecture and security. The Company’s FA segment provides talent solutions to its clients in areas, including consultants in traditional finance and accounting roles such as, financial, planning and analysis; business intelligence analysis; accounting; transactional accounting; business and cost analysis, and taxation and treasury. Its FA segment primarily provides services to the financial services, healthcare and manufacturing sectors.</v>
    <v>2000</v>
    <v>Nasdaq Stock Market</v>
    <v>XNAS</v>
    <v>XNAS</v>
    <v>1150 ASSEMBLY DRIVE, SUITE 500, TAMPA, FL, 33607 US</v>
    <v>60.024999999999999</v>
    <v>Professional &amp; Commercial Services</v>
    <v>Stock</v>
    <v>45047.834170508591</v>
    <v>497</v>
    <v>58.55</v>
    <v>1208117336</v>
    <v>KFORCE INC.</v>
    <v>KFORCE INC.</v>
    <v>59</v>
    <v>16.137699999999999</v>
    <v>59.14</v>
    <v>59.45</v>
    <v>59.45</v>
    <v>20321570</v>
    <v>KFRC</v>
    <v>KFORCE INC. (XNAS:KFRC)</v>
    <v>188533</v>
    <v>169084</v>
    <v>1994</v>
  </rv>
  <rv s="2">
    <v>498</v>
  </rv>
  <rv s="4">
    <fb>4.5</fb>
    <v>9</v>
  </rv>
  <rv s="0">
    <v>https://www.bing.com/financeapi/forcetrigger?t=a1y1qh&amp;q=XNAS%3aMSTR&amp;form=skydnc</v>
    <v>Learn more on Bing</v>
  </rv>
  <rv s="6">
    <v>en-US</v>
    <v>a1y1qh</v>
    <v>268435456</v>
    <v>1</v>
    <v>Powered by Refinitiv</v>
    <v>6</v>
    <v>MICROSTRATEGY INCORPORATED (XNAS:MSTR)</v>
    <v>2</v>
    <v>7</v>
    <v>Finance</v>
    <v>8</v>
    <v>369.5299</v>
    <v>132.56</v>
    <v>2.4175</v>
    <v>-20.91</v>
    <v>1.6327000000000001E-2</v>
    <v>-6.367600000000001E-2</v>
    <v>5.0199999999999996</v>
    <v>USD</v>
    <v>MicroStrategy Incorporated is an analytics and business intelligence company. The Company is engaged in enterprise analytics software and services. The Company designs, develops, markets and sales its software platform through licensing arrangements and cloud subscriptions and related services. Its MicroStrategy Platform is an enterprise analytics software platform, which incorporates a comprehensive suite of software offerings that are packaged and configured to meet customer requirements. The MicroStrategy Platform enables organizations to leverage the value of their data. The platform enables users to connect to, sort and cleanse a range of data. The Company offers a comprehensive set of services to deploy, optimize and maintain their business intelligence platform through its MicroStrategy Support, MicroStrategy Consulting and MicroStrategy Education services and applications.</v>
    <v>2152</v>
    <v>Nasdaq Stock Market</v>
    <v>XNAS</v>
    <v>XNAS</v>
    <v>1850 Towers Crescent Plz, TYSONS CORNER, VA, 22182 US</v>
    <v>323.35910000000001</v>
    <v>Software &amp; IT Services</v>
    <v>Stock</v>
    <v>45047.914337870316</v>
    <v>501</v>
    <v>304.23610000000002</v>
    <v>3978246715</v>
    <v>MICROSTRATEGY INCORPORATED</v>
    <v>MICROSTRATEGY INCORPORATED</v>
    <v>320</v>
    <v>4500.8329999999996</v>
    <v>328.38</v>
    <v>307.47000000000003</v>
    <v>312.49</v>
    <v>12938650</v>
    <v>MSTR</v>
    <v>MICROSTRATEGY INCORPORATED (XNAS:MSTR)</v>
    <v>904009</v>
    <v>840646</v>
    <v>1989</v>
  </rv>
  <rv s="2">
    <v>502</v>
  </rv>
  <rv s="4">
    <fb>1388.75</fb>
    <v>9</v>
  </rv>
  <rv s="4">
    <fb>221.875</fb>
    <v>9</v>
  </rv>
  <rv s="0">
    <v>https://www.bing.com/financeapi/forcetrigger?t=a1p777&amp;q=XNYS%3aCARS&amp;form=skydnc</v>
    <v>Learn more on Bing</v>
  </rv>
  <rv s="6">
    <v>en-US</v>
    <v>a1p777</v>
    <v>268435456</v>
    <v>1</v>
    <v>Powered by Refinitiv</v>
    <v>6</v>
    <v>CARS.COM INC. (XNYS:CARS)</v>
    <v>2</v>
    <v>7</v>
    <v>Finance</v>
    <v>4</v>
    <v>20.414999999999999</v>
    <v>8.75</v>
    <v>1.948</v>
    <v>0.18</v>
    <v>0</v>
    <v>9.1979999999999996E-3</v>
    <v>0</v>
    <v>USD</v>
    <v>Cars.com Inc. is an automotive marketplace platform that provides a set of digital solutions that connect car shoppers with sellers. The Company enables shoppers with the data, resources and digital tools needed to make informed buying decisions and seamlessly connect with automotive retailers. It enables dealers and automotive manufacturers (OEMs), with technical solutions and data-driven intelligence, to reach and influence ready-to-buy shoppers, acquire vehicles, provide financing tools with online loan screening and approvals, increase inventory turn and operating efficiency. Through its marketplace product the Company sells marketplace subscription advertising to dealer customers, which allow its dealer customers to showcase their available new and used vehicle inventory to its audience of in-market car shoppers. Through social media platforms it sells cars by launching multiple solutions for both dealers and OEMs to connect with in-market car shoppers on social media platforms.</v>
    <v>1700</v>
    <v>New York Stock Exchange</v>
    <v>XNYS</v>
    <v>XNYS</v>
    <v>300 S Riverside Plz Ste 1000, CHICAGO, IL, 60606-6614 US</v>
    <v>19.95</v>
    <v>Software &amp; IT Services</v>
    <v>Stock</v>
    <v>45047.84027780078</v>
    <v>506</v>
    <v>19.54</v>
    <v>1306539130</v>
    <v>CARS.COM INC.</v>
    <v>CARS.COM INC.</v>
    <v>19.54</v>
    <v>79.414000000000001</v>
    <v>19.57</v>
    <v>19.75</v>
    <v>19.75</v>
    <v>66153880</v>
    <v>CARS</v>
    <v>CARS.COM INC. (XNYS:CARS)</v>
    <v>276380</v>
    <v>361717</v>
    <v>2016</v>
  </rv>
  <rv s="2">
    <v>507</v>
  </rv>
  <rv s="0">
    <v>https://www.bing.com/financeapi/forcetrigger?t=a1tpsm&amp;q=XNYS%3aGDDY&amp;form=skydnc</v>
    <v>Learn more on Bing</v>
  </rv>
  <rv s="6">
    <v>en-US</v>
    <v>a1tpsm</v>
    <v>268435456</v>
    <v>1</v>
    <v>Powered by Refinitiv</v>
    <v>6</v>
    <v>GODADDY INC. (XNYS:GDDY)</v>
    <v>2</v>
    <v>7</v>
    <v>Finance</v>
    <v>4</v>
    <v>85.32</v>
    <v>64.650000000000006</v>
    <v>0.97860000000000003</v>
    <v>7.0000000000000007E-2</v>
    <v>0</v>
    <v>9.2489999999999998E-4</v>
    <v>0</v>
    <v>USD</v>
    <v>GoDaddy Inc. is engaged in serving a market of everyday entrepreneurs, delivering products and personalized guidance to small businesses, individuals, organizations, developers, designers and domain investors. The Company serves various customer populations: Independents, WebPros, Domain Registrars and Investors, and other Registrars and Corporate Domain Portfolio owners. It has two segments: Applications and Commerce (A&amp;C), and Core Platform (Core). A&amp;C segment primarily consists of sales of products containing software, commerce products and third-party email and productivity solutions, as well as sales of certain products when they are included in bundled offerings of its software products. Core segment primarily consists of sales of domain registrations and renewals, aftermarket domain sales, Website hosting products and Website security products when not included in bundled offerings of its software, as well as sales of products not containing a software component.</v>
    <v>6910</v>
    <v>New York Stock Exchange</v>
    <v>XNYS</v>
    <v>XNYS</v>
    <v>2155 E. Godaddy Way, TEMPE, AZ, 85284 US</v>
    <v>76.72</v>
    <v>Software &amp; IT Services</v>
    <v>Stock</v>
    <v>45047.875003020315</v>
    <v>509</v>
    <v>75.14</v>
    <v>11701935750</v>
    <v>GODADDY INC.</v>
    <v>GODADDY INC.</v>
    <v>75.599999999999994</v>
    <v>34.526499999999999</v>
    <v>75.680000000000007</v>
    <v>75.75</v>
    <v>75.75</v>
    <v>154481000</v>
    <v>GDDY</v>
    <v>GODADDY INC. (XNYS:GDDY)</v>
    <v>1972771</v>
    <v>852296</v>
    <v>2014</v>
  </rv>
  <rv s="2">
    <v>510</v>
  </rv>
  <rv s="0">
    <v>https://www.bing.com/financeapi/forcetrigger?t=a1u3rw&amp;q=XNAS%3aGOOGL&amp;form=skydnc</v>
    <v>Learn more on Bing</v>
  </rv>
  <rv s="6">
    <v>en-US</v>
    <v>a1u3rw</v>
    <v>268435456</v>
    <v>1</v>
    <v>Powered by Refinitiv</v>
    <v>6</v>
    <v>ALPHABET INC. (XNAS:GOOGL)</v>
    <v>2</v>
    <v>7</v>
    <v>Finance</v>
    <v>8</v>
    <v>122.8545</v>
    <v>83.34</v>
    <v>1.1003000000000001</v>
    <v>-0.14000000000000001</v>
    <v>-2.0990000000000002E-3</v>
    <v>-1.3039999999999998E-3</v>
    <v>-0.22500000000000001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107.99</v>
    <v>Software &amp; IT Services</v>
    <v>Stock</v>
    <v>45047.920061909375</v>
    <v>512</v>
    <v>106.82</v>
    <v>1368065000000</v>
    <v>ALPHABET INC.</v>
    <v>ALPHABET INC.</v>
    <v>106.84</v>
    <v>23.888100000000001</v>
    <v>107.34</v>
    <v>107.2</v>
    <v>106.97499999999999</v>
    <v>12697000000</v>
    <v>GOOGL</v>
    <v>ALPHABET INC. (XNAS:GOOGL)</v>
    <v>26653348</v>
    <v>31857005</v>
    <v>2015</v>
  </rv>
  <rv s="2">
    <v>513</v>
  </rv>
  <rv s="4">
    <fb>13.3497</fb>
    <v>9</v>
  </rv>
  <rv s="4">
    <fb>12.646000000000001</fb>
    <v>9</v>
  </rv>
  <rv s="0">
    <v>https://www.bing.com/financeapi/forcetrigger?t=aloicw&amp;q=XAMS%3aRAND&amp;form=skydnc</v>
    <v>Learn more on Bing</v>
  </rv>
  <rv s="21">
    <v>en-US</v>
    <v>aloicw</v>
    <v>268435456</v>
    <v>1</v>
    <v>Powered by Refinitiv</v>
    <v>50</v>
    <v>Randstad NV (XAMS:RAND)</v>
    <v>2</v>
    <v>51</v>
    <v>Finance</v>
    <v>52</v>
    <v>62.74</v>
    <v>42.15</v>
    <v>1.3324</v>
    <v>1.1399999999999999</v>
    <v>2.3709999999999998E-2</v>
    <v>EUR</v>
    <v>Randstad NV, formerly Randstad Holding NV, is a staffing services provider based in the Netherlands. It has three main service concepts: The Staffing concept recruits workers with secondary education through temporary or permanent placement, as well as offers human resources (HR) solutions, including payroll services, outplacement, outsourcing and consultancy, among others; the Inhouse services concept provides on-site workforce solutions for managing employees with specific skills, primarily in the manufacturing and logistics segments, and the Professionals concept covers the recruitment of supervisors, managers, professionals, interim specialists and consultants with professional qualifications, in fields such as engineering, information technology (IT), finance, HR, legal, and marketing and communication. The Company operates in the Netherlands, Germany, the United Kingdom and the United States, among others. It also owns twago, an online freelance marketplace.</v>
    <v>44920</v>
    <v>Euronext Amsterdam</v>
    <v>XAMS</v>
    <v>XAMS</v>
    <v>Diemermere 25, DIEMEN, NOORD-HOLLAND, 1112 TC NL</v>
    <v>49.39</v>
    <v>Professional &amp; Commercial Services</v>
    <v>Stock</v>
    <v>45044.666666666664</v>
    <v>517</v>
    <v>48.03</v>
    <v>9054478000</v>
    <v>Randstad NV</v>
    <v>Randstad NV</v>
    <v>48.13</v>
    <v>10.148999999999999</v>
    <v>48.08</v>
    <v>49.22</v>
    <v>183959300</v>
    <v>RAND</v>
    <v>Randstad NV (XAMS:RAND)</v>
    <v>570690</v>
    <v>653100</v>
  </rv>
  <rv s="2">
    <v>518</v>
  </rv>
  <rv s="4">
    <fb>33.380000000000003</fb>
    <v>44</v>
  </rv>
  <rv s="4">
    <fb>34.74</fb>
    <v>44</v>
  </rv>
  <rv s="0">
    <v>http://ja.wikipedia.org/wiki/Wix.com</v>
    <v>Wikipedia</v>
  </rv>
  <rv s="9">
    <v>18</v>
    <v>522</v>
  </rv>
  <rv s="10">
    <v>16</v>
    <v>https://www.bing.com/th?id=AMMS_c3c3132ac527db7c7f078adf1920aabd&amp;qlt=95</v>
    <v>523</v>
    <v>0</v>
    <v>https://www.bing.com/images/search?form=xlimg&amp;q=wix.com</v>
    <v>Image of WIX.COM LTD</v>
  </rv>
  <rv s="0">
    <v>https://www.bing.com/financeapi/forcetrigger?t=a25wmw&amp;q=XNAS%3aWIX&amp;form=skydnc</v>
    <v>Learn more on Bing</v>
  </rv>
  <rv s="13">
    <v>en-US</v>
    <v>a25wmw</v>
    <v>268435456</v>
    <v>1</v>
    <v>Powered by Refinitiv</v>
    <v>25</v>
    <v>WIX.COM LTD (XNAS:WIX)</v>
    <v>14</v>
    <v>26</v>
    <v>Finance</v>
    <v>4</v>
    <v>101.55</v>
    <v>53.12</v>
    <v>1.2344999999999999</v>
    <v>1.51</v>
    <v>-1.634E-2</v>
    <v>1.7311E-2</v>
    <v>-1.45</v>
    <v>USD</v>
    <v>Wix.com Ltd. (Wix) is a Web development platform enabling businesses and organizations to take businesses, brands and workflow online. The Company provides solutions that business owners can use to operate various aspects of their business online, such as selling goods, taking reservations, and scheduling and confirming appointments. These applications provide Wix registered users a bespoke front-end for customers visiting their Website, as well as a back-end management dashboard. The Company has developed these software applications for businesses in specific verticals, including retail and online stores, service providers, hotel and property management, music and restaurants. These vertical applications are integrated into the Company's Website templates or can be installed on any existing Website and set up by the user and without the need to write code.</v>
    <v>4590</v>
    <v>Nasdaq Stock Market</v>
    <v>XNAS</v>
    <v>XNAS</v>
    <v>40 Namal, TEL AVIV-YAFO, 6701101 IL</v>
    <v>89.25</v>
    <v>524</v>
    <v>Software &amp; IT Services</v>
    <v>Stock</v>
    <v>45047.838299328127</v>
    <v>525</v>
    <v>86.65</v>
    <v>5042266255</v>
    <v>WIX.COM LTD</v>
    <v>WIX.COM LTD</v>
    <v>86.65</v>
    <v>87.23</v>
    <v>88.74</v>
    <v>87.29</v>
    <v>56820670</v>
    <v>WIX</v>
    <v>WIX.COM LTD (XNAS:WIX)</v>
    <v>458245</v>
    <v>512208</v>
    <v>2006</v>
  </rv>
  <rv s="2">
    <v>526</v>
  </rv>
  <rv s="4">
    <fb>18.63</fb>
    <v>9</v>
  </rv>
  <rv s="4">
    <fb>27.84</fb>
    <v>9</v>
  </rv>
  <rv s="4">
    <fb>28.39</fb>
    <v>9</v>
  </rv>
  <rv s="0">
    <v>https://www.bing.com/financeapi/forcetrigger?t=bwvem7&amp;q=XNAS%3aABNB&amp;form=skydnc</v>
    <v>Learn more on Bing</v>
  </rv>
  <rv s="6">
    <v>en-US</v>
    <v>bwvem7</v>
    <v>268435456</v>
    <v>1</v>
    <v>Powered by Refinitiv</v>
    <v>6</v>
    <v>AIRBNB, INC. (XNAS:ABNB)</v>
    <v>2</v>
    <v>7</v>
    <v>Finance</v>
    <v>8</v>
    <v>158.74</v>
    <v>81.91</v>
    <v>1.573</v>
    <v>1.75</v>
    <v>-1.5401E-2</v>
    <v>1.4624E-2</v>
    <v>-1.87</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122.65</v>
    <v>Software &amp; IT Services</v>
    <v>Stock</v>
    <v>45047.919939976564</v>
    <v>531</v>
    <v>118.98</v>
    <v>76513420100</v>
    <v>AIRBNB, INC.</v>
    <v>AIRBNB, INC.</v>
    <v>119.26</v>
    <v>42.878</v>
    <v>119.67</v>
    <v>121.42</v>
    <v>119.55</v>
    <v>630155000</v>
    <v>ABNB</v>
    <v>AIRBNB, INC. (XNAS:ABNB)</v>
    <v>4826865</v>
    <v>4836566</v>
    <v>2008</v>
  </rv>
  <rv s="2">
    <v>532</v>
  </rv>
  <rv s="4">
    <fb>60</fb>
    <v>9</v>
  </rv>
  <rv s="4">
    <fb>100.3</fb>
    <v>9</v>
  </rv>
  <rv s="0">
    <v>https://www.bing.com/financeapi/forcetrigger?t=a1slm7&amp;q=XNAS%3aMETA&amp;form=skydnc</v>
    <v>Learn more on Bing</v>
  </rv>
  <rv s="6">
    <v>en-US</v>
    <v>a1slm7</v>
    <v>268435456</v>
    <v>1</v>
    <v>Powered by Refinitiv</v>
    <v>6</v>
    <v>Meta Platforms, Inc. (XNAS:META)</v>
    <v>2</v>
    <v>7</v>
    <v>Finance</v>
    <v>8</v>
    <v>244</v>
    <v>88.09</v>
    <v>1.1980999999999999</v>
    <v>2.86</v>
    <v>-1.9740000000000001E-3</v>
    <v>1.1901E-2</v>
    <v>-0.48</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244</v>
    <v>Software &amp; IT Services</v>
    <v>Stock</v>
    <v>45047.920125821096</v>
    <v>536</v>
    <v>236.46</v>
    <v>623844974340</v>
    <v>Meta Platforms, Inc.</v>
    <v>Meta Platforms, Inc.</v>
    <v>238.61500000000001</v>
    <v>29.8416</v>
    <v>240.32</v>
    <v>243.18</v>
    <v>242.7</v>
    <v>2565363000</v>
    <v>META</v>
    <v>Meta Platforms, Inc. (XNAS:META)</v>
    <v>29106149</v>
    <v>23159004</v>
    <v>2004</v>
  </rv>
  <rv s="2">
    <v>537</v>
  </rv>
  <rv s="4">
    <fb>204.19</fb>
    <v>9</v>
  </rv>
  <rv s="4">
    <fb>251.96</fb>
    <v>9</v>
  </rv>
  <rv s="0">
    <v>https://www.bing.com/financeapi/forcetrigger?t=a2o6hw&amp;q=OTCM%3aMGDDF&amp;form=skydnc</v>
    <v>Learn more on Bing</v>
  </rv>
  <rv s="22">
    <v>en-US</v>
    <v>a2o6hw</v>
    <v>268435456</v>
    <v>1</v>
    <v>Powered by Refinitiv</v>
    <v>53</v>
    <v>Compagnie Generale des Etablissements Michelin SCA (OTCM:MGDDF)</v>
    <v>2</v>
    <v>54</v>
    <v>Finance</v>
    <v>55</v>
    <v>33.6</v>
    <v>20.864999999999998</v>
    <v>1.038</v>
    <v>0</v>
    <v>0</v>
    <v>USD</v>
    <v>Compagnie Generale des Etablissements Michelin SCA is a France-based mobility company. It operates through three segments: Automotive, Road Transportation and Specialty Businesses. Automotive, which comprises the business lines Automotive business to customers (B2C) Global Brands, Automotive B2C Regional Brands, Automotive Original Equipment and Mobility Experiences. Road Transportation comprises the business lines Long Distance Transportation, Urban Transportation and Services &amp; Solutions. Specialty Businesses comprises the business lines Mining, Off-Highway Transportation, Two-Wheel, Aircraft and High-Tech Materials. The Company provides different kind of tires and related products and services through a dealership network. Its service offering includes truck driver assistance with Michelin Euro Assist, fleet tire advice, maintenance and management services and mobility assistance services, among others. Additionally, it provides branded lifestyle products and high-tech materials.</v>
    <v>132200</v>
    <v>OTC Markets</v>
    <v>OTCM</v>
    <v>OTCM</v>
    <v>23 place des Carmes-Dechaux, Clermont-Ferrand Cedex 9, CLERMONT-FERRAND, AUVERGNE-RHONE-ALPES, 63040 FR</v>
    <v>30.63</v>
    <v>Automobiles &amp; Auto Parts</v>
    <v>Stock</v>
    <v>45044.72119357578</v>
    <v>541</v>
    <v>30.63</v>
    <v>20588010000</v>
    <v>Compagnie Generale des Etablissements Michelin SCA</v>
    <v>Compagnie Generale des Etablissements Michelin SCA</v>
    <v>30.63</v>
    <v>10.1859</v>
    <v>30.63</v>
    <v>30.63</v>
    <v>30.57</v>
    <v>714117400</v>
    <v>MGDDF</v>
    <v>Compagnie Generale des Etablissements Michelin SCA (OTCM:MGDDF)</v>
    <v>202</v>
    <v>1787400</v>
    <v>1955</v>
  </rv>
  <rv s="2">
    <v>542</v>
  </rv>
  <rv s="0">
    <v>https://www.bing.com/financeapi/forcetrigger?t=a2aghw&amp;q=OTCM%3aBRDCY&amp;form=skydnc</v>
    <v>Learn more on Bing</v>
  </rv>
  <rv s="6">
    <v>en-US</v>
    <v>a2aghw</v>
    <v>268435456</v>
    <v>1</v>
    <v>Powered by Refinitiv</v>
    <v>6</v>
    <v>BRIDGESTONE CORPORATION (OTCM:BRDCY)</v>
    <v>2</v>
    <v>7</v>
    <v>Finance</v>
    <v>23</v>
    <v>20.97</v>
    <v>16.079999999999998</v>
    <v>0.50960000000000005</v>
    <v>-0.03</v>
    <v>0</v>
    <v>-1.4990000000000001E-3</v>
    <v>0</v>
    <v>USD</v>
    <v>BRIDGESTONE CORPORATION is a Japan-based company principally engaged in the tire business. The Company operates its business through two business segments. Tire segment is involved in the provision of tire tubes for passenger cars, trucks, buses, construction and mining vehicles, industrial vehicles, agricultural machinery, aircraft and motorcycles. The Segment also provides tire related products, retread materials and related technologies, automobile maintenance and repair services, as well as tire raw materials. Diversification segment provides chemical products, such as automobile related parts, urethane foam and related goods, electronic precision parts, industrial materials related goods and building materials related products, roofing materials, as well as sports goods, such as golf balls and golf clubs. The Segment also provides bicycles and bicycle-related products and conducts finance business.</v>
    <v>129262</v>
    <v>OTC Markets</v>
    <v>OTCM</v>
    <v>OTCM</v>
    <v>20F-24F, Tokyo Square Garden, 3-1-1, Kyobashi, CHUO-KU, TOKYO-TO, 104-8340 JP</v>
    <v>20.52</v>
    <v>Automobiles &amp; Auto Parts</v>
    <v>Stock</v>
    <v>45047.888888888891</v>
    <v>544</v>
    <v>19.940000000000001</v>
    <v>28976340000</v>
    <v>BRIDGESTONE CORPORATION</v>
    <v>BRIDGESTONE CORPORATION</v>
    <v>20.02</v>
    <v>11.9369</v>
    <v>20.02</v>
    <v>19.989999999999998</v>
    <v>19.989999999999998</v>
    <v>1427396000</v>
    <v>BRDCY</v>
    <v>BRIDGESTONE CORPORATION (OTCM:BRDCY)</v>
    <v>21350</v>
    <v>24150</v>
    <v>1931</v>
  </rv>
  <rv s="2">
    <v>545</v>
  </rv>
  <rv s="4">
    <fb>6.2249999999999996</fb>
    <v>9</v>
  </rv>
  <rv s="4">
    <fb>9.125</fb>
    <v>9</v>
  </rv>
  <rv s="4">
    <fb>8.0500000000000007</fb>
    <v>9</v>
  </rv>
  <rv s="4">
    <fb>9.2524999999999995</fb>
    <v>9</v>
  </rv>
  <rv s="0">
    <v>https://www.bing.com/financeapi/forcetrigger?t=a1rjec&amp;q=XNAS%3aEA&amp;form=skydnc</v>
    <v>Learn more on Bing</v>
  </rv>
  <rv s="6">
    <v>en-US</v>
    <v>a1rjec</v>
    <v>268435456</v>
    <v>1</v>
    <v>Powered by Refinitiv</v>
    <v>6</v>
    <v>ELECTRONIC ARTS INC. (XNAS:EA)</v>
    <v>2</v>
    <v>7</v>
    <v>Finance</v>
    <v>4</v>
    <v>142.79</v>
    <v>108.53</v>
    <v>0.86650000000000005</v>
    <v>0.14000000000000001</v>
    <v>-4.8659999999999997E-3</v>
    <v>1.1000000000000001E-3</v>
    <v>-0.62</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127.67</v>
    <v>Software &amp; IT Services</v>
    <v>Stock</v>
    <v>45047.900181620309</v>
    <v>551</v>
    <v>126.34</v>
    <v>34942080792</v>
    <v>ELECTRONIC ARTS INC.</v>
    <v>ELECTRONIC ARTS INC.</v>
    <v>127.14</v>
    <v>34.358199999999997</v>
    <v>127.28</v>
    <v>127.42</v>
    <v>126.8</v>
    <v>274227600</v>
    <v>EA</v>
    <v>ELECTRONIC ARTS INC. (XNAS:EA)</v>
    <v>1438253</v>
    <v>1933618</v>
    <v>1991</v>
  </rv>
  <rv s="2">
    <v>552</v>
  </rv>
  <rv s="4">
    <fb>17.489999999999998</fb>
    <v>9</v>
  </rv>
  <rv s="4">
    <fb>17.149999999999999</fb>
    <v>9</v>
  </rv>
  <rv s="0">
    <v>https://www.bing.com/financeapi/forcetrigger?t=a1o9gh&amp;q=XNYS%3aBBY&amp;form=skydnc</v>
    <v>Learn more on Bing</v>
  </rv>
  <rv s="6">
    <v>en-US</v>
    <v>a1o9gh</v>
    <v>268435456</v>
    <v>1</v>
    <v>Powered by Refinitiv</v>
    <v>6</v>
    <v>Best Buy Co., Inc. (XNYS:BBY)</v>
    <v>2</v>
    <v>7</v>
    <v>Finance</v>
    <v>4</v>
    <v>98.18</v>
    <v>60.784999999999997</v>
    <v>1.5206</v>
    <v>-0.87</v>
    <v>0</v>
    <v>-1.1675E-2</v>
    <v>0</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74.98</v>
    <v>Specialty Retailers</v>
    <v>Stock</v>
    <v>45047.908898344533</v>
    <v>556</v>
    <v>73.44</v>
    <v>16059065805</v>
    <v>Best Buy Co., Inc.</v>
    <v>Best Buy Co., Inc.</v>
    <v>74.650000000000006</v>
    <v>11.8292</v>
    <v>74.52</v>
    <v>73.650000000000006</v>
    <v>73.650000000000006</v>
    <v>218045700</v>
    <v>BBY</v>
    <v>Best Buy Co., Inc. (XNYS:BBY)</v>
    <v>1985089</v>
    <v>1953496</v>
    <v>1966</v>
  </rv>
  <rv s="2">
    <v>557</v>
  </rv>
  <rv s="4">
    <fb>34.0961</fb>
    <v>9</v>
  </rv>
  <rv s="4">
    <fb>23.338100000000001</fb>
    <v>9</v>
  </rv>
  <rv s="4">
    <fb>24.0397</fb>
    <v>9</v>
  </rv>
  <rv s="4">
    <fb>19.479299999999999</fb>
    <v>9</v>
  </rv>
  <rv s="0">
    <v>https://www.bing.com/financeapi/forcetrigger?t=a2jek2&amp;q=OTCM%3aHENKY&amp;form=skydnc</v>
    <v>Learn more on Bing</v>
  </rv>
  <rv s="6">
    <v>en-US</v>
    <v>a2jek2</v>
    <v>268435456</v>
    <v>1</v>
    <v>Powered by Refinitiv</v>
    <v>6</v>
    <v>Henkel AG &amp; Co KgaA (OTCM:HENKY)</v>
    <v>2</v>
    <v>7</v>
    <v>Finance</v>
    <v>23</v>
    <v>19.07</v>
    <v>13.64</v>
    <v>0.62439999999999996</v>
    <v>9.5000000000000001E-2</v>
    <v>-5.6620000000000004E-3</v>
    <v>5.1489999999999999E-3</v>
    <v>-0.105</v>
    <v>USD</v>
    <v>Henkel AG &amp; Co KGaA is engaged in the consumer and industrial business. The Company's segments include adhesives for consumers, craftsmen and building, industrial adhesives, beauty care and laundry and home care. The Company has operations in Western Europe, Eastern Europe, Africa/Middle East, North America, Latin America and Asia-Pacific. The Company's Adhesives for Consumers, Craftsmen and Building operating segment markets a range of brand name products for private users, craftsmen and the construction industry. The Industrial Adhesives segments include packaging and consumer goods adhesives, transport and metal, general industry, and electronics. The Beauty Care segment covers active branded consumer goods operating segment with hair care, hair colorants, hair styling, body care, skin care and oral care. The laundry and home care segment covers the activities of Henkel in laundry and home care branded consumer goods.</v>
    <v>51200</v>
    <v>OTC Markets</v>
    <v>OTCM</v>
    <v>OTCM</v>
    <v>Henkelstrasse 67, DUESSELDORF, NORDRHEIN-WESTFALEN, 40589 DE</v>
    <v>19.039899999999999</v>
    <v>Chemicals</v>
    <v>Stock</v>
    <v>45047.888888888891</v>
    <v>563</v>
    <v>18.38</v>
    <v>33590740000</v>
    <v>Henkel AG &amp; Co KgaA</v>
    <v>Henkel AG &amp; Co KgaA</v>
    <v>18.93</v>
    <v>23.465599999999998</v>
    <v>18.45</v>
    <v>18.545000000000002</v>
    <v>18.440000000000001</v>
    <v>1751835000</v>
    <v>HENKY</v>
    <v>Henkel AG &amp; Co KgaA (OTCM:HENKY)</v>
    <v>25627</v>
    <v>18810</v>
    <v>2001</v>
  </rv>
  <rv s="2">
    <v>564</v>
  </rv>
  <rv s="4">
    <fb>25.81</fb>
    <v>9</v>
  </rv>
  <rv s="0">
    <v>https://www.bing.com/financeapi/forcetrigger?t=a1ook2&amp;q=XNYS%3aBMY&amp;form=skydnc</v>
    <v>Learn more on Bing</v>
  </rv>
  <rv s="6">
    <v>en-US</v>
    <v>a1ook2</v>
    <v>268435456</v>
    <v>1</v>
    <v>Powered by Refinitiv</v>
    <v>6</v>
    <v>BRISTOL-MYERS SQUIBB COMPANY (XNYS:BMY)</v>
    <v>2</v>
    <v>7</v>
    <v>Finance</v>
    <v>4</v>
    <v>81.435000000000002</v>
    <v>65.275000000000006</v>
    <v>0.43169999999999997</v>
    <v>1.63</v>
    <v>0</v>
    <v>2.4412E-2</v>
    <v>0</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430 East 29th Street, 14th Floor, NEW YORK, NY, 10016 US</v>
    <v>68.739999999999995</v>
    <v>Pharmaceuticals</v>
    <v>Stock</v>
    <v>45047.909534687496</v>
    <v>567</v>
    <v>67.260000000000005</v>
    <v>140437600000</v>
    <v>BRISTOL-MYERS SQUIBB COMPANY</v>
    <v>BRISTOL-MYERS SQUIBB COMPANY</v>
    <v>67.28</v>
    <v>19.450199999999999</v>
    <v>66.77</v>
    <v>68.400000000000006</v>
    <v>68.400000000000006</v>
    <v>2103303000</v>
    <v>BMY</v>
    <v>BRISTOL-MYERS SQUIBB COMPANY (XNYS:BMY)</v>
    <v>10032523</v>
    <v>6832570</v>
    <v>1933</v>
  </rv>
  <rv s="2">
    <v>568</v>
  </rv>
  <rv s="4">
    <fb>60.23</fb>
    <v>9</v>
  </rv>
  <rv s="4">
    <fb>65.34</fb>
    <v>9</v>
  </rv>
  <rv s="0">
    <v>https://www.bing.com/financeapi/forcetrigger?t=a1zsjc&amp;q=XNYS%3aPG&amp;form=skydnc</v>
    <v>Learn more on Bing</v>
  </rv>
  <rv s="6">
    <v>en-US</v>
    <v>a1zsjc</v>
    <v>268435456</v>
    <v>1</v>
    <v>Powered by Refinitiv</v>
    <v>6</v>
    <v>THE PROCTER &amp; GAMBLE COMPANY (XNYS:PG)</v>
    <v>2</v>
    <v>7</v>
    <v>Finance</v>
    <v>4</v>
    <v>162</v>
    <v>122.18</v>
    <v>0.3947</v>
    <v>0.19</v>
    <v>-6.3869999999999997E-5</v>
    <v>1.2149999999999999E-3</v>
    <v>-0.01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157.39500000000001</v>
    <v>Personal &amp; Household Products &amp; Services</v>
    <v>Stock</v>
    <v>45047.907960810153</v>
    <v>572</v>
    <v>155.80000000000001</v>
    <v>369030636330</v>
    <v>THE PROCTER &amp; GAMBLE COMPANY</v>
    <v>THE PROCTER &amp; GAMBLE COMPANY</v>
    <v>156.03</v>
    <v>27.236499999999999</v>
    <v>156.38</v>
    <v>156.57</v>
    <v>156.56</v>
    <v>2356969000</v>
    <v>PG</v>
    <v>THE PROCTER &amp; GAMBLE COMPANY (XNYS:PG)</v>
    <v>3844126</v>
    <v>5948213</v>
    <v>1905</v>
  </rv>
  <rv s="2">
    <v>573</v>
  </rv>
  <rv s="4">
    <fb>85.12</fb>
    <v>9</v>
  </rv>
  <rv s="4">
    <fb>76.400000000000006</fb>
    <v>9</v>
  </rv>
  <rv s="4">
    <fb>43.88</fb>
    <v>9</v>
  </rv>
  <rv s="4">
    <fb>45.78</fb>
    <v>9</v>
  </rv>
  <rv s="0">
    <v>https://www.bing.com/financeapi/forcetrigger?t=a1pshw&amp;q=XNYS%3aCL&amp;form=skydnc</v>
    <v>Learn more on Bing</v>
  </rv>
  <rv s="6">
    <v>en-US</v>
    <v>a1pshw</v>
    <v>268435456</v>
    <v>1</v>
    <v>Powered by Refinitiv</v>
    <v>6</v>
    <v>COLGATE-PALMOLIVE COMPANY (XNYS:CL)</v>
    <v>2</v>
    <v>7</v>
    <v>Finance</v>
    <v>8</v>
    <v>83.81</v>
    <v>67.84</v>
    <v>0.48010000000000003</v>
    <v>0.9</v>
    <v>1.7349999999999998E-3</v>
    <v>1.1278E-2</v>
    <v>0.14000000000000001</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81.025000000000006</v>
    <v>Personal &amp; Household Products &amp; Services</v>
    <v>Stock</v>
    <v>45047.914584282029</v>
    <v>579</v>
    <v>79.38</v>
    <v>67153504320</v>
    <v>COLGATE-PALMOLIVE COMPANY</v>
    <v>COLGATE-PALMOLIVE COMPANY</v>
    <v>79.84</v>
    <v>41.824300000000001</v>
    <v>79.8</v>
    <v>80.7</v>
    <v>80.83</v>
    <v>832137600</v>
    <v>CL</v>
    <v>COLGATE-PALMOLIVE COMPANY (XNYS:CL)</v>
    <v>6111138</v>
    <v>4977077</v>
    <v>1923</v>
  </rv>
  <rv s="2">
    <v>580</v>
  </rv>
  <rv s="4">
    <fb>66.069999999999993</fb>
    <v>9</v>
  </rv>
  <rv s="4">
    <fb>74.430000000000007</fb>
    <v>9</v>
  </rv>
  <rv s="4">
    <fb>87.4</fb>
    <v>9</v>
  </rv>
  <rv s="4">
    <fb>91.44</fb>
    <v>9</v>
  </rv>
  <rv s="0">
    <v>https://www.bing.com/financeapi/forcetrigger?t=a2qfa2&amp;q=OTCM%3aNTDOY&amp;form=skydnc</v>
    <v>Learn more on Bing</v>
  </rv>
  <rv s="1">
    <v>en-US</v>
    <v>a2qfa2</v>
    <v>268435456</v>
    <v>1</v>
    <v>Powered by Refinitiv</v>
    <v>0</v>
    <v>Nintendo Co., Ltd. (OTCM:NTDOY)</v>
    <v>2</v>
    <v>24</v>
    <v>Finance</v>
    <v>23</v>
    <v>11.773999999999999</v>
    <v>9.26</v>
    <v>0.73760000000000003</v>
    <v>-0.21</v>
    <v>-9.6619999999999996E-4</v>
    <v>-1.9886000000000001E-2</v>
    <v>-0.01</v>
    <v>USD</v>
    <v>Nintendo Co., Ltd. is mainly engaged in the development, manufacture and sale of entertainment products in home entertainment field. The Company's main products include game machines such as portable and console game machines and software, as well as trump and Carta (Japanese-style playing cards). The console game machines are hardware and software for mobile games and home console games, developed by the Company and its affiliates, manufactured mainly by the Company, and sold mainly by the affiliates overseas.</v>
    <v>6717</v>
    <v>OTC Markets</v>
    <v>OTCM</v>
    <v>OTCM</v>
    <v>11-1, Kamitoba, Hokotate-cho, Minami-ku, KYOTO-SHI, KYOTO-FU, 601-8114 JP</v>
    <v>10.45</v>
    <v>Leisure Products</v>
    <v>Stock</v>
    <v>45047.888888888891</v>
    <v>586</v>
    <v>10.3101</v>
    <v>7429806000000</v>
    <v>Nintendo Co., Ltd.</v>
    <v>Nintendo Co., Ltd.</v>
    <v>10.43</v>
    <v>10.56</v>
    <v>10.35</v>
    <v>10.34</v>
    <v>1298690000</v>
    <v>NTDOY</v>
    <v>Nintendo Co., Ltd. (OTCM:NTDOY)</v>
    <v>1221855</v>
    <v>4769920</v>
    <v>1947</v>
  </rv>
  <rv s="2">
    <v>587</v>
  </rv>
  <rv s="4">
    <fb>5.282</fb>
    <v>9</v>
  </rv>
  <rv s="4">
    <fb>8.5739999999999998</fb>
    <v>9</v>
  </rv>
  <rv s="4">
    <fb>81.06</fb>
    <v>9</v>
  </rv>
  <rv s="4">
    <fb>82.52</fb>
    <v>9</v>
  </rv>
  <rv s="0">
    <v>https://www.bing.com/financeapi/forcetrigger?t=a1xth7&amp;q=XNAS%3aMNST&amp;form=skydnc</v>
    <v>Learn more on Bing</v>
  </rv>
  <rv s="6">
    <v>en-US</v>
    <v>a1xth7</v>
    <v>268435456</v>
    <v>1</v>
    <v>Powered by Refinitiv</v>
    <v>6</v>
    <v>MONSTER BEVERAGE CORPORATION (XNAS:MNST)</v>
    <v>2</v>
    <v>7</v>
    <v>Finance</v>
    <v>8</v>
    <v>56.91</v>
    <v>41.064999999999998</v>
    <v>0.85489999999999999</v>
    <v>0.84</v>
    <v>1.4069999999999998E-3</v>
    <v>1.4999999999999999E-2</v>
    <v>0.08</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56.91</v>
    <v>Beverages</v>
    <v>Stock</v>
    <v>45047.919909976561</v>
    <v>593</v>
    <v>55.79</v>
    <v>59387511960</v>
    <v>MONSTER BEVERAGE CORPORATION</v>
    <v>MONSTER BEVERAGE CORPORATION</v>
    <v>55.82</v>
    <v>39.923900000000003</v>
    <v>56</v>
    <v>56.84</v>
    <v>56.92</v>
    <v>1044819000</v>
    <v>MNST</v>
    <v>MONSTER BEVERAGE CORPORATION (XNAS:MNST)</v>
    <v>3984285</v>
    <v>3528153</v>
    <v>2014</v>
  </rv>
  <rv s="2">
    <v>594</v>
  </rv>
  <rv s="4">
    <fb>31.925000000000001</fb>
    <v>9</v>
  </rv>
  <rv s="4">
    <fb>29.704999999999998</fb>
    <v>9</v>
  </rv>
  <rv s="4">
    <fb>53.92</fb>
    <v>9</v>
  </rv>
  <rv s="4">
    <fb>56.76</fb>
    <v>9</v>
  </rv>
  <rv s="0">
    <v>https://www.bing.com/financeapi/forcetrigger?t=a25ya2&amp;q=XNYS%3aWMT&amp;form=skydnc</v>
    <v>Learn more on Bing</v>
  </rv>
  <rv s="6">
    <v>en-US</v>
    <v>a25ya2</v>
    <v>268435456</v>
    <v>1</v>
    <v>Powered by Refinitiv</v>
    <v>6</v>
    <v>WALMART INC. (XNYS:WMT)</v>
    <v>2</v>
    <v>7</v>
    <v>Finance</v>
    <v>8</v>
    <v>154.99</v>
    <v>117.27</v>
    <v>0.48899999999999999</v>
    <v>0.61</v>
    <v>0</v>
    <v>4.0410000000000003E-3</v>
    <v>0</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152.54</v>
    <v>Food &amp; Drug Retailing</v>
    <v>Stock</v>
    <v>45047.919961503903</v>
    <v>600</v>
    <v>150.93</v>
    <v>408863858260</v>
    <v>WALMART INC.</v>
    <v>WALMART INC.</v>
    <v>151.04</v>
    <v>35.327300000000001</v>
    <v>150.97</v>
    <v>151.58000000000001</v>
    <v>151.59</v>
    <v>2697347000</v>
    <v>WMT</v>
    <v>WALMART INC. (XNYS:WMT)</v>
    <v>3803158</v>
    <v>5862300</v>
    <v>1969</v>
  </rv>
  <rv s="2">
    <v>601</v>
  </rv>
  <rv s="4">
    <fb>94.77</fb>
    <v>9</v>
  </rv>
  <rv s="4">
    <fb>105.82</fb>
    <v>9</v>
  </rv>
  <rv s="0">
    <v>https://en.wikipedia.org/wiki/Microsoft</v>
    <v>Wikipedia</v>
  </rv>
  <rv s="9">
    <v>18</v>
    <v>605</v>
  </rv>
  <rv s="10">
    <v>16</v>
    <v>https://www.bing.com/th?id=AMMS_e6e837c7bf3a77408619758b7447855a&amp;qlt=95</v>
    <v>606</v>
    <v>0</v>
    <v>https://www.bing.com/images/search?form=xlimg&amp;q=microsoft</v>
    <v>Image of MICROSOFT CORPORATION</v>
  </rv>
  <rv s="0">
    <v>https://www.bing.com/financeapi/forcetrigger?t=a1xzim&amp;q=XNAS%3aMSFT&amp;form=skydnc</v>
    <v>Learn more on Bing</v>
  </rv>
  <rv s="11">
    <v>en-US</v>
    <v>a1xzim</v>
    <v>268435456</v>
    <v>1</v>
    <v>Powered by Refinitiv</v>
    <v>12</v>
    <v>MICROSOFT CORPORATION (XNAS:MSFT)</v>
    <v>14</v>
    <v>15</v>
    <v>Finance</v>
    <v>8</v>
    <v>308.93</v>
    <v>213.43100000000001</v>
    <v>0.93100000000000005</v>
    <v>-1.7</v>
    <v>-4.5819999999999997E-4</v>
    <v>-5.5329999999999997E-3</v>
    <v>-0.14000000000000001</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308.60000000000002</v>
    <v>607</v>
    <v>Software &amp; IT Services</v>
    <v>Stock</v>
    <v>45047.919860300783</v>
    <v>608</v>
    <v>305.14999999999998</v>
    <v>2271987713280</v>
    <v>MICROSOFT CORPORATION</v>
    <v>MICROSOFT CORPORATION</v>
    <v>306.97000000000003</v>
    <v>33.304299999999998</v>
    <v>307.26</v>
    <v>305.56</v>
    <v>305.42</v>
    <v>7435488000</v>
    <v>MSFT</v>
    <v>MICROSOFT CORPORATION (XNAS:MSFT)</v>
    <v>21274402</v>
    <v>28453815</v>
    <v>1993</v>
  </rv>
  <rv s="2">
    <v>609</v>
  </rv>
  <rv s="4">
    <fb>105.74</fb>
    <v>9</v>
  </rv>
  <rv s="4">
    <fb>132.21</fb>
    <v>9</v>
  </rv>
  <rv s="0">
    <v>https://www.bing.com/financeapi/forcetrigger?t=a1o2lh&amp;q=XNYS%3aAXP&amp;form=skydnc</v>
    <v>Learn more on Bing</v>
  </rv>
  <rv s="6">
    <v>en-US</v>
    <v>a1o2lh</v>
    <v>268435456</v>
    <v>1</v>
    <v>Powered by Refinitiv</v>
    <v>6</v>
    <v>AMERICAN EXPRESS COMPANY (XNYS:AXP)</v>
    <v>2</v>
    <v>7</v>
    <v>Finance</v>
    <v>8</v>
    <v>182.15</v>
    <v>130.65</v>
    <v>1.177</v>
    <v>-2</v>
    <v>-1.0040000000000001E-3</v>
    <v>-1.2396000000000001E-2</v>
    <v>-0.16</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161.85</v>
    <v>Banking Services</v>
    <v>Stock</v>
    <v>45047.918637314062</v>
    <v>613</v>
    <v>158.68</v>
    <v>119914500000</v>
    <v>AMERICAN EXPRESS COMPANY</v>
    <v>AMERICAN EXPRESS COMPANY</v>
    <v>161.85</v>
    <v>16.976400000000002</v>
    <v>161.34</v>
    <v>159.34</v>
    <v>159.16</v>
    <v>743240700</v>
    <v>AXP</v>
    <v>AMERICAN EXPRESS COMPANY (XNYS:AXP)</v>
    <v>1802782</v>
    <v>3299133</v>
    <v>1965</v>
  </rv>
  <rv s="2">
    <v>614</v>
  </rv>
  <rv s="4">
    <fb>8.7917000000000005</fb>
    <v>9</v>
  </rv>
  <rv s="4">
    <fb>8.5352999999999994</fb>
    <v>9</v>
  </rv>
  <rv s="0">
    <v>https://www.bing.com/financeapi/forcetrigger?t=a256cw&amp;q=XNYS%3aV&amp;form=skydnc</v>
    <v>Learn more on Bing</v>
  </rv>
  <rv s="6">
    <v>en-US</v>
    <v>a256cw</v>
    <v>268435456</v>
    <v>1</v>
    <v>Powered by Refinitiv</v>
    <v>6</v>
    <v>VISA INC. (XNYS:V)</v>
    <v>2</v>
    <v>7</v>
    <v>Finance</v>
    <v>4</v>
    <v>235.56800000000001</v>
    <v>174.6</v>
    <v>0.96519999999999995</v>
    <v>-0.22</v>
    <v>-4.3010000000000003E-5</v>
    <v>-9.4530000000000005E-4</v>
    <v>-0.01</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234.59</v>
    <v>Software &amp; IT Services</v>
    <v>Stock</v>
    <v>45047.908142858592</v>
    <v>618</v>
    <v>231.51</v>
    <v>476826857800</v>
    <v>VISA INC.</v>
    <v>VISA INC.</v>
    <v>232.87</v>
    <v>31.113600000000002</v>
    <v>232.73</v>
    <v>232.51</v>
    <v>232.5</v>
    <v>2050780000</v>
    <v>V</v>
    <v>VISA INC. (XNYS:V)</v>
    <v>4570683</v>
    <v>6294319</v>
    <v>2007</v>
  </rv>
  <rv s="2">
    <v>619</v>
  </rv>
  <rv s="0">
    <v>https://www.bing.com/financeapi/forcetrigger?t=a1sqr7&amp;q=XNYS%3aFDX&amp;form=skydnc</v>
    <v>Learn more on Bing</v>
  </rv>
  <rv s="6">
    <v>en-US</v>
    <v>a1sqr7</v>
    <v>268435456</v>
    <v>1</v>
    <v>Powered by Refinitiv</v>
    <v>6</v>
    <v>FEDEX CORPORATION (XNYS:FDX)</v>
    <v>2</v>
    <v>7</v>
    <v>Finance</v>
    <v>4</v>
    <v>248.75989999999999</v>
    <v>141.91929999999999</v>
    <v>1.3395999999999999</v>
    <v>2.8</v>
    <v>-1.431E-3</v>
    <v>1.2293E-2</v>
    <v>-0.33</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231.18989999999999</v>
    <v>Freight &amp; Logistics Services</v>
    <v>Stock</v>
    <v>45047.908110231248</v>
    <v>621</v>
    <v>228.32</v>
    <v>57956721102</v>
    <v>FEDEX CORPORATION</v>
    <v>FEDEX CORPORATION</v>
    <v>228.45</v>
    <v>19.6433</v>
    <v>227.78</v>
    <v>230.58</v>
    <v>230.25</v>
    <v>251351900</v>
    <v>FDX</v>
    <v>FEDEX CORPORATION (XNYS:FDX)</v>
    <v>1122089</v>
    <v>1994401</v>
    <v>1997</v>
  </rv>
  <rv s="2">
    <v>622</v>
  </rv>
  <rv s="4">
    <fb>31.968800000000002</fb>
    <v>9</v>
  </rv>
  <rv s="4">
    <fb>31.593800000000002</fb>
    <v>9</v>
  </rv>
  <rv s="0">
    <v>https://www.bing.com/financeapi/forcetrigger?t=a1x8w7&amp;q=XNYS%3aMA&amp;form=skydnc</v>
    <v>Learn more on Bing</v>
  </rv>
  <rv s="6">
    <v>en-US</v>
    <v>a1x8w7</v>
    <v>268435456</v>
    <v>1</v>
    <v>Powered by Refinitiv</v>
    <v>6</v>
    <v>MASTERCARD INCORPORATED. (XNYS:MA)</v>
    <v>2</v>
    <v>7</v>
    <v>Finance</v>
    <v>4</v>
    <v>390</v>
    <v>276.87</v>
    <v>1.1073</v>
    <v>-0.17</v>
    <v>-2.633E-5</v>
    <v>-4.4729999999999998E-4</v>
    <v>-0.01</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382.45499999999998</v>
    <v>Software &amp; IT Services</v>
    <v>Stock</v>
    <v>45047.906064050781</v>
    <v>626</v>
    <v>378.96</v>
    <v>362098734036</v>
    <v>MASTERCARD INCORPORATED.</v>
    <v>MASTERCARD INCORPORATED.</v>
    <v>380.49</v>
    <v>37.957099999999997</v>
    <v>380.03</v>
    <v>379.86</v>
    <v>379.85</v>
    <v>953242600</v>
    <v>MA</v>
    <v>MASTERCARD INCORPORATED. (XNYS:MA)</v>
    <v>1744765</v>
    <v>2497882</v>
    <v>2001</v>
  </rv>
  <rv s="2">
    <v>627</v>
  </rv>
  <rv s="4">
    <fb>42.5625</fb>
    <v>9</v>
  </rv>
  <rv s="4">
    <fb>44.75</fb>
    <v>9</v>
  </rv>
  <rv s="4">
    <fb>39.5625</fb>
    <v>9</v>
  </rv>
  <rv s="4">
    <fb>39.625</fb>
    <v>9</v>
  </rv>
  <rv s="4">
    <fb>51.65</fb>
    <v>9</v>
  </rv>
  <rv s="4">
    <fb>65.16</fb>
    <v>9</v>
  </rv>
  <rv s="0">
    <v>https://www.bing.com/financeapi/forcetrigger?t=a1qyk2&amp;q=XNYS%3aDFS&amp;form=skydnc</v>
    <v>Learn more on Bing</v>
  </rv>
  <rv s="6">
    <v>en-US</v>
    <v>a1qyk2</v>
    <v>268435456</v>
    <v>1</v>
    <v>Powered by Refinitiv</v>
    <v>6</v>
    <v>DISCOVER FINANCIAL SERVICES (XNYS:DFS)</v>
    <v>2</v>
    <v>7</v>
    <v>Finance</v>
    <v>4</v>
    <v>121.1716</v>
    <v>87.644000000000005</v>
    <v>1.4258</v>
    <v>-3.86</v>
    <v>-1.004E-4</v>
    <v>-3.7305000000000005E-2</v>
    <v>-0.01</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103.43</v>
    <v>Banking Services</v>
    <v>Stock</v>
    <v>45047.909672499998</v>
    <v>635</v>
    <v>99.32</v>
    <v>25295561060</v>
    <v>DISCOVER FINANCIAL SERVICES</v>
    <v>DISCOVER FINANCIAL SERVICES</v>
    <v>103.43</v>
    <v>6.9892000000000003</v>
    <v>103.47</v>
    <v>99.61</v>
    <v>99.6</v>
    <v>253946000</v>
    <v>DFS</v>
    <v>DISCOVER FINANCIAL SERVICES (XNYS:DFS)</v>
    <v>2075180</v>
    <v>1806719</v>
    <v>1960</v>
  </rv>
  <rv s="2">
    <v>636</v>
  </rv>
  <rv s="4">
    <fb>55.31</fb>
    <v>9</v>
  </rv>
  <rv s="4">
    <fb>55.15</fb>
    <v>9</v>
  </rv>
  <rv s="0">
    <v>https://www.bing.com/financeapi/forcetrigger?t=a1nanm&amp;q=XNYS%3aALL&amp;form=skydnc</v>
    <v>Learn more on Bing</v>
  </rv>
  <rv s="1">
    <v>en-US</v>
    <v>a1nanm</v>
    <v>268435456</v>
    <v>1</v>
    <v>Powered by Refinitiv</v>
    <v>0</v>
    <v>THE ALLSTATE CORPORATION (XNYS:ALL)</v>
    <v>2</v>
    <v>3</v>
    <v>Finance</v>
    <v>4</v>
    <v>142.15</v>
    <v>103.2</v>
    <v>0.57689999999999997</v>
    <v>0.1</v>
    <v>0</v>
    <v>8.6389999999999991E-4</v>
    <v>0</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117.25</v>
    <v>Insurance</v>
    <v>Stock</v>
    <v>45047.875044594533</v>
    <v>640</v>
    <v>115.39</v>
    <v>30490482276</v>
    <v>THE ALLSTATE CORPORATION</v>
    <v>THE ALLSTATE CORPORATION</v>
    <v>115.55</v>
    <v>115.76</v>
    <v>115.86</v>
    <v>115.86</v>
    <v>263166600</v>
    <v>ALL</v>
    <v>THE ALLSTATE CORPORATION (XNYS:ALL)</v>
    <v>1188790</v>
    <v>1767239</v>
    <v>1992</v>
  </rv>
  <rv s="2">
    <v>641</v>
  </rv>
  <rv s="4">
    <fb>70.91</fb>
    <v>9</v>
  </rv>
  <rv s="4">
    <fb>69.38</fb>
    <v>9</v>
  </rv>
  <rv s="0">
    <v>https://www.bing.com/financeapi/forcetrigger?t=a25xgh&amp;q=XNAS%3aWTW&amp;form=skydnc</v>
    <v>Learn more on Bing</v>
  </rv>
  <rv s="6">
    <v>en-US</v>
    <v>a25xgh</v>
    <v>268435456</v>
    <v>1</v>
    <v>Powered by Refinitiv</v>
    <v>6</v>
    <v>Willis Towers Watson Public Limited Company (XNAS:WTW)</v>
    <v>2</v>
    <v>7</v>
    <v>Finance</v>
    <v>4</v>
    <v>258.93</v>
    <v>187.89</v>
    <v>0.7591</v>
    <v>1.64</v>
    <v>-1.9550999999999999E-2</v>
    <v>7.0809999999999996E-3</v>
    <v>-4.5599999999999996</v>
    <v>USD</v>
    <v>Willis Towers Watson Public Limited Company is a global advisory, broking and solutions company that provides data-driven, insight-led solutions in the areas of people, risk and capital. It operates through two segments: Health, Wealth &amp; Career (HWC), and Risk &amp; Broking (R&amp;B). HWC segment provides a range of advice, broking, solutions and technology for employee benefit plans, institutional investors, compensation and career programs, and the employee experience overall. Its segment focuses on Health, Wealth, Career and Benefits Delivery &amp; Outsourcing. Its portfolio of services supports the interrelated challenges that the management teams of its clients face across human resources (HR) and finance. The R&amp;B segment provides a range of risk advice, insurance brokerage and consulting services to clients worldwide ranging from small businesses to multinational corporations. Its R&amp;B segment comprises two primary businesses: Corporate Risk &amp; Broking and Insurance Consulting and Technology.</v>
    <v>46000</v>
    <v>Nasdaq Stock Market</v>
    <v>XNAS</v>
    <v>XNAS</v>
    <v>51 Lime Street, LONDON, UNITED KINGDOM-NA, EC3M 7DQ GB</v>
    <v>234.5</v>
    <v>Insurance</v>
    <v>Stock</v>
    <v>45047.840252187503</v>
    <v>645</v>
    <v>230.66</v>
    <v>24832106516</v>
    <v>Willis Towers Watson Public Limited Company</v>
    <v>Willis Towers Watson Public Limited Company</v>
    <v>231.5</v>
    <v>22.233000000000001</v>
    <v>231.6</v>
    <v>233.24</v>
    <v>228.68</v>
    <v>106465900</v>
    <v>WTW</v>
    <v>Willis Towers Watson Public Limited Company (XNAS:WTW)</v>
    <v>744979</v>
    <v>543058</v>
    <v>2009</v>
  </rv>
  <rv s="2">
    <v>646</v>
  </rv>
  <rv s="4">
    <fb>116.45</fb>
    <v>9</v>
  </rv>
  <rv s="4">
    <fb>124.18510000000001</fb>
    <v>9</v>
  </rv>
  <rv s="0">
    <v>https://www.bing.com/financeapi/forcetrigger?t=a1vmtc&amp;q=XNAS%3aINTU&amp;form=skydnc</v>
    <v>Learn more on Bing</v>
  </rv>
  <rv s="6">
    <v>en-US</v>
    <v>a1vmtc</v>
    <v>268435456</v>
    <v>1</v>
    <v>Powered by Refinitiv</v>
    <v>6</v>
    <v>INTUIT INC. (XNAS:INTU)</v>
    <v>2</v>
    <v>7</v>
    <v>Finance</v>
    <v>4</v>
    <v>490.83</v>
    <v>339.36</v>
    <v>1.1811</v>
    <v>-1.44</v>
    <v>1.5820000000000001E-3</v>
    <v>-3.2440000000000004E-3</v>
    <v>0.7</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446.74</v>
    <v>Financial Technology (Fintech) &amp; Infrastructure</v>
    <v>Stock</v>
    <v>45047.90827475625</v>
    <v>650</v>
    <v>439.97</v>
    <v>124144587464</v>
    <v>INTUIT INC.</v>
    <v>INTUIT INC.</v>
    <v>441.79</v>
    <v>65.177099999999996</v>
    <v>443.95</v>
    <v>442.51</v>
    <v>443.21</v>
    <v>280546400</v>
    <v>INTU</v>
    <v>INTUIT INC. (XNAS:INTU)</v>
    <v>1419186</v>
    <v>1396130</v>
    <v>1993</v>
  </rv>
  <rv s="2">
    <v>651</v>
  </rv>
  <rv s="4">
    <fb>88.28</fb>
    <v>9</v>
  </rv>
  <rv s="4">
    <fb>105.05</fb>
    <v>9</v>
  </rv>
  <rv s="4">
    <fb>117.89</fb>
    <v>9</v>
  </rv>
  <rv s="4">
    <fb>136.65</fb>
    <v>9</v>
  </rv>
  <rv s="4">
    <fb>51.9</fb>
    <v>9</v>
  </rv>
  <rv s="4">
    <fb>58.6</fb>
    <v>9</v>
  </rv>
  <rv s="0">
    <v>https://www.bing.com/financeapi/forcetrigger?t=a1u7ar&amp;q=XNAS%3aGRPN&amp;form=skydnc</v>
    <v>Learn more on Bing</v>
  </rv>
  <rv s="6">
    <v>en-US</v>
    <v>a1u7ar</v>
    <v>268435456</v>
    <v>1</v>
    <v>Powered by Refinitiv</v>
    <v>6</v>
    <v>GROUPON, INC. (XNAS:GRPN)</v>
    <v>2</v>
    <v>7</v>
    <v>Finance</v>
    <v>4</v>
    <v>20.36</v>
    <v>3.37</v>
    <v>1.7673000000000001</v>
    <v>-0.14000000000000001</v>
    <v>-5.8140000000000006E-3</v>
    <v>-3.9106000000000002E-2</v>
    <v>-0.02</v>
    <v>USD</v>
    <v>Groupon, Inc. is a global scaled two-sided marketplace that connects consumers to merchants. The Company enables consumers to access its marketplace through its mobile applications and its websites, through localized groupon.com sites in approximately thirteen countries. Its segments include North America and International. The Company offers goods and services through its online marketplaces in three primary categories: Local, Goods and Travel. Its Local category includes services from local and national merchants, including things to do, beauty and wellness and dining. Its Goods category includes merchandise across multiple product lines, such as electronics, sporting goods, jewelry, toys, household items and apparel. Its Travel category features travel experiences at both discounted and market rates, including hotels, airfare and package deals covering both domestic and international travel. It uses a variety of marketing channels to make customers aware of its offerings.</v>
    <v>2904</v>
    <v>Nasdaq Stock Market</v>
    <v>XNAS</v>
    <v>XNAS</v>
    <v>600 West Chicago Avenue, Suite 400, CHICAGO, IL, 60654 US</v>
    <v>3.6</v>
    <v>Diversified Retail</v>
    <v>Stock</v>
    <v>45047.893981376561</v>
    <v>659</v>
    <v>3.38</v>
    <v>105633112</v>
    <v>GROUPON, INC.</v>
    <v>GROUPON, INC.</v>
    <v>3.6</v>
    <v>6.7695999999999996</v>
    <v>3.58</v>
    <v>3.44</v>
    <v>3.42</v>
    <v>30707300</v>
    <v>GRPN</v>
    <v>GROUPON, INC. (XNAS:GRPN)</v>
    <v>959290</v>
    <v>1002499</v>
    <v>2008</v>
  </rv>
  <rv s="2">
    <v>660</v>
  </rv>
  <rv s="4">
    <fb>102</fb>
    <v>9</v>
  </rv>
  <rv s="4">
    <fb>91.5</fb>
    <v>9</v>
  </rv>
  <rv s="4">
    <fb>157.65</fb>
    <v>9</v>
  </rv>
  <rv s="4">
    <fb>207.48</fb>
    <v>9</v>
  </rv>
  <rv s="0">
    <v>https://www.bing.com/financeapi/forcetrigger?t=a1wljc&amp;q=XNYS%3aKO&amp;form=skydnc</v>
    <v>Learn more on Bing</v>
  </rv>
  <rv s="6">
    <v>en-US</v>
    <v>a1wljc</v>
    <v>268435456</v>
    <v>1</v>
    <v>Powered by Refinitiv</v>
    <v>6</v>
    <v>THE COCA-COLA COMPANY (XNYS:KO)</v>
    <v>2</v>
    <v>7</v>
    <v>Finance</v>
    <v>8</v>
    <v>66.38</v>
    <v>54.015000000000001</v>
    <v>0.54679999999999995</v>
    <v>0.12</v>
    <v>-3.1099999999999997E-4</v>
    <v>1.8709999999999998E-3</v>
    <v>-0.02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64.69</v>
    <v>Beverages</v>
    <v>Stock</v>
    <v>45047.919083378903</v>
    <v>666</v>
    <v>64.06</v>
    <v>277967750000</v>
    <v>THE COCA-COLA COMPANY</v>
    <v>THE COCA-COLA COMPANY</v>
    <v>64.150000000000006</v>
    <v>28.256699999999999</v>
    <v>64.150000000000006</v>
    <v>64.27</v>
    <v>64.28</v>
    <v>4325000000</v>
    <v>KO</v>
    <v>THE COCA-COLA COMPANY (XNYS:KO)</v>
    <v>9089605</v>
    <v>11351485</v>
    <v>1919</v>
  </rv>
  <rv s="2">
    <v>667</v>
  </rv>
  <rv s="4">
    <fb>16.4375</fb>
    <v>9</v>
  </rv>
  <rv s="4">
    <fb>18.125</fb>
    <v>9</v>
  </rv>
  <rv s="4">
    <fb>263.84629999999999</fb>
    <v>5</v>
  </rv>
  <rv s="4">
    <fb>289.69240000000002</fb>
    <v>5</v>
  </rv>
  <rv s="4">
    <fb>43.65</fb>
    <v>9</v>
  </rv>
  <rv s="4">
    <fb>46.1</fb>
    <v>9</v>
  </rv>
  <rv s="4">
    <fb>50.3</fb>
    <v>9</v>
  </rv>
  <rv s="4">
    <fb>54.7</fb>
    <v>9</v>
  </rv>
  <rv s="4">
    <fb>29.315000000000001</fb>
    <v>9</v>
  </rv>
  <rv s="4">
    <fb>26.95</fb>
    <v>9</v>
  </rv>
  <rv s="4">
    <fb>69.22</fb>
    <v>9</v>
  </rv>
  <rv s="4">
    <fb>67.67</fb>
    <v>9</v>
  </rv>
  <rv s="4">
    <fb>26.324999999999999</fb>
    <v>9</v>
  </rv>
  <rv s="4">
    <fb>28.555</fb>
    <v>9</v>
  </rv>
  <rv s="4">
    <fb>66.52</fb>
    <v>9</v>
  </rv>
  <rv s="4">
    <fb>72.48</fb>
    <v>9</v>
  </rv>
  <rv s="4">
    <fb>37.200000000000003</fb>
    <v>9</v>
  </rv>
  <rv s="4">
    <fb>39.4</fb>
    <v>9</v>
  </rv>
  <rv s="4">
    <fb>41.59</fb>
    <v>9</v>
  </rv>
  <rv s="4">
    <fb>41.54</fb>
    <v>9</v>
  </rv>
  <rv s="4">
    <fb>44.89</fb>
    <v>9</v>
  </rv>
  <rv s="4">
    <fb>46.65</fb>
    <v>9</v>
  </rv>
  <rv s="0">
    <v>https://www.bing.com/financeapi/forcetrigger?t=c2kadm&amp;q=XNYS%3aS&amp;form=skydnc</v>
    <v>Learn more on Bing</v>
  </rv>
  <rv s="6">
    <v>en-US</v>
    <v>c2kadm</v>
    <v>268435456</v>
    <v>1</v>
    <v>Powered by Refinitiv</v>
    <v>6</v>
    <v>SENTINELONE, INC. (XNYS:S)</v>
    <v>2</v>
    <v>7</v>
    <v>Finance</v>
    <v>8</v>
    <v>34.75</v>
    <v>12.69</v>
    <v>1.9570000000000001</v>
    <v>0.33</v>
    <v>-5.4840000000000002E-3</v>
    <v>2.0535000000000001E-2</v>
    <v>-0.09</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16.510000000000002</v>
    <v>Software &amp; IT Services</v>
    <v>Stock</v>
    <v>45047.910592164066</v>
    <v>691</v>
    <v>15.802</v>
    <v>4733384400</v>
    <v>SENTINELONE, INC.</v>
    <v>SENTINELONE, INC.</v>
    <v>15.91</v>
    <v>0</v>
    <v>16.07</v>
    <v>16.399999999999999</v>
    <v>16.32</v>
    <v>288621000</v>
    <v>S</v>
    <v>SENTINELONE, INC. (XNYS:S)</v>
    <v>8942916</v>
    <v>6155819</v>
    <v>2013</v>
  </rv>
  <rv s="2">
    <v>692</v>
  </rv>
  <rv s="0">
    <v>https://www.bing.com/financeapi/forcetrigger?t=a2ve8m&amp;q=OTCM%3aSFTBY&amp;form=skydnc</v>
    <v>Learn more on Bing</v>
  </rv>
  <rv s="23">
    <v>en-US</v>
    <v>a2ve8m</v>
    <v>268435456</v>
    <v>1</v>
    <v>Powered by Refinitiv</v>
    <v>56</v>
    <v>SoftBank Group Corp. (OTCM:SFTBY)</v>
    <v>2</v>
    <v>57</v>
    <v>Finance</v>
    <v>23</v>
    <v>24.85</v>
    <v>16.78</v>
    <v>1.288</v>
    <v>0.08</v>
    <v>2.2812000000000002E-2</v>
    <v>4.2620000000000002E-3</v>
    <v>0.43</v>
    <v>USD</v>
    <v>SoftBank Group Corp. is a Japan-based company principally engaged in the communication and Internet related business. The Company operates in six business segments. Softbank segment is involved in the sale of mobile terminals, the provision of mobile communication services and fixed communication services in Japan. The Segment also sells mobile terminal accessories, PC software and peripherals. Sprint segment is involved in the provision of mobile communication services and others in the US. Yahoo segment conducts advertising business on the Internet, e-commerce business and membership service business. ARM segment is involved in the design of IP and related technologies for microprocessors, and the sale of software tools. Softbank Vision Fund and Delta Fund segment conducts investment activities in the technology area. Bright Star segment conducts distribution of mobile terminals overseas. The Company is also involved in Fortress and Fukuoka Softbank Hawks related business.</v>
    <v>OTC Markets</v>
    <v>OTCM</v>
    <v>OTCM</v>
    <v>TOKYO PORTCITY TAKESHIBA Office Tower, 1-7-1, Kaigan, MINATO-KU, TOKYO-TO, 105-7537 JP</v>
    <v>19.28</v>
    <v>Telecommunications Services</v>
    <v>Stock</v>
    <v>45047.888888888891</v>
    <v>694</v>
    <v>18.649999999999999</v>
    <v>SoftBank Group Corp.</v>
    <v>SoftBank Group Corp.</v>
    <v>18.649999999999999</v>
    <v>18.77</v>
    <v>18.850000000000001</v>
    <v>19.28</v>
    <v>SFTBY</v>
    <v>SoftBank Group Corp. (OTCM:SFTBY)</v>
    <v>599128</v>
    <v>1981</v>
  </rv>
  <rv s="2">
    <v>695</v>
  </rv>
  <rv s="4">
    <fb>15.115</fb>
    <v>9</v>
  </rv>
  <rv s="4">
    <fb>13.82</fb>
    <v>9</v>
  </rv>
  <rv s="0">
    <v>https://www.bing.com/financeapi/forcetrigger?t=a2erim&amp;q=OTCM%3aDTEGY&amp;form=skydnc</v>
    <v>Learn more on Bing</v>
  </rv>
  <rv s="6">
    <v>en-US</v>
    <v>a2erim</v>
    <v>268435456</v>
    <v>1</v>
    <v>Powered by Refinitiv</v>
    <v>6</v>
    <v>Deutsche Telekom AG (OTCM:DTEGY)</v>
    <v>2</v>
    <v>7</v>
    <v>Finance</v>
    <v>23</v>
    <v>25.55</v>
    <v>16.77</v>
    <v>0.62829999999999997</v>
    <v>-0.1</v>
    <v>0</v>
    <v>-4.1580000000000002E-3</v>
    <v>0</v>
    <v>USD</v>
    <v>Deutsche Telekom AG is a Germany-based company that provides information technology (IT) and telecommunications services. The Company's operating segments include Germany, consisting of fixed-network and mobile activities in Germany; United States, which consists of mobile activities in the United States market; Europe, consisting of fixed-network and mobile operations of the national companies in various European countries, such as Greece, Romania, Hungary, Poland, the Czech Republic, Croatia, Slovakia, Austria, Albania, Macedonia and Montenegro; Systems Solutions, which operates information and communication technology (ICT) systems for multinational corporations and public sector institutions; Group Development, comprising the entities T-Mobile Netherlands and Deutsche Funkturm (DFMG) and its equity investment in Stroeer SE &amp; Co. KGaA, and Group Headquarters &amp; Group Services, which consists of the operations of service headquarters and various other subsidiaries of the Company.</v>
    <v>206759</v>
    <v>OTC Markets</v>
    <v>OTCM</v>
    <v>OTCM</v>
    <v>Friedrich-Ebert-Allee 140, BONN, NORDRHEIN-WESTFALEN, 53113 DE</v>
    <v>24.55</v>
    <v>Telecommunications Services</v>
    <v>Stock</v>
    <v>45047.888888888891</v>
    <v>699</v>
    <v>23.94</v>
    <v>120309300000</v>
    <v>Deutsche Telekom AG</v>
    <v>Deutsche Telekom AG</v>
    <v>24.55</v>
    <v>14.413399999999999</v>
    <v>24.05</v>
    <v>23.95</v>
    <v>23.95</v>
    <v>4986458000</v>
    <v>DTEGY</v>
    <v>Deutsche Telekom AG (OTCM:DTEGY)</v>
    <v>99361</v>
    <v>189780</v>
    <v>1995</v>
  </rv>
  <rv s="2">
    <v>700</v>
  </rv>
  <rv s="4">
    <fb>17.62</fb>
    <v>9</v>
  </rv>
  <rv s="4">
    <fb>18.5</fb>
    <v>9</v>
  </rv>
  <rv s="4">
    <fb>16.04</fb>
    <v>9</v>
  </rv>
  <rv s="4">
    <fb>17.16</fb>
    <v>9</v>
  </rv>
  <rv s="4">
    <fb>19.3</fb>
    <v>9</v>
  </rv>
  <rv s="4">
    <fb>20.574999999999999</fb>
    <v>9</v>
  </rv>
  <rv s="4">
    <fb>17.05</fb>
    <v>9</v>
  </rv>
  <rv s="4">
    <fb>18.78</fb>
    <v>9</v>
  </rv>
  <rv s="4">
    <fb>19.182500000000001</fb>
    <v>9</v>
  </rv>
  <rv s="4">
    <fb>22.454999999999998</fb>
    <v>9</v>
  </rv>
  <rv s="0">
    <v>https://www.bing.com/financeapi/forcetrigger?t=a25obh&amp;q=XNYS%3aVZ&amp;form=skydnc</v>
    <v>Learn more on Bing</v>
  </rv>
  <rv s="6">
    <v>en-US</v>
    <v>a25obh</v>
    <v>268435456</v>
    <v>1</v>
    <v>Powered by Refinitiv</v>
    <v>6</v>
    <v>VERIZON COMMUNICATIONS INC. (XNYS:VZ)</v>
    <v>2</v>
    <v>7</v>
    <v>Finance</v>
    <v>8</v>
    <v>52.18</v>
    <v>34.549999999999997</v>
    <v>0.33929999999999999</v>
    <v>-0.13</v>
    <v>-7.7499999999999997E-4</v>
    <v>-3.3479999999999998E-3</v>
    <v>-0.03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39.18</v>
    <v>Telecommunications Services</v>
    <v>Stock</v>
    <v>45047.916751839846</v>
    <v>712</v>
    <v>38.68</v>
    <v>162694800000</v>
    <v>VERIZON COMMUNICATIONS INC.</v>
    <v>VERIZON COMMUNICATIONS INC.</v>
    <v>39.17</v>
    <v>7.5663</v>
    <v>38.83</v>
    <v>38.700000000000003</v>
    <v>38.68</v>
    <v>4204000000</v>
    <v>VZ</v>
    <v>VERIZON COMMUNICATIONS INC. (XNYS:VZ)</v>
    <v>17039860</v>
    <v>18277403</v>
    <v>1983</v>
  </rv>
  <rv s="2">
    <v>713</v>
  </rv>
  <rv s="4">
    <fb>50.5</fb>
    <v>9</v>
  </rv>
  <rv s="4">
    <fb>52.48</fb>
    <v>9</v>
  </rv>
  <rv s="4">
    <fb>16.465</fb>
    <v>9</v>
  </rv>
  <rv s="4">
    <fb>16.46</fb>
    <v>9</v>
  </rv>
  <rv s="4">
    <fb>16.16</fb>
    <v>9</v>
  </rv>
  <rv s="4">
    <fb>16.329999999999998</fb>
    <v>9</v>
  </rv>
  <rv s="0">
    <v>https://www.bing.com/financeapi/forcetrigger?t=a1yjxm&amp;q=XNYS%3aNKE&amp;form=skydnc</v>
    <v>Learn more on Bing</v>
  </rv>
  <rv s="6">
    <v>en-US</v>
    <v>a1yjxm</v>
    <v>268435456</v>
    <v>1</v>
    <v>Powered by Refinitiv</v>
    <v>6</v>
    <v>NIKE, INC. (XNYS:NKE)</v>
    <v>2</v>
    <v>7</v>
    <v>Finance</v>
    <v>8</v>
    <v>131.31</v>
    <v>82.22</v>
    <v>1.1088</v>
    <v>1.2</v>
    <v>-1.563E-4</v>
    <v>9.4699999999999993E-3</v>
    <v>-0.02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128.68</v>
    <v>Textiles &amp; Apparel</v>
    <v>Stock</v>
    <v>45047.915097580466</v>
    <v>721</v>
    <v>126.86</v>
    <v>196611632880</v>
    <v>NIKE, INC.</v>
    <v>NIKE, INC.</v>
    <v>126.92</v>
    <v>36.511899999999997</v>
    <v>126.72</v>
    <v>127.92</v>
    <v>127.9</v>
    <v>1536989000</v>
    <v>NKE</v>
    <v>NIKE, INC. (XNYS:NKE)</v>
    <v>4112536</v>
    <v>4600897</v>
    <v>1969</v>
  </rv>
  <rv s="2">
    <v>722</v>
  </rv>
  <rv s="4">
    <fb>2.6288999999999998</fb>
    <v>9</v>
  </rv>
  <rv s="4">
    <fb>1.7656000000000001</fb>
    <v>9</v>
  </rv>
  <rv s="0">
    <v>https://www.bing.com/financeapi/forcetrigger?t=a25afr&amp;q=XNYS%3aVFC&amp;form=skydnc</v>
    <v>Learn more on Bing</v>
  </rv>
  <rv s="6">
    <v>en-US</v>
    <v>a25afr</v>
    <v>268435456</v>
    <v>1</v>
    <v>Powered by Refinitiv</v>
    <v>6</v>
    <v>V.F. CORPORATION (XNYS:VFC)</v>
    <v>2</v>
    <v>7</v>
    <v>Finance</v>
    <v>8</v>
    <v>52.62</v>
    <v>20.03</v>
    <v>1.4601</v>
    <v>-0.75</v>
    <v>-4.3940000000000003E-3</v>
    <v>-3.1900999999999999E-2</v>
    <v>-0.1</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DENVER, CO, 80202 US</v>
    <v>23.535</v>
    <v>Textiles &amp; Apparel</v>
    <v>Stock</v>
    <v>45047.915591666409</v>
    <v>726</v>
    <v>22.655000000000001</v>
    <v>8845831044</v>
    <v>V.F. CORPORATION</v>
    <v>V.F. CORPORATION</v>
    <v>23.53</v>
    <v>22.070799999999998</v>
    <v>23.51</v>
    <v>22.76</v>
    <v>22.66</v>
    <v>388656900</v>
    <v>VFC</v>
    <v>V.F. CORPORATION (XNYS:VFC)</v>
    <v>4316163</v>
    <v>5798773</v>
    <v>1899</v>
  </rv>
  <rv s="2">
    <v>727</v>
  </rv>
  <rv s="4">
    <fb>6.4417</fb>
    <v>9</v>
  </rv>
  <rv s="4">
    <fb>5.1327999999999996</fb>
    <v>9</v>
  </rv>
  <rv s="0">
    <v>https://www.bing.com/financeapi/forcetrigger?t=a21fw7&amp;q=XNYS%3aPVH&amp;form=skydnc</v>
    <v>Learn more on Bing</v>
  </rv>
  <rv s="6">
    <v>en-US</v>
    <v>a21fw7</v>
    <v>268435456</v>
    <v>1</v>
    <v>Powered by Refinitiv</v>
    <v>6</v>
    <v>PVH CORP. (XNYS:PVH)</v>
    <v>2</v>
    <v>7</v>
    <v>Finance</v>
    <v>4</v>
    <v>94.51</v>
    <v>43.49</v>
    <v>2.1080000000000001</v>
    <v>-1.64</v>
    <v>-6.7720000000000002E-3</v>
    <v>-1.9112000000000001E-2</v>
    <v>-0.56999999999999995</v>
    <v>USD</v>
    <v>PVH Corp. is a global apparel company with a brand portfolio that includes TOMMY HILFIGER, Calvin Klein, Warner's, Olga, and True&amp;Co., which are owned, Van Heusen, IZOD, ARROW and Geoffrey Beene, which the Company licenses back for certain product categories, and other licensed brands. The Company designs and markets branded sportswear (casual apparel), jeanswear, performance apparel, intimate apparel, underwear, swimwear, dress shirts, neckwear, handbags, accessories, footwear, and other related products and licenses its owned brands globally over a range of product categories. The Company manages its operations through its operating divisions, namely Tommy Hilfiger North America; Tommy Hilfiger International; Calvin Klein North America; Calvin Klein International, and Heritage Brands Wholesale. Its Tommy Hilfiger North America division includes the Tommy Hilfiger wholesale, retail and licensing activities in the United States, Canada, and Mexico.</v>
    <v>19000</v>
    <v>New York Stock Exchange</v>
    <v>XNYS</v>
    <v>XNYS</v>
    <v>285 Madison Avenue, NEW YORK, NY, 10017 US</v>
    <v>86.6</v>
    <v>Textiles &amp; Apparel</v>
    <v>Stock</v>
    <v>45047.886343807811</v>
    <v>731</v>
    <v>83.93</v>
    <v>5278532167</v>
    <v>PVH CORP.</v>
    <v>PVH CORP.</v>
    <v>85.36</v>
    <v>29.077100000000002</v>
    <v>85.81</v>
    <v>84.17</v>
    <v>83.6</v>
    <v>62712750</v>
    <v>PVH</v>
    <v>PVH CORP. (XNYS:PVH)</v>
    <v>705293</v>
    <v>1173600</v>
    <v>1976</v>
  </rv>
  <rv s="2">
    <v>732</v>
  </rv>
  <rv s="4">
    <fb>11.75</fb>
    <v>9</v>
  </rv>
  <rv s="4">
    <fb>12.875</fb>
    <v>9</v>
  </rv>
  <rv s="0">
    <v>https://www.bing.com/financeapi/forcetrigger?t=a2325r&amp;q=XNYS%3aSKX&amp;form=skydnc</v>
    <v>Learn more on Bing</v>
  </rv>
  <rv s="6">
    <v>en-US</v>
    <v>a2325r</v>
    <v>268435456</v>
    <v>1</v>
    <v>Powered by Refinitiv</v>
    <v>6</v>
    <v>SKECHERS U.S.A., INC. (XNYS:SKX)</v>
    <v>2</v>
    <v>7</v>
    <v>Finance</v>
    <v>4</v>
    <v>54.36</v>
    <v>31.28</v>
    <v>1.3177000000000001</v>
    <v>-0.05</v>
    <v>1.1479E-2</v>
    <v>-9.3999999999999997E-4</v>
    <v>0.61</v>
    <v>USD</v>
    <v>Skechers U.S.A., Inc. designs, develops and markets a diverse range of lifestyle and performance footwear, apparel and accessories for men, women and children. The Company has two segments: Wholesale and Direct-to-Consumer. Wholesale segment primarily comprises sales to its network of partners, including department stores, family shoe stores, specialty running and sporting goods retailers, and big box club stores; franchisee and licensee third-party store operators representing approximately 3,100 Skechers branded stores worldwide; dedicated e-commerce retailers; and international distributors. Direct-to-Consumer segment primarily comprises sales by Skechers directly to consumers through a combination of channels, including approximately 1,450 the Company-owned retail stores in formats consisting of concept, factory outlet and big box; digital commerce sites and mobile applications; and hosted direct-to-consumer sales through marketplaces in select international markets.</v>
    <v>7800</v>
    <v>New York Stock Exchange</v>
    <v>XNYS</v>
    <v>XNYS</v>
    <v>228 Manhattan Beach Blvd, MANHATTAN BEACH, CA, 90266 US</v>
    <v>54.36</v>
    <v>Textiles &amp; Apparel</v>
    <v>Stock</v>
    <v>45047.906320832815</v>
    <v>736</v>
    <v>52.82</v>
    <v>8251770504</v>
    <v>SKECHERS U.S.A., INC.</v>
    <v>SKECHERS U.S.A., INC.</v>
    <v>53.5</v>
    <v>20.227</v>
    <v>53.19</v>
    <v>53.14</v>
    <v>53.75</v>
    <v>155283600</v>
    <v>SKX</v>
    <v>SKECHERS U.S.A., INC. (XNYS:SKX)</v>
    <v>3077807</v>
    <v>1910833</v>
    <v>1998</v>
  </rv>
  <rv s="2">
    <v>737</v>
  </rv>
  <rv s="4">
    <fb>9.0831999999999997</fb>
    <v>9</v>
  </rv>
  <rv s="4">
    <fb>10.066599999999999</fb>
    <v>9</v>
  </rv>
  <rv s="0">
    <v>https://www.bing.com/financeapi/forcetrigger?t=adcwmw&amp;q=XSHE%3a002601&amp;form=skydnc</v>
    <v>Learn more on Bing</v>
  </rv>
  <rv s="20">
    <v>en-US</v>
    <v>adcwmw</v>
    <v>268435456</v>
    <v>1</v>
    <v>Powered by Refinitiv</v>
    <v>47</v>
    <v>LB Group Co., Ltd. (XSHE:002601)</v>
    <v>2</v>
    <v>58</v>
    <v>Finance</v>
    <v>59</v>
    <v>23.13</v>
    <v>14.77</v>
    <v>1.2451000000000001</v>
    <v>-0.6</v>
    <v>-3.3481999999999998E-2</v>
    <v>CNY</v>
    <v>LB Group Co Ltd, formerly Lomon Billions Group Co Ltd, is a China-based company principally engaged in the manufacture and distribution of fine chemical products. The Company's main products include titanium dioxide, primarily consisting of rutile type titanium dioxide, which is applied in paints, plastics, paper making, rubber, printing oil, chemical fiber, ceramics and cosmetics industries, among others, as well as zirconium products and aluminum sulfate, among others. The Company distributes its products in domestic and overseas markets.</v>
    <v>15907</v>
    <v>Shenzhen Stock Exchange</v>
    <v>XSHE</v>
    <v>XSHE</v>
    <v>Fengfeng Office, Zhongzhan District, JIAOZUO, HENAN, 454191 CN</v>
    <v>17.43</v>
    <v>Chemicals</v>
    <v>Stock</v>
    <v>45044.353935185187</v>
    <v>741</v>
    <v>16.690000000000001</v>
    <v>41382110000</v>
    <v>LB Group Co., Ltd.</v>
    <v>LB Group Co., Ltd.</v>
    <v>17.010000000000002</v>
    <v>10.138999999999999</v>
    <v>17.920000000000002</v>
    <v>17.32</v>
    <v>2389267000</v>
    <v>002601</v>
    <v>LB Group Co., Ltd. (XSHE:002601)</v>
    <v>34559673</v>
    <v>17338560</v>
    <v>1998</v>
  </rv>
  <rv s="2">
    <v>742</v>
  </rv>
  <rv s="4">
    <fb>7.0343</fb>
    <v>60</v>
  </rv>
  <rv s="4">
    <fb>9.0427999999999997</fb>
    <v>60</v>
  </rv>
  <rv s="4">
    <fb>20.243099999999998</fb>
    <v>9</v>
  </rv>
  <rv s="4">
    <fb>49.549500000000002</fb>
    <v>9</v>
  </rv>
  <rv s="0">
    <v>https://www.bing.com/financeapi/forcetrigger?t=a1ywu2&amp;q=XNAS%3aNWL&amp;form=skydnc</v>
    <v>Learn more on Bing</v>
  </rv>
  <rv s="6">
    <v>en-US</v>
    <v>a1ywu2</v>
    <v>268435456</v>
    <v>1</v>
    <v>Powered by Refinitiv</v>
    <v>6</v>
    <v>NEWELL BRANDS INC. (XNAS:NWL)</v>
    <v>2</v>
    <v>7</v>
    <v>Finance</v>
    <v>8</v>
    <v>24.7</v>
    <v>10.8</v>
    <v>0.91720000000000002</v>
    <v>-1.34</v>
    <v>0</v>
    <v>-0.110288</v>
    <v>0</v>
    <v>USD</v>
    <v>Newell Brands Inc. is a consumer goods company. The Company’s segments include Commercial Solutions, Home Appliances, Home Solutions, Learning and Development and Outdoor and Recreation. Commercial Solutions segment offers a range of commercial cleaning and maintenance solutions primarily under the Rubbermaid, Mapa, Quickie and Spontex brands.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art products; activity-based adhesive and cutting products and labeling solutions. Outdoor and Recreation segment offers products for outdoor and outdoor-related activities under Campingaz, Marmot and Coleman brands.</v>
    <v>28000</v>
    <v>Nasdaq Stock Market</v>
    <v>XNAS</v>
    <v>XNAS</v>
    <v>6655 Peachtree Dunwoody Rd, ATLANTA, GA, 30328 US</v>
    <v>12.02</v>
    <v>Household Goods</v>
    <v>Stock</v>
    <v>45047.919509166408</v>
    <v>748</v>
    <v>10.8</v>
    <v>4476716113</v>
    <v>NEWELL BRANDS INC.</v>
    <v>NEWELL BRANDS INC.</v>
    <v>11.96</v>
    <v>23.617000000000001</v>
    <v>12.15</v>
    <v>10.81</v>
    <v>10.81</v>
    <v>414127300</v>
    <v>NWL</v>
    <v>NEWELL BRANDS INC. (XNAS:NWL)</v>
    <v>13725753</v>
    <v>4015761</v>
    <v>1987</v>
  </rv>
  <rv s="2">
    <v>749</v>
  </rv>
  <rv s="4">
    <fb>39.49</fb>
    <v>9</v>
  </rv>
  <rv s="4">
    <fb>28.8</fb>
    <v>9</v>
  </rv>
  <rv s="0">
    <v>https://www.bing.com/financeapi/forcetrigger?t=a26arw&amp;q=XNAS%3aXRX&amp;form=skydnc</v>
    <v>Learn more on Bing</v>
  </rv>
  <rv s="6">
    <v>en-US</v>
    <v>a26arw</v>
    <v>268435456</v>
    <v>1</v>
    <v>Powered by Refinitiv</v>
    <v>6</v>
    <v>Xerox Holdings Corp (XNAS:XRX)</v>
    <v>2</v>
    <v>7</v>
    <v>Finance</v>
    <v>4</v>
    <v>19.399999999999999</v>
    <v>11.8</v>
    <v>1.6984999999999999</v>
    <v>-0.28000000000000003</v>
    <v>-6.4979999999999997E-4</v>
    <v>-1.7868999999999999E-2</v>
    <v>-0.01</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20500</v>
    <v>Nasdaq Stock Market</v>
    <v>XNAS</v>
    <v>XNAS</v>
    <v>201 Merritt 7, NORWALK, CT, 06851 US</v>
    <v>15.92</v>
    <v>Office Equipment</v>
    <v>Stock</v>
    <v>45047.894665497653</v>
    <v>753</v>
    <v>15.26</v>
    <v>2415591315</v>
    <v>Xerox Holdings Corp</v>
    <v>Xerox Holdings Corp</v>
    <v>15.67</v>
    <v>14.1126</v>
    <v>15.67</v>
    <v>15.39</v>
    <v>15.38</v>
    <v>156958500</v>
    <v>XRX</v>
    <v>Xerox Holdings Corp (XNAS:XRX)</v>
    <v>1865871</v>
    <v>1707993</v>
    <v>2019</v>
  </rv>
  <rv s="2">
    <v>754</v>
  </rv>
  <rv s="0">
    <v>https://www.bing.com/financeapi/forcetrigger?t=a1mou2&amp;q=XNAS%3aAAPL&amp;form=skydnc</v>
    <v>Learn more on Bing</v>
  </rv>
  <rv s="6">
    <v>en-US</v>
    <v>a1mou2</v>
    <v>268435456</v>
    <v>1</v>
    <v>Powered by Refinitiv</v>
    <v>6</v>
    <v>APPLE INC. (XNAS:AAPL)</v>
    <v>2</v>
    <v>7</v>
    <v>Finance</v>
    <v>8</v>
    <v>176.15</v>
    <v>124.17</v>
    <v>1.2966</v>
    <v>-0.09</v>
    <v>-1.5329999999999999E-3</v>
    <v>-5.3039999999999999E-4</v>
    <v>-0.26</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170.45</v>
    <v>Computers, Phones &amp; Household Electronics</v>
    <v>Stock</v>
    <v>45047.920114224216</v>
    <v>756</v>
    <v>168.64</v>
    <v>2683244500500</v>
    <v>APPLE INC.</v>
    <v>APPLE INC.</v>
    <v>169.28</v>
    <v>28.7742</v>
    <v>169.68</v>
    <v>169.59</v>
    <v>169.33</v>
    <v>15821950000</v>
    <v>AAPL</v>
    <v>APPLE INC. (XNAS:AAPL)</v>
    <v>52424714</v>
    <v>51878892</v>
    <v>1977</v>
  </rv>
  <rv s="2">
    <v>757</v>
  </rv>
  <rv s="4">
    <fb>0.12889999999999999</fb>
    <v>9</v>
  </rv>
  <rv s="4">
    <fb>0.11219999999999999</fb>
    <v>9</v>
  </rv>
  <rv s="0">
    <v>https://www.bing.com/financeapi/forcetrigger?t=a1vmf2&amp;q=XNAS%3aINTC&amp;form=skydnc</v>
    <v>Learn more on Bing</v>
  </rv>
  <rv s="6">
    <v>en-US</v>
    <v>a1vmf2</v>
    <v>268435456</v>
    <v>1</v>
    <v>Powered by Refinitiv</v>
    <v>6</v>
    <v>INTEL CORPORATION (XNAS:INTC)</v>
    <v>2</v>
    <v>7</v>
    <v>Finance</v>
    <v>8</v>
    <v>46.64</v>
    <v>24.59</v>
    <v>0.87370000000000003</v>
    <v>-0.76</v>
    <v>-2.64E-3</v>
    <v>-2.4468999999999998E-2</v>
    <v>-0.08</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31.24</v>
    <v>Semiconductors &amp; Semiconductor Equipment</v>
    <v>Stock</v>
    <v>45047.919983517968</v>
    <v>761</v>
    <v>30.28</v>
    <v>126382905900</v>
    <v>INTEL CORPORATION</v>
    <v>INTEL CORPORATION</v>
    <v>31.11</v>
    <v>15.3622</v>
    <v>31.06</v>
    <v>30.3</v>
    <v>30.22</v>
    <v>4171053000</v>
    <v>INTC</v>
    <v>INTEL CORPORATION (XNAS:INTC)</v>
    <v>36904482</v>
    <v>42896261</v>
    <v>1989</v>
  </rv>
  <rv s="2">
    <v>762</v>
  </rv>
  <rv s="4">
    <fb>19.421900000000001</fb>
    <v>9</v>
  </rv>
  <rv s="4">
    <fb>21.515599999999999</fb>
    <v>9</v>
  </rv>
  <rv s="4">
    <fb>0.36549999999999999</fb>
    <v>9</v>
  </rv>
  <rv s="4">
    <fb>0.49780000000000002</fb>
    <v>9</v>
  </rv>
  <rv s="0">
    <v>https://www.bing.com/financeapi/forcetrigger?t=afhoar&amp;q=XFRA%3aOLY1&amp;form=skydnc</v>
    <v>Learn more on Bing</v>
  </rv>
  <rv s="20">
    <v>en-US</v>
    <v>afhoar</v>
    <v>268435456</v>
    <v>1</v>
    <v>Powered by Refinitiv</v>
    <v>47</v>
    <v>OLYMPUS CORPORATION (XFRA:OLY1)</v>
    <v>2</v>
    <v>61</v>
    <v>Finance</v>
    <v>52</v>
    <v>38.43</v>
    <v>9.49</v>
    <v>0.96189999999999998</v>
    <v>-0.56000000000000005</v>
    <v>-3.3624000000000001E-2</v>
    <v>EUR</v>
    <v>Olympus Corp is a Japan-based company mainly engaged in the manufacture and sale of endoscopes, therapeutic equipment, science, video and other products. The Company operates in five business segments. The Endoscopy segment provides gastrointestinal endoscopy, surgical endoscopy, endoscopy systems and repair services. The Therapeutic Equipment segment provides endoscopic treatment tools, energy devices, urology, gynecology and otolaryngology products. The Scientific segment provides biological microscope, industrial microscope, industrial endoscope and non-destructive inspection equipment. The Imaging segment provides digital cameras and recording machines. The Others segment is engaged in the manufacture and sale of biomaterials. The Company is also engaged in the financial investment business.</v>
    <v>31557</v>
    <v>Deutsche Boerse AG</v>
    <v>XFRA</v>
    <v>XFRA</v>
    <v>Shinjuku Monolith, 2-3-1, Nishi-Shinjuku, SHINJUKU-KU, TOKYO-TO, 163-0914 JP</v>
    <v>16.094999999999999</v>
    <v>Healthcare Equipment &amp; Supplies</v>
    <v>Stock</v>
    <v>45044.836805555555</v>
    <v>768</v>
    <v>15.63</v>
    <v>2997678000000</v>
    <v>OLYMPUS CORPORATION</v>
    <v>OLYMPUS CORPORATION</v>
    <v>15.63</v>
    <v>20.32</v>
    <v>16.655000000000001</v>
    <v>16.094999999999999</v>
    <v>1266179000</v>
    <v>OLY1</v>
    <v>OLYMPUS CORPORATION (XFRA:OLY1)</v>
    <v>321</v>
    <v>4814350</v>
    <v>1919</v>
  </rv>
  <rv s="2">
    <v>769</v>
  </rv>
  <rv s="4">
    <fb>4.2249999999999996</fb>
    <v>44</v>
  </rv>
  <rv s="4">
    <fb>4</fb>
    <v>44</v>
  </rv>
  <rv s="4">
    <fb>41.28</fb>
    <v>9</v>
  </rv>
  <rv s="4">
    <fb>46.81</fb>
    <v>9</v>
  </rv>
  <rv s="4">
    <fb>36.270000000000003</fb>
    <v>9</v>
  </rv>
  <rv s="4">
    <fb>36.43</fb>
    <v>9</v>
  </rv>
  <rv s="4">
    <fb>25.59</fb>
    <v>9</v>
  </rv>
  <rv s="4">
    <fb>27.61</fb>
    <v>9</v>
  </rv>
  <rv s="24">
    <v>62</v>
    <v>axyhnm</v>
    <v>Daily</v>
    <v>37473</v>
    <v>37473</v>
    <v>0</v>
    <v>1</v>
    <v>631641024000000000,638185629228539268,0</v>
    <v>0</v>
    <v>axyhnm</v>
    <v>XNAS:PEP</v>
    <v>1</v>
  </rv>
  <rv s="24">
    <v>62</v>
    <v>axyhnm</v>
    <v>Daily</v>
    <v>37102</v>
    <v>37102</v>
    <v>0</v>
    <v>1</v>
    <v>631320480000000000,638185629227187287,0</v>
    <v>0</v>
    <v>axyhnm</v>
    <v>XNAS:PEP</v>
    <v>2</v>
  </rv>
  <rv s="24">
    <v>62</v>
    <v>axyhnm</v>
    <v>Daily</v>
    <v>32174</v>
    <v>32174</v>
    <v>0</v>
    <v>1</v>
    <v>627062688000000000,638185620620060843,0</v>
    <v>0</v>
    <v>axyhnm</v>
    <v>XNAS:PEP</v>
    <v>3</v>
  </rv>
  <rv s="24">
    <v>62</v>
    <v>axyhnm</v>
    <v>Daily</v>
    <v>40581</v>
    <v>40581</v>
    <v>0</v>
    <v>1</v>
    <v>634326336000000000,638185620627799013,0</v>
    <v>0</v>
    <v>axyhnm</v>
    <v>XNAS:PEP</v>
    <v>4</v>
  </rv>
  <rv s="24">
    <v>62</v>
    <v>axyhnm</v>
    <v>Daily</v>
    <v>40399</v>
    <v>40399</v>
    <v>0</v>
    <v>1</v>
    <v>634169088000000000,638185629221472976,0</v>
    <v>0</v>
    <v>axyhnm</v>
    <v>XNAS:PEP</v>
    <v>5</v>
  </rv>
  <rv s="24">
    <v>62</v>
    <v>axyhnm</v>
    <v>Daily</v>
    <v>41127</v>
    <v>41127</v>
    <v>0</v>
    <v>1</v>
    <v>634798080000000000,638185629228016819,0</v>
    <v>0</v>
    <v>axyhnm</v>
    <v>XNAS:PEP</v>
    <v>6</v>
  </rv>
  <rv s="24">
    <v>62</v>
    <v>axyhnm</v>
    <v>Daily</v>
    <v>40028</v>
    <v>40028</v>
    <v>0</v>
    <v>1</v>
    <v>633848544000000000,638185629217944786,0</v>
    <v>0</v>
    <v>axyhnm</v>
    <v>XNAS:PEP</v>
    <v>7</v>
  </rv>
  <rv s="24">
    <v>62</v>
    <v>axyhnm</v>
    <v>Daily</v>
    <v>43682</v>
    <v>43682</v>
    <v>0</v>
    <v>1</v>
    <v>637005600000000000,638185629228536507,0</v>
    <v>0</v>
    <v>axyhnm</v>
    <v>XNAS:PEP</v>
    <v>8</v>
  </rv>
  <rv s="24">
    <v>62</v>
    <v>axyhnm</v>
    <v>Daily</v>
    <v>40763</v>
    <v>40763</v>
    <v>0</v>
    <v>1</v>
    <v>634483584000000000,638185629228526520,0</v>
    <v>0</v>
    <v>axyhnm</v>
    <v>XNAS:PEP</v>
    <v>9</v>
  </rv>
  <rv s="24">
    <v>62</v>
    <v>axyhnm</v>
    <v>Daily</v>
    <v>33812</v>
    <v>33812</v>
    <v>0</v>
    <v>1</v>
    <v>628477920000000000,638185629228519283,0</v>
    <v>0</v>
    <v>axyhnm</v>
    <v>XNAS:PEP</v>
    <v>10</v>
  </rv>
  <rv s="24">
    <v>62</v>
    <v>axyhnm</v>
    <v>Daily</v>
    <v>38019</v>
    <v>38019</v>
    <v>0</v>
    <v>1</v>
    <v>632112768000000000,638185620621350077,0</v>
    <v>0</v>
    <v>axyhnm</v>
    <v>XNAS:PEP</v>
    <v>11</v>
  </rv>
  <rv s="24">
    <v>62</v>
    <v>axyhnm</v>
    <v>Daily</v>
    <v>40217</v>
    <v>40217</v>
    <v>0</v>
    <v>1</v>
    <v>634011840000000000,638185620620070849,0</v>
    <v>0</v>
    <v>axyhnm</v>
    <v>XNAS:PEP</v>
    <v>12</v>
  </rv>
  <rv s="24">
    <v>62</v>
    <v>axyhnm</v>
    <v>Daily</v>
    <v>33630</v>
    <v>33630</v>
    <v>0</v>
    <v>1</v>
    <v>628320672000000000,638185620628188474,0</v>
    <v>0</v>
    <v>axyhnm</v>
    <v>XNAS:PEP</v>
    <v>13</v>
  </rv>
  <rv s="24">
    <v>62</v>
    <v>axyhnm</v>
    <v>Daily</v>
    <v>36920</v>
    <v>36920</v>
    <v>0</v>
    <v>1</v>
    <v>631163232000000000,638185620628228563,0</v>
    <v>0</v>
    <v>axyhnm</v>
    <v>XNAS:PEP</v>
    <v>14</v>
  </rv>
  <rv s="24">
    <v>62</v>
    <v>axyhnm</v>
    <v>Daily</v>
    <v>42219</v>
    <v>42219</v>
    <v>0</v>
    <v>1</v>
    <v>635741568000000000,638185629221482970,0</v>
    <v>0</v>
    <v>axyhnm</v>
    <v>XNAS:PEP</v>
    <v>15</v>
  </rv>
  <rv s="24">
    <v>62</v>
    <v>axyhnm</v>
    <v>Daily</v>
    <v>39664</v>
    <v>39664</v>
    <v>0</v>
    <v>1</v>
    <v>633534048000000000,638185629228529257,0</v>
    <v>0</v>
    <v>axyhnm</v>
    <v>XNAS:PEP</v>
    <v>16</v>
  </rv>
  <rv s="24">
    <v>62</v>
    <v>axyhnm</v>
    <v>Daily</v>
    <v>35457</v>
    <v>35457</v>
    <v>0</v>
    <v>1</v>
    <v>629899200000000000,638185620628188474,0</v>
    <v>0</v>
    <v>axyhnm</v>
    <v>XNAS:PEP</v>
    <v>17</v>
  </rv>
  <rv s="24">
    <v>62</v>
    <v>axyhnm</v>
    <v>Daily</v>
    <v>39846</v>
    <v>39846</v>
    <v>0</v>
    <v>1</v>
    <v>633691296000000000,638185620626912599,0</v>
    <v>0</v>
    <v>axyhnm</v>
    <v>XNAS:PEP</v>
    <v>18</v>
  </rv>
  <rv s="24">
    <v>62</v>
    <v>axyhnm</v>
    <v>Daily</v>
    <v>41673</v>
    <v>41673</v>
    <v>0</v>
    <v>1</v>
    <v>635269824000000000,638185620642063838,0</v>
    <v>0</v>
    <v>axyhnm</v>
    <v>XNAS:PEP</v>
    <v>19</v>
  </rv>
  <rv s="24">
    <v>62</v>
    <v>axyhnm</v>
    <v>Daily</v>
    <v>43136</v>
    <v>43136</v>
    <v>0</v>
    <v>1</v>
    <v>636533856000000000,638185620621350077,0</v>
    <v>0</v>
    <v>axyhnm</v>
    <v>XNAS:PEP</v>
    <v>20</v>
  </rv>
  <rv s="24">
    <v>62</v>
    <v>axyhnm</v>
    <v>Daily</v>
    <v>43318</v>
    <v>43318</v>
    <v>0</v>
    <v>1</v>
    <v>636691104000000000,638185629228539268,0</v>
    <v>0</v>
    <v>axyhnm</v>
    <v>XNAS:PEP</v>
    <v>21</v>
  </rv>
  <rv s="24">
    <v>62</v>
    <v>axyhnm</v>
    <v>Daily</v>
    <v>41855</v>
    <v>41855</v>
    <v>0</v>
    <v>1</v>
    <v>635427072000000000,638185629234825282,0</v>
    <v>0</v>
    <v>axyhnm</v>
    <v>XNAS:PEP</v>
    <v>22</v>
  </rv>
  <rv s="24">
    <v>62</v>
    <v>axyhnm</v>
    <v>Daily</v>
    <v>36003</v>
    <v>36003</v>
    <v>0</v>
    <v>1</v>
    <v>630370944000000000,638185629230248265,0</v>
    <v>0</v>
    <v>axyhnm</v>
    <v>XNAS:PEP</v>
    <v>23</v>
  </rv>
  <rv s="24">
    <v>62</v>
    <v>axyhnm</v>
    <v>Daily</v>
    <v>35639</v>
    <v>35639</v>
    <v>0</v>
    <v>1</v>
    <v>630056448000000000,638185629217935010,0</v>
    <v>0</v>
    <v>axyhnm</v>
    <v>XNAS:PEP</v>
    <v>24</v>
  </rv>
  <rv s="24">
    <v>62</v>
    <v>axyhnm</v>
    <v>Daily</v>
    <v>42590</v>
    <v>42590</v>
    <v>0</v>
    <v>1</v>
    <v>636062112000000000,638185629231626866,0</v>
    <v>0</v>
    <v>axyhnm</v>
    <v>XNAS:PEP</v>
    <v>25</v>
  </rv>
  <rv s="24">
    <v>62</v>
    <v>axyhnm</v>
    <v>Daily</v>
    <v>38572</v>
    <v>38572</v>
    <v>0</v>
    <v>1</v>
    <v>632590560000000000,638185629228448685,0</v>
    <v>0</v>
    <v>axyhnm</v>
    <v>XNAS:PEP</v>
    <v>26</v>
  </rv>
  <rv s="24">
    <v>62</v>
    <v>axyhnm</v>
    <v>Daily</v>
    <v>43500</v>
    <v>43500</v>
    <v>0</v>
    <v>1</v>
    <v>636848352000000000,638185620620080936,0</v>
    <v>0</v>
    <v>axyhnm</v>
    <v>XNAS:PEP</v>
    <v>27</v>
  </rv>
  <rv s="24">
    <v>62</v>
    <v>axyhnm</v>
    <v>Daily</v>
    <v>39482</v>
    <v>39482</v>
    <v>0</v>
    <v>1</v>
    <v>633376800000000000,638185620641434323,0</v>
    <v>0</v>
    <v>axyhnm</v>
    <v>XNAS:PEP</v>
    <v>28</v>
  </rv>
  <rv s="24">
    <v>62</v>
    <v>axyhnm</v>
    <v>Daily</v>
    <v>37291</v>
    <v>37291</v>
    <v>0</v>
    <v>1</v>
    <v>631483776000000000,638185620621305904,0</v>
    <v>0</v>
    <v>axyhnm</v>
    <v>XNAS:PEP</v>
    <v>29</v>
  </rv>
  <rv s="24">
    <v>62</v>
    <v>axyhnm</v>
    <v>Daily</v>
    <v>35821</v>
    <v>35821</v>
    <v>0</v>
    <v>1</v>
    <v>630213696000000000,638185620621340163,0</v>
    <v>0</v>
    <v>axyhnm</v>
    <v>XNAS:PEP</v>
    <v>30</v>
  </rv>
  <rv s="24">
    <v>62</v>
    <v>axyhnm</v>
    <v>Daily</v>
    <v>42408</v>
    <v>42408</v>
    <v>0</v>
    <v>1</v>
    <v>635904864000000000,638185620648450233,0</v>
    <v>0</v>
    <v>axyhnm</v>
    <v>XNAS:PEP</v>
    <v>31</v>
  </rv>
  <rv s="24">
    <v>62</v>
    <v>axyhnm</v>
    <v>Daily</v>
    <v>32356</v>
    <v>32356</v>
    <v>0</v>
    <v>1</v>
    <v>627219936000000000,638185629235672127,0</v>
    <v>0</v>
    <v>axyhnm</v>
    <v>XNAS:PEP</v>
    <v>32</v>
  </rv>
  <rv s="24">
    <v>62</v>
    <v>axyhnm</v>
    <v>Daily</v>
    <v>44046</v>
    <v>44046</v>
    <v>0</v>
    <v>1</v>
    <v>637320096000000000,638185629234312912,0</v>
    <v>0</v>
    <v>axyhnm</v>
    <v>XNAS:PEP</v>
    <v>33</v>
  </rv>
  <rv s="24">
    <v>62</v>
    <v>axyhnm</v>
    <v>Daily</v>
    <v>43864</v>
    <v>43864</v>
    <v>0</v>
    <v>1</v>
    <v>637162848000000000,638185620626909214,0</v>
    <v>0</v>
    <v>axyhnm</v>
    <v>XNAS:PEP</v>
    <v>34</v>
  </rv>
  <rv s="24">
    <v>62</v>
    <v>axyhnm</v>
    <v>Daily</v>
    <v>42037</v>
    <v>42037</v>
    <v>0</v>
    <v>1</v>
    <v>635584320000000000,638185620627912026,0</v>
    <v>0</v>
    <v>axyhnm</v>
    <v>XNAS:PEP</v>
    <v>35</v>
  </rv>
  <rv s="24">
    <v>62</v>
    <v>axyhnm</v>
    <v>Daily</v>
    <v>40945</v>
    <v>40945</v>
    <v>0</v>
    <v>1</v>
    <v>634640832000000000,638185620628238445,0</v>
    <v>0</v>
    <v>axyhnm</v>
    <v>XNAS:PEP</v>
    <v>36</v>
  </rv>
  <rv s="24">
    <v>62</v>
    <v>axyhnm</v>
    <v>Daily</v>
    <v>38201</v>
    <v>38201</v>
    <v>0</v>
    <v>1</v>
    <v>632270016000000000,638185629221472976,0</v>
    <v>0</v>
    <v>axyhnm</v>
    <v>XNAS:PEP</v>
    <v>37</v>
  </rv>
  <rv s="24">
    <v>62</v>
    <v>axyhnm</v>
    <v>Daily</v>
    <v>36192</v>
    <v>36192</v>
    <v>0</v>
    <v>1</v>
    <v>630534240000000000,638185620620060843,0</v>
    <v>0</v>
    <v>axyhnm</v>
    <v>XNAS:PEP</v>
    <v>38</v>
  </rv>
  <rv s="24">
    <v>62</v>
    <v>axyhnm</v>
    <v>Daily</v>
    <v>38390</v>
    <v>38390</v>
    <v>0</v>
    <v>1</v>
    <v>632433312000000000,638185620623738718,0</v>
    <v>0</v>
    <v>axyhnm</v>
    <v>XNAS:PEP</v>
    <v>39</v>
  </rv>
  <rv s="24">
    <v>62</v>
    <v>axyhnm</v>
    <v>Daily</v>
    <v>36374</v>
    <v>36374</v>
    <v>0</v>
    <v>1</v>
    <v>630691488000000000,638185629235762065,0</v>
    <v>0</v>
    <v>axyhnm</v>
    <v>XNAS:PEP</v>
    <v>40</v>
  </rv>
  <rv s="24">
    <v>62</v>
    <v>a1pwqh</v>
    <v>Daily</v>
    <v>43318</v>
    <v>43318</v>
    <v>0</v>
    <v>1</v>
    <v>636691104000000000,638185629213511719,0</v>
    <v>0</v>
    <v>a1pwqh</v>
    <v>XNAS:CMCSA</v>
    <v>41</v>
  </rv>
  <rv s="24">
    <v>62</v>
    <v>a1pwqh</v>
    <v>Daily</v>
    <v>36374</v>
    <v>36374</v>
    <v>0</v>
    <v>1</v>
    <v>630691488000000000,638185629215195837,0</v>
    <v>0</v>
    <v>a1pwqh</v>
    <v>XNAS:CMCSA</v>
    <v>42</v>
  </rv>
  <rv s="24">
    <v>62</v>
    <v>a1pwqh</v>
    <v>Daily</v>
    <v>35457</v>
    <v>35457</v>
    <v>0</v>
    <v>1</v>
    <v>629899200000000000,638185620614586272,0</v>
    <v>0</v>
    <v>a1pwqh</v>
    <v>XNAS:CMCSA</v>
    <v>43</v>
  </rv>
  <rv s="24">
    <v>62</v>
    <v>a1pwqh</v>
    <v>Daily</v>
    <v>37102</v>
    <v>37102</v>
    <v>0</v>
    <v>1</v>
    <v>631320480000000000,638185629221477164,0</v>
    <v>0</v>
    <v>a1pwqh</v>
    <v>XNAS:CMCSA</v>
    <v>44</v>
  </rv>
  <rv s="24">
    <v>62</v>
    <v>a1pwqh</v>
    <v>Daily</v>
    <v>42219</v>
    <v>42219</v>
    <v>0</v>
    <v>1</v>
    <v>635741568000000000,638185629210917429,0</v>
    <v>0</v>
    <v>a1pwqh</v>
    <v>XNAS:CMCSA</v>
    <v>45</v>
  </rv>
  <rv s="24">
    <v>62</v>
    <v>a1pwqh</v>
    <v>Daily</v>
    <v>42590</v>
    <v>42590</v>
    <v>0</v>
    <v>1</v>
    <v>636062112000000000,638185629221662120,0</v>
    <v>0</v>
    <v>a1pwqh</v>
    <v>XNAS:CMCSA</v>
    <v>46</v>
  </rv>
  <rv s="24">
    <v>62</v>
    <v>a1pwqh</v>
    <v>Daily</v>
    <v>42037</v>
    <v>42037</v>
    <v>0</v>
    <v>1</v>
    <v>635584320000000000,638185620614678294,0</v>
    <v>0</v>
    <v>a1pwqh</v>
    <v>XNAS:CMCSA</v>
    <v>47</v>
  </rv>
  <rv s="24">
    <v>62</v>
    <v>a1pwqh</v>
    <v>Daily</v>
    <v>42772</v>
    <v>42772</v>
    <v>0</v>
    <v>1</v>
    <v>636219360000000000,638185620614603346,0</v>
    <v>0</v>
    <v>a1pwqh</v>
    <v>XNAS:CMCSA</v>
    <v>48</v>
  </rv>
  <rv s="24">
    <v>62</v>
    <v>a1pwqh</v>
    <v>Daily</v>
    <v>42408</v>
    <v>42408</v>
    <v>0</v>
    <v>1</v>
    <v>635904864000000000,638185620614603346,0</v>
    <v>0</v>
    <v>a1pwqh</v>
    <v>XNAS:CMCSA</v>
    <v>49</v>
  </rv>
  <rv s="24">
    <v>62</v>
    <v>a1pwqh</v>
    <v>Daily</v>
    <v>42954</v>
    <v>42954</v>
    <v>0</v>
    <v>1</v>
    <v>636376608000000000,638185629221662120,0</v>
    <v>0</v>
    <v>a1pwqh</v>
    <v>XNAS:CMCSA</v>
    <v>50</v>
  </rv>
  <rv s="24">
    <v>62</v>
    <v>a1pwqh</v>
    <v>Daily</v>
    <v>36003</v>
    <v>36003</v>
    <v>0</v>
    <v>1</v>
    <v>630370944000000000,638185629217949186,0</v>
    <v>0</v>
    <v>a1pwqh</v>
    <v>XNAS:CMCSA</v>
    <v>51</v>
  </rv>
  <rv s="24">
    <v>62</v>
    <v>a1pwqh</v>
    <v>Daily</v>
    <v>43682</v>
    <v>43682</v>
    <v>0</v>
    <v>1</v>
    <v>637005600000000000,638185629228443134,0</v>
    <v>0</v>
    <v>a1pwqh</v>
    <v>XNAS:CMCSA</v>
    <v>52</v>
  </rv>
  <rv s="24">
    <v>62</v>
    <v>a1pwqh</v>
    <v>Daily</v>
    <v>40399</v>
    <v>40399</v>
    <v>0</v>
    <v>1</v>
    <v>634169088000000000,638185629213726678,0</v>
    <v>0</v>
    <v>a1pwqh</v>
    <v>XNAS:CMCSA</v>
    <v>53</v>
  </rv>
  <rv s="24">
    <v>62</v>
    <v>a1pwqh</v>
    <v>Daily</v>
    <v>37830</v>
    <v>37830</v>
    <v>0</v>
    <v>1</v>
    <v>631949472000000000,638185629213716673,0</v>
    <v>0</v>
    <v>a1pwqh</v>
    <v>XNAS:CMCSA</v>
    <v>54</v>
  </rv>
  <rv s="24">
    <v>62</v>
    <v>a1pwqh</v>
    <v>Daily</v>
    <v>44046</v>
    <v>44046</v>
    <v>0</v>
    <v>1</v>
    <v>637320096000000000,638185629231621041,0</v>
    <v>0</v>
    <v>a1pwqh</v>
    <v>XNAS:CMCSA</v>
    <v>55</v>
  </rv>
  <rv s="24">
    <v>62</v>
    <v>a1pwqh</v>
    <v>Daily</v>
    <v>41127</v>
    <v>41127</v>
    <v>0</v>
    <v>1</v>
    <v>634798080000000000,638185629213726678,0</v>
    <v>0</v>
    <v>a1pwqh</v>
    <v>XNAS:CMCSA</v>
    <v>56</v>
  </rv>
  <rv s="24">
    <v>62</v>
    <v>a1pwqh</v>
    <v>Daily</v>
    <v>43864</v>
    <v>43864</v>
    <v>0</v>
    <v>1</v>
    <v>637162848000000000,638185620613424028,0</v>
    <v>0</v>
    <v>a1pwqh</v>
    <v>XNAS:CMCSA</v>
    <v>57</v>
  </rv>
  <rv s="24">
    <v>62</v>
    <v>a1pwqh</v>
    <v>Daily</v>
    <v>40217</v>
    <v>40217</v>
    <v>0</v>
    <v>1</v>
    <v>634011840000000000,638185620613297015,0</v>
    <v>0</v>
    <v>a1pwqh</v>
    <v>XNAS:CMCSA</v>
    <v>58</v>
  </rv>
  <rv s="24">
    <v>62</v>
    <v>a1pwqh</v>
    <v>Daily</v>
    <v>35639</v>
    <v>35639</v>
    <v>0</v>
    <v>1</v>
    <v>630056448000000000,638185629214796059,0</v>
    <v>0</v>
    <v>a1pwqh</v>
    <v>XNAS:CMCSA</v>
    <v>59</v>
  </rv>
  <rv s="24">
    <v>62</v>
    <v>a1pwqh</v>
    <v>Daily</v>
    <v>43136</v>
    <v>43136</v>
    <v>0</v>
    <v>1</v>
    <v>636533856000000000,638185620617186733,0</v>
    <v>0</v>
    <v>a1pwqh</v>
    <v>XNAS:CMCSA</v>
    <v>60</v>
  </rv>
  <rv s="24">
    <v>62</v>
    <v>a1pwqh</v>
    <v>Daily</v>
    <v>35821</v>
    <v>35821</v>
    <v>0</v>
    <v>1</v>
    <v>630213696000000000,638185620621482285,0</v>
    <v>0</v>
    <v>a1pwqh</v>
    <v>XNAS:CMCSA</v>
    <v>61</v>
  </rv>
  <rv s="24">
    <v>62</v>
    <v>a1pwqh</v>
    <v>Daily</v>
    <v>36192</v>
    <v>36192</v>
    <v>0</v>
    <v>1</v>
    <v>630534240000000000,638185620621159628,0</v>
    <v>0</v>
    <v>a1pwqh</v>
    <v>XNAS:CMCSA</v>
    <v>62</v>
  </rv>
  <rv s="24">
    <v>62</v>
    <v>a1pwqh</v>
    <v>Daily</v>
    <v>40945</v>
    <v>40945</v>
    <v>0</v>
    <v>1</v>
    <v>634640832000000000,638185620613307007,0</v>
    <v>0</v>
    <v>a1pwqh</v>
    <v>XNAS:CMCSA</v>
    <v>63</v>
  </rv>
  <rv s="24">
    <v>62</v>
    <v>a1pwqh</v>
    <v>Daily</v>
    <v>41491</v>
    <v>41491</v>
    <v>0</v>
    <v>1</v>
    <v>635112576000000000,638185629215195837,0</v>
    <v>0</v>
    <v>a1pwqh</v>
    <v>XNAS:CMCSA</v>
    <v>64</v>
  </rv>
  <rv s="24">
    <v>62</v>
    <v>a1pwqh</v>
    <v>Daily</v>
    <v>40763</v>
    <v>40763</v>
    <v>0</v>
    <v>1</v>
    <v>634483584000000000,638185629238247518,0</v>
    <v>0</v>
    <v>a1pwqh</v>
    <v>XNAS:CMCSA</v>
    <v>65</v>
  </rv>
  <rv s="24">
    <v>62</v>
    <v>a1pwqh</v>
    <v>Daily</v>
    <v>36920</v>
    <v>36920</v>
    <v>0</v>
    <v>1</v>
    <v>631163232000000000,638185620621259481,0</v>
    <v>0</v>
    <v>a1pwqh</v>
    <v>XNAS:CMCSA</v>
    <v>66</v>
  </rv>
  <rv s="24">
    <v>62</v>
    <v>a1pwqh</v>
    <v>Daily</v>
    <v>43500</v>
    <v>43500</v>
    <v>0</v>
    <v>1</v>
    <v>636848352000000000,638185620613317003,0</v>
    <v>0</v>
    <v>a1pwqh</v>
    <v>XNAS:CMCSA</v>
    <v>67</v>
  </rv>
  <rv s="24">
    <v>62</v>
    <v>a1pwqh</v>
    <v>Daily</v>
    <v>41309</v>
    <v>41309</v>
    <v>0</v>
    <v>1</v>
    <v>634955328000000000,638185620614593349,0</v>
    <v>0</v>
    <v>a1pwqh</v>
    <v>XNAS:CMCSA</v>
    <v>68</v>
  </rv>
  <rv s="24">
    <v>62</v>
    <v>a1pwqh</v>
    <v>Daily</v>
    <v>37648</v>
    <v>37648</v>
    <v>0</v>
    <v>1</v>
    <v>631792224000000000,638185620621269491,0</v>
    <v>0</v>
    <v>a1pwqh</v>
    <v>XNAS:CMCSA</v>
    <v>69</v>
  </rv>
  <rv s="24">
    <v>62</v>
    <v>a1pwqh</v>
    <v>Daily</v>
    <v>40581</v>
    <v>40581</v>
    <v>0</v>
    <v>1</v>
    <v>634326336000000000,638185620621279485,0</v>
    <v>0</v>
    <v>a1pwqh</v>
    <v>XNAS:CMCSA</v>
    <v>70</v>
  </rv>
  <rv s="24">
    <v>62</v>
    <v>a1r2z2</v>
    <v>Daily</v>
    <v>40763</v>
    <v>40763</v>
    <v>0</v>
    <v>1</v>
    <v>634483584000000000,638185629210928746,0</v>
    <v>0</v>
    <v>a1r2z2</v>
    <v>XNYS:DIS</v>
    <v>71</v>
  </rv>
  <rv s="24">
    <v>62</v>
    <v>a1r2z2</v>
    <v>Daily</v>
    <v>36003</v>
    <v>36003</v>
    <v>0</v>
    <v>1</v>
    <v>630370944000000000,638185629213697147,0</v>
    <v>0</v>
    <v>a1r2z2</v>
    <v>XNYS:DIS</v>
    <v>72</v>
  </rv>
  <rv s="24">
    <v>62</v>
    <v>a1r2z2</v>
    <v>Daily</v>
    <v>42954</v>
    <v>42954</v>
    <v>0</v>
    <v>1</v>
    <v>636376608000000000,638185629213507265,0</v>
    <v>0</v>
    <v>a1r2z2</v>
    <v>XNYS:DIS</v>
    <v>73</v>
  </rv>
  <rv s="24">
    <v>62</v>
    <v>a1r2z2</v>
    <v>Daily</v>
    <v>41127</v>
    <v>41127</v>
    <v>0</v>
    <v>1</v>
    <v>634798080000000000,638185629210928746,0</v>
    <v>0</v>
    <v>a1r2z2</v>
    <v>XNYS:DIS</v>
    <v>74</v>
  </rv>
  <rv s="24">
    <v>62</v>
    <v>a1r2z2</v>
    <v>Daily</v>
    <v>42219</v>
    <v>42219</v>
    <v>0</v>
    <v>1</v>
    <v>635741568000000000,638185629210938730,0</v>
    <v>0</v>
    <v>a1r2z2</v>
    <v>XNYS:DIS</v>
    <v>75</v>
  </rv>
  <rv s="24">
    <v>62</v>
    <v>a1r2z2</v>
    <v>Daily</v>
    <v>38936</v>
    <v>38936</v>
    <v>0</v>
    <v>1</v>
    <v>632905056000000000,638185629215195498,0</v>
    <v>0</v>
    <v>a1r2z2</v>
    <v>XNYS:DIS</v>
    <v>76</v>
  </rv>
  <rv s="24">
    <v>62</v>
    <v>a1r2z2</v>
    <v>Daily</v>
    <v>42590</v>
    <v>42590</v>
    <v>0</v>
    <v>1</v>
    <v>636062112000000000,638185629210948723,0</v>
    <v>0</v>
    <v>a1r2z2</v>
    <v>XNYS:DIS</v>
    <v>77</v>
  </rv>
  <rv s="24">
    <v>62</v>
    <v>a1r2z2</v>
    <v>Daily</v>
    <v>38201</v>
    <v>38201</v>
    <v>0</v>
    <v>1</v>
    <v>632270016000000000,638185629214800405,0</v>
    <v>0</v>
    <v>a1r2z2</v>
    <v>XNYS:DIS</v>
    <v>78</v>
  </rv>
  <rv s="24">
    <v>62</v>
    <v>a1r2z2</v>
    <v>Daily</v>
    <v>43318</v>
    <v>43318</v>
    <v>0</v>
    <v>1</v>
    <v>636691104000000000,638185629213507265,0</v>
    <v>0</v>
    <v>a1r2z2</v>
    <v>XNYS:DIS</v>
    <v>79</v>
  </rv>
  <rv s="24">
    <v>62</v>
    <v>a1r2z2</v>
    <v>Daily</v>
    <v>43682</v>
    <v>43682</v>
    <v>0</v>
    <v>1</v>
    <v>637005600000000000,638185629213517249,0</v>
    <v>0</v>
    <v>a1r2z2</v>
    <v>XNYS:DIS</v>
    <v>80</v>
  </rv>
  <rv s="24">
    <v>62</v>
    <v>a1r2z2</v>
    <v>Daily</v>
    <v>42408</v>
    <v>42408</v>
    <v>0</v>
    <v>1</v>
    <v>635904864000000000,638185620614722304,0</v>
    <v>0</v>
    <v>a1r2z2</v>
    <v>XNYS:DIS</v>
    <v>81</v>
  </rv>
  <rv s="24">
    <v>62</v>
    <v>a1r2z2</v>
    <v>Daily</v>
    <v>43136</v>
    <v>43136</v>
    <v>0</v>
    <v>1</v>
    <v>636533856000000000,638185620614752275,0</v>
    <v>0</v>
    <v>a1r2z2</v>
    <v>XNYS:DIS</v>
    <v>82</v>
  </rv>
  <rv s="24">
    <v>62</v>
    <v>a1r2z2</v>
    <v>Daily</v>
    <v>42772</v>
    <v>42772</v>
    <v>0</v>
    <v>1</v>
    <v>636219360000000000,638185620614742298,0</v>
    <v>0</v>
    <v>a1r2z2</v>
    <v>XNYS:DIS</v>
    <v>83</v>
  </rv>
  <rv s="24">
    <v>62</v>
    <v>a1r2z2</v>
    <v>Daily</v>
    <v>43500</v>
    <v>43500</v>
    <v>0</v>
    <v>1</v>
    <v>636848352000000000,638185620614762280,0</v>
    <v>0</v>
    <v>a1r2z2</v>
    <v>XNYS:DIS</v>
    <v>84</v>
  </rv>
  <rv s="24">
    <v>62</v>
    <v>a1r2z2</v>
    <v>Daily</v>
    <v>38572</v>
    <v>38572</v>
    <v>0</v>
    <v>1</v>
    <v>632590560000000000,638185629214810332,0</v>
    <v>0</v>
    <v>a1r2z2</v>
    <v>XNYS:DIS</v>
    <v>85</v>
  </rv>
  <rv s="24">
    <v>62</v>
    <v>a1r2z2</v>
    <v>Daily</v>
    <v>38019</v>
    <v>38019</v>
    <v>0</v>
    <v>1</v>
    <v>632112768000000000,638185620614513957,0</v>
    <v>0</v>
    <v>a1r2z2</v>
    <v>XNYS:DIS</v>
    <v>86</v>
  </rv>
  <rv s="24">
    <v>62</v>
    <v>a1r2z2</v>
    <v>Daily</v>
    <v>39664</v>
    <v>39664</v>
    <v>0</v>
    <v>1</v>
    <v>633534048000000000,638185629210909026,0</v>
    <v>0</v>
    <v>a1r2z2</v>
    <v>XNYS:DIS</v>
    <v>87</v>
  </rv>
  <rv s="24">
    <v>62</v>
    <v>a1r2z2</v>
    <v>Daily</v>
    <v>36374</v>
    <v>36374</v>
    <v>0</v>
    <v>1</v>
    <v>630691488000000000,638185629221462744,0</v>
    <v>0</v>
    <v>a1r2z2</v>
    <v>XNYS:DIS</v>
    <v>88</v>
  </rv>
  <rv s="24">
    <v>62</v>
    <v>a1r2z2</v>
    <v>Daily</v>
    <v>38390</v>
    <v>38390</v>
    <v>0</v>
    <v>1</v>
    <v>632433312000000000,638185620614513957,0</v>
    <v>0</v>
    <v>a1r2z2</v>
    <v>XNYS:DIS</v>
    <v>89</v>
  </rv>
  <rv s="24">
    <v>62</v>
    <v>a1r2z2</v>
    <v>Daily</v>
    <v>36738</v>
    <v>36738</v>
    <v>0</v>
    <v>1</v>
    <v>631005984000000000,638185629221472748,0</v>
    <v>0</v>
    <v>a1r2z2</v>
    <v>XNYS:DIS</v>
    <v>90</v>
  </rv>
  <rv s="24">
    <v>62</v>
    <v>a1r2z2</v>
    <v>Daily</v>
    <v>41491</v>
    <v>41491</v>
    <v>0</v>
    <v>1</v>
    <v>635112576000000000,638185629220337077,0</v>
    <v>0</v>
    <v>a1r2z2</v>
    <v>XNYS:DIS</v>
    <v>91</v>
  </rv>
  <rv s="24">
    <v>62</v>
    <v>a1r2z2</v>
    <v>Daily</v>
    <v>40399</v>
    <v>40399</v>
    <v>0</v>
    <v>1</v>
    <v>634169088000000000,638185629210918754,0</v>
    <v>0</v>
    <v>a1r2z2</v>
    <v>XNYS:DIS</v>
    <v>92</v>
  </rv>
  <rv s="24">
    <v>62</v>
    <v>a1r2z2</v>
    <v>Daily</v>
    <v>39482</v>
    <v>39482</v>
    <v>0</v>
    <v>1</v>
    <v>633376800000000000,638185620614524109,0</v>
    <v>0</v>
    <v>a1r2z2</v>
    <v>XNYS:DIS</v>
    <v>93</v>
  </rv>
  <rv s="24">
    <v>62</v>
    <v>a1r2z2</v>
    <v>Daily</v>
    <v>38754</v>
    <v>38754</v>
    <v>0</v>
    <v>1</v>
    <v>632747808000000000,638185620621175530,0</v>
    <v>0</v>
    <v>a1r2z2</v>
    <v>XNYS:DIS</v>
    <v>94</v>
  </rv>
  <rv s="24">
    <v>62</v>
    <v>a1r2z2</v>
    <v>Daily</v>
    <v>36192</v>
    <v>36192</v>
    <v>0</v>
    <v>1</v>
    <v>630534240000000000,638185620621245491,0</v>
    <v>0</v>
    <v>a1r2z2</v>
    <v>XNYS:DIS</v>
    <v>95</v>
  </rv>
  <rv s="24">
    <v>62</v>
    <v>a1r2z2</v>
    <v>Daily</v>
    <v>39846</v>
    <v>39846</v>
    <v>0</v>
    <v>1</v>
    <v>633691296000000000,638185620627801671,0</v>
    <v>0</v>
    <v>a1r2z2</v>
    <v>XNYS:DIS</v>
    <v>96</v>
  </rv>
  <rv s="24">
    <v>62</v>
    <v>a1r2z2</v>
    <v>Daily</v>
    <v>41309</v>
    <v>41309</v>
    <v>0</v>
    <v>1</v>
    <v>634955328000000000,638185620613409787,0</v>
    <v>0</v>
    <v>a1r2z2</v>
    <v>XNYS:DIS</v>
    <v>26</v>
  </rv>
  <rv s="24">
    <v>62</v>
    <v>a1r2z2</v>
    <v>Daily</v>
    <v>43864</v>
    <v>43864</v>
    <v>0</v>
    <v>1</v>
    <v>637162848000000000,638185620620096150,0</v>
    <v>0</v>
    <v>a1r2z2</v>
    <v>XNYS:DIS</v>
    <v>97</v>
  </rv>
  <rv s="24">
    <v>62</v>
    <v>a1r2z2</v>
    <v>Daily</v>
    <v>40581</v>
    <v>40581</v>
    <v>0</v>
    <v>1</v>
    <v>634326336000000000,638185620614702303,0</v>
    <v>0</v>
    <v>a1r2z2</v>
    <v>XNYS:DIS</v>
    <v>1</v>
  </rv>
  <rv s="24">
    <v>62</v>
    <v>a1r2z2</v>
    <v>Daily</v>
    <v>42037</v>
    <v>42037</v>
    <v>0</v>
    <v>1</v>
    <v>635584320000000000,638185620614722304,0</v>
    <v>0</v>
    <v>a1r2z2</v>
    <v>XNYS:DIS</v>
    <v>98</v>
  </rv>
  <rv s="24">
    <v>62</v>
    <v>a1r2z2</v>
    <v>Daily</v>
    <v>40217</v>
    <v>40217</v>
    <v>0</v>
    <v>1</v>
    <v>634011840000000000,638185620614692326,0</v>
    <v>0</v>
    <v>a1r2z2</v>
    <v>XNYS:DIS</v>
    <v>99</v>
  </rv>
  <rv s="24">
    <v>62</v>
    <v>a1r2z2</v>
    <v>Daily</v>
    <v>36556</v>
    <v>36556</v>
    <v>0</v>
    <v>1</v>
    <v>630848736000000000,638185620621255483,0</v>
    <v>0</v>
    <v>a1r2z2</v>
    <v>XNYS:DIS</v>
    <v>100</v>
  </rv>
  <rv s="24">
    <v>62</v>
    <v>a1r2z2</v>
    <v>Daily</v>
    <v>44046</v>
    <v>44046</v>
    <v>0</v>
    <v>1</v>
    <v>637320096000000000,638185629235458362,0</v>
    <v>0</v>
    <v>a1r2z2</v>
    <v>XNYS:DIS</v>
    <v>101</v>
  </rv>
  <rv s="24">
    <v>62</v>
    <v>a1r2z2</v>
    <v>Daily</v>
    <v>40945</v>
    <v>40945</v>
    <v>0</v>
    <v>1</v>
    <v>634640832000000000,638185620614712300,0</v>
    <v>0</v>
    <v>a1r2z2</v>
    <v>XNYS:DIS</v>
    <v>102</v>
  </rv>
  <rv s="24">
    <v>62</v>
    <v>a1r2z2</v>
    <v>Daily</v>
    <v>40028</v>
    <v>40028</v>
    <v>0</v>
    <v>1</v>
    <v>633848544000000000,638185629220347075,0</v>
    <v>0</v>
    <v>a1r2z2</v>
    <v>XNYS:DIS</v>
    <v>103</v>
  </rv>
  <rv s="24">
    <v>62</v>
    <v>a1r2z2</v>
    <v>Daily</v>
    <v>35821</v>
    <v>35821</v>
    <v>0</v>
    <v>1</v>
    <v>630213696000000000,638185620621155546,0</v>
    <v>0</v>
    <v>a1r2z2</v>
    <v>XNYS:DIS</v>
    <v>104</v>
  </rv>
  <rv s="24">
    <v>62</v>
    <v>a25wmw</v>
    <v>Daily</v>
    <v>42037</v>
    <v>42037</v>
    <v>0</v>
    <v>1</v>
    <v>635584320000000000,638185620626911528,0</v>
    <v>0</v>
    <v>a25wmw</v>
    <v>XNAS:WIX</v>
    <v>105</v>
  </rv>
  <rv s="24">
    <v>62</v>
    <v>a25wmw</v>
    <v>Daily</v>
    <v>42954</v>
    <v>42954</v>
    <v>0</v>
    <v>1</v>
    <v>636376608000000000,638185629223409141,0</v>
    <v>0</v>
    <v>a25wmw</v>
    <v>XNAS:WIX</v>
    <v>106</v>
  </rv>
  <rv s="24">
    <v>62</v>
    <v>a25wmw</v>
    <v>Daily</v>
    <v>42219</v>
    <v>42219</v>
    <v>0</v>
    <v>1</v>
    <v>635741568000000000,638185629235647967,0</v>
    <v>0</v>
    <v>a25wmw</v>
    <v>XNAS:WIX</v>
    <v>107</v>
  </rv>
  <rv s="24">
    <v>62</v>
    <v>a25wmw</v>
    <v>Daily</v>
    <v>43318</v>
    <v>43318</v>
    <v>0</v>
    <v>1</v>
    <v>636691104000000000,638185629228456516,0</v>
    <v>0</v>
    <v>a25wmw</v>
    <v>XNAS:WIX</v>
    <v>108</v>
  </rv>
  <rv s="24">
    <v>62</v>
    <v>a25wmw</v>
    <v>Daily</v>
    <v>43136</v>
    <v>43136</v>
    <v>0</v>
    <v>1</v>
    <v>636533856000000000,638185620628212170,0</v>
    <v>0</v>
    <v>a25wmw</v>
    <v>XNAS:WIX</v>
    <v>109</v>
  </rv>
  <rv s="24">
    <v>62</v>
    <v>a25wmw</v>
    <v>Daily</v>
    <v>42772</v>
    <v>42772</v>
    <v>0</v>
    <v>1</v>
    <v>636219360000000000,638185620628232152,0</v>
    <v>0</v>
    <v>a25wmw</v>
    <v>XNAS:WIX</v>
    <v>110</v>
  </rv>
  <rv s="24">
    <v>62</v>
    <v>a238cw</v>
    <v>Daily</v>
    <v>37830</v>
    <v>37830</v>
    <v>0</v>
    <v>1</v>
    <v>631949472000000000,638185629221479874,0</v>
    <v>0</v>
    <v>a238cw</v>
    <v>XNYS:SONY</v>
    <v>111</v>
  </rv>
  <rv s="24">
    <v>62</v>
    <v>a238cw</v>
    <v>Daily</v>
    <v>40028</v>
    <v>40028</v>
    <v>0</v>
    <v>1</v>
    <v>633848544000000000,638185629215219699,0</v>
    <v>0</v>
    <v>a238cw</v>
    <v>XNYS:SONY</v>
    <v>112</v>
  </rv>
  <rv s="24">
    <v>62</v>
    <v>a238cw</v>
    <v>Daily</v>
    <v>38201</v>
    <v>38201</v>
    <v>0</v>
    <v>1</v>
    <v>632270016000000000,638185629215209691,0</v>
    <v>0</v>
    <v>a238cw</v>
    <v>XNYS:SONY</v>
    <v>113</v>
  </rv>
  <rv s="24">
    <v>62</v>
    <v>a238cw</v>
    <v>Daily</v>
    <v>37473</v>
    <v>37473</v>
    <v>0</v>
    <v>1</v>
    <v>631641024000000000,638185629214814324,0</v>
    <v>0</v>
    <v>a238cw</v>
    <v>XNYS:SONY</v>
    <v>114</v>
  </rv>
  <rv s="24">
    <v>62</v>
    <v>a238cw</v>
    <v>Daily</v>
    <v>36192</v>
    <v>36192</v>
    <v>0</v>
    <v>1</v>
    <v>630534240000000000,638185620614598877,0</v>
    <v>0</v>
    <v>a238cw</v>
    <v>XNYS:SONY</v>
    <v>115</v>
  </rv>
  <rv s="24">
    <v>62</v>
    <v>a238cw</v>
    <v>Daily</v>
    <v>37291</v>
    <v>37291</v>
    <v>0</v>
    <v>1</v>
    <v>631483776000000000,638185620614530076,0</v>
    <v>0</v>
    <v>a238cw</v>
    <v>XNYS:SONY</v>
    <v>116</v>
  </rv>
  <rv s="24">
    <v>62</v>
    <v>a238cw</v>
    <v>Daily</v>
    <v>38019</v>
    <v>38019</v>
    <v>0</v>
    <v>1</v>
    <v>632112768000000000,638185620614608881,0</v>
    <v>0</v>
    <v>a238cw</v>
    <v>XNYS:SONY</v>
    <v>117</v>
  </rv>
  <rv s="24">
    <v>62</v>
    <v>a238cw</v>
    <v>Daily</v>
    <v>37102</v>
    <v>37102</v>
    <v>0</v>
    <v>1</v>
    <v>631320480000000000,638185629233269595,0</v>
    <v>0</v>
    <v>a238cw</v>
    <v>XNYS:SONY</v>
    <v>118</v>
  </rv>
  <rv s="24">
    <v>62</v>
    <v>a238cw</v>
    <v>Daily</v>
    <v>39482</v>
    <v>39482</v>
    <v>0</v>
    <v>1</v>
    <v>633376800000000000,638185620614595461,0</v>
    <v>0</v>
    <v>a238cw</v>
    <v>XNYS:SONY</v>
    <v>119</v>
  </rv>
  <rv s="24">
    <v>62</v>
    <v>a238cw</v>
    <v>Daily</v>
    <v>40217</v>
    <v>40217</v>
    <v>0</v>
    <v>1</v>
    <v>634011840000000000,638185620628222140,0</v>
    <v>0</v>
    <v>a238cw</v>
    <v>XNYS:SONY</v>
    <v>120</v>
  </rv>
  <rv s="24">
    <v>62</v>
    <v>a238cw</v>
    <v>Daily</v>
    <v>36920</v>
    <v>36920</v>
    <v>0</v>
    <v>1</v>
    <v>631163232000000000,638185620627801024,0</v>
    <v>0</v>
    <v>a238cw</v>
    <v>XNYS:SONY</v>
    <v>121</v>
  </rv>
  <rv s="24">
    <v>62</v>
    <v>a238cw</v>
    <v>Daily</v>
    <v>36003</v>
    <v>36003</v>
    <v>0</v>
    <v>1</v>
    <v>630370944000000000,638185629214804337,0</v>
    <v>0</v>
    <v>a238cw</v>
    <v>XNYS:SONY</v>
    <v>122</v>
  </rv>
  <rv s="24">
    <v>62</v>
    <v>a238cw</v>
    <v>Daily</v>
    <v>39664</v>
    <v>39664</v>
    <v>0</v>
    <v>1</v>
    <v>633534048000000000,638185629215209691,0</v>
    <v>0</v>
    <v>a238cw</v>
    <v>XNYS:SONY</v>
    <v>123</v>
  </rv>
  <rv s="24">
    <v>62</v>
    <v>a238cw</v>
    <v>Daily</v>
    <v>39846</v>
    <v>39846</v>
    <v>0</v>
    <v>1</v>
    <v>633691296000000000,638185620614595461,0</v>
    <v>0</v>
    <v>a238cw</v>
    <v>XNYS:SONY</v>
    <v>124</v>
  </rv>
  <rv s="24">
    <v>62</v>
    <v>a238cw</v>
    <v>Daily</v>
    <v>37648</v>
    <v>37648</v>
    <v>0</v>
    <v>1</v>
    <v>631792224000000000,638185620621254802,0</v>
    <v>0</v>
    <v>a238cw</v>
    <v>XNYS:SONY</v>
    <v>125</v>
  </rv>
  <rv s="24">
    <v>62</v>
    <v>a238cw</v>
    <v>Daily</v>
    <v>40399</v>
    <v>40399</v>
    <v>0</v>
    <v>1</v>
    <v>634169088000000000,638185629228476492,0</v>
    <v>0</v>
    <v>a238cw</v>
    <v>XNYS:SONY</v>
    <v>126</v>
  </rv>
  <rv s="24">
    <v>62</v>
    <v>a238cw</v>
    <v>Daily</v>
    <v>36374</v>
    <v>36374</v>
    <v>0</v>
    <v>1</v>
    <v>630691488000000000,638185629238260908,0</v>
    <v>0</v>
    <v>a238cw</v>
    <v>XNYS:SONY</v>
    <v>127</v>
  </rv>
  <rv s="24">
    <v>62</v>
    <v>a238cw</v>
    <v>Daily</v>
    <v>35821</v>
    <v>35821</v>
    <v>0</v>
    <v>1</v>
    <v>630213696000000000,638185620614608881,0</v>
    <v>0</v>
    <v>a238cw</v>
    <v>XNYS:SONY</v>
    <v>128</v>
  </rv>
  <rv s="24">
    <v>62</v>
    <v>a23www</v>
    <v>Daily</v>
    <v>43136</v>
    <v>43136</v>
    <v>0</v>
    <v>1</v>
    <v>636533856000000000,638185620642060265,0</v>
    <v>0</v>
    <v>a23www</v>
    <v>XNYS:T</v>
    <v>129</v>
  </rv>
  <rv s="24">
    <v>62</v>
    <v>a23www</v>
    <v>Daily</v>
    <v>43318</v>
    <v>43318</v>
    <v>0</v>
    <v>1</v>
    <v>636691104000000000,638185629233286093,0</v>
    <v>0</v>
    <v>a23www</v>
    <v>XNYS:T</v>
    <v>130</v>
  </rv>
  <rv s="24">
    <v>62</v>
    <v>a1wdp2</v>
    <v>Daily</v>
    <v>35457</v>
    <v>35457</v>
    <v>0</v>
    <v>1</v>
    <v>629899200000000000,638185620628222140,0</v>
    <v>0</v>
    <v>a1wdp2</v>
    <v>XNYS:K</v>
    <v>131</v>
  </rv>
  <rv s="24">
    <v>62</v>
    <v>a1wdp2</v>
    <v>Daily</v>
    <v>35639</v>
    <v>35639</v>
    <v>0</v>
    <v>1</v>
    <v>630056448000000000,638185629221630430,0</v>
    <v>0</v>
    <v>a1wdp2</v>
    <v>XNYS:K</v>
    <v>132</v>
  </rv>
  <rv s="24">
    <v>62</v>
    <v>a1qwlh</v>
    <v>Daily</v>
    <v>40028</v>
    <v>40028</v>
    <v>0</v>
    <v>1</v>
    <v>633848544000000000,638185629234327317,0</v>
    <v>0</v>
    <v>a1qwlh</v>
    <v>XNAS:DENN</v>
    <v>133</v>
  </rv>
  <rv s="24">
    <v>62</v>
    <v>a1qwlh</v>
    <v>Daily</v>
    <v>39846</v>
    <v>39846</v>
    <v>0</v>
    <v>1</v>
    <v>633691296000000000,638185620626933118,0</v>
    <v>0</v>
    <v>a1qwlh</v>
    <v>XNAS:DENN</v>
    <v>134</v>
  </rv>
  <rv s="24">
    <v>62</v>
    <v>a1tr1h</v>
    <v>Daily</v>
    <v>39664</v>
    <v>39664</v>
    <v>0</v>
    <v>1</v>
    <v>633534048000000000,638185629213756660,0</v>
    <v>0</v>
    <v>a1tr1h</v>
    <v>XNYS:GE</v>
    <v>135</v>
  </rv>
  <rv s="24">
    <v>62</v>
    <v>a1tr1h</v>
    <v>Daily</v>
    <v>40028</v>
    <v>40028</v>
    <v>0</v>
    <v>1</v>
    <v>633848544000000000,638185629220342941,0</v>
    <v>0</v>
    <v>a1tr1h</v>
    <v>XNYS:GE</v>
    <v>136</v>
  </rv>
  <rv s="24">
    <v>62</v>
    <v>a1tr1h</v>
    <v>Daily</v>
    <v>38201</v>
    <v>38201</v>
    <v>0</v>
    <v>1</v>
    <v>632270016000000000,638185629231611045,0</v>
    <v>0</v>
    <v>a1tr1h</v>
    <v>XNYS:GE</v>
    <v>137</v>
  </rv>
  <rv s="24">
    <v>62</v>
    <v>a1tr1h</v>
    <v>Daily</v>
    <v>39482</v>
    <v>39482</v>
    <v>0</v>
    <v>1</v>
    <v>633376800000000000,638185620621279485,0</v>
    <v>0</v>
    <v>a1tr1h</v>
    <v>XNYS:GE</v>
    <v>138</v>
  </rv>
  <rv s="24">
    <v>62</v>
    <v>a1tr1h</v>
    <v>Daily</v>
    <v>38019</v>
    <v>38019</v>
    <v>0</v>
    <v>1</v>
    <v>632112768000000000,638185620614606264,0</v>
    <v>0</v>
    <v>a1tr1h</v>
    <v>XNYS:GE</v>
    <v>139</v>
  </rv>
  <rv s="24">
    <v>62</v>
    <v>a1tr1h</v>
    <v>Daily</v>
    <v>39846</v>
    <v>39846</v>
    <v>0</v>
    <v>1</v>
    <v>633691296000000000,638185620613414018,0</v>
    <v>0</v>
    <v>a1tr1h</v>
    <v>XNYS:GE</v>
    <v>140</v>
  </rv>
  <rv s="24">
    <v>62</v>
    <v>a1uv7w</v>
    <v>Daily</v>
    <v>36003</v>
    <v>36003</v>
    <v>0</v>
    <v>1</v>
    <v>630370944000000000,638185629234322887,0</v>
    <v>0</v>
    <v>a1uv7w</v>
    <v>XNYS:HRL</v>
    <v>141</v>
  </rv>
  <rv s="24">
    <v>62</v>
    <v>a1uv7w</v>
    <v>Daily</v>
    <v>35821</v>
    <v>35821</v>
    <v>0</v>
    <v>1</v>
    <v>630213696000000000,638185620628191893,0</v>
    <v>0</v>
    <v>a1uv7w</v>
    <v>XNYS:HRL</v>
    <v>142</v>
  </rv>
  <rv s="24">
    <v>62</v>
    <v>a1pshw</v>
    <v>Daily</v>
    <v>42408</v>
    <v>42408</v>
    <v>0</v>
    <v>1</v>
    <v>635904864000000000,638185620626922909,0</v>
    <v>0</v>
    <v>a1pshw</v>
    <v>XNYS:CL</v>
    <v>143</v>
  </rv>
  <rv s="24">
    <v>62</v>
    <v>a1pshw</v>
    <v>Daily</v>
    <v>42590</v>
    <v>42590</v>
    <v>0</v>
    <v>1</v>
    <v>636062112000000000,638185629223429132,0</v>
    <v>0</v>
    <v>a1pshw</v>
    <v>XNYS:CL</v>
    <v>144</v>
  </rv>
  <rv s="24">
    <v>62</v>
    <v>a1wy1h</v>
    <v>Daily</v>
    <v>41309</v>
    <v>41309</v>
    <v>0</v>
    <v>1</v>
    <v>634955328000000000,638185620621286835,0</v>
    <v>0</v>
    <v>a1wy1h</v>
    <v>XNAS:LKQ</v>
    <v>145</v>
  </rv>
  <rv s="24">
    <v>62</v>
    <v>a1wy1h</v>
    <v>Daily</v>
    <v>41491</v>
    <v>41491</v>
    <v>0</v>
    <v>1</v>
    <v>635112576000000000,638185629234311984,0</v>
    <v>0</v>
    <v>a1wy1h</v>
    <v>XNAS:LKQ</v>
    <v>146</v>
  </rv>
  <rv s="24">
    <v>62</v>
    <v>a1ygoc</v>
    <v>Daily</v>
    <v>42954</v>
    <v>42954</v>
    <v>0</v>
    <v>1</v>
    <v>636376608000000000,638185629213513722,0</v>
    <v>0</v>
    <v>a1ygoc</v>
    <v>XNAS:NFLX</v>
    <v>147</v>
  </rv>
  <rv s="24">
    <v>62</v>
    <v>a1ygoc</v>
    <v>Daily</v>
    <v>40217</v>
    <v>40217</v>
    <v>0</v>
    <v>1</v>
    <v>634011840000000000,638185620614590228,0</v>
    <v>0</v>
    <v>a1ygoc</v>
    <v>XNAS:NFLX</v>
    <v>148</v>
  </rv>
  <rv s="24">
    <v>62</v>
    <v>a1ygoc</v>
    <v>Daily</v>
    <v>40399</v>
    <v>40399</v>
    <v>0</v>
    <v>1</v>
    <v>634169088000000000,638185629221670570,0</v>
    <v>0</v>
    <v>a1ygoc</v>
    <v>XNAS:NFLX</v>
    <v>149</v>
  </rv>
  <rv s="24">
    <v>62</v>
    <v>a1ygoc</v>
    <v>Daily</v>
    <v>43318</v>
    <v>43318</v>
    <v>0</v>
    <v>1</v>
    <v>636691104000000000,638185629224887229,0</v>
    <v>0</v>
    <v>a1ygoc</v>
    <v>XNAS:NFLX</v>
    <v>150</v>
  </rv>
  <rv s="24">
    <v>62</v>
    <v>a1ygoc</v>
    <v>Daily</v>
    <v>42772</v>
    <v>42772</v>
    <v>0</v>
    <v>1</v>
    <v>636219360000000000,638185620617178591,0</v>
    <v>0</v>
    <v>a1ygoc</v>
    <v>XNAS:NFLX</v>
    <v>151</v>
  </rv>
  <rv s="24">
    <v>62</v>
    <v>a1ygoc</v>
    <v>Daily</v>
    <v>43136</v>
    <v>43136</v>
    <v>0</v>
    <v>1</v>
    <v>636533856000000000,638185620641962777,0</v>
    <v>0</v>
    <v>a1ygoc</v>
    <v>XNAS:NFLX</v>
    <v>152</v>
  </rv>
  <rv s="24">
    <v>62</v>
    <v>a1tyrw</v>
    <v>Daily</v>
    <v>44046</v>
    <v>44046</v>
    <v>0</v>
    <v>1</v>
    <v>637320096000000000,638185629230249825,0</v>
    <v>0</v>
    <v>a1tyrw</v>
    <v>XNYS:GM</v>
    <v>153</v>
  </rv>
  <rv s="24">
    <v>62</v>
    <v>a1tyrw</v>
    <v>Daily</v>
    <v>40763</v>
    <v>40763</v>
    <v>0</v>
    <v>1</v>
    <v>634483584000000000,638185629221522260,0</v>
    <v>0</v>
    <v>a1tyrw</v>
    <v>XNYS:GM</v>
    <v>154</v>
  </rv>
  <rv s="24">
    <v>62</v>
    <v>a1tyrw</v>
    <v>Daily</v>
    <v>42219</v>
    <v>42219</v>
    <v>0</v>
    <v>1</v>
    <v>635741568000000000,638185629234834170,0</v>
    <v>0</v>
    <v>a1tyrw</v>
    <v>XNYS:GM</v>
    <v>155</v>
  </rv>
  <rv s="24">
    <v>62</v>
    <v>a1tyrw</v>
    <v>Daily</v>
    <v>40581</v>
    <v>40581</v>
    <v>0</v>
    <v>1</v>
    <v>634326336000000000,638185620621160625,0</v>
    <v>0</v>
    <v>a1tyrw</v>
    <v>XNYS:GM</v>
    <v>156</v>
  </rv>
  <rv s="24">
    <v>62</v>
    <v>a1tyrw</v>
    <v>Daily</v>
    <v>42037</v>
    <v>42037</v>
    <v>0</v>
    <v>1</v>
    <v>635584320000000000,638185620641435517,0</v>
    <v>0</v>
    <v>a1tyrw</v>
    <v>XNYS:GM</v>
    <v>157</v>
  </rv>
  <rv s="24">
    <v>62</v>
    <v>a1tyrw</v>
    <v>Daily</v>
    <v>43864</v>
    <v>43864</v>
    <v>0</v>
    <v>1</v>
    <v>637162848000000000,638185620641962841,0</v>
    <v>0</v>
    <v>a1tyrw</v>
    <v>XNYS:GM</v>
    <v>158</v>
  </rv>
  <rv s="24">
    <v>62</v>
    <v>a1tyrw</v>
    <v>Daily</v>
    <v>42954</v>
    <v>42954</v>
    <v>0</v>
    <v>1</v>
    <v>636376608000000000,638185629230239833,0</v>
    <v>0</v>
    <v>a1tyrw</v>
    <v>XNYS:GM</v>
    <v>159</v>
  </rv>
  <rv s="24">
    <v>62</v>
    <v>a1tyrw</v>
    <v>Daily</v>
    <v>42772</v>
    <v>42772</v>
    <v>0</v>
    <v>1</v>
    <v>636219360000000000,638185620641952570,0</v>
    <v>0</v>
    <v>a1tyrw</v>
    <v>XNYS:GM</v>
    <v>160</v>
  </rv>
  <rv s="24">
    <v>62</v>
    <v>a2qbfr</v>
    <v>Daily</v>
    <v>33084</v>
    <v>33084</v>
    <v>0</v>
    <v>1</v>
    <v>627848928000000000,638185629224877796,0</v>
    <v>0</v>
    <v>a2qbfr</v>
    <v>OTCM:NSANY</v>
    <v>161</v>
  </rv>
  <rv s="24">
    <v>62</v>
    <v>a2qbfr</v>
    <v>Daily</v>
    <v>35639</v>
    <v>35639</v>
    <v>0</v>
    <v>1</v>
    <v>630056448000000000,638185629213516874,0</v>
    <v>0</v>
    <v>a2qbfr</v>
    <v>OTCM:NSANY</v>
    <v>162</v>
  </rv>
  <rv s="24">
    <v>62</v>
    <v>a2qbfr</v>
    <v>Daily</v>
    <v>42219</v>
    <v>42219</v>
    <v>0</v>
    <v>1</v>
    <v>635741568000000000,638185629214806581,0</v>
    <v>0</v>
    <v>a2qbfr</v>
    <v>OTCM:NSANY</v>
    <v>163</v>
  </rv>
  <rv s="24">
    <v>62</v>
    <v>a2qbfr</v>
    <v>Daily</v>
    <v>35457</v>
    <v>35457</v>
    <v>0</v>
    <v>1</v>
    <v>629899200000000000,638185620617178565,0</v>
    <v>0</v>
    <v>a2qbfr</v>
    <v>OTCM:NSANY</v>
    <v>164</v>
  </rv>
  <rv s="24">
    <v>62</v>
    <v>a2qbfr</v>
    <v>Daily</v>
    <v>42037</v>
    <v>42037</v>
    <v>0</v>
    <v>1</v>
    <v>635584320000000000,638185620642059937,0</v>
    <v>0</v>
    <v>a2qbfr</v>
    <v>OTCM:NSANY</v>
    <v>165</v>
  </rv>
  <rv s="24">
    <v>62</v>
    <v>a2qbfr</v>
    <v>Daily</v>
    <v>32902</v>
    <v>32902</v>
    <v>0</v>
    <v>1</v>
    <v>627691680000000000,638185620613300761,0</v>
    <v>0</v>
    <v>a2qbfr</v>
    <v>OTCM:NSANY</v>
    <v>166</v>
  </rv>
  <rv s="24">
    <v>63</v>
    <v>apzj2w</v>
    <v>Daily</v>
    <v>40399</v>
    <v>40399</v>
    <v>0</v>
    <v>1</v>
    <v>634169088000000000,638185629236973289,0</v>
    <v>0</v>
    <v>apzj2w</v>
    <v>11.377.292/0001-00</v>
    <v>167</v>
  </rv>
  <rv s="24">
    <v>63</v>
    <v>apzj2w</v>
    <v>Daily</v>
    <v>40217</v>
    <v>40217</v>
    <v>0</v>
    <v>1</v>
    <v>634011840000000000,638185620613326999,0</v>
    <v>0</v>
    <v>apzj2w</v>
    <v>11.377.292/0001-00</v>
    <v>168</v>
  </rv>
  <rv s="24">
    <v>62</v>
    <v>a1rjec</v>
    <v>Daily</v>
    <v>40399</v>
    <v>40399</v>
    <v>0</v>
    <v>1</v>
    <v>634169088000000000,638185629228588571,0</v>
    <v>0</v>
    <v>a1rjec</v>
    <v>XNAS:EA</v>
    <v>169</v>
  </rv>
  <rv s="24">
    <v>62</v>
    <v>a1rjec</v>
    <v>Daily</v>
    <v>37473</v>
    <v>37473</v>
    <v>0</v>
    <v>1</v>
    <v>631641024000000000,638185629238250327,0</v>
    <v>0</v>
    <v>a1rjec</v>
    <v>XNAS:EA</v>
    <v>170</v>
  </rv>
  <rv s="24">
    <v>62</v>
    <v>a1rjec</v>
    <v>Daily</v>
    <v>37291</v>
    <v>37291</v>
    <v>0</v>
    <v>1</v>
    <v>631483776000000000,638185620628380467,0</v>
    <v>0</v>
    <v>a1rjec</v>
    <v>XNAS:EA</v>
    <v>171</v>
  </rv>
  <rv s="24">
    <v>62</v>
    <v>a1rjec</v>
    <v>Daily</v>
    <v>40217</v>
    <v>40217</v>
    <v>0</v>
    <v>1</v>
    <v>634011840000000000,638185620641035907,0</v>
    <v>0</v>
    <v>a1rjec</v>
    <v>XNAS:EA</v>
    <v>172</v>
  </rv>
  <rv s="24">
    <v>62</v>
    <v>a2kakr</v>
    <v>Daily</v>
    <v>43682</v>
    <v>43682</v>
    <v>0</v>
    <v>1</v>
    <v>637005600000000000,638185629221519155,0</v>
    <v>0</v>
    <v>a2kakr</v>
    <v>OTCM:HYMTF</v>
    <v>173</v>
  </rv>
  <rv s="24">
    <v>62</v>
    <v>a2kakr</v>
    <v>Daily</v>
    <v>44046</v>
    <v>44046</v>
    <v>0</v>
    <v>1</v>
    <v>637320096000000000,638185629221529150,0</v>
    <v>0</v>
    <v>a2kakr</v>
    <v>OTCM:HYMTF</v>
    <v>174</v>
  </rv>
  <rv s="24">
    <v>62</v>
    <v>a2kakr</v>
    <v>Daily</v>
    <v>43136</v>
    <v>43136</v>
    <v>0</v>
    <v>1</v>
    <v>636533856000000000,638185620620121971,0</v>
    <v>0</v>
    <v>a2kakr</v>
    <v>OTCM:HYMTF</v>
    <v>175</v>
  </rv>
  <rv s="24">
    <v>62</v>
    <v>a2kakr</v>
    <v>Daily</v>
    <v>41673</v>
    <v>41673</v>
    <v>0</v>
    <v>1</v>
    <v>635269824000000000,638185620621471198,0</v>
    <v>0</v>
    <v>a2kakr</v>
    <v>OTCM:HYMTF</v>
    <v>176</v>
  </rv>
  <rv s="24">
    <v>62</v>
    <v>a2kakr</v>
    <v>Daily</v>
    <v>40945</v>
    <v>40945</v>
    <v>0</v>
    <v>1</v>
    <v>634640832000000000,638185620620111976,0</v>
    <v>0</v>
    <v>a2kakr</v>
    <v>OTCM:HYMTF</v>
    <v>177</v>
  </rv>
  <rv s="24">
    <v>62</v>
    <v>a2kakr</v>
    <v>Daily</v>
    <v>43864</v>
    <v>43864</v>
    <v>0</v>
    <v>1</v>
    <v>637162848000000000,638185620629321460,0</v>
    <v>0</v>
    <v>a2kakr</v>
    <v>OTCM:HYMTF</v>
    <v>178</v>
  </rv>
  <rv s="24">
    <v>62</v>
    <v>a2kakr</v>
    <v>Daily</v>
    <v>43318</v>
    <v>43318</v>
    <v>0</v>
    <v>1</v>
    <v>636691104000000000,638185629221519155,0</v>
    <v>0</v>
    <v>a2kakr</v>
    <v>OTCM:HYMTF</v>
    <v>179</v>
  </rv>
  <rv s="24">
    <v>62</v>
    <v>a2kakr</v>
    <v>Daily</v>
    <v>41855</v>
    <v>41855</v>
    <v>0</v>
    <v>1</v>
    <v>635427072000000000,638185629221509159,0</v>
    <v>0</v>
    <v>a2kakr</v>
    <v>OTCM:HYMTF</v>
    <v>180</v>
  </rv>
  <rv s="24">
    <v>62</v>
    <v>a2kakr</v>
    <v>Daily</v>
    <v>40028</v>
    <v>40028</v>
    <v>0</v>
    <v>1</v>
    <v>633848544000000000,638185629213533713,0</v>
    <v>0</v>
    <v>a2kakr</v>
    <v>OTCM:HYMTF</v>
    <v>181</v>
  </rv>
  <rv s="24">
    <v>62</v>
    <v>a2kakr</v>
    <v>Daily</v>
    <v>42772</v>
    <v>42772</v>
    <v>0</v>
    <v>1</v>
    <v>636219360000000000,638185620634728663,0</v>
    <v>0</v>
    <v>a2kakr</v>
    <v>OTCM:HYMTF</v>
    <v>182</v>
  </rv>
  <rv s="24">
    <v>62</v>
    <v>a2kakr</v>
    <v>Daily</v>
    <v>43500</v>
    <v>43500</v>
    <v>0</v>
    <v>1</v>
    <v>636848352000000000,638185620634976864,0</v>
    <v>0</v>
    <v>a2kakr</v>
    <v>OTCM:HYMTF</v>
    <v>183</v>
  </rv>
  <rv s="24">
    <v>62</v>
    <v>a1wvkr</v>
    <v>Daily</v>
    <v>43500</v>
    <v>43500</v>
    <v>0</v>
    <v>1</v>
    <v>636848352000000000,638185620626921196,0</v>
    <v>0</v>
    <v>a1wvkr</v>
    <v>XNYS:LGF.A</v>
    <v>184</v>
  </rv>
  <rv s="24">
    <v>62</v>
    <v>a1wvkr</v>
    <v>Daily</v>
    <v>43682</v>
    <v>43682</v>
    <v>0</v>
    <v>1</v>
    <v>637005600000000000,638185629224890884,0</v>
    <v>0</v>
    <v>a1wvkr</v>
    <v>XNYS:LGF.A</v>
    <v>185</v>
  </rv>
  <rv s="24">
    <v>62</v>
    <v>a1wvkr</v>
    <v>Daily</v>
    <v>42219</v>
    <v>42219</v>
    <v>0</v>
    <v>1</v>
    <v>635741568000000000,638185629213708921,0</v>
    <v>0</v>
    <v>a1wvkr</v>
    <v>XNYS:LGF.A</v>
    <v>186</v>
  </rv>
  <rv s="24">
    <v>62</v>
    <v>a1wvkr</v>
    <v>Daily</v>
    <v>42037</v>
    <v>42037</v>
    <v>0</v>
    <v>1</v>
    <v>635584320000000000,638185620613298801,0</v>
    <v>0</v>
    <v>a1wvkr</v>
    <v>XNYS:LGF.A</v>
    <v>187</v>
  </rv>
  <rv s="24">
    <v>62</v>
    <v>a2shzr</v>
    <v>Daily</v>
    <v>43864</v>
    <v>43864</v>
    <v>0</v>
    <v>1</v>
    <v>637162848000000000,638185620620056673,0</v>
    <v>0</v>
    <v>a2shzr</v>
    <v>OTCM:POAHY</v>
    <v>188</v>
  </rv>
  <rv s="24">
    <v>62</v>
    <v>a2shzr</v>
    <v>Daily</v>
    <v>44046</v>
    <v>44046</v>
    <v>0</v>
    <v>1</v>
    <v>637320096000000000,638185629235471125,0</v>
    <v>0</v>
    <v>a2shzr</v>
    <v>OTCM:POAHY</v>
    <v>189</v>
  </rv>
  <rv s="24">
    <v>62</v>
    <v>bkybhw</v>
    <v>Daily</v>
    <v>43682</v>
    <v>43682</v>
    <v>0</v>
    <v>1</v>
    <v>637005600000000000,638185629214813684,0</v>
    <v>0</v>
    <v>bkybhw</v>
    <v>OTCM:VWAGY</v>
    <v>190</v>
  </rv>
  <rv s="24">
    <v>62</v>
    <v>bkybhw</v>
    <v>Daily</v>
    <v>43864</v>
    <v>43864</v>
    <v>0</v>
    <v>1</v>
    <v>637162848000000000,638185620628212170,0</v>
    <v>0</v>
    <v>bkybhw</v>
    <v>OTCM:VWAGY</v>
    <v>191</v>
  </rv>
  <rv s="24">
    <v>62</v>
    <v>bkybhw</v>
    <v>Daily</v>
    <v>43500</v>
    <v>43500</v>
    <v>0</v>
    <v>1</v>
    <v>636848352000000000,638185620641440090,0</v>
    <v>0</v>
    <v>bkybhw</v>
    <v>OTCM:VWAGY</v>
    <v>192</v>
  </rv>
  <rv s="24">
    <v>62</v>
    <v>bkybhw</v>
    <v>Daily</v>
    <v>44046</v>
    <v>44046</v>
    <v>0</v>
    <v>1</v>
    <v>637320096000000000,638185629214824037,0</v>
    <v>0</v>
    <v>bkybhw</v>
    <v>OTCM:VWAGY</v>
    <v>193</v>
  </rv>
  <rv s="24">
    <v>62</v>
    <v>a1y1qh</v>
    <v>Daily</v>
    <v>36738</v>
    <v>36738</v>
    <v>0</v>
    <v>1</v>
    <v>631005984000000000,638185629228543210,0</v>
    <v>0</v>
    <v>a1y1qh</v>
    <v>XNAS:MSTR</v>
    <v>194</v>
  </rv>
  <rv s="24">
    <v>62</v>
    <v>a1y1qh</v>
    <v>Daily</v>
    <v>36556</v>
    <v>36556</v>
    <v>0</v>
    <v>1</v>
    <v>630848736000000000,638185620628220392,0</v>
    <v>0</v>
    <v>a1y1qh</v>
    <v>XNAS:MSTR</v>
    <v>195</v>
  </rv>
  <rv s="24">
    <v>62</v>
    <v>a1sqr7</v>
    <v>Daily</v>
    <v>37830</v>
    <v>37830</v>
    <v>0</v>
    <v>1</v>
    <v>631949472000000000,638185629235522474,0</v>
    <v>0</v>
    <v>a1sqr7</v>
    <v>XNYS:FDX</v>
    <v>196</v>
  </rv>
  <rv s="24">
    <v>62</v>
    <v>a1sqr7</v>
    <v>Daily</v>
    <v>36738</v>
    <v>36738</v>
    <v>0</v>
    <v>1</v>
    <v>631005984000000000,638185629235492059,0</v>
    <v>0</v>
    <v>a1sqr7</v>
    <v>XNYS:FDX</v>
    <v>197</v>
  </rv>
  <rv s="24">
    <v>62</v>
    <v>a1sqr7</v>
    <v>Daily</v>
    <v>36003</v>
    <v>36003</v>
    <v>0</v>
    <v>1</v>
    <v>630370944000000000,638185629228615748,0</v>
    <v>0</v>
    <v>a1sqr7</v>
    <v>XNYS:FDX</v>
    <v>198</v>
  </rv>
  <rv s="24">
    <v>62</v>
    <v>a1sqr7</v>
    <v>Daily</v>
    <v>36556</v>
    <v>36556</v>
    <v>0</v>
    <v>1</v>
    <v>630848736000000000,638185620641440090,0</v>
    <v>0</v>
    <v>a1sqr7</v>
    <v>XNYS:FDX</v>
    <v>199</v>
  </rv>
  <rv s="24">
    <v>62</v>
    <v>a1sqr7</v>
    <v>Daily</v>
    <v>37648</v>
    <v>37648</v>
    <v>0</v>
    <v>1</v>
    <v>631792224000000000,638185620641959793,0</v>
    <v>0</v>
    <v>a1sqr7</v>
    <v>XNYS:FDX</v>
    <v>200</v>
  </rv>
  <rv s="24">
    <v>62</v>
    <v>a1sqr7</v>
    <v>Daily</v>
    <v>35821</v>
    <v>35821</v>
    <v>0</v>
    <v>1</v>
    <v>630213696000000000,638185620642063047,0</v>
    <v>0</v>
    <v>a1sqr7</v>
    <v>XNYS:FDX</v>
    <v>201</v>
  </rv>
  <rv s="24">
    <v>62</v>
    <v>a1sqr7</v>
    <v>Daily</v>
    <v>36374</v>
    <v>36374</v>
    <v>0</v>
    <v>1</v>
    <v>630691488000000000,638185629228012340,0</v>
    <v>0</v>
    <v>a1sqr7</v>
    <v>XNYS:FDX</v>
    <v>202</v>
  </rv>
  <rv s="24">
    <v>62</v>
    <v>a1sqr7</v>
    <v>Daily</v>
    <v>36192</v>
    <v>36192</v>
    <v>0</v>
    <v>1</v>
    <v>630534240000000000,638185620626921520,0</v>
    <v>0</v>
    <v>a1sqr7</v>
    <v>XNYS:FDX</v>
    <v>203</v>
  </rv>
  <rv s="24">
    <v>62</v>
    <v>a2yrfr</v>
    <v>Daily</v>
    <v>44046</v>
    <v>44046</v>
    <v>0</v>
    <v>1</v>
    <v>637320096000000000,638185629214808395,0</v>
    <v>0</v>
    <v>a2yrfr</v>
    <v>OTCM:TOYOF</v>
    <v>204</v>
  </rv>
  <rv s="24">
    <v>62</v>
    <v>a2yrfr</v>
    <v>Daily</v>
    <v>43318</v>
    <v>43318</v>
    <v>0</v>
    <v>1</v>
    <v>636691104000000000,638185629224920907,0</v>
    <v>0</v>
    <v>a2yrfr</v>
    <v>OTCM:TOYOF</v>
    <v>205</v>
  </rv>
  <rv s="24">
    <v>62</v>
    <v>a2yrfr</v>
    <v>Daily</v>
    <v>42954</v>
    <v>42954</v>
    <v>0</v>
    <v>1</v>
    <v>636376608000000000,638185629231628618,0</v>
    <v>0</v>
    <v>a2yrfr</v>
    <v>OTCM:TOYOF</v>
    <v>206</v>
  </rv>
  <rv s="24">
    <v>62</v>
    <v>a2yrfr</v>
    <v>Daily</v>
    <v>43682</v>
    <v>43682</v>
    <v>0</v>
    <v>1</v>
    <v>637005600000000000,638185629227329567,0</v>
    <v>0</v>
    <v>a2yrfr</v>
    <v>OTCM:TOYOF</v>
    <v>207</v>
  </rv>
  <rv s="24">
    <v>62</v>
    <v>a2yrfr</v>
    <v>Daily</v>
    <v>42772</v>
    <v>42772</v>
    <v>0</v>
    <v>1</v>
    <v>636219360000000000,638185620627790510,0</v>
    <v>0</v>
    <v>a2yrfr</v>
    <v>OTCM:TOYOF</v>
    <v>208</v>
  </rv>
  <rv s="24">
    <v>62</v>
    <v>a2yrfr</v>
    <v>Daily</v>
    <v>42037</v>
    <v>42037</v>
    <v>0</v>
    <v>1</v>
    <v>635584320000000000,638185620621164340,0</v>
    <v>0</v>
    <v>a2yrfr</v>
    <v>OTCM:TOYOF</v>
    <v>209</v>
  </rv>
  <rv s="24">
    <v>62</v>
    <v>a2yrfr</v>
    <v>Daily</v>
    <v>43136</v>
    <v>43136</v>
    <v>0</v>
    <v>1</v>
    <v>636533856000000000,638185620629337376,0</v>
    <v>0</v>
    <v>a2yrfr</v>
    <v>OTCM:TOYOF</v>
    <v>210</v>
  </rv>
  <rv s="24">
    <v>62</v>
    <v>a2yrfr</v>
    <v>Daily</v>
    <v>43500</v>
    <v>43500</v>
    <v>0</v>
    <v>1</v>
    <v>636848352000000000,638185620626930754,0</v>
    <v>0</v>
    <v>a2yrfr</v>
    <v>OTCM:TOYOF</v>
    <v>211</v>
  </rv>
  <rv s="24">
    <v>62</v>
    <v>a2yrfr</v>
    <v>Daily</v>
    <v>43864</v>
    <v>43864</v>
    <v>0</v>
    <v>1</v>
    <v>637162848000000000,638185620639621601,0</v>
    <v>0</v>
    <v>a2yrfr</v>
    <v>OTCM:TOYOF</v>
    <v>212</v>
  </rv>
  <rv s="24">
    <v>62</v>
    <v>a1xzim</v>
    <v>Daily</v>
    <v>42037</v>
    <v>42037</v>
    <v>0</v>
    <v>1</v>
    <v>635584320000000000,638185620627798373,0</v>
    <v>0</v>
    <v>a1xzim</v>
    <v>XNAS:MSFT</v>
    <v>213</v>
  </rv>
  <rv s="24">
    <v>62</v>
    <v>a1xzim</v>
    <v>Daily</v>
    <v>43682</v>
    <v>43682</v>
    <v>0</v>
    <v>1</v>
    <v>637005600000000000,638185629235514259,0</v>
    <v>0</v>
    <v>a1xzim</v>
    <v>XNAS:MSFT</v>
    <v>214</v>
  </rv>
  <rv s="24">
    <v>62</v>
    <v>a1xzim</v>
    <v>Daily</v>
    <v>43500</v>
    <v>43500</v>
    <v>0</v>
    <v>1</v>
    <v>636848352000000000,638185620648448848,0</v>
    <v>0</v>
    <v>a1xzim</v>
    <v>XNAS:MSFT</v>
    <v>215</v>
  </rv>
  <rv s="24">
    <v>62</v>
    <v>a1xzim</v>
    <v>Daily</v>
    <v>42219</v>
    <v>42219</v>
    <v>0</v>
    <v>1</v>
    <v>635741568000000000,638185629236946735,0</v>
    <v>0</v>
    <v>a1xzim</v>
    <v>XNAS:MSFT</v>
    <v>216</v>
  </rv>
  <rv s="24">
    <v>62</v>
    <v>a1xkhw</v>
    <v>Daily</v>
    <v>38390</v>
    <v>38390</v>
    <v>0</v>
    <v>1</v>
    <v>632433312000000000,638185620621265088,0</v>
    <v>0</v>
    <v>a1xkhw</v>
    <v>XNYS:MGM</v>
    <v>217</v>
  </rv>
  <rv s="24">
    <v>62</v>
    <v>a1xkhw</v>
    <v>Daily</v>
    <v>38572</v>
    <v>38572</v>
    <v>0</v>
    <v>1</v>
    <v>632590560000000000,638185629213703659,0</v>
    <v>0</v>
    <v>a1xkhw</v>
    <v>XNYS:MGM</v>
    <v>218</v>
  </rv>
  <rv s="24">
    <v>62</v>
    <v>a1snf2</v>
    <v>Daily</v>
    <v>43318</v>
    <v>43318</v>
    <v>0</v>
    <v>1</v>
    <v>636691104000000000,638185641720545355,0</v>
    <v>0</v>
    <v>a1snf2</v>
    <v>XNYS:STLA</v>
    <v>219</v>
  </rv>
  <rv s="24">
    <v>62</v>
    <v>a1snf2</v>
    <v>Daily</v>
    <v>40399</v>
    <v>40399</v>
    <v>0</v>
    <v>1</v>
    <v>634169088000000000,638185641134491206,0</v>
    <v>0</v>
    <v>a1snf2</v>
    <v>XNYS:STLA</v>
    <v>220</v>
  </rv>
  <rv s="24">
    <v>62</v>
    <v>a1snf2</v>
    <v>Daily</v>
    <v>40945</v>
    <v>40945</v>
    <v>0</v>
    <v>1</v>
    <v>634640832000000000,638185640450797392,0</v>
    <v>0</v>
    <v>a1snf2</v>
    <v>XNYS:STLA</v>
    <v>221</v>
  </rv>
  <rv s="24">
    <v>62</v>
    <v>a1snf2</v>
    <v>Daily</v>
    <v>43864</v>
    <v>43864</v>
    <v>0</v>
    <v>1</v>
    <v>637162848000000000,638185642047564572,0</v>
    <v>0</v>
    <v>a1snf2</v>
    <v>XNYS:STLA</v>
    <v>222</v>
  </rv>
  <rv s="24">
    <v>62</v>
    <v>a1snf2</v>
    <v>Daily</v>
    <v>41491</v>
    <v>41491</v>
    <v>0</v>
    <v>1</v>
    <v>635112576000000000,638185641275769748,0</v>
    <v>0</v>
    <v>a1snf2</v>
    <v>XNYS:STLA</v>
    <v>223</v>
  </rv>
  <rv s="24">
    <v>62</v>
    <v>a1snf2</v>
    <v>Daily</v>
    <v>42219</v>
    <v>42219</v>
    <v>0</v>
    <v>1</v>
    <v>635741568000000000,638185641315448896,0</v>
    <v>0</v>
    <v>a1snf2</v>
    <v>XNYS:STLA</v>
    <v>224</v>
  </rv>
  <rv s="24">
    <v>62</v>
    <v>a1snf2</v>
    <v>Daily</v>
    <v>44046</v>
    <v>44046</v>
    <v>0</v>
    <v>1</v>
    <v>637320096000000000,638185642047564572,0</v>
    <v>0</v>
    <v>a1snf2</v>
    <v>XNYS:STLA</v>
    <v>225</v>
  </rv>
  <rv s="24">
    <v>62</v>
    <v>a1snf2</v>
    <v>Daily</v>
    <v>42037</v>
    <v>42037</v>
    <v>0</v>
    <v>1</v>
    <v>635584320000000000,638185641315448896,0</v>
    <v>0</v>
    <v>a1snf2</v>
    <v>XNYS:STLA</v>
    <v>226</v>
  </rv>
  <rv s="24">
    <v>62</v>
    <v>a1snf2</v>
    <v>Daily</v>
    <v>40763</v>
    <v>40763</v>
    <v>0</v>
    <v>1</v>
    <v>634483584000000000,638185641172359398,0</v>
    <v>0</v>
    <v>a1snf2</v>
    <v>XNYS:STLA</v>
    <v>227</v>
  </rv>
  <rv s="24">
    <v>62</v>
    <v>a1snf2</v>
    <v>Daily</v>
    <v>42772</v>
    <v>42772</v>
    <v>0</v>
    <v>1</v>
    <v>636219360000000000,638185641593420022,0</v>
    <v>0</v>
    <v>a1snf2</v>
    <v>XNYS:STLA</v>
    <v>228</v>
  </rv>
  <rv s="24">
    <v>62</v>
    <v>a1snf2</v>
    <v>Daily</v>
    <v>43136</v>
    <v>43136</v>
    <v>0</v>
    <v>1</v>
    <v>636533856000000000,638185641720555345,0</v>
    <v>0</v>
    <v>a1snf2</v>
    <v>XNYS:STLA</v>
    <v>229</v>
  </rv>
  <rv s="24">
    <v>62</v>
    <v>a1snf2</v>
    <v>Daily</v>
    <v>42954</v>
    <v>42954</v>
    <v>0</v>
    <v>1</v>
    <v>636376608000000000,638185641593420022,0</v>
    <v>0</v>
    <v>a1snf2</v>
    <v>XNYS:STLA</v>
    <v>230</v>
  </rv>
  <rv s="24">
    <v>62</v>
    <v>a1snf2</v>
    <v>Daily</v>
    <v>42590</v>
    <v>42590</v>
    <v>0</v>
    <v>1</v>
    <v>636062112000000000,638185641470809318,0</v>
    <v>0</v>
    <v>a1snf2</v>
    <v>XNYS:STLA</v>
    <v>231</v>
  </rv>
  <rv s="24">
    <v>62</v>
    <v>a1snf2</v>
    <v>Daily</v>
    <v>41309</v>
    <v>41309</v>
    <v>0</v>
    <v>1</v>
    <v>634955328000000000,638185641275769748,0</v>
    <v>0</v>
    <v>a1snf2</v>
    <v>XNYS:STLA</v>
    <v>232</v>
  </rv>
  <rv s="24">
    <v>62</v>
    <v>a1snf2</v>
    <v>Daily</v>
    <v>42408</v>
    <v>42408</v>
    <v>0</v>
    <v>1</v>
    <v>635904864000000000,638185641470819326,0</v>
    <v>0</v>
    <v>a1snf2</v>
    <v>XNYS:STLA</v>
    <v>233</v>
  </rv>
  <rv s="24">
    <v>62</v>
    <v>a1nhlh</v>
    <v>Daily</v>
    <v>43318</v>
    <v>43318</v>
    <v>0</v>
    <v>1</v>
    <v>636691104000000000,638185629221690546,0</v>
    <v>0</v>
    <v>a1nhlh</v>
    <v>XNAS:AMZN</v>
    <v>234</v>
  </rv>
  <rv s="24">
    <v>62</v>
    <v>a1nhlh</v>
    <v>Daily</v>
    <v>43682</v>
    <v>43682</v>
    <v>0</v>
    <v>1</v>
    <v>637005600000000000,638185629221690546,0</v>
    <v>0</v>
    <v>a1nhlh</v>
    <v>XNAS:AMZN</v>
    <v>235</v>
  </rv>
  <rv s="24">
    <v>62</v>
    <v>a1nhlh</v>
    <v>Daily</v>
    <v>43136</v>
    <v>43136</v>
    <v>0</v>
    <v>1</v>
    <v>636533856000000000,638185620621461203,0</v>
    <v>0</v>
    <v>a1nhlh</v>
    <v>XNAS:AMZN</v>
    <v>236</v>
  </rv>
  <rv s="24">
    <v>62</v>
    <v>a1nhlh</v>
    <v>Daily</v>
    <v>43500</v>
    <v>43500</v>
    <v>0</v>
    <v>1</v>
    <v>636848352000000000,638185620621471198,0</v>
    <v>0</v>
    <v>a1nhlh</v>
    <v>XNAS:AMZN</v>
    <v>237</v>
  </rv>
  <rv s="24">
    <v>62</v>
    <v>a1uqyc</v>
    <v>Daily</v>
    <v>34001</v>
    <v>34001</v>
    <v>0</v>
    <v>1</v>
    <v>628641216000000000,638185620621625782,0</v>
    <v>0</v>
    <v>a1uqyc</v>
    <v>XNYS:HMC</v>
    <v>238</v>
  </rv>
  <rv s="24">
    <v>62</v>
    <v>a1uqyc</v>
    <v>Daily</v>
    <v>42408</v>
    <v>42408</v>
    <v>0</v>
    <v>1</v>
    <v>635904864000000000,638185620627902544,0</v>
    <v>0</v>
    <v>a1uqyc</v>
    <v>XNYS:HMC</v>
    <v>239</v>
  </rv>
  <rv s="24">
    <v>62</v>
    <v>a1uqyc</v>
    <v>Daily</v>
    <v>42590</v>
    <v>42590</v>
    <v>0</v>
    <v>1</v>
    <v>636062112000000000,638185629214812995,0</v>
    <v>0</v>
    <v>a1uqyc</v>
    <v>XNYS:HMC</v>
    <v>240</v>
  </rv>
  <rv s="24">
    <v>62</v>
    <v>a1uqyc</v>
    <v>Daily</v>
    <v>34183</v>
    <v>34183</v>
    <v>0</v>
    <v>1</v>
    <v>628798464000000000,638185629228595105,0</v>
    <v>0</v>
    <v>a1uqyc</v>
    <v>XNYS:HMC</v>
    <v>241</v>
  </rv>
  <rv s="24">
    <v>62</v>
    <v>a1sjw7</v>
    <v>Daily</v>
    <v>38201</v>
    <v>38201</v>
    <v>0</v>
    <v>1</v>
    <v>632270016000000000,638185629221682122,0</v>
    <v>0</v>
    <v>a1sjw7</v>
    <v>XNYS:F</v>
    <v>242</v>
  </rv>
  <rv s="24">
    <v>62</v>
    <v>a1sjw7</v>
    <v>Daily</v>
    <v>40581</v>
    <v>40581</v>
    <v>0</v>
    <v>1</v>
    <v>634326336000000000,638185620620100169,0</v>
    <v>0</v>
    <v>a1sjw7</v>
    <v>XNYS:F</v>
    <v>243</v>
  </rv>
  <rv s="24">
    <v>62</v>
    <v>a1sjw7</v>
    <v>Daily</v>
    <v>38572</v>
    <v>38572</v>
    <v>0</v>
    <v>1</v>
    <v>632590560000000000,638185629236943304,0</v>
    <v>0</v>
    <v>a1sjw7</v>
    <v>XNYS:F</v>
    <v>244</v>
  </rv>
  <rv s="24">
    <v>62</v>
    <v>a1sjw7</v>
    <v>Daily</v>
    <v>40763</v>
    <v>40763</v>
    <v>0</v>
    <v>1</v>
    <v>634483584000000000,638185629228513160,0</v>
    <v>0</v>
    <v>a1sjw7</v>
    <v>XNYS:F</v>
    <v>245</v>
  </rv>
  <rv s="24">
    <v>62</v>
    <v>a1sjw7</v>
    <v>Daily</v>
    <v>38390</v>
    <v>38390</v>
    <v>0</v>
    <v>1</v>
    <v>632433312000000000,638185620628205539,0</v>
    <v>0</v>
    <v>a1sjw7</v>
    <v>XNYS:F</v>
    <v>246</v>
  </rv>
  <rv s="24">
    <v>62</v>
    <v>a1sjw7</v>
    <v>Daily</v>
    <v>38019</v>
    <v>38019</v>
    <v>0</v>
    <v>1</v>
    <v>632112768000000000,638185620621472270,0</v>
    <v>0</v>
    <v>a1sjw7</v>
    <v>XNYS:F</v>
    <v>247</v>
  </rv>
  <rv s="24">
    <v>62</v>
    <v>a1xdec</v>
    <v>Daily</v>
    <v>30158</v>
    <v>30158</v>
    <v>0</v>
    <v>1</v>
    <v>625320864000000000,638185629217939191,0</v>
    <v>0</v>
    <v>a1xdec</v>
    <v>XNYS:MCD</v>
    <v>248</v>
  </rv>
  <rv s="24">
    <v>62</v>
    <v>a1xdec</v>
    <v>Daily</v>
    <v>35275</v>
    <v>35275</v>
    <v>0</v>
    <v>1</v>
    <v>629741952000000000,638185629227358838,0</v>
    <v>0</v>
    <v>a1xdec</v>
    <v>XNYS:MCD</v>
    <v>249</v>
  </rv>
  <rv s="24">
    <v>62</v>
    <v>a1xdec</v>
    <v>Daily</v>
    <v>40399</v>
    <v>40399</v>
    <v>0</v>
    <v>1</v>
    <v>634169088000000000,638185629227358838,0</v>
    <v>0</v>
    <v>a1xdec</v>
    <v>XNYS:MCD</v>
    <v>250</v>
  </rv>
  <rv s="24">
    <v>62</v>
    <v>a1xdec</v>
    <v>Daily</v>
    <v>42219</v>
    <v>42219</v>
    <v>0</v>
    <v>1</v>
    <v>635741568000000000,638185629228523069,0</v>
    <v>0</v>
    <v>a1xdec</v>
    <v>XNYS:MCD</v>
    <v>251</v>
  </rv>
  <rv s="24">
    <v>62</v>
    <v>a1xdec</v>
    <v>Daily</v>
    <v>34183</v>
    <v>34183</v>
    <v>0</v>
    <v>1</v>
    <v>628798464000000000,638185629236953298,0</v>
    <v>0</v>
    <v>a1xdec</v>
    <v>XNYS:MCD</v>
    <v>252</v>
  </rv>
  <rv s="24">
    <v>62</v>
    <v>a1xdec</v>
    <v>Daily</v>
    <v>34001</v>
    <v>34001</v>
    <v>0</v>
    <v>1</v>
    <v>628641216000000000,638185620626906212,0</v>
    <v>0</v>
    <v>a1xdec</v>
    <v>XNYS:MCD</v>
    <v>253</v>
  </rv>
  <rv s="24">
    <v>62</v>
    <v>a1xdec</v>
    <v>Daily</v>
    <v>42037</v>
    <v>42037</v>
    <v>0</v>
    <v>1</v>
    <v>635584320000000000,638185620641031032,0</v>
    <v>0</v>
    <v>a1xdec</v>
    <v>XNYS:MCD</v>
    <v>254</v>
  </rv>
  <rv s="24">
    <v>62</v>
    <v>a1xdec</v>
    <v>Daily</v>
    <v>35093</v>
    <v>35093</v>
    <v>0</v>
    <v>1</v>
    <v>629584704000000000,638185620627905647,0</v>
    <v>0</v>
    <v>a1xdec</v>
    <v>XNYS:MCD</v>
    <v>255</v>
  </rv>
  <rv s="24">
    <v>62</v>
    <v>a1xdec</v>
    <v>Daily</v>
    <v>29976</v>
    <v>29976</v>
    <v>0</v>
    <v>1</v>
    <v>625163616000000000,638185620642072415,0</v>
    <v>0</v>
    <v>a1xdec</v>
    <v>XNYS:MCD</v>
    <v>256</v>
  </rv>
  <rv s="24">
    <v>62</v>
    <v>a1xdec</v>
    <v>Daily</v>
    <v>40217</v>
    <v>40217</v>
    <v>0</v>
    <v>1</v>
    <v>634011840000000000,638185620628210414,0</v>
    <v>0</v>
    <v>a1xdec</v>
    <v>XNYS:MCD</v>
    <v>257</v>
  </rv>
  <rv s="24">
    <v>62</v>
    <v>a2a777</v>
    <v>Daily</v>
    <v>42219</v>
    <v>42219</v>
    <v>0</v>
    <v>1</v>
    <v>635741568000000000,638185629231617134,0</v>
    <v>0</v>
    <v>a2a777</v>
    <v>OTCM:BMWYY</v>
    <v>258</v>
  </rv>
  <rv s="24">
    <v>62</v>
    <v>a2a777</v>
    <v>Daily</v>
    <v>42037</v>
    <v>42037</v>
    <v>0</v>
    <v>1</v>
    <v>635584320000000000,638185620620110517,0</v>
    <v>0</v>
    <v>a2a777</v>
    <v>OTCM:BMWYY</v>
    <v>259</v>
  </rv>
  <rv s="24">
    <v>62</v>
    <v>a1vmtc</v>
    <v>Daily</v>
    <v>42954</v>
    <v>42954</v>
    <v>0</v>
    <v>1</v>
    <v>636376608000000000,638185629227177038,0</v>
    <v>0</v>
    <v>a1vmtc</v>
    <v>XNAS:INTU</v>
    <v>260</v>
  </rv>
  <rv s="24">
    <v>62</v>
    <v>a1vmtc</v>
    <v>Daily</v>
    <v>43318</v>
    <v>43318</v>
    <v>0</v>
    <v>1</v>
    <v>636691104000000000,638185629223401609,0</v>
    <v>0</v>
    <v>a1vmtc</v>
    <v>XNAS:INTU</v>
    <v>261</v>
  </rv>
  <rv s="24">
    <v>62</v>
    <v>a1vmtc</v>
    <v>Daily</v>
    <v>43136</v>
    <v>43136</v>
    <v>0</v>
    <v>1</v>
    <v>636533856000000000,638185620621330096,0</v>
    <v>0</v>
    <v>a1vmtc</v>
    <v>XNAS:INTU</v>
    <v>262</v>
  </rv>
  <rv s="24">
    <v>62</v>
    <v>a1vmtc</v>
    <v>Daily</v>
    <v>42219</v>
    <v>42219</v>
    <v>0</v>
    <v>1</v>
    <v>635741568000000000,638185629221992791,0</v>
    <v>0</v>
    <v>a1vmtc</v>
    <v>XNAS:INTU</v>
    <v>263</v>
  </rv>
  <rv s="24">
    <v>62</v>
    <v>a1vmtc</v>
    <v>Daily</v>
    <v>42037</v>
    <v>42037</v>
    <v>0</v>
    <v>1</v>
    <v>635584320000000000,638185620641957854,0</v>
    <v>0</v>
    <v>a1vmtc</v>
    <v>XNAS:INTU</v>
    <v>264</v>
  </rv>
  <rv s="24">
    <v>62</v>
    <v>a1vmtc</v>
    <v>Daily</v>
    <v>42772</v>
    <v>42772</v>
    <v>0</v>
    <v>1</v>
    <v>636219360000000000,638185620620842710,0</v>
    <v>0</v>
    <v>a1vmtc</v>
    <v>XNAS:INTU</v>
    <v>265</v>
  </rv>
  <rv s="24">
    <v>62</v>
    <v>a1mou2</v>
    <v>Daily</v>
    <v>30886</v>
    <v>30886</v>
    <v>0</v>
    <v>1</v>
    <v>625949856000000000,638185629223411238,0</v>
    <v>0</v>
    <v>a1mou2</v>
    <v>XNAS:AAPL</v>
    <v>266</v>
  </rv>
  <rv s="24">
    <v>62</v>
    <v>a1mou2</v>
    <v>Daily</v>
    <v>30704</v>
    <v>30704</v>
    <v>0</v>
    <v>1</v>
    <v>625792608000000000,638185620628412933,0</v>
    <v>0</v>
    <v>a1mou2</v>
    <v>XNAS:AAPL</v>
    <v>267</v>
  </rv>
  <rv s="24">
    <v>62</v>
    <v>a1mou2</v>
    <v>Daily</v>
    <v>36374</v>
    <v>36374</v>
    <v>0</v>
    <v>1</v>
    <v>630691488000000000,638185629223401238,0</v>
    <v>0</v>
    <v>a1mou2</v>
    <v>XNAS:AAPL</v>
    <v>268</v>
  </rv>
  <rv s="24">
    <v>62</v>
    <v>a1mou2</v>
    <v>Daily</v>
    <v>36192</v>
    <v>36192</v>
    <v>0</v>
    <v>1</v>
    <v>630534240000000000,638185620642074775,0</v>
    <v>0</v>
    <v>a1mou2</v>
    <v>XNAS:AAPL</v>
    <v>269</v>
  </rv>
  <rv s="24">
    <v>64</v>
    <v>amzx6h</v>
    <v>Daily</v>
    <v>43500</v>
    <v>43500</v>
    <v>0</v>
    <v>1</v>
    <v>636848352000000000,638185620620102287,0</v>
    <v>0</v>
    <v>amzx6h</v>
    <v>XSWX:DAI</v>
    <v>270</v>
  </rv>
  <rv s="24">
    <v>64</v>
    <v>amzx6h</v>
    <v>Daily</v>
    <v>42037</v>
    <v>42037</v>
    <v>0</v>
    <v>1</v>
    <v>635584320000000000,638185620634826443,0</v>
    <v>0</v>
    <v>amzx6h</v>
    <v>XSWX:DAI</v>
    <v>271</v>
  </rv>
  <rv s="24">
    <v>64</v>
    <v>amzx6h</v>
    <v>Daily</v>
    <v>42219</v>
    <v>42219</v>
    <v>0</v>
    <v>1</v>
    <v>635741568000000000,638185629224900897,0</v>
    <v>0</v>
    <v>amzx6h</v>
    <v>XSWX:DAI</v>
    <v>272</v>
  </rv>
  <rv s="24">
    <v>64</v>
    <v>amzx6h</v>
    <v>Daily</v>
    <v>43682</v>
    <v>43682</v>
    <v>0</v>
    <v>1</v>
    <v>637005600000000000,638185629235466422,0</v>
    <v>0</v>
    <v>amzx6h</v>
    <v>XSWX:DAI</v>
    <v>273</v>
  </rv>
  <rv s="24">
    <v>62</v>
    <v>a1oz3m</v>
    <v>Daily</v>
    <v>43682</v>
    <v>43682</v>
    <v>0</v>
    <v>1</v>
    <v>637005600000000000,638185629221624432,0</v>
    <v>0</v>
    <v>a1oz3m</v>
    <v>XNYS:BUD</v>
    <v>274</v>
  </rv>
  <rv s="24">
    <v>62</v>
    <v>a1oz3m</v>
    <v>Daily</v>
    <v>43318</v>
    <v>43318</v>
    <v>0</v>
    <v>1</v>
    <v>636691104000000000,638185629221614406,0</v>
    <v>0</v>
    <v>a1oz3m</v>
    <v>XNYS:BUD</v>
    <v>275</v>
  </rv>
  <rv s="24">
    <v>62</v>
    <v>a1oz3m</v>
    <v>Daily</v>
    <v>40028</v>
    <v>40028</v>
    <v>0</v>
    <v>1</v>
    <v>633848544000000000,638185629217934904,0</v>
    <v>0</v>
    <v>a1oz3m</v>
    <v>XNYS:BUD</v>
    <v>276</v>
  </rv>
  <rv s="24">
    <v>62</v>
    <v>a1oz3m</v>
    <v>Daily</v>
    <v>42954</v>
    <v>42954</v>
    <v>0</v>
    <v>1</v>
    <v>636376608000000000,638185629217954908,0</v>
    <v>0</v>
    <v>a1oz3m</v>
    <v>XNYS:BUD</v>
    <v>277</v>
  </rv>
  <rv s="24">
    <v>62</v>
    <v>a1oz3m</v>
    <v>Daily</v>
    <v>40399</v>
    <v>40399</v>
    <v>0</v>
    <v>1</v>
    <v>634169088000000000,638185629217934904,0</v>
    <v>0</v>
    <v>a1oz3m</v>
    <v>XNYS:BUD</v>
    <v>278</v>
  </rv>
  <rv s="24">
    <v>62</v>
    <v>a1oz3m</v>
    <v>Daily</v>
    <v>42590</v>
    <v>42590</v>
    <v>0</v>
    <v>1</v>
    <v>636062112000000000,638185629238234902,0</v>
    <v>0</v>
    <v>a1oz3m</v>
    <v>XNYS:BUD</v>
    <v>279</v>
  </rv>
  <rv s="24">
    <v>62</v>
    <v>a1oz3m</v>
    <v>Daily</v>
    <v>42772</v>
    <v>42772</v>
    <v>0</v>
    <v>1</v>
    <v>636219360000000000,638185620626990969,0</v>
    <v>0</v>
    <v>a1oz3m</v>
    <v>XNYS:BUD</v>
    <v>280</v>
  </rv>
  <rv s="24">
    <v>62</v>
    <v>a1oz3m</v>
    <v>Daily</v>
    <v>43136</v>
    <v>43136</v>
    <v>0</v>
    <v>1</v>
    <v>636533856000000000,638185620620072304,0</v>
    <v>0</v>
    <v>a1oz3m</v>
    <v>XNYS:BUD</v>
    <v>281</v>
  </rv>
  <rv s="24">
    <v>62</v>
    <v>a1oz3m</v>
    <v>Daily</v>
    <v>40217</v>
    <v>40217</v>
    <v>0</v>
    <v>1</v>
    <v>634011840000000000,638185620620062308,0</v>
    <v>0</v>
    <v>a1oz3m</v>
    <v>XNYS:BUD</v>
    <v>282</v>
  </rv>
  <rv s="24">
    <v>62</v>
    <v>a1oz3m</v>
    <v>Daily</v>
    <v>41127</v>
    <v>41127</v>
    <v>0</v>
    <v>1</v>
    <v>634798080000000000,638185629217944711,0</v>
    <v>0</v>
    <v>a1oz3m</v>
    <v>XNYS:BUD</v>
    <v>283</v>
  </rv>
  <rv s="24">
    <v>62</v>
    <v>a1oz3m</v>
    <v>Daily</v>
    <v>40763</v>
    <v>40763</v>
    <v>0</v>
    <v>1</v>
    <v>634483584000000000,638185629221604532,0</v>
    <v>0</v>
    <v>a1oz3m</v>
    <v>XNYS:BUD</v>
    <v>284</v>
  </rv>
  <rv s="24">
    <v>62</v>
    <v>a1oz3m</v>
    <v>Daily</v>
    <v>42219</v>
    <v>42219</v>
    <v>0</v>
    <v>1</v>
    <v>635741568000000000,638185629221614406,0</v>
    <v>0</v>
    <v>a1oz3m</v>
    <v>XNYS:BUD</v>
    <v>285</v>
  </rv>
  <rv s="24">
    <v>62</v>
    <v>a1oz3m</v>
    <v>Daily</v>
    <v>41855</v>
    <v>41855</v>
    <v>0</v>
    <v>1</v>
    <v>635427072000000000,638185629234816772,0</v>
    <v>0</v>
    <v>a1oz3m</v>
    <v>XNYS:BUD</v>
    <v>286</v>
  </rv>
  <rv s="24">
    <v>62</v>
    <v>a1oz3m</v>
    <v>Daily</v>
    <v>43500</v>
    <v>43500</v>
    <v>0</v>
    <v>1</v>
    <v>636848352000000000,638185620621643808,0</v>
    <v>0</v>
    <v>a1oz3m</v>
    <v>XNYS:BUD</v>
    <v>287</v>
  </rv>
  <rv s="24">
    <v>62</v>
    <v>a1oz3m</v>
    <v>Daily</v>
    <v>40945</v>
    <v>40945</v>
    <v>0</v>
    <v>1</v>
    <v>634640832000000000,638185620648438576,0</v>
    <v>0</v>
    <v>a1oz3m</v>
    <v>XNYS:BUD</v>
    <v>288</v>
  </rv>
  <rv s="24">
    <v>62</v>
    <v>a1oz3m</v>
    <v>Daily</v>
    <v>40581</v>
    <v>40581</v>
    <v>0</v>
    <v>1</v>
    <v>634326336000000000,638185620641042896,0</v>
    <v>0</v>
    <v>a1oz3m</v>
    <v>XNYS:BUD</v>
    <v>289</v>
  </rv>
  <rv s="24">
    <v>62</v>
    <v>a1oz3m</v>
    <v>Daily</v>
    <v>41673</v>
    <v>41673</v>
    <v>0</v>
    <v>1</v>
    <v>635269824000000000,638185620642069972,0</v>
    <v>0</v>
    <v>a1oz3m</v>
    <v>XNYS:BUD</v>
    <v>290</v>
  </rv>
  <rv s="24">
    <v>62</v>
    <v>a1oz3m</v>
    <v>Daily</v>
    <v>42037</v>
    <v>42037</v>
    <v>0</v>
    <v>1</v>
    <v>635584320000000000,638185620620072304,0</v>
    <v>0</v>
    <v>a1oz3m</v>
    <v>XNYS:BUD</v>
    <v>291</v>
  </rv>
  <rv s="24">
    <v>62</v>
    <v>a1oz3m</v>
    <v>Daily</v>
    <v>42408</v>
    <v>42408</v>
    <v>0</v>
    <v>1</v>
    <v>635904864000000000,638185620621634083,0</v>
    <v>0</v>
    <v>a1oz3m</v>
    <v>XNYS:BUD</v>
    <v>292</v>
  </rv>
  <rv s="24">
    <v>62</v>
    <v>a1whm7</v>
    <v>Daily</v>
    <v>36556</v>
    <v>36556</v>
    <v>0</v>
    <v>1</v>
    <v>630848736000000000,638185620620844559,0</v>
    <v>0</v>
    <v>a1whm7</v>
    <v>XNAS:KFRC</v>
    <v>162</v>
  </rv>
  <rv s="24">
    <v>62</v>
    <v>a1whm7</v>
    <v>Daily</v>
    <v>36738</v>
    <v>36738</v>
    <v>0</v>
    <v>1</v>
    <v>631005984000000000,638185629228459613,0</v>
    <v>0</v>
    <v>a1whm7</v>
    <v>XNAS:KFRC</v>
    <v>293</v>
  </rv>
  <rv s="24">
    <v>62</v>
    <v>a1u3rw</v>
    <v>Daily</v>
    <v>40399</v>
    <v>40399</v>
    <v>0</v>
    <v>1</v>
    <v>634169088000000000,638185629234332888,0</v>
    <v>0</v>
    <v>a1u3rw</v>
    <v>XNAS:GOOGL</v>
    <v>294</v>
  </rv>
  <rv s="24">
    <v>62</v>
    <v>a1u3rw</v>
    <v>Daily</v>
    <v>40217</v>
    <v>40217</v>
    <v>0</v>
    <v>1</v>
    <v>634011840000000000,638185620620826158,0</v>
    <v>0</v>
    <v>a1u3rw</v>
    <v>XNAS:GOOGL</v>
    <v>295</v>
  </rv>
  <rv s="24">
    <v>62</v>
    <v>a1ook2</v>
    <v>Daily</v>
    <v>42219</v>
    <v>42219</v>
    <v>0</v>
    <v>1</v>
    <v>635741568000000000,638185629223428059,0</v>
    <v>0</v>
    <v>a1ook2</v>
    <v>XNYS:BMY</v>
    <v>296</v>
  </rv>
  <rv s="24">
    <v>62</v>
    <v>a1ook2</v>
    <v>Daily</v>
    <v>42037</v>
    <v>42037</v>
    <v>0</v>
    <v>1</v>
    <v>635584320000000000,638185620620821573,0</v>
    <v>0</v>
    <v>a1ook2</v>
    <v>XNYS:BMY</v>
    <v>297</v>
  </rv>
  <rv s="24">
    <v>62</v>
    <v>a2erim</v>
    <v>Daily</v>
    <v>42590</v>
    <v>42590</v>
    <v>0</v>
    <v>1</v>
    <v>636062112000000000,638185629228545134,0</v>
    <v>0</v>
    <v>a2erim</v>
    <v>OTCM:DTEGY</v>
    <v>298</v>
  </rv>
  <rv s="24">
    <v>62</v>
    <v>a2erim</v>
    <v>Daily</v>
    <v>43682</v>
    <v>43682</v>
    <v>0</v>
    <v>1</v>
    <v>637005600000000000,638185629228006714,0</v>
    <v>0</v>
    <v>a2erim</v>
    <v>OTCM:DTEGY</v>
    <v>299</v>
  </rv>
  <rv s="24">
    <v>62</v>
    <v>a2erim</v>
    <v>Daily</v>
    <v>43318</v>
    <v>43318</v>
    <v>0</v>
    <v>1</v>
    <v>636691104000000000,638185629230249686,0</v>
    <v>0</v>
    <v>a2erim</v>
    <v>OTCM:DTEGY</v>
    <v>300</v>
  </rv>
  <rv s="24">
    <v>62</v>
    <v>a2erim</v>
    <v>Daily</v>
    <v>42954</v>
    <v>42954</v>
    <v>0</v>
    <v>1</v>
    <v>636376608000000000,638185629227996719,0</v>
    <v>0</v>
    <v>a2erim</v>
    <v>OTCM:DTEGY</v>
    <v>301</v>
  </rv>
  <rv s="24">
    <v>62</v>
    <v>a2erim</v>
    <v>Daily</v>
    <v>42219</v>
    <v>42219</v>
    <v>0</v>
    <v>1</v>
    <v>635741568000000000,638185629224877231,0</v>
    <v>0</v>
    <v>a2erim</v>
    <v>OTCM:DTEGY</v>
    <v>302</v>
  </rv>
  <rv s="24">
    <v>62</v>
    <v>a2erim</v>
    <v>Daily</v>
    <v>43500</v>
    <v>43500</v>
    <v>0</v>
    <v>1</v>
    <v>636848352000000000,638185620621335957,0</v>
    <v>0</v>
    <v>a2erim</v>
    <v>OTCM:DTEGY</v>
    <v>303</v>
  </rv>
  <rv s="24">
    <v>62</v>
    <v>a2erim</v>
    <v>Daily</v>
    <v>42772</v>
    <v>42772</v>
    <v>0</v>
    <v>1</v>
    <v>636219360000000000,638185620628257317,0</v>
    <v>0</v>
    <v>a2erim</v>
    <v>OTCM:DTEGY</v>
    <v>304</v>
  </rv>
  <rv s="24">
    <v>62</v>
    <v>a2erim</v>
    <v>Daily</v>
    <v>42408</v>
    <v>42408</v>
    <v>0</v>
    <v>1</v>
    <v>635904864000000000,638185620621326471,0</v>
    <v>0</v>
    <v>a2erim</v>
    <v>OTCM:DTEGY</v>
    <v>305</v>
  </rv>
  <rv s="24">
    <v>62</v>
    <v>a2erim</v>
    <v>Daily</v>
    <v>42037</v>
    <v>42037</v>
    <v>0</v>
    <v>1</v>
    <v>635584320000000000,638185620627827548,0</v>
    <v>0</v>
    <v>a2erim</v>
    <v>OTCM:DTEGY</v>
    <v>306</v>
  </rv>
  <rv s="24">
    <v>62</v>
    <v>a2erim</v>
    <v>Daily</v>
    <v>43136</v>
    <v>43136</v>
    <v>0</v>
    <v>1</v>
    <v>636533856000000000,638185620628401012,0</v>
    <v>0</v>
    <v>a2erim</v>
    <v>OTCM:DTEGY</v>
    <v>307</v>
  </rv>
  <rv s="24">
    <v>62</v>
    <v>a1zsjc</v>
    <v>Daily</v>
    <v>43318</v>
    <v>43318</v>
    <v>0</v>
    <v>1</v>
    <v>636691104000000000,638185629221996108,0</v>
    <v>0</v>
    <v>a1zsjc</v>
    <v>XNYS:PG</v>
    <v>308</v>
  </rv>
  <rv s="24">
    <v>62</v>
    <v>a1zsjc</v>
    <v>Daily</v>
    <v>43136</v>
    <v>43136</v>
    <v>0</v>
    <v>1</v>
    <v>636533856000000000,638185620620828800,0</v>
    <v>0</v>
    <v>a1zsjc</v>
    <v>XNYS:PG</v>
    <v>309</v>
  </rv>
  <rv s="24">
    <v>62</v>
    <v>a1zsjc</v>
    <v>Daily</v>
    <v>42219</v>
    <v>42219</v>
    <v>0</v>
    <v>1</v>
    <v>635741568000000000,638185629228532434,0</v>
    <v>0</v>
    <v>a1zsjc</v>
    <v>XNYS:PG</v>
    <v>310</v>
  </rv>
  <rv s="24">
    <v>62</v>
    <v>a1zsjc</v>
    <v>Daily</v>
    <v>42037</v>
    <v>42037</v>
    <v>0</v>
    <v>1</v>
    <v>635584320000000000,638185620628236073,0</v>
    <v>0</v>
    <v>a1zsjc</v>
    <v>XNYS:PG</v>
    <v>311</v>
  </rv>
  <rv s="24">
    <v>62</v>
    <v>a1zsjc</v>
    <v>Daily</v>
    <v>42954</v>
    <v>42954</v>
    <v>0</v>
    <v>1</v>
    <v>636376608000000000,638185629228518736,0</v>
    <v>0</v>
    <v>a1zsjc</v>
    <v>XNYS:PG</v>
    <v>312</v>
  </rv>
  <rv s="24">
    <v>62</v>
    <v>a1zsjc</v>
    <v>Daily</v>
    <v>42772</v>
    <v>42772</v>
    <v>0</v>
    <v>1</v>
    <v>636219360000000000,638185620620818809,0</v>
    <v>0</v>
    <v>a1zsjc</v>
    <v>XNYS:PG</v>
    <v>313</v>
  </rv>
  <rv s="24">
    <v>62</v>
    <v>a1qyk2</v>
    <v>Daily</v>
    <v>42219</v>
    <v>42219</v>
    <v>0</v>
    <v>1</v>
    <v>635741568000000000,638185629228515139,0</v>
    <v>0</v>
    <v>a1qyk2</v>
    <v>XNYS:DFS</v>
    <v>314</v>
  </rv>
  <rv s="24">
    <v>62</v>
    <v>a1qyk2</v>
    <v>Daily</v>
    <v>42037</v>
    <v>42037</v>
    <v>0</v>
    <v>1</v>
    <v>635584320000000000,638185620620841555,0</v>
    <v>0</v>
    <v>a1qyk2</v>
    <v>XNYS:DFS</v>
    <v>315</v>
  </rv>
  <rv s="24">
    <v>62</v>
    <v>a2qfa2</v>
    <v>Daily</v>
    <v>42954</v>
    <v>42954</v>
    <v>0</v>
    <v>1</v>
    <v>636376608000000000,638185629228508034,0</v>
    <v>0</v>
    <v>a2qfa2</v>
    <v>OTCM:NTDOY</v>
    <v>316</v>
  </rv>
  <rv s="24">
    <v>62</v>
    <v>a2qfa2</v>
    <v>Daily</v>
    <v>42772</v>
    <v>42772</v>
    <v>0</v>
    <v>1</v>
    <v>636219360000000000,638185620626911054,0</v>
    <v>0</v>
    <v>a2qfa2</v>
    <v>OTCM:NTDOY</v>
    <v>317</v>
  </rv>
  <rv s="24">
    <v>65</v>
    <v>afhoar</v>
    <v>Daily</v>
    <v>38390</v>
    <v>38390</v>
    <v>0</v>
    <v>1</v>
    <v>632433312000000000,638185620621295847,0</v>
    <v>0</v>
    <v>afhoar</v>
    <v>XFRA:OLY1</v>
    <v>318</v>
  </rv>
  <rv s="24">
    <v>65</v>
    <v>afhoar</v>
    <v>Daily</v>
    <v>38572</v>
    <v>38572</v>
    <v>0</v>
    <v>1</v>
    <v>632590560000000000,638185629223421592,0</v>
    <v>0</v>
    <v>afhoar</v>
    <v>XFRA:OLY1</v>
    <v>319</v>
  </rv>
  <rv s="24">
    <v>62</v>
    <v>a25obh</v>
    <v>Daily</v>
    <v>43318</v>
    <v>43318</v>
    <v>0</v>
    <v>1</v>
    <v>636691104000000000,638185629235511102,0</v>
    <v>0</v>
    <v>a25obh</v>
    <v>XNYS:VZ</v>
    <v>320</v>
  </rv>
  <rv s="24">
    <v>62</v>
    <v>a25obh</v>
    <v>Daily</v>
    <v>43136</v>
    <v>43136</v>
    <v>0</v>
    <v>1</v>
    <v>636533856000000000,638185620621335957,0</v>
    <v>0</v>
    <v>a25obh</v>
    <v>XNYS:VZ</v>
    <v>321</v>
  </rv>
  <rv s="24">
    <v>62</v>
    <v>a1slm7</v>
    <v>Daily</v>
    <v>44046</v>
    <v>44046</v>
    <v>0</v>
    <v>1</v>
    <v>637320096000000000,638185645030474784,0</v>
    <v>0</v>
    <v>a1slm7</v>
    <v>XNAS:META</v>
    <v>322</v>
  </rv>
  <rv s="24">
    <v>62</v>
    <v>a1slm7</v>
    <v>Daily</v>
    <v>43864</v>
    <v>43864</v>
    <v>0</v>
    <v>1</v>
    <v>637162848000000000,638185645030485031,0</v>
    <v>0</v>
    <v>a1slm7</v>
    <v>XNAS:META</v>
    <v>323</v>
  </rv>
  <rv s="24">
    <v>62</v>
    <v>a1wljc</v>
    <v>Daily</v>
    <v>43318</v>
    <v>43318</v>
    <v>0</v>
    <v>1</v>
    <v>636691104000000000,638185629228026246,0</v>
    <v>0</v>
    <v>a1wljc</v>
    <v>XNYS:KO</v>
    <v>324</v>
  </rv>
  <rv s="24">
    <v>62</v>
    <v>a1wljc</v>
    <v>Daily</v>
    <v>39664</v>
    <v>39664</v>
    <v>0</v>
    <v>1</v>
    <v>633534048000000000,638185629228016241,0</v>
    <v>0</v>
    <v>a1wljc</v>
    <v>XNYS:KO</v>
    <v>325</v>
  </rv>
  <rv s="24">
    <v>62</v>
    <v>a1wljc</v>
    <v>Daily</v>
    <v>42219</v>
    <v>42219</v>
    <v>0</v>
    <v>1</v>
    <v>635741568000000000,638185629228451606,0</v>
    <v>0</v>
    <v>a1wljc</v>
    <v>XNYS:KO</v>
    <v>326</v>
  </rv>
  <rv s="24">
    <v>62</v>
    <v>a1wljc</v>
    <v>Daily</v>
    <v>40217</v>
    <v>40217</v>
    <v>0</v>
    <v>1</v>
    <v>634011840000000000,638185620621336968,0</v>
    <v>0</v>
    <v>a1wljc</v>
    <v>XNYS:KO</v>
    <v>327</v>
  </rv>
  <rv s="24">
    <v>62</v>
    <v>a1wljc</v>
    <v>Daily</v>
    <v>43136</v>
    <v>43136</v>
    <v>0</v>
    <v>1</v>
    <v>636533856000000000,638185620621631677,0</v>
    <v>0</v>
    <v>a1wljc</v>
    <v>XNYS:KO</v>
    <v>328</v>
  </rv>
  <rv s="24">
    <v>62</v>
    <v>a1wljc</v>
    <v>Daily</v>
    <v>40399</v>
    <v>40399</v>
    <v>0</v>
    <v>1</v>
    <v>634169088000000000,638185629233263217,0</v>
    <v>0</v>
    <v>a1wljc</v>
    <v>XNYS:KO</v>
    <v>329</v>
  </rv>
  <rv s="24">
    <v>62</v>
    <v>a1wljc</v>
    <v>Daily</v>
    <v>41855</v>
    <v>41855</v>
    <v>0</v>
    <v>1</v>
    <v>635427072000000000,638185629228591542,0</v>
    <v>0</v>
    <v>a1wljc</v>
    <v>XNYS:KO</v>
    <v>330</v>
  </rv>
  <rv s="24">
    <v>62</v>
    <v>a1wljc</v>
    <v>Daily</v>
    <v>41673</v>
    <v>41673</v>
    <v>0</v>
    <v>1</v>
    <v>635269824000000000,638185620641455660,0</v>
    <v>0</v>
    <v>a1wljc</v>
    <v>XNYS:KO</v>
    <v>331</v>
  </rv>
  <rv s="24">
    <v>62</v>
    <v>a1wljc</v>
    <v>Daily</v>
    <v>42037</v>
    <v>42037</v>
    <v>0</v>
    <v>1</v>
    <v>635584320000000000,638185620648448848,0</v>
    <v>0</v>
    <v>a1wljc</v>
    <v>XNYS:KO</v>
    <v>332</v>
  </rv>
  <rv s="24">
    <v>62</v>
    <v>a1wljc</v>
    <v>Daily</v>
    <v>39482</v>
    <v>39482</v>
    <v>0</v>
    <v>1</v>
    <v>633376800000000000,638185620628233487,0</v>
    <v>0</v>
    <v>a1wljc</v>
    <v>XNYS:KO</v>
    <v>333</v>
  </rv>
  <rv s="24">
    <v>62</v>
    <v>a2325r</v>
    <v>Daily</v>
    <v>43318</v>
    <v>43318</v>
    <v>0</v>
    <v>1</v>
    <v>636691104000000000,638185629228548012,0</v>
    <v>0</v>
    <v>a2325r</v>
    <v>XNYS:SKX</v>
    <v>334</v>
  </rv>
  <rv s="24">
    <v>62</v>
    <v>a2325r</v>
    <v>Daily</v>
    <v>40399</v>
    <v>40399</v>
    <v>0</v>
    <v>1</v>
    <v>634169088000000000,638185629228601032,0</v>
    <v>0</v>
    <v>a2325r</v>
    <v>XNYS:SKX</v>
    <v>335</v>
  </rv>
  <rv s="24">
    <v>62</v>
    <v>a2325r</v>
    <v>Daily</v>
    <v>43136</v>
    <v>43136</v>
    <v>0</v>
    <v>1</v>
    <v>636533856000000000,638185620642068427,0</v>
    <v>0</v>
    <v>a2325r</v>
    <v>XNYS:SKX</v>
    <v>336</v>
  </rv>
  <rv s="24">
    <v>62</v>
    <v>a2325r</v>
    <v>Daily</v>
    <v>40217</v>
    <v>40217</v>
    <v>0</v>
    <v>1</v>
    <v>634011840000000000,638185620621320552,0</v>
    <v>0</v>
    <v>a2325r</v>
    <v>XNYS:SKX</v>
    <v>337</v>
  </rv>
  <rv s="24">
    <v>62</v>
    <v>a2325r</v>
    <v>Daily</v>
    <v>42037</v>
    <v>42037</v>
    <v>0</v>
    <v>1</v>
    <v>635584320000000000,638185620628402989,0</v>
    <v>0</v>
    <v>a2325r</v>
    <v>XNYS:SKX</v>
    <v>338</v>
  </rv>
  <rv s="24">
    <v>62</v>
    <v>a2325r</v>
    <v>Daily</v>
    <v>42219</v>
    <v>42219</v>
    <v>0</v>
    <v>1</v>
    <v>635741568000000000,638185629234814181,0</v>
    <v>0</v>
    <v>a2325r</v>
    <v>XNYS:SKX</v>
    <v>339</v>
  </rv>
  <rv s="24">
    <v>62</v>
    <v>a2ve8m</v>
    <v>Daily</v>
    <v>42219</v>
    <v>42219</v>
    <v>0</v>
    <v>1</v>
    <v>635741568000000000,638185629235451133,0</v>
    <v>0</v>
    <v>a2ve8m</v>
    <v>OTCM:SFTBY</v>
    <v>340</v>
  </rv>
  <rv s="24">
    <v>62</v>
    <v>a2ve8m</v>
    <v>Daily</v>
    <v>42772</v>
    <v>42772</v>
    <v>0</v>
    <v>1</v>
    <v>636219360000000000,638185620626913058,0</v>
    <v>0</v>
    <v>a2ve8m</v>
    <v>OTCM:SFTBY</v>
    <v>341</v>
  </rv>
  <rv s="24">
    <v>62</v>
    <v>a2ve8m</v>
    <v>Daily</v>
    <v>43318</v>
    <v>43318</v>
    <v>0</v>
    <v>1</v>
    <v>636691104000000000,638185629223408462,0</v>
    <v>0</v>
    <v>a2ve8m</v>
    <v>OTCM:SFTBY</v>
    <v>342</v>
  </rv>
  <rv s="24">
    <v>62</v>
    <v>a2ve8m</v>
    <v>Daily</v>
    <v>42954</v>
    <v>42954</v>
    <v>0</v>
    <v>1</v>
    <v>636376608000000000,638185629223408462,0</v>
    <v>0</v>
    <v>a2ve8m</v>
    <v>OTCM:SFTBY</v>
    <v>343</v>
  </rv>
  <rv s="24">
    <v>62</v>
    <v>a2ve8m</v>
    <v>Daily</v>
    <v>43136</v>
    <v>43136</v>
    <v>0</v>
    <v>1</v>
    <v>636533856000000000,638185620642079392,0</v>
    <v>0</v>
    <v>a2ve8m</v>
    <v>OTCM:SFTBY</v>
    <v>344</v>
  </rv>
  <rv s="24">
    <v>62</v>
    <v>a2ve8m</v>
    <v>Daily</v>
    <v>42037</v>
    <v>42037</v>
    <v>0</v>
    <v>1</v>
    <v>635584320000000000,638185620648475684,0</v>
    <v>0</v>
    <v>a2ve8m</v>
    <v>OTCM:SFTBY</v>
    <v>345</v>
  </rv>
  <rv s="24">
    <v>62</v>
    <v>a26em7</v>
    <v>Daily</v>
    <v>36003</v>
    <v>36003</v>
    <v>0</v>
    <v>1</v>
    <v>630370944000000000,638185629221592277,0</v>
    <v>0</v>
    <v>a26em7</v>
    <v>XNYS:YUM</v>
    <v>346</v>
  </rv>
  <rv s="24">
    <v>62</v>
    <v>a26em7</v>
    <v>Daily</v>
    <v>36374</v>
    <v>36374</v>
    <v>0</v>
    <v>1</v>
    <v>630691488000000000,638185629217931308,0</v>
    <v>0</v>
    <v>a26em7</v>
    <v>XNYS:YUM</v>
    <v>347</v>
  </rv>
  <rv s="24">
    <v>62</v>
    <v>a26em7</v>
    <v>Daily</v>
    <v>35821</v>
    <v>35821</v>
    <v>0</v>
    <v>1</v>
    <v>630213696000000000,638185620642064771,0</v>
    <v>0</v>
    <v>a26em7</v>
    <v>XNYS:YUM</v>
    <v>348</v>
  </rv>
  <rv s="24">
    <v>62</v>
    <v>a26em7</v>
    <v>Daily</v>
    <v>36192</v>
    <v>36192</v>
    <v>0</v>
    <v>1</v>
    <v>630534240000000000,638185620621626039,0</v>
    <v>0</v>
    <v>a26em7</v>
    <v>XNYS:YUM</v>
    <v>349</v>
  </rv>
  <rv s="24">
    <v>62</v>
    <v>a24vsm</v>
    <v>Daily</v>
    <v>37473</v>
    <v>37473</v>
    <v>0</v>
    <v>1</v>
    <v>631641024000000000,638185629228522390,0</v>
    <v>0</v>
    <v>a24vsm</v>
    <v>XNYS:UL</v>
    <v>350</v>
  </rv>
  <rv s="24">
    <v>62</v>
    <v>a24vsm</v>
    <v>Daily</v>
    <v>43318</v>
    <v>43318</v>
    <v>0</v>
    <v>1</v>
    <v>636691104000000000,638185629235452100,0</v>
    <v>0</v>
    <v>a24vsm</v>
    <v>XNYS:UL</v>
    <v>351</v>
  </rv>
  <rv s="24">
    <v>62</v>
    <v>a24vsm</v>
    <v>Daily</v>
    <v>37291</v>
    <v>37291</v>
    <v>0</v>
    <v>1</v>
    <v>631483776000000000,638185620641034510,0</v>
    <v>0</v>
    <v>a24vsm</v>
    <v>XNYS:UL</v>
    <v>352</v>
  </rv>
  <rv s="24">
    <v>62</v>
    <v>a24vsm</v>
    <v>Daily</v>
    <v>43136</v>
    <v>43136</v>
    <v>0</v>
    <v>1</v>
    <v>636533856000000000,638185620642073919,0</v>
    <v>0</v>
    <v>a24vsm</v>
    <v>XNYS:UL</v>
    <v>353</v>
  </rv>
  <rv s="24">
    <v>62</v>
    <v>a24vsm</v>
    <v>Daily</v>
    <v>42219</v>
    <v>42219</v>
    <v>0</v>
    <v>1</v>
    <v>635741568000000000,638185629235481779,0</v>
    <v>0</v>
    <v>a24vsm</v>
    <v>XNYS:UL</v>
    <v>354</v>
  </rv>
  <rv s="24">
    <v>62</v>
    <v>a24vsm</v>
    <v>Daily</v>
    <v>42037</v>
    <v>42037</v>
    <v>0</v>
    <v>1</v>
    <v>635584320000000000,638185620641044504,0</v>
    <v>0</v>
    <v>a24vsm</v>
    <v>XNYS:UL</v>
    <v>355</v>
  </rv>
  <rv s="24">
    <v>62</v>
    <v>a2aghw</v>
    <v>Daily</v>
    <v>40028</v>
    <v>40028</v>
    <v>0</v>
    <v>1</v>
    <v>633848544000000000,638185629222004829,0</v>
    <v>0</v>
    <v>a2aghw</v>
    <v>OTCM:BRDCY</v>
    <v>356</v>
  </rv>
  <rv s="24">
    <v>62</v>
    <v>a2aghw</v>
    <v>Daily</v>
    <v>40399</v>
    <v>40399</v>
    <v>0</v>
    <v>1</v>
    <v>634169088000000000,638185629227167470,0</v>
    <v>0</v>
    <v>a2aghw</v>
    <v>OTCM:BRDCY</v>
    <v>357</v>
  </rv>
  <rv s="24">
    <v>62</v>
    <v>a2aghw</v>
    <v>Daily</v>
    <v>39846</v>
    <v>39846</v>
    <v>0</v>
    <v>1</v>
    <v>633691296000000000,638185620628247324,0</v>
    <v>0</v>
    <v>a2aghw</v>
    <v>OTCM:BRDCY</v>
    <v>358</v>
  </rv>
  <rv s="24">
    <v>62</v>
    <v>a2aghw</v>
    <v>Daily</v>
    <v>40217</v>
    <v>40217</v>
    <v>0</v>
    <v>1</v>
    <v>634011840000000000,638185620628390961,0</v>
    <v>0</v>
    <v>a2aghw</v>
    <v>OTCM:BRDCY</v>
    <v>359</v>
  </rv>
  <rv s="24">
    <v>62</v>
    <v>a1wi77</v>
    <v>Daily</v>
    <v>43864</v>
    <v>43864</v>
    <v>0</v>
    <v>1</v>
    <v>637162848000000000,638185620627911625,0</v>
    <v>0</v>
    <v>a1wi77</v>
    <v>XNAS:KHC</v>
    <v>360</v>
  </rv>
  <rv s="24">
    <v>62</v>
    <v>a1wi77</v>
    <v>Daily</v>
    <v>44046</v>
    <v>44046</v>
    <v>0</v>
    <v>1</v>
    <v>637320096000000000,638185629235618332,0</v>
    <v>0</v>
    <v>a1wi77</v>
    <v>XNAS:KHC</v>
    <v>361</v>
  </rv>
  <rv s="24">
    <v>62</v>
    <v>a1wi77</v>
    <v>Daily</v>
    <v>43318</v>
    <v>43318</v>
    <v>0</v>
    <v>1</v>
    <v>636691104000000000,638185629234309005,0</v>
    <v>0</v>
    <v>a1wi77</v>
    <v>XNAS:KHC</v>
    <v>362</v>
  </rv>
  <rv s="24">
    <v>62</v>
    <v>a1wi77</v>
    <v>Daily</v>
    <v>43682</v>
    <v>43682</v>
    <v>0</v>
    <v>1</v>
    <v>637005600000000000,638185629231620621,0</v>
    <v>0</v>
    <v>a1wi77</v>
    <v>XNAS:KHC</v>
    <v>363</v>
  </rv>
  <rv s="24">
    <v>62</v>
    <v>a1wi77</v>
    <v>Daily</v>
    <v>42590</v>
    <v>42590</v>
    <v>0</v>
    <v>1</v>
    <v>636062112000000000,638185629235508415,0</v>
    <v>0</v>
    <v>a1wi77</v>
    <v>XNAS:KHC</v>
    <v>364</v>
  </rv>
  <rv s="24">
    <v>62</v>
    <v>a1wi77</v>
    <v>Daily</v>
    <v>43500</v>
    <v>43500</v>
    <v>0</v>
    <v>1</v>
    <v>636848352000000000,638185620623748396,0</v>
    <v>0</v>
    <v>a1wi77</v>
    <v>XNAS:KHC</v>
    <v>365</v>
  </rv>
  <rv s="24">
    <v>62</v>
    <v>a1wi77</v>
    <v>Daily</v>
    <v>43136</v>
    <v>43136</v>
    <v>0</v>
    <v>1</v>
    <v>636533856000000000,638185620628215812,0</v>
    <v>0</v>
    <v>a1wi77</v>
    <v>XNAS:KHC</v>
    <v>366</v>
  </rv>
  <rv s="24">
    <v>62</v>
    <v>a1wi77</v>
    <v>Daily</v>
    <v>42408</v>
    <v>42408</v>
    <v>0</v>
    <v>1</v>
    <v>635904864000000000,638185620641028385,0</v>
    <v>0</v>
    <v>a1wi77</v>
    <v>XNAS:KHC</v>
    <v>367</v>
  </rv>
  <rv s="24">
    <v>62</v>
    <v>a2nj7w</v>
    <v>Daily</v>
    <v>43500</v>
    <v>43500</v>
    <v>0</v>
    <v>1</v>
    <v>636848352000000000,638185620641049983,0</v>
    <v>0</v>
    <v>a2nj7w</v>
    <v>OTCM:LVMUY</v>
    <v>368</v>
  </rv>
  <rv s="24">
    <v>62</v>
    <v>a2nj7w</v>
    <v>Daily</v>
    <v>43682</v>
    <v>43682</v>
    <v>0</v>
    <v>1</v>
    <v>637005600000000000,638185629224907212,0</v>
    <v>0</v>
    <v>a2nj7w</v>
    <v>OTCM:LVMUY</v>
    <v>369</v>
  </rv>
  <rv s="24">
    <v>62</v>
    <v>a1w127</v>
    <v>Daily</v>
    <v>43136</v>
    <v>43136</v>
    <v>0</v>
    <v>1</v>
    <v>636533856000000000,638185620627921604,0</v>
    <v>0</v>
    <v>a1w127</v>
    <v>XNAS:JACK</v>
    <v>370</v>
  </rv>
  <rv s="24">
    <v>62</v>
    <v>a1w127</v>
    <v>Daily</v>
    <v>43318</v>
    <v>43318</v>
    <v>0</v>
    <v>1</v>
    <v>636691104000000000,638185629230246532,0</v>
    <v>0</v>
    <v>a1w127</v>
    <v>XNAS:JACK</v>
    <v>371</v>
  </rv>
  <rv s="24">
    <v>62</v>
    <v>a2jdw7</v>
    <v>Daily</v>
    <v>38572</v>
    <v>38572</v>
    <v>0</v>
    <v>1</v>
    <v>632590560000000000,638185629231618623,0</v>
    <v>0</v>
    <v>a2jdw7</v>
    <v>OTCM:HEINY</v>
    <v>372</v>
  </rv>
  <rv s="24">
    <v>62</v>
    <v>a2jdw7</v>
    <v>Daily</v>
    <v>38390</v>
    <v>38390</v>
    <v>0</v>
    <v>1</v>
    <v>632433312000000000,638185620626980995,0</v>
    <v>0</v>
    <v>a2jdw7</v>
    <v>OTCM:HEINY</v>
    <v>373</v>
  </rv>
  <rv s="24">
    <v>62</v>
    <v>a1nanm</v>
    <v>Daily</v>
    <v>42219</v>
    <v>42219</v>
    <v>0</v>
    <v>1</v>
    <v>635741568000000000,638185629228545134,0</v>
    <v>0</v>
    <v>a1nanm</v>
    <v>XNYS:ALL</v>
    <v>374</v>
  </rv>
  <rv s="24">
    <v>62</v>
    <v>a1nanm</v>
    <v>Daily</v>
    <v>42037</v>
    <v>42037</v>
    <v>0</v>
    <v>1</v>
    <v>635584320000000000,638185620627807573,0</v>
    <v>0</v>
    <v>a1nanm</v>
    <v>XNYS:ALL</v>
    <v>375</v>
  </rv>
  <rv s="24">
    <v>62</v>
    <v>a1yjxm</v>
    <v>Daily</v>
    <v>34183</v>
    <v>34183</v>
    <v>0</v>
    <v>1</v>
    <v>628798464000000000,638185629235514952,0</v>
    <v>0</v>
    <v>a1yjxm</v>
    <v>XNYS:NKE</v>
    <v>376</v>
  </rv>
  <rv s="24">
    <v>62</v>
    <v>a1yjxm</v>
    <v>Daily</v>
    <v>34001</v>
    <v>34001</v>
    <v>0</v>
    <v>1</v>
    <v>628641216000000000,638185620627808957,0</v>
    <v>0</v>
    <v>a1yjxm</v>
    <v>XNYS:NKE</v>
    <v>377</v>
  </rv>
  <rv s="24">
    <v>66</v>
    <v>adcwmw</v>
    <v>Daily</v>
    <v>42037</v>
    <v>42037</v>
    <v>0</v>
    <v>1</v>
    <v>635584320000000000,638185620627813043,0</v>
    <v>0</v>
    <v>adcwmw</v>
    <v>XSHE:002601</v>
    <v>378</v>
  </rv>
  <rv s="24">
    <v>66</v>
    <v>adcwmw</v>
    <v>Daily</v>
    <v>42219</v>
    <v>42219</v>
    <v>0</v>
    <v>1</v>
    <v>635741568000000000,638185629235520813,0</v>
    <v>0</v>
    <v>adcwmw</v>
    <v>XSHE:002601</v>
    <v>379</v>
  </rv>
  <rv s="24">
    <v>62</v>
    <v>a1tpsm</v>
    <v>Daily</v>
    <v>42219</v>
    <v>42219</v>
    <v>0</v>
    <v>1</v>
    <v>635741568000000000,638185629235503787,0</v>
    <v>0</v>
    <v>a1tpsm</v>
    <v>XNYS:GDDY</v>
    <v>380</v>
  </rv>
  <rv s="24">
    <v>62</v>
    <v>a25xgh</v>
    <v>Daily</v>
    <v>42037</v>
    <v>42037</v>
    <v>0</v>
    <v>1</v>
    <v>635584320000000000,638185620628195470,0</v>
    <v>0</v>
    <v>a25xgh</v>
    <v>XNAS:WTW</v>
    <v>381</v>
  </rv>
  <rv s="24">
    <v>62</v>
    <v>a25xgh</v>
    <v>Daily</v>
    <v>42219</v>
    <v>42219</v>
    <v>0</v>
    <v>1</v>
    <v>635741568000000000,638185629235473335,0</v>
    <v>0</v>
    <v>a25xgh</v>
    <v>XNAS:WTW</v>
    <v>382</v>
  </rv>
  <rv s="24">
    <v>62</v>
    <v>a25afr</v>
    <v>Daily</v>
    <v>34183</v>
    <v>34183</v>
    <v>0</v>
    <v>1</v>
    <v>628798464000000000,638185629228026704,0</v>
    <v>0</v>
    <v>a25afr</v>
    <v>XNYS:VFC</v>
    <v>383</v>
  </rv>
  <rv s="24">
    <v>62</v>
    <v>a25afr</v>
    <v>Daily</v>
    <v>34001</v>
    <v>34001</v>
    <v>0</v>
    <v>1</v>
    <v>628641216000000000,638185620628420942,0</v>
    <v>0</v>
    <v>a25afr</v>
    <v>XNYS:VFC</v>
    <v>384</v>
  </rv>
  <rv s="24">
    <v>62</v>
    <v>a1vmf2</v>
    <v>Daily</v>
    <v>42954</v>
    <v>42954</v>
    <v>0</v>
    <v>1</v>
    <v>636376608000000000,638185629228595760,0</v>
    <v>0</v>
    <v>a1vmf2</v>
    <v>XNAS:INTC</v>
    <v>385</v>
  </rv>
  <rv s="24">
    <v>62</v>
    <v>a1vmf2</v>
    <v>Daily</v>
    <v>42772</v>
    <v>42772</v>
    <v>0</v>
    <v>1</v>
    <v>636219360000000000,638185620628387558,0</v>
    <v>0</v>
    <v>a1vmf2</v>
    <v>XNAS:INTC</v>
    <v>386</v>
  </rv>
  <rv s="24">
    <v>62</v>
    <v>a1vmf2</v>
    <v>Daily</v>
    <v>36003</v>
    <v>36003</v>
    <v>0</v>
    <v>1</v>
    <v>630370944000000000,638185629228515806,0</v>
    <v>0</v>
    <v>a1vmf2</v>
    <v>XNAS:INTC</v>
    <v>387</v>
  </rv>
  <rv s="24">
    <v>62</v>
    <v>a1vmf2</v>
    <v>Daily</v>
    <v>35821</v>
    <v>35821</v>
    <v>0</v>
    <v>1</v>
    <v>630213696000000000,638185620642083908,0</v>
    <v>0</v>
    <v>a1vmf2</v>
    <v>XNAS:INTC</v>
    <v>388</v>
  </rv>
  <rv s="24">
    <v>62</v>
    <v>a25ya2</v>
    <v>Daily</v>
    <v>43500</v>
    <v>43500</v>
    <v>0</v>
    <v>1</v>
    <v>636848352000000000,638185620641445677,0</v>
    <v>0</v>
    <v>a25ya2</v>
    <v>XNYS:WMT</v>
    <v>389</v>
  </rv>
  <rv s="24">
    <v>62</v>
    <v>a25ya2</v>
    <v>Daily</v>
    <v>43682</v>
    <v>43682</v>
    <v>0</v>
    <v>1</v>
    <v>637005600000000000,638185629235507550,0</v>
    <v>0</v>
    <v>a25ya2</v>
    <v>XNYS:WMT</v>
    <v>390</v>
  </rv>
  <rv s="24">
    <v>62</v>
    <v>a1u7ar</v>
    <v>Daily</v>
    <v>43136</v>
    <v>43136</v>
    <v>0</v>
    <v>1</v>
    <v>636533856000000000,638185620641460066,0</v>
    <v>0</v>
    <v>a1u7ar</v>
    <v>XNAS:GRPN</v>
    <v>391</v>
  </rv>
  <rv s="24">
    <v>62</v>
    <v>a1u7ar</v>
    <v>Daily</v>
    <v>43318</v>
    <v>43318</v>
    <v>0</v>
    <v>1</v>
    <v>636691104000000000,638185629234832882,0</v>
    <v>0</v>
    <v>a1u7ar</v>
    <v>XNAS:GRPN</v>
    <v>392</v>
  </rv>
  <rv s="24">
    <v>62</v>
    <v>a25spr</v>
    <v>Daily</v>
    <v>43318</v>
    <v>43318</v>
    <v>0</v>
    <v>1</v>
    <v>636691104000000000,638185629235628734,0</v>
    <v>0</v>
    <v>a25spr</v>
    <v>XNAS:WEN</v>
    <v>393</v>
  </rv>
  <rv s="24">
    <v>62</v>
    <v>a25spr</v>
    <v>Daily</v>
    <v>43136</v>
    <v>43136</v>
    <v>0</v>
    <v>1</v>
    <v>636533856000000000,638185620648438808,0</v>
    <v>0</v>
    <v>a25spr</v>
    <v>XNAS:WEN</v>
    <v>394</v>
  </rv>
  <rv s="24">
    <v>62</v>
    <v>a1o9gh</v>
    <v>Daily</v>
    <v>40763</v>
    <v>40763</v>
    <v>0</v>
    <v>1</v>
    <v>634483584000000000,638185629228525134,0</v>
    <v>0</v>
    <v>a1o9gh</v>
    <v>XNYS:BBY</v>
    <v>395</v>
  </rv>
  <rv s="24">
    <v>62</v>
    <v>a1o9gh</v>
    <v>Daily</v>
    <v>40581</v>
    <v>40581</v>
    <v>0</v>
    <v>1</v>
    <v>634326336000000000,638185620648465687,0</v>
    <v>0</v>
    <v>a1o9gh</v>
    <v>XNYS:BBY</v>
    <v>396</v>
  </rv>
  <rv s="24">
    <v>62</v>
    <v>a1o9gh</v>
    <v>Daily</v>
    <v>40945</v>
    <v>40945</v>
    <v>0</v>
    <v>1</v>
    <v>634640832000000000,638185620641962777,0</v>
    <v>0</v>
    <v>a1o9gh</v>
    <v>XNYS:BBY</v>
    <v>397</v>
  </rv>
  <rv s="24">
    <v>62</v>
    <v>a1o9gh</v>
    <v>Daily</v>
    <v>41127</v>
    <v>41127</v>
    <v>0</v>
    <v>1</v>
    <v>634798080000000000,638185629235491119,0</v>
    <v>0</v>
    <v>a1o9gh</v>
    <v>XNYS:BBY</v>
    <v>398</v>
  </rv>
  <rv s="24">
    <v>62</v>
    <v>a1xth7</v>
    <v>Daily</v>
    <v>43136</v>
    <v>43136</v>
    <v>0</v>
    <v>1</v>
    <v>636533856000000000,638185620648444416,0</v>
    <v>0</v>
    <v>a1xth7</v>
    <v>XNAS:MNST</v>
    <v>399</v>
  </rv>
  <rv s="24">
    <v>62</v>
    <v>a1xth7</v>
    <v>Daily</v>
    <v>43318</v>
    <v>43318</v>
    <v>0</v>
    <v>1</v>
    <v>636691104000000000,638185629235454763,0</v>
    <v>0</v>
    <v>a1xth7</v>
    <v>XNAS:MNST</v>
    <v>400</v>
  </rv>
  <rv s="24">
    <v>62</v>
    <v>a1o2lh</v>
    <v>Daily</v>
    <v>32902</v>
    <v>32902</v>
    <v>0</v>
    <v>1</v>
    <v>627691680000000000,638185620642067863,0</v>
    <v>0</v>
    <v>a1o2lh</v>
    <v>XNYS:AXP</v>
    <v>401</v>
  </rv>
  <rv s="24">
    <v>62</v>
    <v>a1o2lh</v>
    <v>Daily</v>
    <v>33084</v>
    <v>33084</v>
    <v>0</v>
    <v>1</v>
    <v>627848928000000000,638185629235474748,0</v>
    <v>0</v>
    <v>a1o2lh</v>
    <v>XNYS:AXP</v>
    <v>402</v>
  </rv>
  <rv s="24">
    <v>65</v>
    <v>SAB</v>
    <v>Daily</v>
    <v>39846</v>
    <v>39846</v>
    <v>0</v>
    <v>1</v>
    <v>633691296000000000,638185620634988400,0</v>
    <v>0</v>
    <v>ajgamw</v>
    <v>XMIL:SAB</v>
    <v>403</v>
  </rv>
  <rv s="24">
    <v>65</v>
    <v>SAB</v>
    <v>Daily</v>
    <v>40028</v>
    <v>40028</v>
    <v>0</v>
    <v>1</v>
    <v>633848544000000000,638185629221610445,0</v>
    <v>0</v>
    <v>ajgamw</v>
    <v>XMIL:SAB</v>
    <v>404</v>
  </rv>
  <rv s="24">
    <v>62</v>
    <v>a21fw7</v>
    <v>Daily</v>
    <v>36003</v>
    <v>36003</v>
    <v>0</v>
    <v>1</v>
    <v>630370944000000000,638185629228605677,0</v>
    <v>0</v>
    <v>a21fw7</v>
    <v>XNYS:PVH</v>
    <v>405</v>
  </rv>
  <rv s="24">
    <v>62</v>
    <v>a21fw7</v>
    <v>Daily</v>
    <v>35821</v>
    <v>35821</v>
    <v>0</v>
    <v>1</v>
    <v>630213696000000000,638185620642064771,0</v>
    <v>0</v>
    <v>a21fw7</v>
    <v>XNYS:PVH</v>
    <v>406</v>
  </rv>
  <rv s="24">
    <v>62</v>
    <v>a21n6h</v>
    <v>Daily</v>
    <v>43682</v>
    <v>43682</v>
    <v>0</v>
    <v>1</v>
    <v>637005600000000000,638185629228518211,0</v>
    <v>0</v>
    <v>a21n6h</v>
    <v>XNYS:QSR</v>
    <v>407</v>
  </rv>
  <rv s="24">
    <v>62</v>
    <v>a21n6h</v>
    <v>Daily</v>
    <v>43500</v>
    <v>43500</v>
    <v>0</v>
    <v>1</v>
    <v>636848352000000000,638185620642072842,0</v>
    <v>0</v>
    <v>a21n6h</v>
    <v>XNYS:QSR</v>
    <v>408</v>
  </rv>
  <rv s="24">
    <v>62</v>
    <v>a2jek2</v>
    <v>Daily</v>
    <v>42219</v>
    <v>42219</v>
    <v>0</v>
    <v>1</v>
    <v>635741568000000000,638185629230266866,0</v>
    <v>0</v>
    <v>a2jek2</v>
    <v>OTCM:HENKY</v>
    <v>103</v>
  </rv>
  <rv s="24">
    <v>62</v>
    <v>a2jek2</v>
    <v>Daily</v>
    <v>42037</v>
    <v>42037</v>
    <v>0</v>
    <v>1</v>
    <v>635584320000000000,638185620636036917,0</v>
    <v>0</v>
    <v>a2jek2</v>
    <v>OTCM:HENKY</v>
    <v>409</v>
  </rv>
  <rv s="24">
    <v>65</v>
    <v>aloicw</v>
    <v>Daily</v>
    <v>40399</v>
    <v>40399</v>
    <v>0</v>
    <v>1</v>
    <v>634169088000000000,638185633111110208,0</v>
    <v>0</v>
    <v>aloicw</v>
    <v>XAMS:RAND</v>
    <v>410</v>
  </rv>
  <rv s="24">
    <v>65</v>
    <v>aloicw</v>
    <v>Daily</v>
    <v>40217</v>
    <v>40217</v>
    <v>0</v>
    <v>1</v>
    <v>634011840000000000,638185633111120205,0</v>
    <v>0</v>
    <v>aloicw</v>
    <v>XAMS:RAND</v>
    <v>411</v>
  </rv>
  <rv s="24">
    <v>62</v>
    <v>a23rm7</v>
    <v>Daily</v>
    <v>44046</v>
    <v>44046</v>
    <v>0</v>
    <v>1</v>
    <v>637320096000000000,638185642595718128,0</v>
    <v>0</v>
    <v>a23rm7</v>
    <v>XNYS:STZ</v>
    <v>412</v>
  </rv>
  <rv s="24">
    <v>62</v>
    <v>a23rm7</v>
    <v>Daily</v>
    <v>43864</v>
    <v>43864</v>
    <v>0</v>
    <v>1</v>
    <v>637162848000000000,638185642595718128,0</v>
    <v>0</v>
    <v>a23rm7</v>
    <v>XNYS:STZ</v>
    <v>413</v>
  </rv>
  <rv s="24">
    <v>67</v>
    <v>SPX</v>
    <v>Daily</v>
    <v>35093</v>
    <v>35093</v>
    <v>0</v>
    <v>1</v>
    <v>629584704000000000,638185735505872039,0</v>
    <v>0</v>
    <v>aodwu2</v>
    <v>XLON:SPX</v>
    <v>414</v>
  </rv>
  <rv s="24">
    <v>67</v>
    <v>SPX</v>
    <v>Daily</v>
    <v>35457</v>
    <v>35457</v>
    <v>0</v>
    <v>1</v>
    <v>629899200000000000,638185740078502161,0</v>
    <v>0</v>
    <v>aodwu2</v>
    <v>XLON:SPX</v>
    <v>415</v>
  </rv>
  <rv s="24">
    <v>67</v>
    <v>SPX</v>
    <v>Daily</v>
    <v>35821</v>
    <v>35821</v>
    <v>0</v>
    <v>1</v>
    <v>630213696000000000,638185740078502161,0</v>
    <v>0</v>
    <v>aodwu2</v>
    <v>XLON:SPX</v>
    <v>416</v>
  </rv>
  <rv s="24">
    <v>67</v>
    <v>SPX</v>
    <v>Daily</v>
    <v>36192</v>
    <v>36192</v>
    <v>0</v>
    <v>1</v>
    <v>630534240000000000,638185740078512170,0</v>
    <v>0</v>
    <v>aodwu2</v>
    <v>XLON:SPX</v>
    <v>417</v>
  </rv>
  <rv s="24">
    <v>67</v>
    <v>SPX</v>
    <v>Daily</v>
    <v>36920</v>
    <v>36920</v>
    <v>0</v>
    <v>1</v>
    <v>631163232000000000,638185740078512170,0</v>
    <v>0</v>
    <v>aodwu2</v>
    <v>XLON:SPX</v>
    <v>418</v>
  </rv>
  <rv s="24">
    <v>67</v>
    <v>SPX</v>
    <v>Daily</v>
    <v>37291</v>
    <v>37291</v>
    <v>0</v>
    <v>1</v>
    <v>631483776000000000,638185740078522175,0</v>
    <v>0</v>
    <v>aodwu2</v>
    <v>XLON:SPX</v>
    <v>419</v>
  </rv>
  <rv s="24">
    <v>67</v>
    <v>SPX</v>
    <v>Daily</v>
    <v>37648</v>
    <v>37648</v>
    <v>0</v>
    <v>1</v>
    <v>631792224000000000,638185740078522175,0</v>
    <v>0</v>
    <v>aodwu2</v>
    <v>XLON:SPX</v>
    <v>420</v>
  </rv>
  <rv s="24">
    <v>67</v>
    <v>SPX</v>
    <v>Daily</v>
    <v>38019</v>
    <v>38019</v>
    <v>0</v>
    <v>1</v>
    <v>632112768000000000,638185740078522175,0</v>
    <v>0</v>
    <v>aodwu2</v>
    <v>XLON:SPX</v>
    <v>421</v>
  </rv>
  <rv s="24">
    <v>67</v>
    <v>SPX</v>
    <v>Daily</v>
    <v>38390</v>
    <v>38390</v>
    <v>0</v>
    <v>1</v>
    <v>632433312000000000,638185740078532176,0</v>
    <v>0</v>
    <v>aodwu2</v>
    <v>XLON:SPX</v>
    <v>422</v>
  </rv>
  <rv s="24">
    <v>67</v>
    <v>SPX</v>
    <v>Daily</v>
    <v>38754</v>
    <v>38754</v>
    <v>0</v>
    <v>1</v>
    <v>632747808000000000,638185740078532176,0</v>
    <v>0</v>
    <v>aodwu2</v>
    <v>XLON:SPX</v>
    <v>423</v>
  </rv>
  <rv s="24">
    <v>67</v>
    <v>SPX</v>
    <v>Daily</v>
    <v>39482</v>
    <v>39482</v>
    <v>0</v>
    <v>1</v>
    <v>633376800000000000,638185740078542179,0</v>
    <v>0</v>
    <v>aodwu2</v>
    <v>XLON:SPX</v>
    <v>424</v>
  </rv>
  <rv s="24">
    <v>67</v>
    <v>SPX</v>
    <v>Daily</v>
    <v>39846</v>
    <v>39846</v>
    <v>0</v>
    <v>1</v>
    <v>633691296000000000,638185740078593019,0</v>
    <v>0</v>
    <v>aodwu2</v>
    <v>XLON:SPX</v>
    <v>425</v>
  </rv>
  <rv s="24">
    <v>67</v>
    <v>SPX</v>
    <v>Daily</v>
    <v>40217</v>
    <v>40217</v>
    <v>0</v>
    <v>1</v>
    <v>634011840000000000,638185740078593019,0</v>
    <v>0</v>
    <v>aodwu2</v>
    <v>XLON:SPX</v>
    <v>426</v>
  </rv>
  <rv s="24">
    <v>67</v>
    <v>SPX</v>
    <v>Daily</v>
    <v>40581</v>
    <v>40581</v>
    <v>0</v>
    <v>1</v>
    <v>634326336000000000,638185740078602977,0</v>
    <v>0</v>
    <v>aodwu2</v>
    <v>XLON:SPX</v>
    <v>427</v>
  </rv>
  <rv s="24">
    <v>67</v>
    <v>SPX</v>
    <v>Daily</v>
    <v>40945</v>
    <v>40945</v>
    <v>0</v>
    <v>1</v>
    <v>634640832000000000,638185740078612935,0</v>
    <v>0</v>
    <v>aodwu2</v>
    <v>XLON:SPX</v>
    <v>428</v>
  </rv>
  <rv s="24">
    <v>67</v>
    <v>SPX</v>
    <v>Daily</v>
    <v>41309</v>
    <v>41309</v>
    <v>0</v>
    <v>1</v>
    <v>634955328000000000,638185740078612935,0</v>
    <v>0</v>
    <v>aodwu2</v>
    <v>XLON:SPX</v>
    <v>429</v>
  </rv>
  <rv s="24">
    <v>67</v>
    <v>SPX</v>
    <v>Daily</v>
    <v>42037</v>
    <v>42037</v>
    <v>0</v>
    <v>1</v>
    <v>635584320000000000,638185740078622875,0</v>
    <v>0</v>
    <v>aodwu2</v>
    <v>XLON:SPX</v>
    <v>430</v>
  </rv>
  <rv s="24">
    <v>67</v>
    <v>SPX</v>
    <v>Daily</v>
    <v>42408</v>
    <v>42408</v>
    <v>0</v>
    <v>1</v>
    <v>635904864000000000,638185740078622875,0</v>
    <v>0</v>
    <v>aodwu2</v>
    <v>XLON:SPX</v>
    <v>431</v>
  </rv>
  <rv s="24">
    <v>67</v>
    <v>SPX</v>
    <v>Daily</v>
    <v>42772</v>
    <v>42772</v>
    <v>0</v>
    <v>1</v>
    <v>636219360000000000,638185740078632872,0</v>
    <v>0</v>
    <v>aodwu2</v>
    <v>XLON:SPX</v>
    <v>432</v>
  </rv>
  <rv s="24">
    <v>67</v>
    <v>SPX</v>
    <v>Daily</v>
    <v>43136</v>
    <v>43136</v>
    <v>0</v>
    <v>1</v>
    <v>636533856000000000,638185740078632872,0</v>
    <v>0</v>
    <v>aodwu2</v>
    <v>XLON:SPX</v>
    <v>433</v>
  </rv>
  <rv s="24">
    <v>67</v>
    <v>SPX</v>
    <v>Daily</v>
    <v>43500</v>
    <v>43500</v>
    <v>0</v>
    <v>1</v>
    <v>636848352000000000,638185740078632872,0</v>
    <v>0</v>
    <v>aodwu2</v>
    <v>XLON:SPX</v>
    <v>434</v>
  </rv>
  <rv s="24">
    <v>67</v>
    <v>SPX</v>
    <v>Daily</v>
    <v>43864</v>
    <v>43864</v>
    <v>0</v>
    <v>1</v>
    <v>637162848000000000,638185740078522175,0</v>
    <v>0</v>
    <v>aodwu2</v>
    <v>XLON:SPX</v>
    <v>435</v>
  </rv>
  <rv s="24">
    <v>67</v>
    <v>SPX</v>
    <v>Daily</v>
    <v>34365</v>
    <v>34365</v>
    <v>0</v>
    <v>1</v>
    <v>628955712000000000,638185740078532176,0</v>
    <v>0</v>
    <v>aodwu2</v>
    <v>XLON:SPX</v>
    <v>436</v>
  </rv>
  <rv s="24">
    <v>67</v>
    <v>SPX</v>
    <v>Daily</v>
    <v>36556</v>
    <v>36556</v>
    <v>0</v>
    <v>1</v>
    <v>630848736000000000,638185740078532176,0</v>
    <v>0</v>
    <v>aodwu2</v>
    <v>XLON:SPX</v>
    <v>437</v>
  </rv>
  <rv s="24">
    <v>67</v>
    <v>SPX</v>
    <v>Daily</v>
    <v>41673</v>
    <v>41673</v>
    <v>0</v>
    <v>1</v>
    <v>635269824000000000,638185740078542179,0</v>
    <v>0</v>
    <v>aodwu2</v>
    <v>XLON:SPX</v>
    <v>438</v>
  </rv>
  <rv s="24">
    <v>67</v>
    <v>SPX</v>
    <v>Daily</v>
    <v>34001</v>
    <v>34001</v>
    <v>0</v>
    <v>1</v>
    <v>628641216000000000,638185740078552179,0</v>
    <v>0</v>
    <v>aodwu2</v>
    <v>XLON:SPX</v>
    <v>439</v>
  </rv>
  <rv s="24">
    <v>67</v>
    <v>SPX</v>
    <v>Daily</v>
    <v>32531</v>
    <v>32531</v>
    <v>0</v>
    <v>1</v>
    <v>627371136000000000,638185740078689013,0</v>
    <v>0</v>
    <v>aodwu2</v>
    <v>XLON:SPX</v>
    <v>440</v>
  </rv>
  <rv s="24">
    <v>67</v>
    <v>SPX</v>
    <v>Daily</v>
    <v>33630</v>
    <v>33630</v>
    <v>0</v>
    <v>1</v>
    <v>628320672000000000,638185740078698967,0</v>
    <v>0</v>
    <v>aodwu2</v>
    <v>XLON:SPX</v>
    <v>441</v>
  </rv>
  <rv s="24">
    <v>67</v>
    <v>SPX</v>
    <v>Daily</v>
    <v>35275</v>
    <v>35275</v>
    <v>0</v>
    <v>1</v>
    <v>629741952000000000,638185741746326870,0</v>
    <v>0</v>
    <v>aodwu2</v>
    <v>XLON:SPX</v>
    <v>442</v>
  </rv>
  <rv s="24">
    <v>67</v>
    <v>SPX</v>
    <v>Daily</v>
    <v>35639</v>
    <v>35639</v>
    <v>0</v>
    <v>1</v>
    <v>630056448000000000,638185742091677763,0</v>
    <v>0</v>
    <v>aodwu2</v>
    <v>XLON:SPX</v>
    <v>443</v>
  </rv>
  <rv s="24">
    <v>67</v>
    <v>SPX</v>
    <v>Daily</v>
    <v>36003</v>
    <v>36003</v>
    <v>0</v>
    <v>1</v>
    <v>630370944000000000,638185742091677763,0</v>
    <v>0</v>
    <v>aodwu2</v>
    <v>XLON:SPX</v>
    <v>444</v>
  </rv>
  <rv s="24">
    <v>67</v>
    <v>SPX</v>
    <v>Daily</v>
    <v>36374</v>
    <v>36374</v>
    <v>0</v>
    <v>1</v>
    <v>630691488000000000,638185742091687722,0</v>
    <v>0</v>
    <v>aodwu2</v>
    <v>XLON:SPX</v>
    <v>445</v>
  </rv>
  <rv s="24">
    <v>67</v>
    <v>SPX</v>
    <v>Daily</v>
    <v>37102</v>
    <v>37102</v>
    <v>0</v>
    <v>1</v>
    <v>631320480000000000,638185742091697663,0</v>
    <v>0</v>
    <v>aodwu2</v>
    <v>XLON:SPX</v>
    <v>446</v>
  </rv>
  <rv s="24">
    <v>67</v>
    <v>SPX</v>
    <v>Daily</v>
    <v>37473</v>
    <v>37473</v>
    <v>0</v>
    <v>1</v>
    <v>631641024000000000,638185742091697663,0</v>
    <v>0</v>
    <v>aodwu2</v>
    <v>XLON:SPX</v>
    <v>447</v>
  </rv>
  <rv s="24">
    <v>67</v>
    <v>SPX</v>
    <v>Daily</v>
    <v>37830</v>
    <v>37830</v>
    <v>0</v>
    <v>1</v>
    <v>631949472000000000,638185742091707631,0</v>
    <v>0</v>
    <v>aodwu2</v>
    <v>XLON:SPX</v>
    <v>448</v>
  </rv>
  <rv s="24">
    <v>67</v>
    <v>SPX</v>
    <v>Daily</v>
    <v>38201</v>
    <v>38201</v>
    <v>0</v>
    <v>1</v>
    <v>632270016000000000,638185742091707631,0</v>
    <v>0</v>
    <v>aodwu2</v>
    <v>XLON:SPX</v>
    <v>449</v>
  </rv>
  <rv s="24">
    <v>67</v>
    <v>SPX</v>
    <v>Daily</v>
    <v>38572</v>
    <v>38572</v>
    <v>0</v>
    <v>1</v>
    <v>632590560000000000,638185742091707631,0</v>
    <v>0</v>
    <v>aodwu2</v>
    <v>XLON:SPX</v>
    <v>450</v>
  </rv>
  <rv s="24">
    <v>67</v>
    <v>SPX</v>
    <v>Daily</v>
    <v>38936</v>
    <v>38936</v>
    <v>0</v>
    <v>1</v>
    <v>632905056000000000,638185742091717590,0</v>
    <v>0</v>
    <v>aodwu2</v>
    <v>XLON:SPX</v>
    <v>451</v>
  </rv>
  <rv s="24">
    <v>67</v>
    <v>SPX</v>
    <v>Daily</v>
    <v>39664</v>
    <v>39664</v>
    <v>0</v>
    <v>1</v>
    <v>633534048000000000,638185742091717590,0</v>
    <v>0</v>
    <v>aodwu2</v>
    <v>XLON:SPX</v>
    <v>452</v>
  </rv>
  <rv s="24">
    <v>67</v>
    <v>SPX</v>
    <v>Daily</v>
    <v>40028</v>
    <v>40028</v>
    <v>0</v>
    <v>1</v>
    <v>633848544000000000,638185742089996348,0</v>
    <v>0</v>
    <v>aodwu2</v>
    <v>XLON:SPX</v>
    <v>453</v>
  </rv>
  <rv s="24">
    <v>67</v>
    <v>SPX</v>
    <v>Daily</v>
    <v>40399</v>
    <v>40399</v>
    <v>0</v>
    <v>1</v>
    <v>634169088000000000,638185742090006349,0</v>
    <v>0</v>
    <v>aodwu2</v>
    <v>XLON:SPX</v>
    <v>454</v>
  </rv>
  <rv s="24">
    <v>67</v>
    <v>SPX</v>
    <v>Daily</v>
    <v>40763</v>
    <v>40763</v>
    <v>0</v>
    <v>1</v>
    <v>634483584000000000,638185742090006349,0</v>
    <v>0</v>
    <v>aodwu2</v>
    <v>XLON:SPX</v>
    <v>455</v>
  </rv>
  <rv s="24">
    <v>67</v>
    <v>SPX</v>
    <v>Daily</v>
    <v>41127</v>
    <v>41127</v>
    <v>0</v>
    <v>1</v>
    <v>634798080000000000,638185742090016353,0</v>
    <v>0</v>
    <v>aodwu2</v>
    <v>XLON:SPX</v>
    <v>456</v>
  </rv>
  <rv s="24">
    <v>67</v>
    <v>SPX</v>
    <v>Daily</v>
    <v>41491</v>
    <v>41491</v>
    <v>0</v>
    <v>1</v>
    <v>635112576000000000,638185742090026355,0</v>
    <v>0</v>
    <v>aodwu2</v>
    <v>XLON:SPX</v>
    <v>457</v>
  </rv>
  <rv s="24">
    <v>67</v>
    <v>SPX</v>
    <v>Daily</v>
    <v>42219</v>
    <v>42219</v>
    <v>0</v>
    <v>1</v>
    <v>635741568000000000,638185742090026355,0</v>
    <v>0</v>
    <v>aodwu2</v>
    <v>XLON:SPX</v>
    <v>458</v>
  </rv>
  <rv s="24">
    <v>67</v>
    <v>SPX</v>
    <v>Daily</v>
    <v>42590</v>
    <v>42590</v>
    <v>0</v>
    <v>1</v>
    <v>636062112000000000,638185742090036359,0</v>
    <v>0</v>
    <v>aodwu2</v>
    <v>XLON:SPX</v>
    <v>459</v>
  </rv>
  <rv s="24">
    <v>67</v>
    <v>SPX</v>
    <v>Daily</v>
    <v>42954</v>
    <v>42954</v>
    <v>0</v>
    <v>1</v>
    <v>636376608000000000,638185742090036359,0</v>
    <v>0</v>
    <v>aodwu2</v>
    <v>XLON:SPX</v>
    <v>460</v>
  </rv>
  <rv s="24">
    <v>67</v>
    <v>SPX</v>
    <v>Daily</v>
    <v>43318</v>
    <v>43318</v>
    <v>0</v>
    <v>1</v>
    <v>636691104000000000,638185742090046358,0</v>
    <v>0</v>
    <v>aodwu2</v>
    <v>XLON:SPX</v>
    <v>461</v>
  </rv>
  <rv s="24">
    <v>67</v>
    <v>SPX</v>
    <v>Daily</v>
    <v>43682</v>
    <v>43682</v>
    <v>0</v>
    <v>1</v>
    <v>637005600000000000,638185742090046358,0</v>
    <v>0</v>
    <v>aodwu2</v>
    <v>XLON:SPX</v>
    <v>462</v>
  </rv>
  <rv s="24">
    <v>67</v>
    <v>SPX</v>
    <v>Daily</v>
    <v>44046</v>
    <v>44046</v>
    <v>0</v>
    <v>1</v>
    <v>637320096000000000,638185742091697663,0</v>
    <v>0</v>
    <v>aodwu2</v>
    <v>XLON:SPX</v>
    <v>463</v>
  </rv>
  <rv s="24">
    <v>67</v>
    <v>SPX</v>
    <v>Daily</v>
    <v>34547</v>
    <v>34547</v>
    <v>0</v>
    <v>1</v>
    <v>629112960000000000,638185742091707631,0</v>
    <v>0</v>
    <v>aodwu2</v>
    <v>XLON:SPX</v>
    <v>464</v>
  </rv>
  <rv s="24">
    <v>67</v>
    <v>SPX</v>
    <v>Daily</v>
    <v>36738</v>
    <v>36738</v>
    <v>0</v>
    <v>1</v>
    <v>631005984000000000,638185742091707631,0</v>
    <v>0</v>
    <v>aodwu2</v>
    <v>XLON:SPX</v>
    <v>465</v>
  </rv>
  <rv s="24">
    <v>67</v>
    <v>SPX</v>
    <v>Daily</v>
    <v>33084</v>
    <v>33084</v>
    <v>0</v>
    <v>1</v>
    <v>627848928000000000,638185742091717590,0</v>
    <v>0</v>
    <v>aodwu2</v>
    <v>XLON:SPX</v>
    <v>466</v>
  </rv>
  <rv s="24">
    <v>67</v>
    <v>SPX</v>
    <v>Daily</v>
    <v>41855</v>
    <v>41855</v>
    <v>0</v>
    <v>1</v>
    <v>635427072000000000,638185742091727564,0</v>
    <v>0</v>
    <v>aodwu2</v>
    <v>XLON:SPX</v>
    <v>467</v>
  </rv>
  <rv s="24">
    <v>67</v>
    <v>SPX</v>
    <v>Daily</v>
    <v>34183</v>
    <v>34183</v>
    <v>0</v>
    <v>1</v>
    <v>628798464000000000,638185742091727564,0</v>
    <v>0</v>
    <v>aodwu2</v>
    <v>XLON:SPX</v>
    <v>468</v>
  </rv>
  <rv s="24">
    <v>67</v>
    <v>SPX</v>
    <v>Daily</v>
    <v>30886</v>
    <v>30886</v>
    <v>0</v>
    <v>1</v>
    <v>625949856000000000,638185742092006320,0</v>
    <v>0</v>
    <v>aodwu2</v>
    <v>XLON:SPX</v>
    <v>469</v>
  </rv>
  <rv s="24">
    <v>67</v>
    <v>SPX</v>
    <v>Daily</v>
    <v>33812</v>
    <v>33812</v>
    <v>0</v>
    <v>1</v>
    <v>628477920000000000,638185742092006320,0</v>
    <v>0</v>
    <v>aodwu2</v>
    <v>XLON:SPX</v>
    <v>470</v>
  </rv>
  <rv s="24">
    <v>67</v>
    <v>SPX</v>
    <v>Daily</v>
    <v>32356</v>
    <v>32356</v>
    <v>0</v>
    <v>1</v>
    <v>627219936000000000,638185742092016274,0</v>
    <v>0</v>
    <v>aodwu2</v>
    <v>XLON:SPX</v>
    <v>471</v>
  </rv>
</rvData>
</file>

<file path=xl/richData/rdrichvaluestructure.xml><?xml version="1.0" encoding="utf-8"?>
<rvStructures xmlns="http://schemas.microsoft.com/office/spreadsheetml/2017/richdata" count="2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error">
    <k n="errorType" t="i"/>
    <k n="subType" t="i"/>
  </s>
  <s t="_formattednumber">
    <k n="_Format" t="spb"/>
  </s>
  <s t="_error">
    <k n="errorType" t="i"/>
    <k n="propagated" t="b"/>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52 week high"/>
    <k n="52 week low"/>
    <k n="Beta"/>
    <k n="Currency" t="s"/>
    <k n="Description" t="s"/>
    <k n="Employees"/>
    <k n="Exchange" t="s"/>
    <k n="Exchange abbreviation" t="s"/>
    <k n="ExchangeID" t="s"/>
    <k n="Headquarters" t="s"/>
    <k n="Industry" t="s"/>
    <k n="Instrument type" t="s"/>
    <k n="LearnMoreOnLink" t="r"/>
    <k n="Name" t="s"/>
    <k n="Official name" t="s"/>
    <k n="Shares outstanding"/>
    <k n="Ticker symbol" t="s"/>
    <k n="UniqueName" t="s"/>
    <k n="Year incorporated"/>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Name" t="s"/>
    <k n="Official name" t="s"/>
    <k n="Open"/>
    <k n="Previous close"/>
    <k n="Price"/>
    <k n="Price (Extended hours)"/>
    <k n="Ticker symbol" t="s"/>
    <k n="UniqueName" t="s"/>
    <k n="Volum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6">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9">
      <v t="s">%EntityServiceId</v>
      <v t="s">_Format</v>
      <v t="s">%IsRefreshable</v>
      <v t="s">%EntityCulture</v>
      <v t="s">%EntityId</v>
      <v t="s">_Icon</v>
      <v t="s">_Display</v>
      <v t="s">Name</v>
      <v t="s">Exchange</v>
      <v t="s">Official name</v>
      <v t="s">Ticker symbol</v>
      <v t="s">Exchange abbreviation</v>
      <v t="s">Currency</v>
      <v t="s">52 week high</v>
      <v t="s">52 week low</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Beta</v>
      <v t="s">Description</v>
      <v t="s">Headquarters</v>
      <v t="s">Industry</v>
      <v t="s">Instrument type</v>
      <v t="s">Year incorporated</v>
      <v t="s">_Flags</v>
      <v t="s">UniqueName</v>
      <v t="s">_DisplayString</v>
      <v t="s">LearnMoreOnLink</v>
      <v t="s">ExchangeID</v>
      <v t="s">%ProviderInfo</v>
    </a>
  </spbArrays>
  <spbData count="68">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5">
      <v>10</v>
    </spb>
    <spb s="0">
      <v>1</v>
      <v>Name</v>
      <v>LearnMoreOnLink</v>
    </spb>
    <spb s="6">
      <v>1</v>
      <v>2</v>
      <v>2</v>
      <v>1</v>
      <v>3</v>
      <v>1</v>
      <v>1</v>
      <v>1</v>
      <v>4</v>
      <v>4</v>
      <v>5</v>
      <v>6</v>
      <v>1</v>
      <v>1</v>
      <v>1</v>
      <v>4</v>
      <v>7</v>
      <v>8</v>
      <v>9</v>
      <v>4</v>
      <v>1</v>
      <v>1</v>
      <v>5</v>
    </spb>
    <spb s="4">
      <v>at close</v>
      <v>from previous close</v>
      <v>from previous close</v>
      <v>Source: Nasdaq Last Sale</v>
      <v>GMT</v>
      <v>Real-Time Nasdaq Last Sale</v>
      <v>from close</v>
      <v>from close</v>
    </spb>
    <spb s="5">
      <v>1</v>
    </spb>
    <spb s="0">
      <v>2</v>
      <v>Name</v>
      <v>LearnMoreOnLink</v>
    </spb>
    <spb s="7">
      <v>2</v>
      <v>3</v>
      <v>4</v>
      <v>1</v>
      <v>1</v>
      <v>8</v>
      <v>9</v>
      <v>4</v>
    </spb>
    <spb s="0">
      <v>3</v>
      <v>Name</v>
      <v>LearnMoreOnLink</v>
    </spb>
    <spb s="8">
      <v>0</v>
      <v>0</v>
    </spb>
    <spb s="9">
      <v>13</v>
      <v>1</v>
      <v>1</v>
      <v>1</v>
      <v>1</v>
    </spb>
    <spb s="10">
      <v>1</v>
      <v>2</v>
      <v>2</v>
      <v>1</v>
      <v>3</v>
      <v>1</v>
      <v>11</v>
      <v>1</v>
      <v>1</v>
      <v>4</v>
      <v>4</v>
      <v>5</v>
      <v>6</v>
      <v>1</v>
      <v>1</v>
      <v>1</v>
      <v>4</v>
      <v>7</v>
      <v>8</v>
      <v>9</v>
      <v>4</v>
      <v>1</v>
      <v>1</v>
      <v>5</v>
    </spb>
    <spb s="11">
      <v>Powered by Refinitiv</v>
    </spb>
    <spb s="0">
      <v>4</v>
      <v>Name</v>
      <v>LearnMoreOnLink</v>
    </spb>
    <spb s="12">
      <v>1</v>
      <v>1</v>
      <v>1</v>
      <v>1</v>
    </spb>
    <spb s="13">
      <v>3</v>
      <v>12</v>
      <v>12</v>
      <v>4</v>
      <v>5</v>
      <v>13</v>
      <v>5</v>
      <v>5</v>
      <v>5</v>
      <v>5</v>
      <v>5</v>
      <v>5</v>
      <v>5</v>
      <v>12</v>
      <v>14</v>
      <v>7</v>
      <v>9</v>
    </spb>
    <spb s="14">
      <v>from previous close</v>
      <v>from previous close</v>
      <v>GMT</v>
      <v>GMT</v>
    </spb>
    <spb s="5">
      <v>12</v>
    </spb>
    <spb s="6">
      <v>1</v>
      <v>2</v>
      <v>2</v>
      <v>1</v>
      <v>3</v>
      <v>1</v>
      <v>1</v>
      <v>1</v>
      <v>4</v>
      <v>4</v>
      <v>5</v>
      <v>15</v>
      <v>1</v>
      <v>1</v>
      <v>1</v>
      <v>4</v>
      <v>7</v>
      <v>8</v>
      <v>9</v>
      <v>4</v>
      <v>1</v>
      <v>1</v>
      <v>5</v>
    </spb>
    <spb s="15">
      <v>at close</v>
      <v>from previous close</v>
      <v>from previous close</v>
      <v>GMT</v>
      <v>Delayed 15 minutes</v>
      <v>from close</v>
      <v>from close</v>
    </spb>
    <spb s="3">
      <v>1</v>
      <v>2</v>
      <v>1</v>
      <v>3</v>
      <v>1</v>
      <v>1</v>
      <v>1</v>
      <v>4</v>
      <v>4</v>
      <v>5</v>
      <v>16</v>
      <v>1</v>
      <v>1</v>
      <v>1</v>
      <v>4</v>
      <v>7</v>
      <v>8</v>
      <v>9</v>
      <v>4</v>
      <v>1</v>
      <v>1</v>
      <v>5</v>
    </spb>
    <spb s="0">
      <v>5</v>
      <v>Name</v>
      <v>LearnMoreOnLink</v>
    </spb>
    <spb s="16">
      <v>1</v>
      <v>2</v>
      <v>1</v>
      <v>3</v>
      <v>1</v>
      <v>11</v>
      <v>1</v>
      <v>1</v>
      <v>4</v>
      <v>4</v>
      <v>5</v>
      <v>6</v>
      <v>1</v>
      <v>1</v>
      <v>1</v>
      <v>4</v>
      <v>7</v>
      <v>8</v>
      <v>9</v>
      <v>4</v>
      <v>1</v>
      <v>1</v>
      <v>5</v>
    </spb>
    <spb s="0">
      <v>6</v>
      <v>Name</v>
      <v>LearnMoreOnLink</v>
    </spb>
    <spb s="17">
      <v>1</v>
      <v>2</v>
      <v>1</v>
      <v>3</v>
      <v>1</v>
      <v>1</v>
      <v>1</v>
      <v>4</v>
      <v>4</v>
      <v>5</v>
      <v>6</v>
      <v>1</v>
      <v>1</v>
      <v>1</v>
      <v>7</v>
      <v>8</v>
      <v>9</v>
      <v>4</v>
      <v>1</v>
      <v>1</v>
      <v>5</v>
    </spb>
    <spb s="3">
      <v>1</v>
      <v>2</v>
      <v>1</v>
      <v>3</v>
      <v>1</v>
      <v>1</v>
      <v>1</v>
      <v>4</v>
      <v>4</v>
      <v>5</v>
      <v>17</v>
      <v>1</v>
      <v>1</v>
      <v>1</v>
      <v>4</v>
      <v>7</v>
      <v>8</v>
      <v>9</v>
      <v>4</v>
      <v>1</v>
      <v>1</v>
      <v>5</v>
    </spb>
    <spb s="3">
      <v>1</v>
      <v>2</v>
      <v>1</v>
      <v>3</v>
      <v>1</v>
      <v>1</v>
      <v>1</v>
      <v>4</v>
      <v>4</v>
      <v>5</v>
      <v>15</v>
      <v>1</v>
      <v>1</v>
      <v>1</v>
      <v>4</v>
      <v>7</v>
      <v>8</v>
      <v>9</v>
      <v>4</v>
      <v>1</v>
      <v>1</v>
      <v>5</v>
    </spb>
    <spb s="6">
      <v>1</v>
      <v>2</v>
      <v>2</v>
      <v>1</v>
      <v>3</v>
      <v>1</v>
      <v>1</v>
      <v>1</v>
      <v>4</v>
      <v>4</v>
      <v>5</v>
      <v>16</v>
      <v>1</v>
      <v>1</v>
      <v>1</v>
      <v>4</v>
      <v>7</v>
      <v>8</v>
      <v>9</v>
      <v>4</v>
      <v>1</v>
      <v>1</v>
      <v>5</v>
    </spb>
    <spb s="0">
      <v>7</v>
      <v>Name</v>
      <v>LearnMoreOnLink</v>
    </spb>
    <spb s="18">
      <v>2</v>
      <v>2</v>
      <v>3</v>
      <v>4</v>
      <v>4</v>
      <v>18</v>
      <v>18</v>
      <v>18</v>
      <v>4</v>
      <v>7</v>
      <v>8</v>
      <v>9</v>
      <v>4</v>
    </spb>
    <spb s="19">
      <v>GMT</v>
    </spb>
    <spb s="5">
      <v>18</v>
    </spb>
    <spb s="0">
      <v>8</v>
      <v>Name</v>
      <v>LearnMoreOnLink</v>
    </spb>
    <spb s="20">
      <v>19</v>
      <v>2</v>
      <v>19</v>
      <v>3</v>
      <v>19</v>
      <v>19</v>
      <v>19</v>
      <v>4</v>
      <v>4</v>
      <v>5</v>
      <v>20</v>
      <v>19</v>
      <v>19</v>
      <v>19</v>
      <v>4</v>
      <v>7</v>
      <v>8</v>
      <v>9</v>
      <v>4</v>
    </spb>
    <spb s="21">
      <v>End of Day</v>
      <v>from previous close</v>
      <v>from previous close</v>
      <v>GMT</v>
    </spb>
    <spb s="0">
      <v>9</v>
      <v>Name</v>
      <v>LearnMoreOnLink</v>
    </spb>
    <spb s="22">
      <v>1</v>
      <v>2</v>
      <v>2</v>
      <v>1</v>
      <v>3</v>
      <v>1</v>
      <v>1</v>
      <v>1</v>
      <v>4</v>
      <v>4</v>
      <v>5</v>
      <v>6</v>
      <v>1</v>
      <v>1</v>
      <v>1</v>
      <v>4</v>
      <v>7</v>
      <v>9</v>
      <v>4</v>
      <v>1</v>
      <v>1</v>
      <v>5</v>
    </spb>
    <spb s="0">
      <v>10</v>
      <v>Name</v>
      <v>LearnMoreOnLink</v>
    </spb>
    <spb s="23">
      <v>21</v>
      <v>2</v>
      <v>21</v>
      <v>3</v>
      <v>21</v>
      <v>21</v>
      <v>21</v>
      <v>4</v>
      <v>5</v>
      <v>22</v>
      <v>21</v>
      <v>21</v>
      <v>21</v>
      <v>4</v>
      <v>7</v>
      <v>8</v>
      <v>9</v>
      <v>4</v>
    </spb>
    <spb s="21">
      <v>Delayed 20 minutes</v>
      <v>from previous close</v>
      <v>from previous close</v>
      <v>GMT</v>
    </spb>
    <spb s="5">
      <v>23</v>
    </spb>
    <spb s="0">
      <v>11</v>
      <v>Name</v>
      <v>LearnMoreOnLink</v>
    </spb>
    <spb s="24">
      <v>1</v>
      <v>1</v>
      <v>3</v>
      <v>1</v>
      <v>1</v>
      <v>1</v>
      <v>4</v>
      <v>4</v>
      <v>5</v>
      <v>6</v>
      <v>1</v>
      <v>1</v>
      <v>1</v>
      <v>4</v>
      <v>7</v>
      <v>8</v>
      <v>9</v>
      <v>4</v>
      <v>1</v>
      <v>1</v>
      <v>5</v>
    </spb>
    <spb s="0">
      <v>12</v>
      <v>Name</v>
      <v>LearnMoreOnLink</v>
    </spb>
    <spb s="25">
      <v>10</v>
      <v>2</v>
      <v>2</v>
      <v>10</v>
      <v>3</v>
      <v>10</v>
      <v>10</v>
      <v>10</v>
      <v>4</v>
      <v>4</v>
      <v>5</v>
      <v>24</v>
      <v>10</v>
      <v>10</v>
      <v>10</v>
      <v>4</v>
      <v>7</v>
      <v>8</v>
      <v>9</v>
      <v>4</v>
    </spb>
    <spb s="26">
      <v>Delayed 15 minutes</v>
      <v>from previous close</v>
      <v>from previous close</v>
      <v>LSE</v>
      <v>GMT</v>
    </spb>
    <spb s="0">
      <v>13</v>
      <v>Name</v>
      <v>LearnMoreOnLink</v>
    </spb>
    <spb s="27">
      <v>23</v>
      <v>2</v>
      <v>2</v>
      <v>23</v>
      <v>3</v>
      <v>23</v>
      <v>23</v>
      <v>23</v>
      <v>4</v>
      <v>4</v>
      <v>5</v>
      <v>15</v>
      <v>23</v>
      <v>23</v>
      <v>23</v>
      <v>4</v>
      <v>7</v>
      <v>9</v>
      <v>4</v>
    </spb>
    <spb s="21">
      <v>Delayed 15 minutes</v>
      <v>from previous close</v>
      <v>from previous close</v>
      <v>GMT</v>
    </spb>
    <spb s="0">
      <v>14</v>
      <v>Name</v>
      <v>LearnMoreOnLink</v>
    </spb>
    <spb s="28">
      <v>1</v>
      <v>2</v>
      <v>2</v>
      <v>1</v>
      <v>3</v>
      <v>1</v>
      <v>1</v>
      <v>1</v>
      <v>4</v>
      <v>4</v>
      <v>5</v>
      <v>15</v>
      <v>1</v>
      <v>1</v>
      <v>1</v>
      <v>4</v>
      <v>7</v>
      <v>8</v>
      <v>9</v>
      <v>4</v>
      <v>1</v>
    </spb>
    <spb s="29">
      <v>at close</v>
      <v>from previous close</v>
      <v>from previous close</v>
      <v>GMT</v>
      <v>Delayed 15 minutes</v>
    </spb>
    <spb s="0">
      <v>15</v>
      <v>Name</v>
      <v>LearnMoreOnLink</v>
    </spb>
    <spb s="30">
      <v>1</v>
      <v>2</v>
      <v>1</v>
      <v>3</v>
      <v>1</v>
      <v>1</v>
      <v>1</v>
      <v>4</v>
      <v>5</v>
      <v>1</v>
      <v>1</v>
      <v>1</v>
      <v>7</v>
      <v>8</v>
      <v>9</v>
      <v>1</v>
      <v>1</v>
      <v>5</v>
    </spb>
    <spb s="25">
      <v>25</v>
      <v>2</v>
      <v>2</v>
      <v>25</v>
      <v>3</v>
      <v>25</v>
      <v>25</v>
      <v>25</v>
      <v>4</v>
      <v>4</v>
      <v>5</v>
      <v>26</v>
      <v>25</v>
      <v>25</v>
      <v>25</v>
      <v>4</v>
      <v>7</v>
      <v>8</v>
      <v>9</v>
      <v>4</v>
    </spb>
    <spb s="21">
      <v>Delayed 30 minutes</v>
      <v>from previous close</v>
      <v>from previous close</v>
      <v>GMT</v>
    </spb>
    <spb s="5">
      <v>25</v>
    </spb>
    <spb s="25">
      <v>23</v>
      <v>2</v>
      <v>2</v>
      <v>23</v>
      <v>3</v>
      <v>23</v>
      <v>23</v>
      <v>23</v>
      <v>4</v>
      <v>4</v>
      <v>5</v>
      <v>16</v>
      <v>23</v>
      <v>23</v>
      <v>23</v>
      <v>4</v>
      <v>7</v>
      <v>8</v>
      <v>9</v>
      <v>4</v>
    </spb>
    <spb s="31">
      <v>14</v>
      <v>1</v>
    </spb>
    <spb s="31">
      <v>14</v>
      <v>12</v>
    </spb>
    <spb s="31">
      <v>14</v>
      <v>18</v>
    </spb>
    <spb s="31">
      <v>14</v>
      <v>23</v>
    </spb>
    <spb s="31">
      <v>14</v>
      <v>25</v>
    </spb>
    <spb s="31">
      <v>14</v>
      <v>10</v>
    </spb>
  </spbData>
</supportingPropertyBags>
</file>

<file path=xl/richData/rdsupportingpropertybagstructure.xml><?xml version="1.0" encoding="utf-8"?>
<spbStructures xmlns="http://schemas.microsoft.com/office/spreadsheetml/2017/richdata2" count="32">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Beta" t="i"/>
    <k n="Name" t="i"/>
    <k n="Employees" t="i"/>
    <k n="52 week low" t="i"/>
    <k n="52 week high"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Price" t="s"/>
    <k n="Change" t="s"/>
    <k n="Change (%)" t="s"/>
    <k n="Last trade time" t="s"/>
    <k n="Price (Extended hours)" t="s"/>
    <k n="Change (Extended hours)" t="s"/>
    <k n="Change % (Extended hours)" t="s"/>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k n="Price (Extended hours)" t="i"/>
    <k n="Change (Extended hours)" t="i"/>
    <k n="Change % (Extended hours)" t="i"/>
  </s>
  <s>
    <k n="P/E" t="i"/>
    <k n="Beta" t="i"/>
    <k n="Name" t="i"/>
    <k n="Volume" t="i"/>
    <k n="Employees" t="i"/>
    <k n="52 week low" t="i"/>
    <k n="52 week high" t="i"/>
    <k n="Previous close" t="i"/>
    <k n="Volume average" t="i"/>
    <k n="Last trade time" t="i"/>
    <k n="Year incorporated" t="i"/>
    <k n="`%EntityServiceId" t="i"/>
    <k n="Shares outstanding" t="i"/>
  </s>
  <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Low" t="i"/>
    <k n="Beta" t="i"/>
    <k n="High" t="i"/>
    <k n="Name" t="i"/>
    <k n="Open" t="i"/>
    <k n="Price" t="i"/>
    <k n="Change" t="i"/>
    <k n="Volume" t="i"/>
    <k n="Change (%)" t="i"/>
    <k n="52 week low" t="i"/>
    <k n="52 week high" t="i"/>
    <k n="Previous close" t="i"/>
    <k n="Last trade time" t="i"/>
    <k n="Year incorporated" t="i"/>
    <k n="`%EntityServiceId" t="i"/>
    <k n="Price (Extended hours)" t="i"/>
    <k n="Change (Extended hours)" t="i"/>
    <k n="Change % (Extended hours)"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8">
      <rpv i="0">_(* #,##0.00_);_(* (#,##0.00);_(* "-"??_);_(@_)</rpv>
    </rSty>
    <rSty>
      <rpv i="2">1</rpv>
    </rSty>
    <rSty dxfid="1">
      <rpv i="0">_-[$R$-pt-BR] * #,##0.00_-;-[$R$-pt-BR] * #,##0.00_-;_-[$R$-pt-BR] * "-"??_-;_-@_-</rpv>
    </rSty>
    <rSty dxfid="1">
      <rpv i="0">_-[$R$-pt-BR] * #,##0_-;-[$R$-pt-BR] * #,##0_-;_-[$R$-pt-BR] * "-"_-;_-@_-</rpv>
    </rSty>
    <rSty dxfid="7"/>
    <rSty dxfid="1">
      <rpv i="0">_([$€-x-euro2] * #,##0_);_([$€-x-euro2] * (#,##0);_([$€-x-euro2] * "-"_);_(@_)</rpv>
    </rSty>
    <rSty dxfid="1">
      <rpv i="0">_-[$¥-ja-JP]* #,##0_-;-[$¥-ja-JP]* #,##0_-;_-[$¥-ja-JP]* "-"_-;_-@_-</rpv>
    </rSty>
    <rSty dxfid="1">
      <rpv i="0">_-[$₩-ko-KR]* #,##0_-;-[$₩-ko-KR]* #,##0_-;_-[$₩-ko-KR]* "-"_-;_-@_-</rpv>
    </rSty>
    <rSty dxfid="1">
      <rpv i="0">_-* #,##0.00 [$CHF-fr-CH]_-;-* #,##0.00 [$CHF-fr-CH]_-;_-* "-"?? [$CHF-fr-CH]_-;_-@_-</rpv>
    </rSty>
    <rSty dxfid="1">
      <rpv i="0">_-* #,##0.00 [$zł-pl-PL]_-;-* #,##0.00 [$zł-pl-PL]_-;_-* "-"?? [$zł-pl-PL]_-;_-@_-</rpv>
    </rSty>
    <rSty dxfid="1">
      <rpv i="0">_-* #,##0 [$zł-pl-PL]_-;-* #,##0 [$zł-pl-PL]_-;_-* "-" [$zł-pl-PL]_-;_-@_-</rpv>
    </rSty>
    <rSty dxfid="1">
      <rpv i="0">_-[$$-en-CA]* #,##0.00_-;-[$$-en-CA]* #,##0.00_-;_-[$$-en-CA]* "-"??_-;_-@_-</rpv>
    </rSty>
    <rSty dxfid="1">
      <rpv i="0">_-[$$-en-CA]* #,##0_-;-[$$-en-CA]* #,##0_-;_-[$$-en-CA]* "-"_-;_-@_-</rpv>
    </rSty>
    <rSty dxfid="1">
      <rpv i="0">_([$€-x-euro2] * #,##0.00_);_([$€-x-euro2] * (#,##0.00);_([$€-x-euro2] * "-"??_);_(@_)</rpv>
    </rSty>
    <rSty dxfid="1">
      <rpv i="0">_-[$£-en-GB]* #,##0_-;-[$£-en-GB]* #,##0_-;_-[$£-en-GB]* "-"_-;_-@_-</rpv>
    </rSty>
    <rSty dxfid="1">
      <rpv i="0" xml:space="preserve">_ [$¥-zh-CN]* #,##0.00_ ;_ [$¥-zh-CN]* -#,##0.00_ ;_ [$¥-zh-CN]* "-"??_ ;_ @_ </rpv>
    </rSty>
    <rSty dxfid="1">
      <rpv i="0" xml:space="preserve">_ [$¥-zh-CN]* #,##0_ ;_ [$¥-zh-CN]* -#,##0_ ;_ [$¥-zh-CN]* "-"_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57"/>
  <sheetViews>
    <sheetView tabSelected="1" topLeftCell="C1" workbookViewId="0">
      <selection activeCell="P1" sqref="P1:P1048576"/>
    </sheetView>
  </sheetViews>
  <sheetFormatPr defaultRowHeight="15" x14ac:dyDescent="0.25"/>
  <cols>
    <col min="6" max="6" width="22" customWidth="1"/>
    <col min="7" max="7" width="13.85546875" style="3" customWidth="1"/>
    <col min="8" max="8" width="12.28515625" style="3" customWidth="1"/>
    <col min="11" max="11" width="18.5703125" customWidth="1"/>
    <col min="12" max="12" width="18.85546875" customWidth="1"/>
    <col min="14" max="14" width="11.85546875" customWidth="1"/>
    <col min="15" max="15" width="14.28515625" customWidth="1"/>
  </cols>
  <sheetData>
    <row r="1" spans="1:18" x14ac:dyDescent="0.25">
      <c r="A1" s="1" t="s">
        <v>0</v>
      </c>
      <c r="B1" s="1" t="s">
        <v>1</v>
      </c>
      <c r="C1" s="1" t="s">
        <v>2</v>
      </c>
      <c r="D1" s="1" t="s">
        <v>3</v>
      </c>
      <c r="E1" s="1" t="s">
        <v>4</v>
      </c>
      <c r="F1" s="1" t="s">
        <v>5</v>
      </c>
      <c r="G1" s="2" t="s">
        <v>6</v>
      </c>
      <c r="H1" s="2" t="s">
        <v>7</v>
      </c>
      <c r="I1" s="4" t="s">
        <v>737</v>
      </c>
      <c r="J1" s="4" t="s">
        <v>738</v>
      </c>
      <c r="K1" s="4" t="s">
        <v>739</v>
      </c>
      <c r="L1" s="4" t="s">
        <v>740</v>
      </c>
      <c r="M1" s="4" t="s">
        <v>741</v>
      </c>
      <c r="N1" s="4" t="s">
        <v>742</v>
      </c>
      <c r="O1" s="4" t="s">
        <v>743</v>
      </c>
      <c r="P1" s="4" t="s">
        <v>744</v>
      </c>
      <c r="Q1" s="4" t="s">
        <v>745</v>
      </c>
      <c r="R1" s="4" t="s">
        <v>746</v>
      </c>
    </row>
    <row r="2" spans="1:18" x14ac:dyDescent="0.25">
      <c r="A2" s="1">
        <v>27</v>
      </c>
      <c r="B2" t="s">
        <v>8</v>
      </c>
      <c r="C2" t="s">
        <v>9</v>
      </c>
      <c r="D2" t="s">
        <v>10</v>
      </c>
      <c r="F2" t="e" vm="1">
        <v>#VALUE!</v>
      </c>
      <c r="G2" s="3" t="s">
        <v>11</v>
      </c>
      <c r="H2" s="3" t="s">
        <v>12</v>
      </c>
      <c r="I2" t="e" cm="1" vm="2">
        <f t="array" aca="1" ref="I2" ca="1">_xlfn.STOCKHISTORY(F2,G2,G2,0,0,1)</f>
        <v>#VALUE!</v>
      </c>
      <c r="J2" t="e" cm="1" vm="2">
        <f t="array" aca="1" ref="J2" ca="1">_xlfn.STOCKHISTORY(F2,H2,H2,0,0,1)</f>
        <v>#VALUE!</v>
      </c>
      <c r="K2" s="5" cm="1">
        <f t="array" ref="K2">_FV(F2,"Market cap",TRUE)</f>
        <v>17211750000</v>
      </c>
      <c r="L2" s="6" cm="1">
        <f t="array" ref="L2">_FV(F2,"Shares outstanding",TRUE)</f>
        <v>537136200</v>
      </c>
      <c r="M2" s="7" cm="1">
        <f t="array" ref="M2">_FV(F2,"Year incorporated",TRUE)</f>
        <v>2018</v>
      </c>
      <c r="N2" cm="1" vm="3">
        <f t="array" aca="1" ref="N2" ca="1">_xlfn.STOCKHISTORY("SPX", G2,G2,0,0,1)</f>
        <v>672.00030000000004</v>
      </c>
      <c r="O2" cm="1" vm="4">
        <f t="array" aca="1" ref="O2" ca="1">_xlfn.STOCKHISTORY("SPX",H2,H2,0,0,1)</f>
        <v>840.00030000000004</v>
      </c>
      <c r="P2" t="e" vm="5">
        <f ca="1">(J2-I2)/I2-(O2-N2)/N2</f>
        <v>#VALUE!</v>
      </c>
      <c r="Q2" t="e" vm="5">
        <f ca="1">(J2-I2)/I2</f>
        <v>#VALUE!</v>
      </c>
      <c r="R2">
        <f ca="1">(O2-N2)/N2</f>
        <v>0.24999988839290696</v>
      </c>
    </row>
    <row r="3" spans="1:18" x14ac:dyDescent="0.25">
      <c r="A3" s="1">
        <v>30</v>
      </c>
      <c r="B3" t="s">
        <v>13</v>
      </c>
      <c r="C3" t="s">
        <v>9</v>
      </c>
      <c r="D3" t="s">
        <v>14</v>
      </c>
      <c r="F3" t="e" vm="6">
        <v>#VALUE!</v>
      </c>
      <c r="G3" s="3" t="s">
        <v>15</v>
      </c>
      <c r="H3" s="3" t="s">
        <v>16</v>
      </c>
      <c r="I3" cm="1" vm="7">
        <f t="array" aca="1" ref="I3" ca="1">_xlfn.STOCKHISTORY(F3,G3,G3,0,0,1)</f>
        <v>5.625</v>
      </c>
      <c r="J3" cm="1" vm="8">
        <f t="array" aca="1" ref="J3" ca="1">_xlfn.STOCKHISTORY(F3,H3,H3,0,0,1)</f>
        <v>7.5</v>
      </c>
      <c r="K3" s="5" cm="1">
        <f t="array" ref="K3">_FV(F3,"Market cap",TRUE)</f>
        <v>174418300000</v>
      </c>
      <c r="L3" s="6" cm="1">
        <f t="array" ref="L3">_FV(F3,"Shares outstanding",TRUE)</f>
        <v>4216056000</v>
      </c>
      <c r="M3" s="7" cm="1">
        <f t="array" ref="M3">_FV(F3,"Year incorporated",TRUE)</f>
        <v>2001</v>
      </c>
      <c r="N3" cm="1" vm="9">
        <f t="array" aca="1" ref="N3" ca="1">_xlfn.STOCKHISTORY("SPX", G3,G3,0,0,1)</f>
        <v>766.23109999999997</v>
      </c>
      <c r="O3" cm="1" vm="10">
        <f t="array" aca="1" ref="O3" ca="1">_xlfn.STOCKHISTORY("SPX",H3,H3,0,0,1)</f>
        <v>655.84640000000002</v>
      </c>
      <c r="P3">
        <f t="shared" ref="P3:P66" ca="1" si="0">(J3-I3)/I3-(O3-N3)/N3</f>
        <v>0.47739522275546714</v>
      </c>
      <c r="Q3">
        <f t="shared" ref="Q3:Q66" ca="1" si="1">(J3-I3)/I3</f>
        <v>0.33333333333333331</v>
      </c>
      <c r="R3">
        <f t="shared" ref="R3:R66" ca="1" si="2">(O3-N3)/N3</f>
        <v>-0.14406188942213383</v>
      </c>
    </row>
    <row r="4" spans="1:18" x14ac:dyDescent="0.25">
      <c r="A4" s="1">
        <v>31</v>
      </c>
      <c r="B4" t="s">
        <v>13</v>
      </c>
      <c r="C4" t="s">
        <v>9</v>
      </c>
      <c r="D4" t="s">
        <v>17</v>
      </c>
      <c r="F4" t="e" vm="6">
        <v>#VALUE!</v>
      </c>
      <c r="G4" s="3" t="s">
        <v>15</v>
      </c>
      <c r="H4" s="3" t="s">
        <v>16</v>
      </c>
      <c r="I4" cm="1" vm="7">
        <f t="array" aca="1" ref="I4" ca="1">_xlfn.STOCKHISTORY(F4,G4,G4,0,0,1)</f>
        <v>5.625</v>
      </c>
      <c r="J4" cm="1" vm="8">
        <f t="array" aca="1" ref="J4" ca="1">_xlfn.STOCKHISTORY(F4,H4,H4,0,0,1)</f>
        <v>7.5</v>
      </c>
      <c r="K4" s="5" cm="1">
        <f t="array" ref="K4">_FV(F4,"Market cap",TRUE)</f>
        <v>174418300000</v>
      </c>
      <c r="L4" s="6" cm="1">
        <f t="array" ref="L4">_FV(F4,"Shares outstanding",TRUE)</f>
        <v>4216056000</v>
      </c>
      <c r="M4" s="7" cm="1">
        <f t="array" ref="M4">_FV(F4,"Year incorporated",TRUE)</f>
        <v>2001</v>
      </c>
      <c r="N4" cm="1" vm="9">
        <f t="array" aca="1" ref="N4" ca="1">_xlfn.STOCKHISTORY("SPX", G4,G4,0,0,1)</f>
        <v>766.23109999999997</v>
      </c>
      <c r="O4" cm="1" vm="10">
        <f t="array" aca="1" ref="O4" ca="1">_xlfn.STOCKHISTORY("SPX",H4,H4,0,0,1)</f>
        <v>655.84640000000002</v>
      </c>
      <c r="P4">
        <f t="shared" ca="1" si="0"/>
        <v>0.47739522275546714</v>
      </c>
      <c r="Q4">
        <f t="shared" ca="1" si="1"/>
        <v>0.33333333333333331</v>
      </c>
      <c r="R4">
        <f t="shared" ca="1" si="2"/>
        <v>-0.14406188942213383</v>
      </c>
    </row>
    <row r="5" spans="1:18" x14ac:dyDescent="0.25">
      <c r="A5" s="1">
        <v>32</v>
      </c>
      <c r="B5" t="s">
        <v>13</v>
      </c>
      <c r="C5" t="s">
        <v>9</v>
      </c>
      <c r="D5" t="s">
        <v>18</v>
      </c>
      <c r="F5" t="e" vm="11">
        <v>#VALUE!</v>
      </c>
      <c r="G5" s="3" t="s">
        <v>15</v>
      </c>
      <c r="H5" s="3" t="s">
        <v>16</v>
      </c>
      <c r="I5" t="e" cm="1" vm="2">
        <f t="array" aca="1" ref="I5" ca="1">_xlfn.STOCKHISTORY(F5,G5,G5,0,0,1)</f>
        <v>#VALUE!</v>
      </c>
      <c r="J5" t="e" cm="1" vm="2">
        <f t="array" aca="1" ref="J5" ca="1">_xlfn.STOCKHISTORY(F5,H5,H5,0,0,1)</f>
        <v>#VALUE!</v>
      </c>
      <c r="K5" s="5" t="e" cm="1" vm="12">
        <f t="array" ref="K5">_FV(F5,"Market cap",TRUE)</f>
        <v>#VALUE!</v>
      </c>
      <c r="L5" s="6" cm="1">
        <f t="array" ref="L5">_FV(F5,"Shares outstanding",TRUE)</f>
        <v>403407500</v>
      </c>
      <c r="M5" s="7" cm="1">
        <f t="array" ref="M5">_FV(F5,"Year incorporated",TRUE)</f>
        <v>2005</v>
      </c>
      <c r="N5" cm="1" vm="9">
        <f t="array" aca="1" ref="N5" ca="1">_xlfn.STOCKHISTORY("SPX", G5,G5,0,0,1)</f>
        <v>766.23109999999997</v>
      </c>
      <c r="O5" cm="1" vm="10">
        <f t="array" aca="1" ref="O5" ca="1">_xlfn.STOCKHISTORY("SPX",H5,H5,0,0,1)</f>
        <v>655.84640000000002</v>
      </c>
      <c r="P5" t="e" vm="5">
        <f t="shared" ca="1" si="0"/>
        <v>#VALUE!</v>
      </c>
      <c r="Q5" t="e" vm="5">
        <f t="shared" ca="1" si="1"/>
        <v>#VALUE!</v>
      </c>
      <c r="R5">
        <f t="shared" ca="1" si="2"/>
        <v>-0.14406188942213383</v>
      </c>
    </row>
    <row r="6" spans="1:18" x14ac:dyDescent="0.25">
      <c r="A6" s="1">
        <v>43</v>
      </c>
      <c r="B6" t="s">
        <v>19</v>
      </c>
      <c r="C6" t="s">
        <v>9</v>
      </c>
      <c r="D6" t="s">
        <v>20</v>
      </c>
      <c r="F6" t="e" vm="13">
        <v>#VALUE!</v>
      </c>
      <c r="G6" s="3" t="s">
        <v>21</v>
      </c>
      <c r="H6" s="3" t="s">
        <v>22</v>
      </c>
      <c r="I6" cm="1" vm="14">
        <f t="array" aca="1" ref="I6" ca="1">_xlfn.STOCKHISTORY(F6,G6,G6,0,0,1)</f>
        <v>32.003100000000003</v>
      </c>
      <c r="J6" cm="1" vm="15">
        <f t="array" aca="1" ref="J6" ca="1">_xlfn.STOCKHISTORY(F6,H6,H6,0,0,1)</f>
        <v>36.111699999999999</v>
      </c>
      <c r="K6" s="5" cm="1">
        <f t="array" ref="K6">_FV(F6,"Market cap",TRUE)</f>
        <v>186717943470</v>
      </c>
      <c r="L6" s="6" cm="1">
        <f t="array" ref="L6">_FV(F6,"Shares outstanding",TRUE)</f>
        <v>1826807000</v>
      </c>
      <c r="M6" s="7" cm="1">
        <f t="array" ref="M6">_FV(F6,"Year incorporated",TRUE)</f>
        <v>2018</v>
      </c>
      <c r="N6" cm="1" vm="16">
        <f t="array" aca="1" ref="N6" ca="1">_xlfn.STOCKHISTORY("SPX", G6,G6,0,0,1)</f>
        <v>586.92330000000004</v>
      </c>
      <c r="O6" cm="1" vm="17">
        <f t="array" aca="1" ref="O6" ca="1">_xlfn.STOCKHISTORY("SPX",H6,H6,0,0,1)</f>
        <v>533.07709999999997</v>
      </c>
      <c r="P6">
        <f t="shared" ca="1" si="0"/>
        <v>0.22012447609369529</v>
      </c>
      <c r="Q6">
        <f t="shared" ca="1" si="1"/>
        <v>0.12838131306029713</v>
      </c>
      <c r="R6">
        <f t="shared" ca="1" si="2"/>
        <v>-9.1743163033398176E-2</v>
      </c>
    </row>
    <row r="7" spans="1:18" x14ac:dyDescent="0.25">
      <c r="A7" s="1">
        <v>44</v>
      </c>
      <c r="B7" t="s">
        <v>19</v>
      </c>
      <c r="C7" t="s">
        <v>9</v>
      </c>
      <c r="D7" t="s">
        <v>23</v>
      </c>
      <c r="F7" t="s">
        <v>24</v>
      </c>
      <c r="G7" s="3" t="s">
        <v>21</v>
      </c>
      <c r="H7" s="3" t="s">
        <v>22</v>
      </c>
      <c r="I7" t="e" cm="1" vm="18">
        <f t="array" aca="1" ref="I7" ca="1">_xlfn.STOCKHISTORY(F7,G7,G7,0,0,1)</f>
        <v>#VALUE!</v>
      </c>
      <c r="J7" t="e" cm="1" vm="18">
        <f t="array" aca="1" ref="J7" ca="1">_xlfn.STOCKHISTORY(F7,H7,H7,0,0,1)</f>
        <v>#VALUE!</v>
      </c>
      <c r="K7" s="5" t="e" cm="1" vm="12">
        <f t="array" ref="K7">_FV(F7,"Market cap",TRUE)</f>
        <v>#VALUE!</v>
      </c>
      <c r="L7" s="6" t="e" cm="1" vm="19">
        <f t="array" ref="L7">_FV(F7,"Shares outstanding",TRUE)</f>
        <v>#VALUE!</v>
      </c>
      <c r="M7" s="7" t="e" cm="1" vm="20">
        <f t="array" ref="M7">_FV(F7,"Year incorporated",TRUE)</f>
        <v>#VALUE!</v>
      </c>
      <c r="N7" cm="1" vm="16">
        <f t="array" aca="1" ref="N7" ca="1">_xlfn.STOCKHISTORY("SPX", G7,G7,0,0,1)</f>
        <v>586.92330000000004</v>
      </c>
      <c r="O7" cm="1" vm="17">
        <f t="array" aca="1" ref="O7" ca="1">_xlfn.STOCKHISTORY("SPX",H7,H7,0,0,1)</f>
        <v>533.07709999999997</v>
      </c>
      <c r="P7" t="e" vm="5">
        <f t="shared" ca="1" si="0"/>
        <v>#VALUE!</v>
      </c>
      <c r="Q7" t="e" vm="5">
        <f t="shared" ca="1" si="1"/>
        <v>#VALUE!</v>
      </c>
      <c r="R7">
        <f t="shared" ca="1" si="2"/>
        <v>-9.1743163033398176E-2</v>
      </c>
    </row>
    <row r="8" spans="1:18" x14ac:dyDescent="0.25">
      <c r="A8" s="1">
        <v>45</v>
      </c>
      <c r="B8" t="s">
        <v>19</v>
      </c>
      <c r="C8" t="s">
        <v>9</v>
      </c>
      <c r="D8" t="s">
        <v>25</v>
      </c>
      <c r="F8" t="e" vm="6">
        <v>#VALUE!</v>
      </c>
      <c r="G8" s="3" t="s">
        <v>21</v>
      </c>
      <c r="H8" s="3" t="s">
        <v>22</v>
      </c>
      <c r="I8" cm="1" vm="21">
        <f t="array" aca="1" ref="I8" ca="1">_xlfn.STOCKHISTORY(F8,G8,G8,0,0,1)</f>
        <v>10.854200000000001</v>
      </c>
      <c r="J8" cm="1" vm="22">
        <f t="array" aca="1" ref="J8" ca="1">_xlfn.STOCKHISTORY(F8,H8,H8,0,0,1)</f>
        <v>14.354200000000001</v>
      </c>
      <c r="K8" s="5" cm="1">
        <f t="array" ref="K8">_FV(F8,"Market cap",TRUE)</f>
        <v>174418300000</v>
      </c>
      <c r="L8" s="6" cm="1">
        <f t="array" ref="L8">_FV(F8,"Shares outstanding",TRUE)</f>
        <v>4216056000</v>
      </c>
      <c r="M8" s="7" cm="1">
        <f t="array" ref="M8">_FV(F8,"Year incorporated",TRUE)</f>
        <v>2001</v>
      </c>
      <c r="N8" cm="1" vm="16">
        <f t="array" aca="1" ref="N8" ca="1">_xlfn.STOCKHISTORY("SPX", G8,G8,0,0,1)</f>
        <v>586.92330000000004</v>
      </c>
      <c r="O8" cm="1" vm="17">
        <f t="array" aca="1" ref="O8" ca="1">_xlfn.STOCKHISTORY("SPX",H8,H8,0,0,1)</f>
        <v>533.07709999999997</v>
      </c>
      <c r="P8">
        <f t="shared" ca="1" si="0"/>
        <v>0.41419898658557153</v>
      </c>
      <c r="Q8">
        <f t="shared" ca="1" si="1"/>
        <v>0.32245582355217334</v>
      </c>
      <c r="R8">
        <f t="shared" ca="1" si="2"/>
        <v>-9.1743163033398176E-2</v>
      </c>
    </row>
    <row r="9" spans="1:18" x14ac:dyDescent="0.25">
      <c r="A9" s="1">
        <v>46</v>
      </c>
      <c r="B9" t="s">
        <v>19</v>
      </c>
      <c r="C9" t="s">
        <v>9</v>
      </c>
      <c r="D9" t="s">
        <v>26</v>
      </c>
      <c r="F9" t="s">
        <v>27</v>
      </c>
      <c r="G9" s="3" t="s">
        <v>21</v>
      </c>
      <c r="H9" s="3" t="s">
        <v>22</v>
      </c>
      <c r="I9" t="e" cm="1" vm="18">
        <f t="array" aca="1" ref="I9" ca="1">_xlfn.STOCKHISTORY(F9,G9,G9,0,0,1)</f>
        <v>#VALUE!</v>
      </c>
      <c r="J9" t="e" cm="1" vm="18">
        <f t="array" aca="1" ref="J9" ca="1">_xlfn.STOCKHISTORY(F9,H9,H9,0,0,1)</f>
        <v>#VALUE!</v>
      </c>
      <c r="K9" s="5" t="e" cm="1" vm="12">
        <f t="array" ref="K9">_FV(F9,"Market cap",TRUE)</f>
        <v>#VALUE!</v>
      </c>
      <c r="L9" s="6" t="e" cm="1" vm="19">
        <f t="array" ref="L9">_FV(F9,"Shares outstanding",TRUE)</f>
        <v>#VALUE!</v>
      </c>
      <c r="M9" s="7" t="e" cm="1" vm="20">
        <f t="array" ref="M9">_FV(F9,"Year incorporated",TRUE)</f>
        <v>#VALUE!</v>
      </c>
      <c r="N9" cm="1" vm="16">
        <f t="array" aca="1" ref="N9" ca="1">_xlfn.STOCKHISTORY("SPX", G9,G9,0,0,1)</f>
        <v>586.92330000000004</v>
      </c>
      <c r="O9" cm="1" vm="17">
        <f t="array" aca="1" ref="O9" ca="1">_xlfn.STOCKHISTORY("SPX",H9,H9,0,0,1)</f>
        <v>533.07709999999997</v>
      </c>
      <c r="P9" t="e" vm="5">
        <f t="shared" ca="1" si="0"/>
        <v>#VALUE!</v>
      </c>
      <c r="Q9" t="e" vm="5">
        <f t="shared" ca="1" si="1"/>
        <v>#VALUE!</v>
      </c>
      <c r="R9">
        <f t="shared" ca="1" si="2"/>
        <v>-9.1743163033398176E-2</v>
      </c>
    </row>
    <row r="10" spans="1:18" x14ac:dyDescent="0.25">
      <c r="A10" s="1">
        <v>47</v>
      </c>
      <c r="B10" t="s">
        <v>19</v>
      </c>
      <c r="C10" t="s">
        <v>9</v>
      </c>
      <c r="D10" t="s">
        <v>28</v>
      </c>
      <c r="F10" t="e" vm="23">
        <v>#VALUE!</v>
      </c>
      <c r="G10" s="3" t="s">
        <v>21</v>
      </c>
      <c r="H10" s="3" t="s">
        <v>22</v>
      </c>
      <c r="I10" cm="1" vm="24">
        <f t="array" aca="1" ref="I10" ca="1">_xlfn.STOCKHISTORY(F10,G10,G10,0,0,1)</f>
        <v>47.093800000000002</v>
      </c>
      <c r="J10" cm="1" vm="25">
        <f t="array" aca="1" ref="J10" ca="1">_xlfn.STOCKHISTORY(F10,H10,H10,0,0,1)</f>
        <v>45.625</v>
      </c>
      <c r="K10" s="5" cm="1">
        <f t="array" ref="K10">_FV(F10,"Market cap",TRUE)</f>
        <v>120798000000</v>
      </c>
      <c r="L10" s="6" cm="1">
        <f t="array" ref="L10">_FV(F10,"Shares outstanding",TRUE)</f>
        <v>1261082000</v>
      </c>
      <c r="M10" s="7" cm="1">
        <f t="array" ref="M10">_FV(F10,"Year incorporated",TRUE)</f>
        <v>1946</v>
      </c>
      <c r="N10" cm="1" vm="16">
        <f t="array" aca="1" ref="N10" ca="1">_xlfn.STOCKHISTORY("SPX", G10,G10,0,0,1)</f>
        <v>586.92330000000004</v>
      </c>
      <c r="O10" cm="1" vm="17">
        <f t="array" aca="1" ref="O10" ca="1">_xlfn.STOCKHISTORY("SPX",H10,H10,0,0,1)</f>
        <v>533.07709999999997</v>
      </c>
      <c r="P10">
        <f t="shared" ca="1" si="0"/>
        <v>6.0554344123053258E-2</v>
      </c>
      <c r="Q10">
        <f t="shared" ca="1" si="1"/>
        <v>-3.1188818910344921E-2</v>
      </c>
      <c r="R10">
        <f t="shared" ca="1" si="2"/>
        <v>-9.1743163033398176E-2</v>
      </c>
    </row>
    <row r="11" spans="1:18" x14ac:dyDescent="0.25">
      <c r="A11" s="1">
        <v>48</v>
      </c>
      <c r="B11" t="s">
        <v>19</v>
      </c>
      <c r="C11" t="s">
        <v>9</v>
      </c>
      <c r="D11" t="s">
        <v>30</v>
      </c>
      <c r="F11" t="s">
        <v>24</v>
      </c>
      <c r="G11" s="3" t="s">
        <v>21</v>
      </c>
      <c r="H11" s="3" t="s">
        <v>22</v>
      </c>
      <c r="I11" t="e" cm="1" vm="18">
        <f t="array" aca="1" ref="I11" ca="1">_xlfn.STOCKHISTORY(F11,G11,G11,0,0,1)</f>
        <v>#VALUE!</v>
      </c>
      <c r="J11" t="e" cm="1" vm="18">
        <f t="array" aca="1" ref="J11" ca="1">_xlfn.STOCKHISTORY(F11,H11,H11,0,0,1)</f>
        <v>#VALUE!</v>
      </c>
      <c r="K11" s="5" t="e" cm="1" vm="12">
        <f t="array" ref="K11">_FV(F11,"Market cap",TRUE)</f>
        <v>#VALUE!</v>
      </c>
      <c r="L11" s="6" t="e" cm="1" vm="19">
        <f t="array" ref="L11">_FV(F11,"Shares outstanding",TRUE)</f>
        <v>#VALUE!</v>
      </c>
      <c r="M11" s="7" t="e" cm="1" vm="20">
        <f t="array" ref="M11">_FV(F11,"Year incorporated",TRUE)</f>
        <v>#VALUE!</v>
      </c>
      <c r="N11" cm="1" vm="16">
        <f t="array" aca="1" ref="N11" ca="1">_xlfn.STOCKHISTORY("SPX", G11,G11,0,0,1)</f>
        <v>586.92330000000004</v>
      </c>
      <c r="O11" cm="1" vm="17">
        <f t="array" aca="1" ref="O11" ca="1">_xlfn.STOCKHISTORY("SPX",H11,H11,0,0,1)</f>
        <v>533.07709999999997</v>
      </c>
      <c r="P11" t="e" vm="5">
        <f t="shared" ca="1" si="0"/>
        <v>#VALUE!</v>
      </c>
      <c r="Q11" t="e" vm="5">
        <f t="shared" ca="1" si="1"/>
        <v>#VALUE!</v>
      </c>
      <c r="R11">
        <f t="shared" ca="1" si="2"/>
        <v>-9.1743163033398176E-2</v>
      </c>
    </row>
    <row r="12" spans="1:18" x14ac:dyDescent="0.25">
      <c r="A12" s="1">
        <v>66</v>
      </c>
      <c r="B12" t="s">
        <v>31</v>
      </c>
      <c r="C12" t="s">
        <v>9</v>
      </c>
      <c r="D12" t="s">
        <v>32</v>
      </c>
      <c r="F12" t="s">
        <v>24</v>
      </c>
      <c r="G12" s="3" t="s">
        <v>33</v>
      </c>
      <c r="H12" s="3" t="s">
        <v>34</v>
      </c>
      <c r="I12" t="e" cm="1" vm="18">
        <f t="array" aca="1" ref="I12" ca="1">_xlfn.STOCKHISTORY(F12,G12,G12,0,0,1)</f>
        <v>#VALUE!</v>
      </c>
      <c r="J12" t="e" cm="1" vm="18">
        <f t="array" aca="1" ref="J12" ca="1">_xlfn.STOCKHISTORY(F12,H12,H12,0,0,1)</f>
        <v>#VALUE!</v>
      </c>
      <c r="K12" s="5" t="e" cm="1" vm="12">
        <f t="array" ref="K12">_FV(F12,"Market cap",TRUE)</f>
        <v>#VALUE!</v>
      </c>
      <c r="L12" s="6" t="e" cm="1" vm="19">
        <f t="array" ref="L12">_FV(F12,"Shares outstanding",TRUE)</f>
        <v>#VALUE!</v>
      </c>
      <c r="M12" s="7" t="e" cm="1" vm="20">
        <f t="array" ref="M12">_FV(F12,"Year incorporated",TRUE)</f>
        <v>#VALUE!</v>
      </c>
      <c r="N12" cm="1" vm="26">
        <f t="array" aca="1" ref="N12" ca="1">_xlfn.STOCKHISTORY("SPX", G12,G12,0,0,1)</f>
        <v>537.92330000000004</v>
      </c>
      <c r="O12" cm="1" vm="27">
        <f t="array" aca="1" ref="O12" ca="1">_xlfn.STOCKHISTORY("SPX",H12,H12,0,0,1)</f>
        <v>669.30799999999999</v>
      </c>
      <c r="P12" t="e" vm="5">
        <f t="shared" ca="1" si="0"/>
        <v>#VALUE!</v>
      </c>
      <c r="Q12" t="e" vm="5">
        <f t="shared" ca="1" si="1"/>
        <v>#VALUE!</v>
      </c>
      <c r="R12">
        <f t="shared" ca="1" si="2"/>
        <v>0.24424430025618885</v>
      </c>
    </row>
    <row r="13" spans="1:18" x14ac:dyDescent="0.25">
      <c r="A13" s="1">
        <v>67</v>
      </c>
      <c r="B13" t="s">
        <v>31</v>
      </c>
      <c r="C13" t="s">
        <v>9</v>
      </c>
      <c r="D13" t="s">
        <v>35</v>
      </c>
      <c r="F13" t="s">
        <v>24</v>
      </c>
      <c r="G13" s="3" t="s">
        <v>33</v>
      </c>
      <c r="H13" s="3" t="s">
        <v>34</v>
      </c>
      <c r="I13" t="e" cm="1" vm="18">
        <f t="array" aca="1" ref="I13" ca="1">_xlfn.STOCKHISTORY(F13,G13,G13,0,0,1)</f>
        <v>#VALUE!</v>
      </c>
      <c r="J13" t="e" cm="1" vm="18">
        <f t="array" aca="1" ref="J13" ca="1">_xlfn.STOCKHISTORY(F13,H13,H13,0,0,1)</f>
        <v>#VALUE!</v>
      </c>
      <c r="K13" s="5" t="e" cm="1" vm="12">
        <f t="array" ref="K13">_FV(F13,"Market cap",TRUE)</f>
        <v>#VALUE!</v>
      </c>
      <c r="L13" s="6" t="e" cm="1" vm="19">
        <f t="array" ref="L13">_FV(F13,"Shares outstanding",TRUE)</f>
        <v>#VALUE!</v>
      </c>
      <c r="M13" s="7" t="e" cm="1" vm="20">
        <f t="array" ref="M13">_FV(F13,"Year incorporated",TRUE)</f>
        <v>#VALUE!</v>
      </c>
      <c r="N13" cm="1" vm="26">
        <f t="array" aca="1" ref="N13" ca="1">_xlfn.STOCKHISTORY("SPX", G13,G13,0,0,1)</f>
        <v>537.92330000000004</v>
      </c>
      <c r="O13" cm="1" vm="27">
        <f t="array" aca="1" ref="O13" ca="1">_xlfn.STOCKHISTORY("SPX",H13,H13,0,0,1)</f>
        <v>669.30799999999999</v>
      </c>
      <c r="P13" t="e" vm="5">
        <f t="shared" ca="1" si="0"/>
        <v>#VALUE!</v>
      </c>
      <c r="Q13" t="e" vm="5">
        <f t="shared" ca="1" si="1"/>
        <v>#VALUE!</v>
      </c>
      <c r="R13">
        <f t="shared" ca="1" si="2"/>
        <v>0.24424430025618885</v>
      </c>
    </row>
    <row r="14" spans="1:18" x14ac:dyDescent="0.25">
      <c r="A14" s="1">
        <v>68</v>
      </c>
      <c r="B14" t="s">
        <v>31</v>
      </c>
      <c r="C14" t="s">
        <v>9</v>
      </c>
      <c r="D14" t="s">
        <v>36</v>
      </c>
      <c r="F14" t="e" vm="6">
        <v>#VALUE!</v>
      </c>
      <c r="G14" s="3" t="s">
        <v>33</v>
      </c>
      <c r="H14" s="3" t="s">
        <v>34</v>
      </c>
      <c r="I14" cm="1" vm="28">
        <f t="array" aca="1" ref="I14" ca="1">_xlfn.STOCKHISTORY(F14,G14,G14,0,0,1)</f>
        <v>21.375</v>
      </c>
      <c r="J14" cm="1" vm="29">
        <f t="array" aca="1" ref="J14" ca="1">_xlfn.STOCKHISTORY(F14,H14,H14,0,0,1)</f>
        <v>11.625</v>
      </c>
      <c r="K14" s="5" cm="1">
        <f t="array" ref="K14">_FV(F14,"Market cap",TRUE)</f>
        <v>174418300000</v>
      </c>
      <c r="L14" s="6" cm="1">
        <f t="array" ref="L14">_FV(F14,"Shares outstanding",TRUE)</f>
        <v>4216056000</v>
      </c>
      <c r="M14" s="7" cm="1">
        <f t="array" ref="M14">_FV(F14,"Year incorporated",TRUE)</f>
        <v>2001</v>
      </c>
      <c r="N14" cm="1" vm="26">
        <f t="array" aca="1" ref="N14" ca="1">_xlfn.STOCKHISTORY("SPX", G14,G14,0,0,1)</f>
        <v>537.92330000000004</v>
      </c>
      <c r="O14" cm="1" vm="27">
        <f t="array" aca="1" ref="O14" ca="1">_xlfn.STOCKHISTORY("SPX",H14,H14,0,0,1)</f>
        <v>669.30799999999999</v>
      </c>
      <c r="P14">
        <f t="shared" ca="1" si="0"/>
        <v>-0.70038465113338177</v>
      </c>
      <c r="Q14">
        <f t="shared" ca="1" si="1"/>
        <v>-0.45614035087719296</v>
      </c>
      <c r="R14">
        <f t="shared" ca="1" si="2"/>
        <v>0.24424430025618885</v>
      </c>
    </row>
    <row r="15" spans="1:18" x14ac:dyDescent="0.25">
      <c r="A15" s="1">
        <v>69</v>
      </c>
      <c r="B15" t="s">
        <v>31</v>
      </c>
      <c r="C15" t="s">
        <v>9</v>
      </c>
      <c r="D15" t="s">
        <v>37</v>
      </c>
      <c r="F15" t="e" vm="23">
        <v>#VALUE!</v>
      </c>
      <c r="G15" s="3" t="s">
        <v>33</v>
      </c>
      <c r="H15" s="3" t="s">
        <v>34</v>
      </c>
      <c r="I15" cm="1" vm="30">
        <f t="array" aca="1" ref="I15" ca="1">_xlfn.STOCKHISTORY(F15,G15,G15,0,0,1)</f>
        <v>36.6875</v>
      </c>
      <c r="J15" cm="1" vm="31">
        <f t="array" aca="1" ref="J15" ca="1">_xlfn.STOCKHISTORY(F15,H15,H15,0,0,1)</f>
        <v>62.5</v>
      </c>
      <c r="K15" s="5" cm="1">
        <f t="array" ref="K15">_FV(F15,"Market cap",TRUE)</f>
        <v>120798000000</v>
      </c>
      <c r="L15" s="6" cm="1">
        <f t="array" ref="L15">_FV(F15,"Shares outstanding",TRUE)</f>
        <v>1261082000</v>
      </c>
      <c r="M15" s="7" cm="1">
        <f t="array" ref="M15">_FV(F15,"Year incorporated",TRUE)</f>
        <v>1946</v>
      </c>
      <c r="N15" cm="1" vm="26">
        <f t="array" aca="1" ref="N15" ca="1">_xlfn.STOCKHISTORY("SPX", G15,G15,0,0,1)</f>
        <v>537.92330000000004</v>
      </c>
      <c r="O15" cm="1" vm="27">
        <f t="array" aca="1" ref="O15" ca="1">_xlfn.STOCKHISTORY("SPX",H15,H15,0,0,1)</f>
        <v>669.30799999999999</v>
      </c>
      <c r="P15">
        <f t="shared" ca="1" si="0"/>
        <v>0.45933321252064252</v>
      </c>
      <c r="Q15">
        <f t="shared" ca="1" si="1"/>
        <v>0.70357751277683134</v>
      </c>
      <c r="R15">
        <f t="shared" ca="1" si="2"/>
        <v>0.24424430025618885</v>
      </c>
    </row>
    <row r="16" spans="1:18" x14ac:dyDescent="0.25">
      <c r="A16" s="1">
        <v>70</v>
      </c>
      <c r="B16" t="s">
        <v>31</v>
      </c>
      <c r="C16" t="s">
        <v>9</v>
      </c>
      <c r="D16" t="s">
        <v>38</v>
      </c>
      <c r="F16" t="s">
        <v>27</v>
      </c>
      <c r="G16" s="3" t="s">
        <v>33</v>
      </c>
      <c r="H16" s="3" t="s">
        <v>34</v>
      </c>
      <c r="I16" t="e" cm="1" vm="18">
        <f t="array" aca="1" ref="I16" ca="1">_xlfn.STOCKHISTORY(F16,G16,G16,0,0,1)</f>
        <v>#VALUE!</v>
      </c>
      <c r="J16" t="e" cm="1" vm="18">
        <f t="array" aca="1" ref="J16" ca="1">_xlfn.STOCKHISTORY(F16,H16,H16,0,0,1)</f>
        <v>#VALUE!</v>
      </c>
      <c r="K16" s="5" t="e" cm="1" vm="12">
        <f t="array" ref="K16">_FV(F16,"Market cap",TRUE)</f>
        <v>#VALUE!</v>
      </c>
      <c r="L16" s="6" t="e" cm="1" vm="19">
        <f t="array" ref="L16">_FV(F16,"Shares outstanding",TRUE)</f>
        <v>#VALUE!</v>
      </c>
      <c r="M16" s="7" t="e" cm="1" vm="20">
        <f t="array" ref="M16">_FV(F16,"Year incorporated",TRUE)</f>
        <v>#VALUE!</v>
      </c>
      <c r="N16" cm="1" vm="26">
        <f t="array" aca="1" ref="N16" ca="1">_xlfn.STOCKHISTORY("SPX", G16,G16,0,0,1)</f>
        <v>537.92330000000004</v>
      </c>
      <c r="O16" cm="1" vm="27">
        <f t="array" aca="1" ref="O16" ca="1">_xlfn.STOCKHISTORY("SPX",H16,H16,0,0,1)</f>
        <v>669.30799999999999</v>
      </c>
      <c r="P16" t="e" vm="5">
        <f t="shared" ca="1" si="0"/>
        <v>#VALUE!</v>
      </c>
      <c r="Q16" t="e" vm="5">
        <f t="shared" ca="1" si="1"/>
        <v>#VALUE!</v>
      </c>
      <c r="R16">
        <f t="shared" ca="1" si="2"/>
        <v>0.24424430025618885</v>
      </c>
    </row>
    <row r="17" spans="1:18" x14ac:dyDescent="0.25">
      <c r="A17" s="1">
        <v>71</v>
      </c>
      <c r="B17" t="s">
        <v>31</v>
      </c>
      <c r="C17" t="s">
        <v>9</v>
      </c>
      <c r="D17" t="s">
        <v>39</v>
      </c>
      <c r="E17" t="s">
        <v>40</v>
      </c>
      <c r="F17" t="e" vm="13">
        <v>#VALUE!</v>
      </c>
      <c r="G17" s="3" t="s">
        <v>33</v>
      </c>
      <c r="H17" s="3" t="s">
        <v>34</v>
      </c>
      <c r="I17" cm="1" vm="32">
        <f t="array" aca="1" ref="I17" ca="1">_xlfn.STOCKHISTORY(F17,G17,G17,0,0,1)</f>
        <v>33.215400000000002</v>
      </c>
      <c r="J17" cm="1" vm="33">
        <f t="array" aca="1" ref="J17" ca="1">_xlfn.STOCKHISTORY(F17,H17,H17,0,0,1)</f>
        <v>26.8065</v>
      </c>
      <c r="K17" s="5" cm="1">
        <f t="array" ref="K17">_FV(F17,"Market cap",TRUE)</f>
        <v>186717943470</v>
      </c>
      <c r="L17" s="6" cm="1">
        <f t="array" ref="L17">_FV(F17,"Shares outstanding",TRUE)</f>
        <v>1826807000</v>
      </c>
      <c r="M17" s="7" cm="1">
        <f t="array" ref="M17">_FV(F17,"Year incorporated",TRUE)</f>
        <v>2018</v>
      </c>
      <c r="N17" cm="1" vm="26">
        <f t="array" aca="1" ref="N17" ca="1">_xlfn.STOCKHISTORY("SPX", G17,G17,0,0,1)</f>
        <v>537.92330000000004</v>
      </c>
      <c r="O17" cm="1" vm="27">
        <f t="array" aca="1" ref="O17" ca="1">_xlfn.STOCKHISTORY("SPX",H17,H17,0,0,1)</f>
        <v>669.30799999999999</v>
      </c>
      <c r="P17">
        <f t="shared" ca="1" si="0"/>
        <v>-0.43719395613870127</v>
      </c>
      <c r="Q17">
        <f t="shared" ca="1" si="1"/>
        <v>-0.19294965588251239</v>
      </c>
      <c r="R17">
        <f t="shared" ca="1" si="2"/>
        <v>0.24424430025618885</v>
      </c>
    </row>
    <row r="18" spans="1:18" x14ac:dyDescent="0.25">
      <c r="A18" s="1">
        <v>72</v>
      </c>
      <c r="B18" t="s">
        <v>31</v>
      </c>
      <c r="C18" t="s">
        <v>9</v>
      </c>
      <c r="D18" t="s">
        <v>41</v>
      </c>
      <c r="F18" t="e" vm="6">
        <v>#VALUE!</v>
      </c>
      <c r="G18" s="3" t="s">
        <v>33</v>
      </c>
      <c r="H18" s="3" t="s">
        <v>34</v>
      </c>
      <c r="I18" cm="1" vm="28">
        <f t="array" aca="1" ref="I18" ca="1">_xlfn.STOCKHISTORY(F18,G18,G18,0,0,1)</f>
        <v>21.375</v>
      </c>
      <c r="J18" cm="1" vm="29">
        <f t="array" aca="1" ref="J18" ca="1">_xlfn.STOCKHISTORY(F18,H18,H18,0,0,1)</f>
        <v>11.625</v>
      </c>
      <c r="K18" s="5" cm="1">
        <f t="array" ref="K18">_FV(F18,"Market cap",TRUE)</f>
        <v>174418300000</v>
      </c>
      <c r="L18" s="6" cm="1">
        <f t="array" ref="L18">_FV(F18,"Shares outstanding",TRUE)</f>
        <v>4216056000</v>
      </c>
      <c r="M18" s="7" cm="1">
        <f t="array" ref="M18">_FV(F18,"Year incorporated",TRUE)</f>
        <v>2001</v>
      </c>
      <c r="N18" cm="1" vm="26">
        <f t="array" aca="1" ref="N18" ca="1">_xlfn.STOCKHISTORY("SPX", G18,G18,0,0,1)</f>
        <v>537.92330000000004</v>
      </c>
      <c r="O18" cm="1" vm="27">
        <f t="array" aca="1" ref="O18" ca="1">_xlfn.STOCKHISTORY("SPX",H18,H18,0,0,1)</f>
        <v>669.30799999999999</v>
      </c>
      <c r="P18">
        <f t="shared" ca="1" si="0"/>
        <v>-0.70038465113338177</v>
      </c>
      <c r="Q18">
        <f t="shared" ca="1" si="1"/>
        <v>-0.45614035087719296</v>
      </c>
      <c r="R18">
        <f t="shared" ca="1" si="2"/>
        <v>0.24424430025618885</v>
      </c>
    </row>
    <row r="19" spans="1:18" x14ac:dyDescent="0.25">
      <c r="A19" s="1">
        <v>73</v>
      </c>
      <c r="B19" t="s">
        <v>31</v>
      </c>
      <c r="C19" t="s">
        <v>9</v>
      </c>
      <c r="D19" t="s">
        <v>42</v>
      </c>
      <c r="F19" t="e" vm="6">
        <v>#VALUE!</v>
      </c>
      <c r="G19" s="3" t="s">
        <v>33</v>
      </c>
      <c r="H19" s="3" t="s">
        <v>34</v>
      </c>
      <c r="I19" cm="1" vm="28">
        <f t="array" aca="1" ref="I19" ca="1">_xlfn.STOCKHISTORY(F19,G19,G19,0,0,1)</f>
        <v>21.375</v>
      </c>
      <c r="J19" cm="1" vm="29">
        <f t="array" aca="1" ref="J19" ca="1">_xlfn.STOCKHISTORY(F19,H19,H19,0,0,1)</f>
        <v>11.625</v>
      </c>
      <c r="K19" s="5" cm="1">
        <f t="array" ref="K19">_FV(F19,"Market cap",TRUE)</f>
        <v>174418300000</v>
      </c>
      <c r="L19" s="6" cm="1">
        <f t="array" ref="L19">_FV(F19,"Shares outstanding",TRUE)</f>
        <v>4216056000</v>
      </c>
      <c r="M19" s="7" cm="1">
        <f t="array" ref="M19">_FV(F19,"Year incorporated",TRUE)</f>
        <v>2001</v>
      </c>
      <c r="N19" cm="1" vm="26">
        <f t="array" aca="1" ref="N19" ca="1">_xlfn.STOCKHISTORY("SPX", G19,G19,0,0,1)</f>
        <v>537.92330000000004</v>
      </c>
      <c r="O19" cm="1" vm="27">
        <f t="array" aca="1" ref="O19" ca="1">_xlfn.STOCKHISTORY("SPX",H19,H19,0,0,1)</f>
        <v>669.30799999999999</v>
      </c>
      <c r="P19">
        <f t="shared" ca="1" si="0"/>
        <v>-0.70038465113338177</v>
      </c>
      <c r="Q19">
        <f t="shared" ca="1" si="1"/>
        <v>-0.45614035087719296</v>
      </c>
      <c r="R19">
        <f t="shared" ca="1" si="2"/>
        <v>0.24424430025618885</v>
      </c>
    </row>
    <row r="20" spans="1:18" x14ac:dyDescent="0.25">
      <c r="A20" s="1">
        <v>74</v>
      </c>
      <c r="B20" t="s">
        <v>31</v>
      </c>
      <c r="C20" t="s">
        <v>9</v>
      </c>
      <c r="D20" t="s">
        <v>43</v>
      </c>
      <c r="F20" t="s">
        <v>27</v>
      </c>
      <c r="G20" s="3" t="s">
        <v>33</v>
      </c>
      <c r="H20" s="3" t="s">
        <v>34</v>
      </c>
      <c r="I20" t="e" cm="1" vm="18">
        <f t="array" aca="1" ref="I20" ca="1">_xlfn.STOCKHISTORY(F20,G20,G20,0,0,1)</f>
        <v>#VALUE!</v>
      </c>
      <c r="J20" t="e" cm="1" vm="18">
        <f t="array" aca="1" ref="J20" ca="1">_xlfn.STOCKHISTORY(F20,H20,H20,0,0,1)</f>
        <v>#VALUE!</v>
      </c>
      <c r="K20" s="5" t="e" cm="1" vm="12">
        <f t="array" ref="K20">_FV(F20,"Market cap",TRUE)</f>
        <v>#VALUE!</v>
      </c>
      <c r="L20" s="6" t="e" cm="1" vm="19">
        <f t="array" ref="L20">_FV(F20,"Shares outstanding",TRUE)</f>
        <v>#VALUE!</v>
      </c>
      <c r="M20" s="7" t="e" cm="1" vm="20">
        <f t="array" ref="M20">_FV(F20,"Year incorporated",TRUE)</f>
        <v>#VALUE!</v>
      </c>
      <c r="N20" cm="1" vm="26">
        <f t="array" aca="1" ref="N20" ca="1">_xlfn.STOCKHISTORY("SPX", G20,G20,0,0,1)</f>
        <v>537.92330000000004</v>
      </c>
      <c r="O20" cm="1" vm="27">
        <f t="array" aca="1" ref="O20" ca="1">_xlfn.STOCKHISTORY("SPX",H20,H20,0,0,1)</f>
        <v>669.30799999999999</v>
      </c>
      <c r="P20" t="e" vm="5">
        <f t="shared" ca="1" si="0"/>
        <v>#VALUE!</v>
      </c>
      <c r="Q20" t="e" vm="5">
        <f t="shared" ca="1" si="1"/>
        <v>#VALUE!</v>
      </c>
      <c r="R20">
        <f t="shared" ca="1" si="2"/>
        <v>0.24424430025618885</v>
      </c>
    </row>
    <row r="21" spans="1:18" x14ac:dyDescent="0.25">
      <c r="A21" s="1">
        <v>75</v>
      </c>
      <c r="B21" t="s">
        <v>31</v>
      </c>
      <c r="C21" t="s">
        <v>9</v>
      </c>
      <c r="D21" t="s">
        <v>44</v>
      </c>
      <c r="F21" t="s">
        <v>27</v>
      </c>
      <c r="G21" s="3" t="s">
        <v>33</v>
      </c>
      <c r="H21" s="3" t="s">
        <v>34</v>
      </c>
      <c r="I21" t="e" cm="1" vm="18">
        <f t="array" aca="1" ref="I21" ca="1">_xlfn.STOCKHISTORY(F21,G21,G21,0,0,1)</f>
        <v>#VALUE!</v>
      </c>
      <c r="J21" t="e" cm="1" vm="18">
        <f t="array" aca="1" ref="J21" ca="1">_xlfn.STOCKHISTORY(F21,H21,H21,0,0,1)</f>
        <v>#VALUE!</v>
      </c>
      <c r="K21" s="5" t="e" cm="1" vm="12">
        <f t="array" ref="K21">_FV(F21,"Market cap",TRUE)</f>
        <v>#VALUE!</v>
      </c>
      <c r="L21" s="6" t="e" cm="1" vm="19">
        <f t="array" ref="L21">_FV(F21,"Shares outstanding",TRUE)</f>
        <v>#VALUE!</v>
      </c>
      <c r="M21" s="7" t="e" cm="1" vm="20">
        <f t="array" ref="M21">_FV(F21,"Year incorporated",TRUE)</f>
        <v>#VALUE!</v>
      </c>
      <c r="N21" cm="1" vm="26">
        <f t="array" aca="1" ref="N21" ca="1">_xlfn.STOCKHISTORY("SPX", G21,G21,0,0,1)</f>
        <v>537.92330000000004</v>
      </c>
      <c r="O21" cm="1" vm="27">
        <f t="array" aca="1" ref="O21" ca="1">_xlfn.STOCKHISTORY("SPX",H21,H21,0,0,1)</f>
        <v>669.30799999999999</v>
      </c>
      <c r="P21" t="e" vm="5">
        <f t="shared" ca="1" si="0"/>
        <v>#VALUE!</v>
      </c>
      <c r="Q21" t="e" vm="5">
        <f t="shared" ca="1" si="1"/>
        <v>#VALUE!</v>
      </c>
      <c r="R21">
        <f t="shared" ca="1" si="2"/>
        <v>0.24424430025618885</v>
      </c>
    </row>
    <row r="22" spans="1:18" x14ac:dyDescent="0.25">
      <c r="A22" s="1">
        <v>90</v>
      </c>
      <c r="B22" t="s">
        <v>45</v>
      </c>
      <c r="C22" t="s">
        <v>9</v>
      </c>
      <c r="D22" t="s">
        <v>46</v>
      </c>
      <c r="F22" t="s">
        <v>24</v>
      </c>
      <c r="G22" s="3" t="s">
        <v>47</v>
      </c>
      <c r="H22" s="3" t="s">
        <v>48</v>
      </c>
      <c r="I22" t="e" cm="1" vm="18">
        <f t="array" aca="1" ref="I22" ca="1">_xlfn.STOCKHISTORY(F22,G22,G22,0,0,1)</f>
        <v>#VALUE!</v>
      </c>
      <c r="J22" t="e" cm="1" vm="18">
        <f t="array" aca="1" ref="J22" ca="1">_xlfn.STOCKHISTORY(F22,H22,H22,0,0,1)</f>
        <v>#VALUE!</v>
      </c>
      <c r="K22" s="5" t="e" cm="1" vm="12">
        <f t="array" ref="K22">_FV(F22,"Market cap",TRUE)</f>
        <v>#VALUE!</v>
      </c>
      <c r="L22" s="6" t="e" cm="1" vm="19">
        <f t="array" ref="L22">_FV(F22,"Shares outstanding",TRUE)</f>
        <v>#VALUE!</v>
      </c>
      <c r="M22" s="7" t="e" cm="1" vm="20">
        <f t="array" ref="M22">_FV(F22,"Year incorporated",TRUE)</f>
        <v>#VALUE!</v>
      </c>
      <c r="N22" cm="1" vm="34">
        <f t="array" aca="1" ref="N22" ca="1">_xlfn.STOCKHISTORY("SPX", G22,G22,0,0,1)</f>
        <v>429.154</v>
      </c>
      <c r="O22" cm="1" vm="35">
        <f t="array" aca="1" ref="O22" ca="1">_xlfn.STOCKHISTORY("SPX",H22,H22,0,0,1)</f>
        <v>358.6155</v>
      </c>
      <c r="P22" t="e" vm="5">
        <f t="shared" ca="1" si="0"/>
        <v>#VALUE!</v>
      </c>
      <c r="Q22" t="e" vm="5">
        <f t="shared" ca="1" si="1"/>
        <v>#VALUE!</v>
      </c>
      <c r="R22">
        <f t="shared" ca="1" si="2"/>
        <v>-0.16436640460067947</v>
      </c>
    </row>
    <row r="23" spans="1:18" x14ac:dyDescent="0.25">
      <c r="A23" s="1">
        <v>91</v>
      </c>
      <c r="B23" t="s">
        <v>45</v>
      </c>
      <c r="C23" t="s">
        <v>9</v>
      </c>
      <c r="D23" t="s">
        <v>49</v>
      </c>
      <c r="F23" t="e" vm="13">
        <v>#VALUE!</v>
      </c>
      <c r="G23" s="3" t="s">
        <v>47</v>
      </c>
      <c r="H23" s="3" t="s">
        <v>48</v>
      </c>
      <c r="I23" cm="1" vm="36">
        <f t="array" aca="1" ref="I23" ca="1">_xlfn.STOCKHISTORY(F23,G23,G23,0,0,1)</f>
        <v>35.803600000000003</v>
      </c>
      <c r="J23" cm="1" vm="37">
        <f t="array" aca="1" ref="J23" ca="1">_xlfn.STOCKHISTORY(F23,H23,H23,0,0,1)</f>
        <v>38.021999999999998</v>
      </c>
      <c r="K23" s="5" cm="1">
        <f t="array" ref="K23">_FV(F23,"Market cap",TRUE)</f>
        <v>186717943470</v>
      </c>
      <c r="L23" s="6" cm="1">
        <f t="array" ref="L23">_FV(F23,"Shares outstanding",TRUE)</f>
        <v>1826807000</v>
      </c>
      <c r="M23" s="7" cm="1">
        <f t="array" ref="M23">_FV(F23,"Year incorporated",TRUE)</f>
        <v>2018</v>
      </c>
      <c r="N23" cm="1" vm="34">
        <f t="array" aca="1" ref="N23" ca="1">_xlfn.STOCKHISTORY("SPX", G23,G23,0,0,1)</f>
        <v>429.154</v>
      </c>
      <c r="O23" cm="1" vm="35">
        <f t="array" aca="1" ref="O23" ca="1">_xlfn.STOCKHISTORY("SPX",H23,H23,0,0,1)</f>
        <v>358.6155</v>
      </c>
      <c r="P23">
        <f t="shared" ca="1" si="0"/>
        <v>0.22632665440796129</v>
      </c>
      <c r="Q23">
        <f t="shared" ca="1" si="1"/>
        <v>6.196024980728182E-2</v>
      </c>
      <c r="R23">
        <f t="shared" ca="1" si="2"/>
        <v>-0.16436640460067947</v>
      </c>
    </row>
    <row r="24" spans="1:18" x14ac:dyDescent="0.25">
      <c r="A24" s="1">
        <v>92</v>
      </c>
      <c r="B24" t="s">
        <v>45</v>
      </c>
      <c r="C24" t="s">
        <v>9</v>
      </c>
      <c r="D24" t="s">
        <v>50</v>
      </c>
      <c r="F24" t="e" vm="38">
        <v>#VALUE!</v>
      </c>
      <c r="G24" s="3" t="s">
        <v>47</v>
      </c>
      <c r="H24" s="3" t="s">
        <v>48</v>
      </c>
      <c r="I24" t="e" cm="1" vm="2">
        <f t="array" aca="1" ref="I24" ca="1">_xlfn.STOCKHISTORY(F24,G24,G24,0,0,1)</f>
        <v>#VALUE!</v>
      </c>
      <c r="J24" t="e" cm="1" vm="2">
        <f t="array" aca="1" ref="J24" ca="1">_xlfn.STOCKHISTORY(F24,H24,H24,0,0,1)</f>
        <v>#VALUE!</v>
      </c>
      <c r="K24" s="5" cm="1">
        <f t="array" ref="K24">_FV(F24,"Market cap",TRUE)</f>
        <v>17211750000</v>
      </c>
      <c r="L24" s="6" cm="1">
        <f t="array" ref="L24">_FV(F24,"Shares outstanding",TRUE)</f>
        <v>537136200</v>
      </c>
      <c r="M24" s="7" cm="1">
        <f t="array" ref="M24">_FV(F24,"Year incorporated",TRUE)</f>
        <v>2018</v>
      </c>
      <c r="N24" cm="1" vm="34">
        <f t="array" aca="1" ref="N24" ca="1">_xlfn.STOCKHISTORY("SPX", G24,G24,0,0,1)</f>
        <v>429.154</v>
      </c>
      <c r="O24" cm="1" vm="35">
        <f t="array" aca="1" ref="O24" ca="1">_xlfn.STOCKHISTORY("SPX",H24,H24,0,0,1)</f>
        <v>358.6155</v>
      </c>
      <c r="P24" t="e" vm="5">
        <f t="shared" ca="1" si="0"/>
        <v>#VALUE!</v>
      </c>
      <c r="Q24" t="e" vm="5">
        <f t="shared" ca="1" si="1"/>
        <v>#VALUE!</v>
      </c>
      <c r="R24">
        <f t="shared" ca="1" si="2"/>
        <v>-0.16436640460067947</v>
      </c>
    </row>
    <row r="25" spans="1:18" x14ac:dyDescent="0.25">
      <c r="A25" s="1">
        <v>120</v>
      </c>
      <c r="B25" t="s">
        <v>51</v>
      </c>
      <c r="C25" t="s">
        <v>9</v>
      </c>
      <c r="D25" t="s">
        <v>52</v>
      </c>
      <c r="F25" t="e" vm="23">
        <v>#VALUE!</v>
      </c>
      <c r="G25" s="3" t="s">
        <v>53</v>
      </c>
      <c r="H25" s="3" t="s">
        <v>54</v>
      </c>
      <c r="I25" cm="1" vm="39">
        <f t="array" aca="1" ref="I25" ca="1">_xlfn.STOCKHISTORY(F25,G25,G25,0,0,1)</f>
        <v>73.5</v>
      </c>
      <c r="J25" cm="1" vm="40">
        <f t="array" aca="1" ref="J25" ca="1">_xlfn.STOCKHISTORY(F25,H25,H25,0,0,1)</f>
        <v>46.4</v>
      </c>
      <c r="K25" s="5" cm="1">
        <f t="array" ref="K25">_FV(F25,"Market cap",TRUE)</f>
        <v>120798000000</v>
      </c>
      <c r="L25" s="6" cm="1">
        <f t="array" ref="L25">_FV(F25,"Shares outstanding",TRUE)</f>
        <v>1261082000</v>
      </c>
      <c r="M25" s="7" cm="1">
        <f t="array" ref="M25">_FV(F25,"Year incorporated",TRUE)</f>
        <v>1946</v>
      </c>
      <c r="N25" cm="1" vm="41">
        <f t="array" aca="1" ref="N25" ca="1">_xlfn.STOCKHISTORY("SPX", G25,G25,0,0,1)</f>
        <v>414.61559999999997</v>
      </c>
      <c r="O25" cm="1" vm="42">
        <f t="array" aca="1" ref="O25" ca="1">_xlfn.STOCKHISTORY("SPX",H25,H25,0,0,1)</f>
        <v>451.76940000000002</v>
      </c>
      <c r="P25">
        <f t="shared" ca="1" si="0"/>
        <v>-0.4583177147355631</v>
      </c>
      <c r="Q25">
        <f t="shared" ca="1" si="1"/>
        <v>-0.36870748299319728</v>
      </c>
      <c r="R25">
        <f t="shared" ca="1" si="2"/>
        <v>8.961023174236582E-2</v>
      </c>
    </row>
    <row r="26" spans="1:18" x14ac:dyDescent="0.25">
      <c r="A26" s="1">
        <v>121</v>
      </c>
      <c r="B26" t="s">
        <v>51</v>
      </c>
      <c r="C26" t="s">
        <v>9</v>
      </c>
      <c r="D26" t="s">
        <v>55</v>
      </c>
      <c r="F26" t="s">
        <v>27</v>
      </c>
      <c r="G26" s="3" t="s">
        <v>53</v>
      </c>
      <c r="H26" s="3" t="s">
        <v>54</v>
      </c>
      <c r="I26" t="e" cm="1" vm="18">
        <f t="array" aca="1" ref="I26" ca="1">_xlfn.STOCKHISTORY(F26,G26,G26,0,0,1)</f>
        <v>#VALUE!</v>
      </c>
      <c r="J26" t="e" cm="1" vm="18">
        <f t="array" aca="1" ref="J26" ca="1">_xlfn.STOCKHISTORY(F26,H26,H26,0,0,1)</f>
        <v>#VALUE!</v>
      </c>
      <c r="K26" s="5" t="e" cm="1" vm="12">
        <f t="array" ref="K26">_FV(F26,"Market cap",TRUE)</f>
        <v>#VALUE!</v>
      </c>
      <c r="L26" s="6" t="e" cm="1" vm="19">
        <f t="array" ref="L26">_FV(F26,"Shares outstanding",TRUE)</f>
        <v>#VALUE!</v>
      </c>
      <c r="M26" s="7" t="e" cm="1" vm="20">
        <f t="array" ref="M26">_FV(F26,"Year incorporated",TRUE)</f>
        <v>#VALUE!</v>
      </c>
      <c r="N26" cm="1" vm="41">
        <f t="array" aca="1" ref="N26" ca="1">_xlfn.STOCKHISTORY("SPX", G26,G26,0,0,1)</f>
        <v>414.61559999999997</v>
      </c>
      <c r="O26" cm="1" vm="42">
        <f t="array" aca="1" ref="O26" ca="1">_xlfn.STOCKHISTORY("SPX",H26,H26,0,0,1)</f>
        <v>451.76940000000002</v>
      </c>
      <c r="P26" t="e" vm="5">
        <f t="shared" ca="1" si="0"/>
        <v>#VALUE!</v>
      </c>
      <c r="Q26" t="e" vm="5">
        <f t="shared" ca="1" si="1"/>
        <v>#VALUE!</v>
      </c>
      <c r="R26">
        <f t="shared" ca="1" si="2"/>
        <v>8.961023174236582E-2</v>
      </c>
    </row>
    <row r="27" spans="1:18" x14ac:dyDescent="0.25">
      <c r="A27" s="1">
        <v>122</v>
      </c>
      <c r="B27" t="s">
        <v>51</v>
      </c>
      <c r="C27" t="s">
        <v>9</v>
      </c>
      <c r="D27" t="s">
        <v>56</v>
      </c>
      <c r="F27" t="s">
        <v>24</v>
      </c>
      <c r="G27" s="3" t="s">
        <v>53</v>
      </c>
      <c r="H27" s="3" t="s">
        <v>54</v>
      </c>
      <c r="I27" t="e" cm="1" vm="18">
        <f t="array" aca="1" ref="I27" ca="1">_xlfn.STOCKHISTORY(F27,G27,G27,0,0,1)</f>
        <v>#VALUE!</v>
      </c>
      <c r="J27" t="e" cm="1" vm="18">
        <f t="array" aca="1" ref="J27" ca="1">_xlfn.STOCKHISTORY(F27,H27,H27,0,0,1)</f>
        <v>#VALUE!</v>
      </c>
      <c r="K27" s="5" t="e" cm="1" vm="12">
        <f t="array" ref="K27">_FV(F27,"Market cap",TRUE)</f>
        <v>#VALUE!</v>
      </c>
      <c r="L27" s="6" t="e" cm="1" vm="19">
        <f t="array" ref="L27">_FV(F27,"Shares outstanding",TRUE)</f>
        <v>#VALUE!</v>
      </c>
      <c r="M27" s="7" t="e" cm="1" vm="20">
        <f t="array" ref="M27">_FV(F27,"Year incorporated",TRUE)</f>
        <v>#VALUE!</v>
      </c>
      <c r="N27" cm="1" vm="41">
        <f t="array" aca="1" ref="N27" ca="1">_xlfn.STOCKHISTORY("SPX", G27,G27,0,0,1)</f>
        <v>414.61559999999997</v>
      </c>
      <c r="O27" cm="1" vm="42">
        <f t="array" aca="1" ref="O27" ca="1">_xlfn.STOCKHISTORY("SPX",H27,H27,0,0,1)</f>
        <v>451.76940000000002</v>
      </c>
      <c r="P27" t="e" vm="5">
        <f t="shared" ca="1" si="0"/>
        <v>#VALUE!</v>
      </c>
      <c r="Q27" t="e" vm="5">
        <f t="shared" ca="1" si="1"/>
        <v>#VALUE!</v>
      </c>
      <c r="R27">
        <f t="shared" ca="1" si="2"/>
        <v>8.961023174236582E-2</v>
      </c>
    </row>
    <row r="28" spans="1:18" x14ac:dyDescent="0.25">
      <c r="A28" s="1">
        <v>123</v>
      </c>
      <c r="B28" t="s">
        <v>51</v>
      </c>
      <c r="C28" t="s">
        <v>9</v>
      </c>
      <c r="D28" t="s">
        <v>57</v>
      </c>
      <c r="F28" t="s">
        <v>27</v>
      </c>
      <c r="G28" s="3" t="s">
        <v>53</v>
      </c>
      <c r="H28" s="3" t="s">
        <v>54</v>
      </c>
      <c r="I28" t="e" cm="1" vm="18">
        <f t="array" aca="1" ref="I28" ca="1">_xlfn.STOCKHISTORY(F28,G28,G28,0,0,1)</f>
        <v>#VALUE!</v>
      </c>
      <c r="J28" t="e" cm="1" vm="18">
        <f t="array" aca="1" ref="J28" ca="1">_xlfn.STOCKHISTORY(F28,H28,H28,0,0,1)</f>
        <v>#VALUE!</v>
      </c>
      <c r="K28" s="5" t="e" cm="1" vm="12">
        <f t="array" ref="K28">_FV(F28,"Market cap",TRUE)</f>
        <v>#VALUE!</v>
      </c>
      <c r="L28" s="6" t="e" cm="1" vm="19">
        <f t="array" ref="L28">_FV(F28,"Shares outstanding",TRUE)</f>
        <v>#VALUE!</v>
      </c>
      <c r="M28" s="7" t="e" cm="1" vm="20">
        <f t="array" ref="M28">_FV(F28,"Year incorporated",TRUE)</f>
        <v>#VALUE!</v>
      </c>
      <c r="N28" cm="1" vm="41">
        <f t="array" aca="1" ref="N28" ca="1">_xlfn.STOCKHISTORY("SPX", G28,G28,0,0,1)</f>
        <v>414.61559999999997</v>
      </c>
      <c r="O28" cm="1" vm="42">
        <f t="array" aca="1" ref="O28" ca="1">_xlfn.STOCKHISTORY("SPX",H28,H28,0,0,1)</f>
        <v>451.76940000000002</v>
      </c>
      <c r="P28" t="e" vm="5">
        <f t="shared" ca="1" si="0"/>
        <v>#VALUE!</v>
      </c>
      <c r="Q28" t="e" vm="5">
        <f t="shared" ca="1" si="1"/>
        <v>#VALUE!</v>
      </c>
      <c r="R28">
        <f t="shared" ca="1" si="2"/>
        <v>8.961023174236582E-2</v>
      </c>
    </row>
    <row r="29" spans="1:18" x14ac:dyDescent="0.25">
      <c r="A29" s="1">
        <v>124</v>
      </c>
      <c r="B29" t="s">
        <v>51</v>
      </c>
      <c r="C29" t="s">
        <v>9</v>
      </c>
      <c r="D29" t="s">
        <v>58</v>
      </c>
      <c r="F29" t="e" vm="6">
        <v>#VALUE!</v>
      </c>
      <c r="G29" s="3" t="s">
        <v>53</v>
      </c>
      <c r="H29" s="3" t="s">
        <v>54</v>
      </c>
      <c r="I29" cm="1" vm="43">
        <f t="array" aca="1" ref="I29" ca="1">_xlfn.STOCKHISTORY(F29,G29,G29,0,0,1)</f>
        <v>14.25</v>
      </c>
      <c r="J29" cm="1" vm="44">
        <f t="array" aca="1" ref="J29" ca="1">_xlfn.STOCKHISTORY(F29,H29,H29,0,0,1)</f>
        <v>12.26</v>
      </c>
      <c r="K29" s="5" cm="1">
        <f t="array" ref="K29">_FV(F29,"Market cap",TRUE)</f>
        <v>174418300000</v>
      </c>
      <c r="L29" s="6" cm="1">
        <f t="array" ref="L29">_FV(F29,"Shares outstanding",TRUE)</f>
        <v>4216056000</v>
      </c>
      <c r="M29" s="7" cm="1">
        <f t="array" ref="M29">_FV(F29,"Year incorporated",TRUE)</f>
        <v>2001</v>
      </c>
      <c r="N29" cm="1" vm="41">
        <f t="array" aca="1" ref="N29" ca="1">_xlfn.STOCKHISTORY("SPX", G29,G29,0,0,1)</f>
        <v>414.61559999999997</v>
      </c>
      <c r="O29" cm="1" vm="42">
        <f t="array" aca="1" ref="O29" ca="1">_xlfn.STOCKHISTORY("SPX",H29,H29,0,0,1)</f>
        <v>451.76940000000002</v>
      </c>
      <c r="P29">
        <f t="shared" ca="1" si="0"/>
        <v>-0.22925935454938337</v>
      </c>
      <c r="Q29">
        <f t="shared" ca="1" si="1"/>
        <v>-0.13964912280701755</v>
      </c>
      <c r="R29">
        <f t="shared" ca="1" si="2"/>
        <v>8.961023174236582E-2</v>
      </c>
    </row>
    <row r="30" spans="1:18" x14ac:dyDescent="0.25">
      <c r="A30" s="1">
        <v>125</v>
      </c>
      <c r="B30" t="s">
        <v>51</v>
      </c>
      <c r="C30" t="s">
        <v>9</v>
      </c>
      <c r="D30" t="s">
        <v>59</v>
      </c>
      <c r="F30" t="e" vm="6">
        <v>#VALUE!</v>
      </c>
      <c r="G30" s="3" t="s">
        <v>53</v>
      </c>
      <c r="H30" s="3" t="s">
        <v>54</v>
      </c>
      <c r="I30" cm="1" vm="43">
        <f t="array" aca="1" ref="I30" ca="1">_xlfn.STOCKHISTORY(F30,G30,G30,0,0,1)</f>
        <v>14.25</v>
      </c>
      <c r="J30" cm="1" vm="44">
        <f t="array" aca="1" ref="J30" ca="1">_xlfn.STOCKHISTORY(F30,H30,H30,0,0,1)</f>
        <v>12.26</v>
      </c>
      <c r="K30" s="5" cm="1">
        <f t="array" ref="K30">_FV(F30,"Market cap",TRUE)</f>
        <v>174418300000</v>
      </c>
      <c r="L30" s="6" cm="1">
        <f t="array" ref="L30">_FV(F30,"Shares outstanding",TRUE)</f>
        <v>4216056000</v>
      </c>
      <c r="M30" s="7" cm="1">
        <f t="array" ref="M30">_FV(F30,"Year incorporated",TRUE)</f>
        <v>2001</v>
      </c>
      <c r="N30" cm="1" vm="41">
        <f t="array" aca="1" ref="N30" ca="1">_xlfn.STOCKHISTORY("SPX", G30,G30,0,0,1)</f>
        <v>414.61559999999997</v>
      </c>
      <c r="O30" cm="1" vm="42">
        <f t="array" aca="1" ref="O30" ca="1">_xlfn.STOCKHISTORY("SPX",H30,H30,0,0,1)</f>
        <v>451.76940000000002</v>
      </c>
      <c r="P30">
        <f t="shared" ca="1" si="0"/>
        <v>-0.22925935454938337</v>
      </c>
      <c r="Q30">
        <f t="shared" ca="1" si="1"/>
        <v>-0.13964912280701755</v>
      </c>
      <c r="R30">
        <f t="shared" ca="1" si="2"/>
        <v>8.961023174236582E-2</v>
      </c>
    </row>
    <row r="31" spans="1:18" x14ac:dyDescent="0.25">
      <c r="A31" s="1">
        <v>133</v>
      </c>
      <c r="B31" t="s">
        <v>60</v>
      </c>
      <c r="C31" t="s">
        <v>9</v>
      </c>
      <c r="D31" t="s">
        <v>61</v>
      </c>
      <c r="F31" t="s">
        <v>24</v>
      </c>
      <c r="G31" s="3" t="s">
        <v>62</v>
      </c>
      <c r="H31" s="3" t="s">
        <v>63</v>
      </c>
      <c r="I31" t="e" cm="1" vm="18">
        <f t="array" aca="1" ref="I31" ca="1">_xlfn.STOCKHISTORY(F31,G31,G31,0,0,1)</f>
        <v>#VALUE!</v>
      </c>
      <c r="J31" t="e" cm="1" vm="18">
        <f t="array" aca="1" ref="J31" ca="1">_xlfn.STOCKHISTORY(F31,H31,H31,0,0,1)</f>
        <v>#VALUE!</v>
      </c>
      <c r="K31" s="5" t="e" cm="1" vm="12">
        <f t="array" ref="K31">_FV(F31,"Market cap",TRUE)</f>
        <v>#VALUE!</v>
      </c>
      <c r="L31" s="6" t="e" cm="1" vm="19">
        <f t="array" ref="L31">_FV(F31,"Shares outstanding",TRUE)</f>
        <v>#VALUE!</v>
      </c>
      <c r="M31" s="7" t="e" cm="1" vm="20">
        <f t="array" ref="M31">_FV(F31,"Year incorporated",TRUE)</f>
        <v>#VALUE!</v>
      </c>
      <c r="N31" cm="1" vm="45">
        <f t="array" aca="1" ref="N31" ca="1">_xlfn.STOCKHISTORY("SPX", G31,G31,0,0,1)</f>
        <v>410.84629999999999</v>
      </c>
      <c r="O31" cm="1" vm="46">
        <f t="array" aca="1" ref="O31" ca="1">_xlfn.STOCKHISTORY("SPX",H31,H31,0,0,1)</f>
        <v>421.07709999999997</v>
      </c>
      <c r="P31" t="e" vm="5">
        <f t="shared" ca="1" si="0"/>
        <v>#VALUE!</v>
      </c>
      <c r="Q31" t="e" vm="5">
        <f t="shared" ca="1" si="1"/>
        <v>#VALUE!</v>
      </c>
      <c r="R31">
        <f t="shared" ca="1" si="2"/>
        <v>2.4901769834607221E-2</v>
      </c>
    </row>
    <row r="32" spans="1:18" x14ac:dyDescent="0.25">
      <c r="A32" s="1">
        <v>134</v>
      </c>
      <c r="B32" t="s">
        <v>60</v>
      </c>
      <c r="C32" t="s">
        <v>9</v>
      </c>
      <c r="D32" t="s">
        <v>64</v>
      </c>
      <c r="F32" t="s">
        <v>24</v>
      </c>
      <c r="G32" s="3" t="s">
        <v>62</v>
      </c>
      <c r="H32" s="3" t="s">
        <v>63</v>
      </c>
      <c r="I32" t="e" cm="1" vm="18">
        <f t="array" aca="1" ref="I32" ca="1">_xlfn.STOCKHISTORY(F32,G32,G32,0,0,1)</f>
        <v>#VALUE!</v>
      </c>
      <c r="J32" t="e" cm="1" vm="18">
        <f t="array" aca="1" ref="J32" ca="1">_xlfn.STOCKHISTORY(F32,H32,H32,0,0,1)</f>
        <v>#VALUE!</v>
      </c>
      <c r="K32" s="5" t="e" cm="1" vm="12">
        <f t="array" ref="K32">_FV(F32,"Market cap",TRUE)</f>
        <v>#VALUE!</v>
      </c>
      <c r="L32" s="6" t="e" cm="1" vm="19">
        <f t="array" ref="L32">_FV(F32,"Shares outstanding",TRUE)</f>
        <v>#VALUE!</v>
      </c>
      <c r="M32" s="7" t="e" cm="1" vm="20">
        <f t="array" ref="M32">_FV(F32,"Year incorporated",TRUE)</f>
        <v>#VALUE!</v>
      </c>
      <c r="N32" cm="1" vm="45">
        <f t="array" aca="1" ref="N32" ca="1">_xlfn.STOCKHISTORY("SPX", G32,G32,0,0,1)</f>
        <v>410.84629999999999</v>
      </c>
      <c r="O32" cm="1" vm="46">
        <f t="array" aca="1" ref="O32" ca="1">_xlfn.STOCKHISTORY("SPX",H32,H32,0,0,1)</f>
        <v>421.07709999999997</v>
      </c>
      <c r="P32" t="e" vm="5">
        <f t="shared" ca="1" si="0"/>
        <v>#VALUE!</v>
      </c>
      <c r="Q32" t="e" vm="5">
        <f t="shared" ca="1" si="1"/>
        <v>#VALUE!</v>
      </c>
      <c r="R32">
        <f t="shared" ca="1" si="2"/>
        <v>2.4901769834607221E-2</v>
      </c>
    </row>
    <row r="33" spans="1:18" x14ac:dyDescent="0.25">
      <c r="A33" s="1">
        <v>135</v>
      </c>
      <c r="B33" t="s">
        <v>60</v>
      </c>
      <c r="C33" t="s">
        <v>9</v>
      </c>
      <c r="D33" t="s">
        <v>65</v>
      </c>
      <c r="F33" t="s">
        <v>27</v>
      </c>
      <c r="G33" s="3" t="s">
        <v>62</v>
      </c>
      <c r="H33" s="3" t="s">
        <v>63</v>
      </c>
      <c r="I33" t="e" cm="1" vm="18">
        <f t="array" aca="1" ref="I33" ca="1">_xlfn.STOCKHISTORY(F33,G33,G33,0,0,1)</f>
        <v>#VALUE!</v>
      </c>
      <c r="J33" t="e" cm="1" vm="18">
        <f t="array" aca="1" ref="J33" ca="1">_xlfn.STOCKHISTORY(F33,H33,H33,0,0,1)</f>
        <v>#VALUE!</v>
      </c>
      <c r="K33" s="5" t="e" cm="1" vm="12">
        <f t="array" ref="K33">_FV(F33,"Market cap",TRUE)</f>
        <v>#VALUE!</v>
      </c>
      <c r="L33" s="6" t="e" cm="1" vm="19">
        <f t="array" ref="L33">_FV(F33,"Shares outstanding",TRUE)</f>
        <v>#VALUE!</v>
      </c>
      <c r="M33" s="7" t="e" cm="1" vm="20">
        <f t="array" ref="M33">_FV(F33,"Year incorporated",TRUE)</f>
        <v>#VALUE!</v>
      </c>
      <c r="N33" cm="1" vm="45">
        <f t="array" aca="1" ref="N33" ca="1">_xlfn.STOCKHISTORY("SPX", G33,G33,0,0,1)</f>
        <v>410.84629999999999</v>
      </c>
      <c r="O33" cm="1" vm="46">
        <f t="array" aca="1" ref="O33" ca="1">_xlfn.STOCKHISTORY("SPX",H33,H33,0,0,1)</f>
        <v>421.07709999999997</v>
      </c>
      <c r="P33" t="e" vm="5">
        <f t="shared" ca="1" si="0"/>
        <v>#VALUE!</v>
      </c>
      <c r="Q33" t="e" vm="5">
        <f t="shared" ca="1" si="1"/>
        <v>#VALUE!</v>
      </c>
      <c r="R33">
        <f t="shared" ca="1" si="2"/>
        <v>2.4901769834607221E-2</v>
      </c>
    </row>
    <row r="34" spans="1:18" x14ac:dyDescent="0.25">
      <c r="A34" s="1">
        <v>136</v>
      </c>
      <c r="B34" t="s">
        <v>60</v>
      </c>
      <c r="C34" t="s">
        <v>9</v>
      </c>
      <c r="D34" t="s">
        <v>66</v>
      </c>
      <c r="F34" t="e" vm="23">
        <v>#VALUE!</v>
      </c>
      <c r="G34" s="3" t="s">
        <v>62</v>
      </c>
      <c r="H34" s="3" t="s">
        <v>63</v>
      </c>
      <c r="I34" cm="1" vm="47">
        <f t="array" aca="1" ref="I34" ca="1">_xlfn.STOCKHISTORY(F34,G34,G34,0,0,1)</f>
        <v>43.25</v>
      </c>
      <c r="J34" cm="1" vm="48">
        <f t="array" aca="1" ref="J34" ca="1">_xlfn.STOCKHISTORY(F34,H34,H34,0,0,1)</f>
        <v>42.01</v>
      </c>
      <c r="K34" s="5" cm="1">
        <f t="array" ref="K34">_FV(F34,"Market cap",TRUE)</f>
        <v>120798000000</v>
      </c>
      <c r="L34" s="6" cm="1">
        <f t="array" ref="L34">_FV(F34,"Shares outstanding",TRUE)</f>
        <v>1261082000</v>
      </c>
      <c r="M34" s="7" cm="1">
        <f t="array" ref="M34">_FV(F34,"Year incorporated",TRUE)</f>
        <v>1946</v>
      </c>
      <c r="N34" cm="1" vm="45">
        <f t="array" aca="1" ref="N34" ca="1">_xlfn.STOCKHISTORY("SPX", G34,G34,0,0,1)</f>
        <v>410.84629999999999</v>
      </c>
      <c r="O34" cm="1" vm="46">
        <f t="array" aca="1" ref="O34" ca="1">_xlfn.STOCKHISTORY("SPX",H34,H34,0,0,1)</f>
        <v>421.07709999999997</v>
      </c>
      <c r="P34">
        <f t="shared" ca="1" si="0"/>
        <v>-5.3572290065821135E-2</v>
      </c>
      <c r="Q34">
        <f t="shared" ca="1" si="1"/>
        <v>-2.8670520231213917E-2</v>
      </c>
      <c r="R34">
        <f t="shared" ca="1" si="2"/>
        <v>2.4901769834607221E-2</v>
      </c>
    </row>
    <row r="35" spans="1:18" x14ac:dyDescent="0.25">
      <c r="A35" s="1">
        <v>142</v>
      </c>
      <c r="B35" t="s">
        <v>67</v>
      </c>
      <c r="C35" t="s">
        <v>9</v>
      </c>
      <c r="D35" t="s">
        <v>68</v>
      </c>
      <c r="F35" t="e" vm="23">
        <v>#VALUE!</v>
      </c>
      <c r="G35" s="3" t="s">
        <v>69</v>
      </c>
      <c r="H35" s="3" t="s">
        <v>70</v>
      </c>
      <c r="I35" cm="1" vm="49">
        <f t="array" aca="1" ref="I35" ca="1">_xlfn.STOCKHISTORY(F35,G35,G35,0,0,1)</f>
        <v>41.05</v>
      </c>
      <c r="J35" cm="1" vm="50">
        <f t="array" aca="1" ref="J35" ca="1">_xlfn.STOCKHISTORY(F35,H35,H35,0,0,1)</f>
        <v>32.21</v>
      </c>
      <c r="K35" s="5" cm="1">
        <f t="array" ref="K35">_FV(F35,"Market cap",TRUE)</f>
        <v>120798000000</v>
      </c>
      <c r="L35" s="6" cm="1">
        <f t="array" ref="L35">_FV(F35,"Shares outstanding",TRUE)</f>
        <v>1261082000</v>
      </c>
      <c r="M35" s="7" cm="1">
        <f t="array" ref="M35">_FV(F35,"Year incorporated",TRUE)</f>
        <v>1946</v>
      </c>
      <c r="N35" cm="1" vm="51">
        <f t="array" aca="1" ref="N35" ca="1">_xlfn.STOCKHISTORY("SPX", G35,G35,0,0,1)</f>
        <v>425.38479999999998</v>
      </c>
      <c r="O35" cm="1" vm="52">
        <f t="array" aca="1" ref="O35" ca="1">_xlfn.STOCKHISTORY("SPX",H35,H35,0,0,1)</f>
        <v>526.07709999999997</v>
      </c>
      <c r="P35">
        <f t="shared" ca="1" si="0"/>
        <v>-0.45205587758260191</v>
      </c>
      <c r="Q35">
        <f t="shared" ca="1" si="1"/>
        <v>-0.21534713763702795</v>
      </c>
      <c r="R35">
        <f t="shared" ca="1" si="2"/>
        <v>0.23670873994557395</v>
      </c>
    </row>
    <row r="36" spans="1:18" x14ac:dyDescent="0.25">
      <c r="A36" s="1">
        <v>143</v>
      </c>
      <c r="B36" t="s">
        <v>67</v>
      </c>
      <c r="C36" t="s">
        <v>9</v>
      </c>
      <c r="D36" t="s">
        <v>71</v>
      </c>
      <c r="F36" t="e" vm="23">
        <v>#VALUE!</v>
      </c>
      <c r="G36" s="3" t="s">
        <v>69</v>
      </c>
      <c r="H36" s="3" t="s">
        <v>70</v>
      </c>
      <c r="I36" cm="1" vm="49">
        <f t="array" aca="1" ref="I36" ca="1">_xlfn.STOCKHISTORY(F36,G36,G36,0,0,1)</f>
        <v>41.05</v>
      </c>
      <c r="J36" cm="1" vm="50">
        <f t="array" aca="1" ref="J36" ca="1">_xlfn.STOCKHISTORY(F36,H36,H36,0,0,1)</f>
        <v>32.21</v>
      </c>
      <c r="K36" s="5" cm="1">
        <f t="array" ref="K36">_FV(F36,"Market cap",TRUE)</f>
        <v>120798000000</v>
      </c>
      <c r="L36" s="6" cm="1">
        <f t="array" ref="L36">_FV(F36,"Shares outstanding",TRUE)</f>
        <v>1261082000</v>
      </c>
      <c r="M36" s="7" cm="1">
        <f t="array" ref="M36">_FV(F36,"Year incorporated",TRUE)</f>
        <v>1946</v>
      </c>
      <c r="N36" cm="1" vm="51">
        <f t="array" aca="1" ref="N36" ca="1">_xlfn.STOCKHISTORY("SPX", G36,G36,0,0,1)</f>
        <v>425.38479999999998</v>
      </c>
      <c r="O36" cm="1" vm="52">
        <f t="array" aca="1" ref="O36" ca="1">_xlfn.STOCKHISTORY("SPX",H36,H36,0,0,1)</f>
        <v>526.07709999999997</v>
      </c>
      <c r="P36">
        <f t="shared" ca="1" si="0"/>
        <v>-0.45205587758260191</v>
      </c>
      <c r="Q36">
        <f t="shared" ca="1" si="1"/>
        <v>-0.21534713763702795</v>
      </c>
      <c r="R36">
        <f t="shared" ca="1" si="2"/>
        <v>0.23670873994557395</v>
      </c>
    </row>
    <row r="37" spans="1:18" x14ac:dyDescent="0.25">
      <c r="A37" s="1">
        <v>144</v>
      </c>
      <c r="B37" t="s">
        <v>67</v>
      </c>
      <c r="C37" t="s">
        <v>9</v>
      </c>
      <c r="D37" t="s">
        <v>72</v>
      </c>
      <c r="F37" t="e" vm="6">
        <v>#VALUE!</v>
      </c>
      <c r="G37" s="3" t="s">
        <v>69</v>
      </c>
      <c r="H37" s="3" t="s">
        <v>70</v>
      </c>
      <c r="I37" cm="1" vm="53">
        <f t="array" aca="1" ref="I37" ca="1">_xlfn.STOCKHISTORY(F37,G37,G37,0,0,1)</f>
        <v>8.6133000000000006</v>
      </c>
      <c r="J37" cm="1" vm="54">
        <f t="array" aca="1" ref="J37" ca="1">_xlfn.STOCKHISTORY(F37,H37,H37,0,0,1)</f>
        <v>10.066700000000001</v>
      </c>
      <c r="K37" s="5" cm="1">
        <f t="array" ref="K37">_FV(F37,"Market cap",TRUE)</f>
        <v>174418300000</v>
      </c>
      <c r="L37" s="6" cm="1">
        <f t="array" ref="L37">_FV(F37,"Shares outstanding",TRUE)</f>
        <v>4216056000</v>
      </c>
      <c r="M37" s="7" cm="1">
        <f t="array" ref="M37">_FV(F37,"Year incorporated",TRUE)</f>
        <v>2001</v>
      </c>
      <c r="N37" cm="1" vm="51">
        <f t="array" aca="1" ref="N37" ca="1">_xlfn.STOCKHISTORY("SPX", G37,G37,0,0,1)</f>
        <v>425.38479999999998</v>
      </c>
      <c r="O37" cm="1" vm="52">
        <f t="array" aca="1" ref="O37" ca="1">_xlfn.STOCKHISTORY("SPX",H37,H37,0,0,1)</f>
        <v>526.07709999999997</v>
      </c>
      <c r="P37">
        <f t="shared" ca="1" si="0"/>
        <v>-6.7969696837821975E-2</v>
      </c>
      <c r="Q37">
        <f t="shared" ca="1" si="1"/>
        <v>0.16873904310775198</v>
      </c>
      <c r="R37">
        <f t="shared" ca="1" si="2"/>
        <v>0.23670873994557395</v>
      </c>
    </row>
    <row r="38" spans="1:18" x14ac:dyDescent="0.25">
      <c r="A38" s="1">
        <v>145</v>
      </c>
      <c r="B38" t="s">
        <v>67</v>
      </c>
      <c r="C38" t="s">
        <v>9</v>
      </c>
      <c r="D38" t="s">
        <v>73</v>
      </c>
      <c r="F38" t="e" vm="23">
        <v>#VALUE!</v>
      </c>
      <c r="G38" s="3" t="s">
        <v>69</v>
      </c>
      <c r="H38" s="3" t="s">
        <v>70</v>
      </c>
      <c r="I38" cm="1" vm="49">
        <f t="array" aca="1" ref="I38" ca="1">_xlfn.STOCKHISTORY(F38,G38,G38,0,0,1)</f>
        <v>41.05</v>
      </c>
      <c r="J38" cm="1" vm="50">
        <f t="array" aca="1" ref="J38" ca="1">_xlfn.STOCKHISTORY(F38,H38,H38,0,0,1)</f>
        <v>32.21</v>
      </c>
      <c r="K38" s="5" cm="1">
        <f t="array" ref="K38">_FV(F38,"Market cap",TRUE)</f>
        <v>120798000000</v>
      </c>
      <c r="L38" s="6" cm="1">
        <f t="array" ref="L38">_FV(F38,"Shares outstanding",TRUE)</f>
        <v>1261082000</v>
      </c>
      <c r="M38" s="7" cm="1">
        <f t="array" ref="M38">_FV(F38,"Year incorporated",TRUE)</f>
        <v>1946</v>
      </c>
      <c r="N38" cm="1" vm="51">
        <f t="array" aca="1" ref="N38" ca="1">_xlfn.STOCKHISTORY("SPX", G38,G38,0,0,1)</f>
        <v>425.38479999999998</v>
      </c>
      <c r="O38" cm="1" vm="52">
        <f t="array" aca="1" ref="O38" ca="1">_xlfn.STOCKHISTORY("SPX",H38,H38,0,0,1)</f>
        <v>526.07709999999997</v>
      </c>
      <c r="P38">
        <f t="shared" ca="1" si="0"/>
        <v>-0.45205587758260191</v>
      </c>
      <c r="Q38">
        <f t="shared" ca="1" si="1"/>
        <v>-0.21534713763702795</v>
      </c>
      <c r="R38">
        <f t="shared" ca="1" si="2"/>
        <v>0.23670873994557395</v>
      </c>
    </row>
    <row r="39" spans="1:18" x14ac:dyDescent="0.25">
      <c r="A39" s="1">
        <v>146</v>
      </c>
      <c r="B39" t="s">
        <v>67</v>
      </c>
      <c r="C39" t="s">
        <v>9</v>
      </c>
      <c r="D39" t="s">
        <v>74</v>
      </c>
      <c r="F39" t="e" vm="38">
        <v>#VALUE!</v>
      </c>
      <c r="G39" s="3" t="s">
        <v>69</v>
      </c>
      <c r="H39" s="3" t="s">
        <v>70</v>
      </c>
      <c r="I39" t="e" cm="1" vm="2">
        <f t="array" aca="1" ref="I39" ca="1">_xlfn.STOCKHISTORY(F39,G39,G39,0,0,1)</f>
        <v>#VALUE!</v>
      </c>
      <c r="J39" t="e" cm="1" vm="2">
        <f t="array" aca="1" ref="J39" ca="1">_xlfn.STOCKHISTORY(F39,H39,H39,0,0,1)</f>
        <v>#VALUE!</v>
      </c>
      <c r="K39" s="5" cm="1">
        <f t="array" ref="K39">_FV(F39,"Market cap",TRUE)</f>
        <v>17211750000</v>
      </c>
      <c r="L39" s="6" cm="1">
        <f t="array" ref="L39">_FV(F39,"Shares outstanding",TRUE)</f>
        <v>537136200</v>
      </c>
      <c r="M39" s="7" cm="1">
        <f t="array" ref="M39">_FV(F39,"Year incorporated",TRUE)</f>
        <v>2018</v>
      </c>
      <c r="N39" cm="1" vm="51">
        <f t="array" aca="1" ref="N39" ca="1">_xlfn.STOCKHISTORY("SPX", G39,G39,0,0,1)</f>
        <v>425.38479999999998</v>
      </c>
      <c r="O39" cm="1" vm="52">
        <f t="array" aca="1" ref="O39" ca="1">_xlfn.STOCKHISTORY("SPX",H39,H39,0,0,1)</f>
        <v>526.07709999999997</v>
      </c>
      <c r="P39" t="e" vm="5">
        <f t="shared" ca="1" si="0"/>
        <v>#VALUE!</v>
      </c>
      <c r="Q39" t="e" vm="5">
        <f t="shared" ca="1" si="1"/>
        <v>#VALUE!</v>
      </c>
      <c r="R39">
        <f t="shared" ca="1" si="2"/>
        <v>0.23670873994557395</v>
      </c>
    </row>
    <row r="40" spans="1:18" x14ac:dyDescent="0.25">
      <c r="A40" s="1">
        <v>147</v>
      </c>
      <c r="B40" t="s">
        <v>67</v>
      </c>
      <c r="C40" t="s">
        <v>9</v>
      </c>
      <c r="D40" t="s">
        <v>75</v>
      </c>
      <c r="F40" t="s">
        <v>27</v>
      </c>
      <c r="G40" s="3" t="s">
        <v>69</v>
      </c>
      <c r="H40" s="3" t="s">
        <v>70</v>
      </c>
      <c r="I40" t="e" cm="1" vm="18">
        <f t="array" aca="1" ref="I40" ca="1">_xlfn.STOCKHISTORY(F40,G40,G40,0,0,1)</f>
        <v>#VALUE!</v>
      </c>
      <c r="J40" t="e" cm="1" vm="18">
        <f t="array" aca="1" ref="J40" ca="1">_xlfn.STOCKHISTORY(F40,H40,H40,0,0,1)</f>
        <v>#VALUE!</v>
      </c>
      <c r="K40" s="5" t="e" cm="1" vm="12">
        <f t="array" ref="K40">_FV(F40,"Market cap",TRUE)</f>
        <v>#VALUE!</v>
      </c>
      <c r="L40" s="6" t="e" cm="1" vm="19">
        <f t="array" ref="L40">_FV(F40,"Shares outstanding",TRUE)</f>
        <v>#VALUE!</v>
      </c>
      <c r="M40" s="7" t="e" cm="1" vm="20">
        <f t="array" ref="M40">_FV(F40,"Year incorporated",TRUE)</f>
        <v>#VALUE!</v>
      </c>
      <c r="N40" cm="1" vm="51">
        <f t="array" aca="1" ref="N40" ca="1">_xlfn.STOCKHISTORY("SPX", G40,G40,0,0,1)</f>
        <v>425.38479999999998</v>
      </c>
      <c r="O40" cm="1" vm="52">
        <f t="array" aca="1" ref="O40" ca="1">_xlfn.STOCKHISTORY("SPX",H40,H40,0,0,1)</f>
        <v>526.07709999999997</v>
      </c>
      <c r="P40" t="e" vm="5">
        <f t="shared" ca="1" si="0"/>
        <v>#VALUE!</v>
      </c>
      <c r="Q40" t="e" vm="5">
        <f t="shared" ca="1" si="1"/>
        <v>#VALUE!</v>
      </c>
      <c r="R40">
        <f t="shared" ca="1" si="2"/>
        <v>0.23670873994557395</v>
      </c>
    </row>
    <row r="41" spans="1:18" x14ac:dyDescent="0.25">
      <c r="A41" s="1">
        <v>148</v>
      </c>
      <c r="B41" t="s">
        <v>67</v>
      </c>
      <c r="C41" t="s">
        <v>9</v>
      </c>
      <c r="D41" t="s">
        <v>76</v>
      </c>
      <c r="F41" t="e" vm="6">
        <v>#VALUE!</v>
      </c>
      <c r="G41" s="3" t="s">
        <v>69</v>
      </c>
      <c r="H41" s="3" t="s">
        <v>70</v>
      </c>
      <c r="I41" cm="1" vm="53">
        <f t="array" aca="1" ref="I41" ca="1">_xlfn.STOCKHISTORY(F41,G41,G41,0,0,1)</f>
        <v>8.6133000000000006</v>
      </c>
      <c r="J41" cm="1" vm="54">
        <f t="array" aca="1" ref="J41" ca="1">_xlfn.STOCKHISTORY(F41,H41,H41,0,0,1)</f>
        <v>10.066700000000001</v>
      </c>
      <c r="K41" s="5" cm="1">
        <f t="array" ref="K41">_FV(F41,"Market cap",TRUE)</f>
        <v>174418300000</v>
      </c>
      <c r="L41" s="6" cm="1">
        <f t="array" ref="L41">_FV(F41,"Shares outstanding",TRUE)</f>
        <v>4216056000</v>
      </c>
      <c r="M41" s="7" cm="1">
        <f t="array" ref="M41">_FV(F41,"Year incorporated",TRUE)</f>
        <v>2001</v>
      </c>
      <c r="N41" cm="1" vm="51">
        <f t="array" aca="1" ref="N41" ca="1">_xlfn.STOCKHISTORY("SPX", G41,G41,0,0,1)</f>
        <v>425.38479999999998</v>
      </c>
      <c r="O41" cm="1" vm="52">
        <f t="array" aca="1" ref="O41" ca="1">_xlfn.STOCKHISTORY("SPX",H41,H41,0,0,1)</f>
        <v>526.07709999999997</v>
      </c>
      <c r="P41">
        <f t="shared" ca="1" si="0"/>
        <v>-6.7969696837821975E-2</v>
      </c>
      <c r="Q41">
        <f t="shared" ca="1" si="1"/>
        <v>0.16873904310775198</v>
      </c>
      <c r="R41">
        <f t="shared" ca="1" si="2"/>
        <v>0.23670873994557395</v>
      </c>
    </row>
    <row r="42" spans="1:18" x14ac:dyDescent="0.25">
      <c r="A42" s="1">
        <v>149</v>
      </c>
      <c r="B42" t="s">
        <v>67</v>
      </c>
      <c r="C42" t="s">
        <v>9</v>
      </c>
      <c r="D42" t="s">
        <v>77</v>
      </c>
      <c r="F42" t="s">
        <v>27</v>
      </c>
      <c r="G42" s="3" t="s">
        <v>69</v>
      </c>
      <c r="H42" s="3" t="s">
        <v>70</v>
      </c>
      <c r="I42" t="e" cm="1" vm="18">
        <f t="array" aca="1" ref="I42" ca="1">_xlfn.STOCKHISTORY(F42,G42,G42,0,0,1)</f>
        <v>#VALUE!</v>
      </c>
      <c r="J42" t="e" cm="1" vm="18">
        <f t="array" aca="1" ref="J42" ca="1">_xlfn.STOCKHISTORY(F42,H42,H42,0,0,1)</f>
        <v>#VALUE!</v>
      </c>
      <c r="K42" s="5" t="e" cm="1" vm="12">
        <f t="array" ref="K42">_FV(F42,"Market cap",TRUE)</f>
        <v>#VALUE!</v>
      </c>
      <c r="L42" s="6" t="e" cm="1" vm="19">
        <f t="array" ref="L42">_FV(F42,"Shares outstanding",TRUE)</f>
        <v>#VALUE!</v>
      </c>
      <c r="M42" s="7" t="e" cm="1" vm="20">
        <f t="array" ref="M42">_FV(F42,"Year incorporated",TRUE)</f>
        <v>#VALUE!</v>
      </c>
      <c r="N42" cm="1" vm="51">
        <f t="array" aca="1" ref="N42" ca="1">_xlfn.STOCKHISTORY("SPX", G42,G42,0,0,1)</f>
        <v>425.38479999999998</v>
      </c>
      <c r="O42" cm="1" vm="52">
        <f t="array" aca="1" ref="O42" ca="1">_xlfn.STOCKHISTORY("SPX",H42,H42,0,0,1)</f>
        <v>526.07709999999997</v>
      </c>
      <c r="P42" t="e" vm="5">
        <f t="shared" ca="1" si="0"/>
        <v>#VALUE!</v>
      </c>
      <c r="Q42" t="e" vm="5">
        <f t="shared" ca="1" si="1"/>
        <v>#VALUE!</v>
      </c>
      <c r="R42">
        <f t="shared" ca="1" si="2"/>
        <v>0.23670873994557395</v>
      </c>
    </row>
    <row r="43" spans="1:18" x14ac:dyDescent="0.25">
      <c r="A43" s="1">
        <v>150</v>
      </c>
      <c r="B43" t="s">
        <v>67</v>
      </c>
      <c r="C43" t="s">
        <v>9</v>
      </c>
      <c r="D43" t="s">
        <v>78</v>
      </c>
      <c r="F43" t="e" vm="23">
        <v>#VALUE!</v>
      </c>
      <c r="G43" s="3" t="s">
        <v>69</v>
      </c>
      <c r="H43" s="3" t="s">
        <v>70</v>
      </c>
      <c r="I43" cm="1" vm="49">
        <f t="array" aca="1" ref="I43" ca="1">_xlfn.STOCKHISTORY(F43,G43,G43,0,0,1)</f>
        <v>41.05</v>
      </c>
      <c r="J43" cm="1" vm="50">
        <f t="array" aca="1" ref="J43" ca="1">_xlfn.STOCKHISTORY(F43,H43,H43,0,0,1)</f>
        <v>32.21</v>
      </c>
      <c r="K43" s="5" cm="1">
        <f t="array" ref="K43">_FV(F43,"Market cap",TRUE)</f>
        <v>120798000000</v>
      </c>
      <c r="L43" s="6" cm="1">
        <f t="array" ref="L43">_FV(F43,"Shares outstanding",TRUE)</f>
        <v>1261082000</v>
      </c>
      <c r="M43" s="7" cm="1">
        <f t="array" ref="M43">_FV(F43,"Year incorporated",TRUE)</f>
        <v>1946</v>
      </c>
      <c r="N43" cm="1" vm="51">
        <f t="array" aca="1" ref="N43" ca="1">_xlfn.STOCKHISTORY("SPX", G43,G43,0,0,1)</f>
        <v>425.38479999999998</v>
      </c>
      <c r="O43" cm="1" vm="52">
        <f t="array" aca="1" ref="O43" ca="1">_xlfn.STOCKHISTORY("SPX",H43,H43,0,0,1)</f>
        <v>526.07709999999997</v>
      </c>
      <c r="P43">
        <f t="shared" ca="1" si="0"/>
        <v>-0.45205587758260191</v>
      </c>
      <c r="Q43">
        <f t="shared" ca="1" si="1"/>
        <v>-0.21534713763702795</v>
      </c>
      <c r="R43">
        <f t="shared" ca="1" si="2"/>
        <v>0.23670873994557395</v>
      </c>
    </row>
    <row r="44" spans="1:18" x14ac:dyDescent="0.25">
      <c r="A44" s="1">
        <v>151</v>
      </c>
      <c r="B44" t="s">
        <v>67</v>
      </c>
      <c r="C44" t="s">
        <v>9</v>
      </c>
      <c r="D44" t="s">
        <v>79</v>
      </c>
      <c r="F44" t="s">
        <v>27</v>
      </c>
      <c r="G44" s="3" t="s">
        <v>69</v>
      </c>
      <c r="H44" s="3" t="s">
        <v>70</v>
      </c>
      <c r="I44" t="e" cm="1" vm="18">
        <f t="array" aca="1" ref="I44" ca="1">_xlfn.STOCKHISTORY(F44,G44,G44,0,0,1)</f>
        <v>#VALUE!</v>
      </c>
      <c r="J44" t="e" cm="1" vm="18">
        <f t="array" aca="1" ref="J44" ca="1">_xlfn.STOCKHISTORY(F44,H44,H44,0,0,1)</f>
        <v>#VALUE!</v>
      </c>
      <c r="K44" s="5" t="e" cm="1" vm="12">
        <f t="array" ref="K44">_FV(F44,"Market cap",TRUE)</f>
        <v>#VALUE!</v>
      </c>
      <c r="L44" s="6" t="e" cm="1" vm="19">
        <f t="array" ref="L44">_FV(F44,"Shares outstanding",TRUE)</f>
        <v>#VALUE!</v>
      </c>
      <c r="M44" s="7" t="e" cm="1" vm="20">
        <f t="array" ref="M44">_FV(F44,"Year incorporated",TRUE)</f>
        <v>#VALUE!</v>
      </c>
      <c r="N44" cm="1" vm="51">
        <f t="array" aca="1" ref="N44" ca="1">_xlfn.STOCKHISTORY("SPX", G44,G44,0,0,1)</f>
        <v>425.38479999999998</v>
      </c>
      <c r="O44" cm="1" vm="52">
        <f t="array" aca="1" ref="O44" ca="1">_xlfn.STOCKHISTORY("SPX",H44,H44,0,0,1)</f>
        <v>526.07709999999997</v>
      </c>
      <c r="P44" t="e" vm="5">
        <f t="shared" ca="1" si="0"/>
        <v>#VALUE!</v>
      </c>
      <c r="Q44" t="e" vm="5">
        <f t="shared" ca="1" si="1"/>
        <v>#VALUE!</v>
      </c>
      <c r="R44">
        <f t="shared" ca="1" si="2"/>
        <v>0.23670873994557395</v>
      </c>
    </row>
    <row r="45" spans="1:18" x14ac:dyDescent="0.25">
      <c r="A45" s="1">
        <v>156</v>
      </c>
      <c r="B45" t="s">
        <v>80</v>
      </c>
      <c r="C45" t="s">
        <v>9</v>
      </c>
      <c r="D45" t="s">
        <v>81</v>
      </c>
      <c r="F45" t="e" vm="23">
        <v>#VALUE!</v>
      </c>
      <c r="G45" s="3" t="s">
        <v>82</v>
      </c>
      <c r="H45" s="3" t="s">
        <v>83</v>
      </c>
      <c r="I45" cm="1" vm="55">
        <f t="array" aca="1" ref="I45" ca="1">_xlfn.STOCKHISTORY(F45,G45,G45,0,0,1)</f>
        <v>40.5</v>
      </c>
      <c r="J45" cm="1" vm="56">
        <f t="array" aca="1" ref="J45" ca="1">_xlfn.STOCKHISTORY(F45,H45,H45,0,0,1)</f>
        <v>34.9</v>
      </c>
      <c r="K45" s="5" cm="1">
        <f t="array" ref="K45">_FV(F45,"Market cap",TRUE)</f>
        <v>120798000000</v>
      </c>
      <c r="L45" s="6" cm="1">
        <f t="array" ref="L45">_FV(F45,"Shares outstanding",TRUE)</f>
        <v>1261082000</v>
      </c>
      <c r="M45" s="7" cm="1">
        <f t="array" ref="M45">_FV(F45,"Year incorporated",TRUE)</f>
        <v>1946</v>
      </c>
      <c r="N45" cm="1" vm="57">
        <f t="array" aca="1" ref="N45" ca="1">_xlfn.STOCKHISTORY("SPX", G45,G45,0,0,1)</f>
        <v>577.23099999999999</v>
      </c>
      <c r="O45" cm="1" vm="58">
        <f t="array" aca="1" ref="O45" ca="1">_xlfn.STOCKHISTORY("SPX",H45,H45,0,0,1)</f>
        <v>588.53869999999995</v>
      </c>
      <c r="P45">
        <f t="shared" ca="1" si="0"/>
        <v>-0.15786116267165734</v>
      </c>
      <c r="Q45">
        <f t="shared" ca="1" si="1"/>
        <v>-0.13827160493827165</v>
      </c>
      <c r="R45">
        <f t="shared" ca="1" si="2"/>
        <v>1.9589557733385689E-2</v>
      </c>
    </row>
    <row r="46" spans="1:18" x14ac:dyDescent="0.25">
      <c r="A46" s="1">
        <v>157</v>
      </c>
      <c r="B46" t="s">
        <v>80</v>
      </c>
      <c r="C46" t="s">
        <v>9</v>
      </c>
      <c r="D46" t="s">
        <v>84</v>
      </c>
      <c r="F46" t="e" vm="13">
        <v>#VALUE!</v>
      </c>
      <c r="G46" s="3" t="s">
        <v>82</v>
      </c>
      <c r="H46" s="3" t="s">
        <v>83</v>
      </c>
      <c r="I46" cm="1" vm="59">
        <f t="array" aca="1" ref="I46" ca="1">_xlfn.STOCKHISTORY(F46,G46,G46,0,0,1)</f>
        <v>23.4664</v>
      </c>
      <c r="J46" cm="1" vm="60">
        <f t="array" aca="1" ref="J46" ca="1">_xlfn.STOCKHISTORY(F46,H46,H46,0,0,1)</f>
        <v>22.776299999999999</v>
      </c>
      <c r="K46" s="5" cm="1">
        <f t="array" ref="K46">_FV(F46,"Market cap",TRUE)</f>
        <v>186717943470</v>
      </c>
      <c r="L46" s="6" cm="1">
        <f t="array" ref="L46">_FV(F46,"Shares outstanding",TRUE)</f>
        <v>1826807000</v>
      </c>
      <c r="M46" s="7" cm="1">
        <f t="array" ref="M46">_FV(F46,"Year incorporated",TRUE)</f>
        <v>2018</v>
      </c>
      <c r="N46" cm="1" vm="57">
        <f t="array" aca="1" ref="N46" ca="1">_xlfn.STOCKHISTORY("SPX", G46,G46,0,0,1)</f>
        <v>577.23099999999999</v>
      </c>
      <c r="O46" cm="1" vm="58">
        <f t="array" aca="1" ref="O46" ca="1">_xlfn.STOCKHISTORY("SPX",H46,H46,0,0,1)</f>
        <v>588.53869999999995</v>
      </c>
      <c r="P46">
        <f t="shared" ca="1" si="0"/>
        <v>-4.8997562369802058E-2</v>
      </c>
      <c r="Q46">
        <f t="shared" ca="1" si="1"/>
        <v>-2.9408004636416369E-2</v>
      </c>
      <c r="R46">
        <f t="shared" ca="1" si="2"/>
        <v>1.9589557733385689E-2</v>
      </c>
    </row>
    <row r="47" spans="1:18" x14ac:dyDescent="0.25">
      <c r="A47" s="1">
        <v>158</v>
      </c>
      <c r="B47" t="s">
        <v>80</v>
      </c>
      <c r="C47" t="s">
        <v>9</v>
      </c>
      <c r="D47" t="s">
        <v>85</v>
      </c>
      <c r="F47" t="s">
        <v>27</v>
      </c>
      <c r="G47" s="3" t="s">
        <v>82</v>
      </c>
      <c r="H47" s="3" t="s">
        <v>83</v>
      </c>
      <c r="I47" t="e" cm="1" vm="18">
        <f t="array" aca="1" ref="I47" ca="1">_xlfn.STOCKHISTORY(F47,G47,G47,0,0,1)</f>
        <v>#VALUE!</v>
      </c>
      <c r="J47" t="e" cm="1" vm="18">
        <f t="array" aca="1" ref="J47" ca="1">_xlfn.STOCKHISTORY(F47,H47,H47,0,0,1)</f>
        <v>#VALUE!</v>
      </c>
      <c r="K47" s="5" t="e" cm="1" vm="12">
        <f t="array" ref="K47">_FV(F47,"Market cap",TRUE)</f>
        <v>#VALUE!</v>
      </c>
      <c r="L47" s="6" t="e" cm="1" vm="19">
        <f t="array" ref="L47">_FV(F47,"Shares outstanding",TRUE)</f>
        <v>#VALUE!</v>
      </c>
      <c r="M47" s="7" t="e" cm="1" vm="20">
        <f t="array" ref="M47">_FV(F47,"Year incorporated",TRUE)</f>
        <v>#VALUE!</v>
      </c>
      <c r="N47" cm="1" vm="57">
        <f t="array" aca="1" ref="N47" ca="1">_xlfn.STOCKHISTORY("SPX", G47,G47,0,0,1)</f>
        <v>577.23099999999999</v>
      </c>
      <c r="O47" cm="1" vm="58">
        <f t="array" aca="1" ref="O47" ca="1">_xlfn.STOCKHISTORY("SPX",H47,H47,0,0,1)</f>
        <v>588.53869999999995</v>
      </c>
      <c r="P47" t="e" vm="5">
        <f t="shared" ca="1" si="0"/>
        <v>#VALUE!</v>
      </c>
      <c r="Q47" t="e" vm="5">
        <f t="shared" ca="1" si="1"/>
        <v>#VALUE!</v>
      </c>
      <c r="R47">
        <f t="shared" ca="1" si="2"/>
        <v>1.9589557733385689E-2</v>
      </c>
    </row>
    <row r="48" spans="1:18" x14ac:dyDescent="0.25">
      <c r="A48" s="1">
        <v>159</v>
      </c>
      <c r="B48" t="s">
        <v>80</v>
      </c>
      <c r="C48" t="s">
        <v>9</v>
      </c>
      <c r="D48" t="s">
        <v>86</v>
      </c>
      <c r="F48" t="e" vm="23">
        <v>#VALUE!</v>
      </c>
      <c r="G48" s="3" t="s">
        <v>82</v>
      </c>
      <c r="H48" s="3" t="s">
        <v>83</v>
      </c>
      <c r="I48" cm="1" vm="55">
        <f t="array" aca="1" ref="I48" ca="1">_xlfn.STOCKHISTORY(F48,G48,G48,0,0,1)</f>
        <v>40.5</v>
      </c>
      <c r="J48" cm="1" vm="56">
        <f t="array" aca="1" ref="J48" ca="1">_xlfn.STOCKHISTORY(F48,H48,H48,0,0,1)</f>
        <v>34.9</v>
      </c>
      <c r="K48" s="5" cm="1">
        <f t="array" ref="K48">_FV(F48,"Market cap",TRUE)</f>
        <v>120798000000</v>
      </c>
      <c r="L48" s="6" cm="1">
        <f t="array" ref="L48">_FV(F48,"Shares outstanding",TRUE)</f>
        <v>1261082000</v>
      </c>
      <c r="M48" s="7" cm="1">
        <f t="array" ref="M48">_FV(F48,"Year incorporated",TRUE)</f>
        <v>1946</v>
      </c>
      <c r="N48" cm="1" vm="57">
        <f t="array" aca="1" ref="N48" ca="1">_xlfn.STOCKHISTORY("SPX", G48,G48,0,0,1)</f>
        <v>577.23099999999999</v>
      </c>
      <c r="O48" cm="1" vm="58">
        <f t="array" aca="1" ref="O48" ca="1">_xlfn.STOCKHISTORY("SPX",H48,H48,0,0,1)</f>
        <v>588.53869999999995</v>
      </c>
      <c r="P48">
        <f t="shared" ca="1" si="0"/>
        <v>-0.15786116267165734</v>
      </c>
      <c r="Q48">
        <f t="shared" ca="1" si="1"/>
        <v>-0.13827160493827165</v>
      </c>
      <c r="R48">
        <f t="shared" ca="1" si="2"/>
        <v>1.9589557733385689E-2</v>
      </c>
    </row>
    <row r="49" spans="1:18" x14ac:dyDescent="0.25">
      <c r="A49" s="1">
        <v>160</v>
      </c>
      <c r="B49" t="s">
        <v>80</v>
      </c>
      <c r="C49" t="s">
        <v>9</v>
      </c>
      <c r="D49" t="s">
        <v>87</v>
      </c>
      <c r="F49" t="e" vm="13">
        <v>#VALUE!</v>
      </c>
      <c r="G49" s="3" t="s">
        <v>82</v>
      </c>
      <c r="H49" s="3" t="s">
        <v>83</v>
      </c>
      <c r="I49" cm="1" vm="59">
        <f t="array" aca="1" ref="I49" ca="1">_xlfn.STOCKHISTORY(F49,G49,G49,0,0,1)</f>
        <v>23.4664</v>
      </c>
      <c r="J49" cm="1" vm="60">
        <f t="array" aca="1" ref="J49" ca="1">_xlfn.STOCKHISTORY(F49,H49,H49,0,0,1)</f>
        <v>22.776299999999999</v>
      </c>
      <c r="K49" s="5" cm="1">
        <f t="array" ref="K49">_FV(F49,"Market cap",TRUE)</f>
        <v>186717943470</v>
      </c>
      <c r="L49" s="6" cm="1">
        <f t="array" ref="L49">_FV(F49,"Shares outstanding",TRUE)</f>
        <v>1826807000</v>
      </c>
      <c r="M49" s="7" cm="1">
        <f t="array" ref="M49">_FV(F49,"Year incorporated",TRUE)</f>
        <v>2018</v>
      </c>
      <c r="N49" cm="1" vm="57">
        <f t="array" aca="1" ref="N49" ca="1">_xlfn.STOCKHISTORY("SPX", G49,G49,0,0,1)</f>
        <v>577.23099999999999</v>
      </c>
      <c r="O49" cm="1" vm="58">
        <f t="array" aca="1" ref="O49" ca="1">_xlfn.STOCKHISTORY("SPX",H49,H49,0,0,1)</f>
        <v>588.53869999999995</v>
      </c>
      <c r="P49">
        <f t="shared" ca="1" si="0"/>
        <v>-4.8997562369802058E-2</v>
      </c>
      <c r="Q49">
        <f t="shared" ca="1" si="1"/>
        <v>-2.9408004636416369E-2</v>
      </c>
      <c r="R49">
        <f t="shared" ca="1" si="2"/>
        <v>1.9589557733385689E-2</v>
      </c>
    </row>
    <row r="50" spans="1:18" x14ac:dyDescent="0.25">
      <c r="A50" s="1">
        <v>161</v>
      </c>
      <c r="B50" t="s">
        <v>80</v>
      </c>
      <c r="C50" t="s">
        <v>9</v>
      </c>
      <c r="D50" t="s">
        <v>88</v>
      </c>
      <c r="F50" t="s">
        <v>27</v>
      </c>
      <c r="G50" s="3" t="s">
        <v>82</v>
      </c>
      <c r="H50" s="3" t="s">
        <v>83</v>
      </c>
      <c r="I50" t="e" cm="1" vm="18">
        <f t="array" aca="1" ref="I50" ca="1">_xlfn.STOCKHISTORY(F50,G50,G50,0,0,1)</f>
        <v>#VALUE!</v>
      </c>
      <c r="J50" t="e" cm="1" vm="18">
        <f t="array" aca="1" ref="J50" ca="1">_xlfn.STOCKHISTORY(F50,H50,H50,0,0,1)</f>
        <v>#VALUE!</v>
      </c>
      <c r="K50" s="5" t="e" cm="1" vm="12">
        <f t="array" ref="K50">_FV(F50,"Market cap",TRUE)</f>
        <v>#VALUE!</v>
      </c>
      <c r="L50" s="6" t="e" cm="1" vm="19">
        <f t="array" ref="L50">_FV(F50,"Shares outstanding",TRUE)</f>
        <v>#VALUE!</v>
      </c>
      <c r="M50" s="7" t="e" cm="1" vm="20">
        <f t="array" ref="M50">_FV(F50,"Year incorporated",TRUE)</f>
        <v>#VALUE!</v>
      </c>
      <c r="N50" cm="1" vm="57">
        <f t="array" aca="1" ref="N50" ca="1">_xlfn.STOCKHISTORY("SPX", G50,G50,0,0,1)</f>
        <v>577.23099999999999</v>
      </c>
      <c r="O50" cm="1" vm="58">
        <f t="array" aca="1" ref="O50" ca="1">_xlfn.STOCKHISTORY("SPX",H50,H50,0,0,1)</f>
        <v>588.53869999999995</v>
      </c>
      <c r="P50" t="e" vm="5">
        <f t="shared" ca="1" si="0"/>
        <v>#VALUE!</v>
      </c>
      <c r="Q50" t="e" vm="5">
        <f t="shared" ca="1" si="1"/>
        <v>#VALUE!</v>
      </c>
      <c r="R50">
        <f t="shared" ca="1" si="2"/>
        <v>1.9589557733385689E-2</v>
      </c>
    </row>
    <row r="51" spans="1:18" x14ac:dyDescent="0.25">
      <c r="A51" s="1">
        <v>162</v>
      </c>
      <c r="B51" t="s">
        <v>80</v>
      </c>
      <c r="C51" t="s">
        <v>9</v>
      </c>
      <c r="D51" t="s">
        <v>89</v>
      </c>
      <c r="F51" t="e" vm="61">
        <v>#VALUE!</v>
      </c>
      <c r="G51" s="3" t="s">
        <v>82</v>
      </c>
      <c r="H51" s="3" t="s">
        <v>83</v>
      </c>
      <c r="I51" cm="1" vm="62">
        <f t="array" aca="1" ref="I51" ca="1">_xlfn.STOCKHISTORY(F51,G51,G51,0,0,1)</f>
        <v>201.8074</v>
      </c>
      <c r="J51" cm="1" vm="63">
        <f t="array" aca="1" ref="J51" ca="1">_xlfn.STOCKHISTORY(F51,H51,H51,0,0,1)</f>
        <v>199.58709999999999</v>
      </c>
      <c r="K51" s="5" cm="1">
        <f t="array" ref="K51">_FV(F51,"Market cap",TRUE)</f>
        <v>110191862400</v>
      </c>
      <c r="L51" s="6" cm="1">
        <f t="array" ref="L51">_FV(F51,"Shares outstanding",TRUE)</f>
        <v>1088960000</v>
      </c>
      <c r="M51" s="7" cm="1">
        <f t="array" ref="M51">_FV(F51,"Year incorporated",TRUE)</f>
        <v>1892</v>
      </c>
      <c r="N51" cm="1" vm="57">
        <f t="array" aca="1" ref="N51" ca="1">_xlfn.STOCKHISTORY("SPX", G51,G51,0,0,1)</f>
        <v>577.23099999999999</v>
      </c>
      <c r="O51" cm="1" vm="58">
        <f t="array" aca="1" ref="O51" ca="1">_xlfn.STOCKHISTORY("SPX",H51,H51,0,0,1)</f>
        <v>588.53869999999995</v>
      </c>
      <c r="P51">
        <f t="shared" ca="1" si="0"/>
        <v>-3.0591631988343679E-2</v>
      </c>
      <c r="Q51">
        <f t="shared" ca="1" si="1"/>
        <v>-1.1002074254957989E-2</v>
      </c>
      <c r="R51">
        <f t="shared" ca="1" si="2"/>
        <v>1.9589557733385689E-2</v>
      </c>
    </row>
    <row r="52" spans="1:18" x14ac:dyDescent="0.25">
      <c r="A52" s="1">
        <v>173</v>
      </c>
      <c r="B52" t="s">
        <v>90</v>
      </c>
      <c r="C52" t="s">
        <v>9</v>
      </c>
      <c r="D52" t="s">
        <v>91</v>
      </c>
      <c r="F52" t="s">
        <v>27</v>
      </c>
      <c r="G52" s="3" t="s">
        <v>92</v>
      </c>
      <c r="H52" s="3" t="s">
        <v>93</v>
      </c>
      <c r="I52" t="e" cm="1" vm="18">
        <f t="array" aca="1" ref="I52" ca="1">_xlfn.STOCKHISTORY(F52,G52,G52,0,0,1)</f>
        <v>#VALUE!</v>
      </c>
      <c r="J52" t="e" cm="1" vm="18">
        <f t="array" aca="1" ref="J52" ca="1">_xlfn.STOCKHISTORY(F52,H52,H52,0,0,1)</f>
        <v>#VALUE!</v>
      </c>
      <c r="K52" s="5" t="e" cm="1" vm="12">
        <f t="array" ref="K52">_FV(F52,"Market cap",TRUE)</f>
        <v>#VALUE!</v>
      </c>
      <c r="L52" s="6" t="e" cm="1" vm="19">
        <f t="array" ref="L52">_FV(F52,"Shares outstanding",TRUE)</f>
        <v>#VALUE!</v>
      </c>
      <c r="M52" s="7" t="e" cm="1" vm="20">
        <f t="array" ref="M52">_FV(F52,"Year incorporated",TRUE)</f>
        <v>#VALUE!</v>
      </c>
      <c r="N52" cm="1" vm="64">
        <f t="array" aca="1" ref="N52" ca="1">_xlfn.STOCKHISTORY("SPX", G52,G52,0,0,1)</f>
        <v>751.15419999999995</v>
      </c>
      <c r="O52" cm="1" vm="65">
        <f t="array" aca="1" ref="O52" ca="1">_xlfn.STOCKHISTORY("SPX",H52,H52,0,0,1)</f>
        <v>824.38499999999999</v>
      </c>
      <c r="P52" t="e" vm="5">
        <f t="shared" ca="1" si="0"/>
        <v>#VALUE!</v>
      </c>
      <c r="Q52" t="e" vm="5">
        <f t="shared" ca="1" si="1"/>
        <v>#VALUE!</v>
      </c>
      <c r="R52">
        <f t="shared" ca="1" si="2"/>
        <v>9.7491034464028889E-2</v>
      </c>
    </row>
    <row r="53" spans="1:18" x14ac:dyDescent="0.25">
      <c r="A53" s="1">
        <v>174</v>
      </c>
      <c r="B53" t="s">
        <v>90</v>
      </c>
      <c r="C53" t="s">
        <v>9</v>
      </c>
      <c r="D53" t="s">
        <v>94</v>
      </c>
      <c r="F53" t="e" vm="66">
        <v>#VALUE!</v>
      </c>
      <c r="G53" s="3" t="s">
        <v>92</v>
      </c>
      <c r="H53" s="3" t="s">
        <v>93</v>
      </c>
      <c r="I53" cm="1" vm="67">
        <f t="array" aca="1" ref="I53" ca="1">_xlfn.STOCKHISTORY(F53,G53,G53,0,0,1)</f>
        <v>39.604999999999997</v>
      </c>
      <c r="J53" cm="1" vm="68">
        <f t="array" aca="1" ref="J53" ca="1">_xlfn.STOCKHISTORY(F53,H53,H53,0,0,1)</f>
        <v>41.93</v>
      </c>
      <c r="K53" s="5" cm="1">
        <f t="array" ref="K53">_FV(F53,"Market cap",TRUE)</f>
        <v>17171671994</v>
      </c>
      <c r="L53" s="6" cm="1">
        <f t="array" ref="L53">_FV(F53,"Shares outstanding",TRUE)</f>
        <v>372891900</v>
      </c>
      <c r="M53" s="7" cm="1">
        <f t="array" ref="M53">_FV(F53,"Year incorporated",TRUE)</f>
        <v>1986</v>
      </c>
      <c r="N53" cm="1" vm="64">
        <f t="array" aca="1" ref="N53" ca="1">_xlfn.STOCKHISTORY("SPX", G53,G53,0,0,1)</f>
        <v>751.15419999999995</v>
      </c>
      <c r="O53" cm="1" vm="65">
        <f t="array" aca="1" ref="O53" ca="1">_xlfn.STOCKHISTORY("SPX",H53,H53,0,0,1)</f>
        <v>824.38499999999999</v>
      </c>
      <c r="P53">
        <f t="shared" ca="1" si="0"/>
        <v>-3.8786325462640096E-2</v>
      </c>
      <c r="Q53">
        <f t="shared" ca="1" si="1"/>
        <v>5.8704709001388793E-2</v>
      </c>
      <c r="R53">
        <f t="shared" ca="1" si="2"/>
        <v>9.7491034464028889E-2</v>
      </c>
    </row>
    <row r="54" spans="1:18" x14ac:dyDescent="0.25">
      <c r="A54" s="1">
        <v>175</v>
      </c>
      <c r="B54" t="s">
        <v>90</v>
      </c>
      <c r="C54" t="s">
        <v>9</v>
      </c>
      <c r="D54" t="s">
        <v>95</v>
      </c>
      <c r="F54" t="s">
        <v>27</v>
      </c>
      <c r="G54" s="3" t="s">
        <v>92</v>
      </c>
      <c r="H54" s="3" t="s">
        <v>93</v>
      </c>
      <c r="I54" t="e" cm="1" vm="18">
        <f t="array" aca="1" ref="I54" ca="1">_xlfn.STOCKHISTORY(F54,G54,G54,0,0,1)</f>
        <v>#VALUE!</v>
      </c>
      <c r="J54" t="e" cm="1" vm="18">
        <f t="array" aca="1" ref="J54" ca="1">_xlfn.STOCKHISTORY(F54,H54,H54,0,0,1)</f>
        <v>#VALUE!</v>
      </c>
      <c r="K54" s="5" t="e" cm="1" vm="12">
        <f t="array" ref="K54">_FV(F54,"Market cap",TRUE)</f>
        <v>#VALUE!</v>
      </c>
      <c r="L54" s="6" t="e" cm="1" vm="19">
        <f t="array" ref="L54">_FV(F54,"Shares outstanding",TRUE)</f>
        <v>#VALUE!</v>
      </c>
      <c r="M54" s="7" t="e" cm="1" vm="20">
        <f t="array" ref="M54">_FV(F54,"Year incorporated",TRUE)</f>
        <v>#VALUE!</v>
      </c>
      <c r="N54" cm="1" vm="64">
        <f t="array" aca="1" ref="N54" ca="1">_xlfn.STOCKHISTORY("SPX", G54,G54,0,0,1)</f>
        <v>751.15419999999995</v>
      </c>
      <c r="O54" cm="1" vm="65">
        <f t="array" aca="1" ref="O54" ca="1">_xlfn.STOCKHISTORY("SPX",H54,H54,0,0,1)</f>
        <v>824.38499999999999</v>
      </c>
      <c r="P54" t="e" vm="5">
        <f t="shared" ca="1" si="0"/>
        <v>#VALUE!</v>
      </c>
      <c r="Q54" t="e" vm="5">
        <f t="shared" ca="1" si="1"/>
        <v>#VALUE!</v>
      </c>
      <c r="R54">
        <f t="shared" ca="1" si="2"/>
        <v>9.7491034464028889E-2</v>
      </c>
    </row>
    <row r="55" spans="1:18" x14ac:dyDescent="0.25">
      <c r="A55" s="1">
        <v>176</v>
      </c>
      <c r="B55" t="s">
        <v>90</v>
      </c>
      <c r="C55" t="s">
        <v>9</v>
      </c>
      <c r="D55" t="s">
        <v>96</v>
      </c>
      <c r="F55" t="s">
        <v>29</v>
      </c>
      <c r="G55" s="3" t="s">
        <v>92</v>
      </c>
      <c r="H55" s="3" t="s">
        <v>93</v>
      </c>
      <c r="I55" t="e" cm="1" vm="18">
        <f t="array" aca="1" ref="I55" ca="1">_xlfn.STOCKHISTORY(F55,G55,G55,0,0,1)</f>
        <v>#VALUE!</v>
      </c>
      <c r="J55" t="e" cm="1" vm="18">
        <f t="array" aca="1" ref="J55" ca="1">_xlfn.STOCKHISTORY(F55,H55,H55,0,0,1)</f>
        <v>#VALUE!</v>
      </c>
      <c r="K55" s="5" t="e" cm="1" vm="12">
        <f t="array" ref="K55">_FV(F55,"Market cap",TRUE)</f>
        <v>#VALUE!</v>
      </c>
      <c r="L55" s="6" t="e" cm="1" vm="19">
        <f t="array" ref="L55">_FV(F55,"Shares outstanding",TRUE)</f>
        <v>#VALUE!</v>
      </c>
      <c r="M55" s="7" t="e" cm="1" vm="20">
        <f t="array" ref="M55">_FV(F55,"Year incorporated",TRUE)</f>
        <v>#VALUE!</v>
      </c>
      <c r="N55" cm="1" vm="64">
        <f t="array" aca="1" ref="N55" ca="1">_xlfn.STOCKHISTORY("SPX", G55,G55,0,0,1)</f>
        <v>751.15419999999995</v>
      </c>
      <c r="O55" cm="1" vm="65">
        <f t="array" aca="1" ref="O55" ca="1">_xlfn.STOCKHISTORY("SPX",H55,H55,0,0,1)</f>
        <v>824.38499999999999</v>
      </c>
      <c r="P55" t="e" vm="5">
        <f t="shared" ca="1" si="0"/>
        <v>#VALUE!</v>
      </c>
      <c r="Q55" t="e" vm="5">
        <f t="shared" ca="1" si="1"/>
        <v>#VALUE!</v>
      </c>
      <c r="R55">
        <f t="shared" ca="1" si="2"/>
        <v>9.7491034464028889E-2</v>
      </c>
    </row>
    <row r="56" spans="1:18" x14ac:dyDescent="0.25">
      <c r="A56" s="1">
        <v>177</v>
      </c>
      <c r="B56" t="s">
        <v>90</v>
      </c>
      <c r="C56" t="s">
        <v>9</v>
      </c>
      <c r="D56" t="s">
        <v>97</v>
      </c>
      <c r="F56" t="e" vm="38">
        <v>#VALUE!</v>
      </c>
      <c r="G56" s="3" t="s">
        <v>92</v>
      </c>
      <c r="H56" s="3" t="s">
        <v>93</v>
      </c>
      <c r="I56" t="e" cm="1" vm="2">
        <f t="array" aca="1" ref="I56" ca="1">_xlfn.STOCKHISTORY(F56,G56,G56,0,0,1)</f>
        <v>#VALUE!</v>
      </c>
      <c r="J56" t="e" cm="1" vm="2">
        <f t="array" aca="1" ref="J56" ca="1">_xlfn.STOCKHISTORY(F56,H56,H56,0,0,1)</f>
        <v>#VALUE!</v>
      </c>
      <c r="K56" s="5" cm="1">
        <f t="array" ref="K56">_FV(F56,"Market cap",TRUE)</f>
        <v>17211750000</v>
      </c>
      <c r="L56" s="6" cm="1">
        <f t="array" ref="L56">_FV(F56,"Shares outstanding",TRUE)</f>
        <v>537136200</v>
      </c>
      <c r="M56" s="7" cm="1">
        <f t="array" ref="M56">_FV(F56,"Year incorporated",TRUE)</f>
        <v>2018</v>
      </c>
      <c r="N56" cm="1" vm="64">
        <f t="array" aca="1" ref="N56" ca="1">_xlfn.STOCKHISTORY("SPX", G56,G56,0,0,1)</f>
        <v>751.15419999999995</v>
      </c>
      <c r="O56" cm="1" vm="65">
        <f t="array" aca="1" ref="O56" ca="1">_xlfn.STOCKHISTORY("SPX",H56,H56,0,0,1)</f>
        <v>824.38499999999999</v>
      </c>
      <c r="P56" t="e" vm="5">
        <f t="shared" ca="1" si="0"/>
        <v>#VALUE!</v>
      </c>
      <c r="Q56" t="e" vm="5">
        <f t="shared" ca="1" si="1"/>
        <v>#VALUE!</v>
      </c>
      <c r="R56">
        <f t="shared" ca="1" si="2"/>
        <v>9.7491034464028889E-2</v>
      </c>
    </row>
    <row r="57" spans="1:18" x14ac:dyDescent="0.25">
      <c r="A57" s="1">
        <v>178</v>
      </c>
      <c r="B57" t="s">
        <v>90</v>
      </c>
      <c r="C57" t="s">
        <v>9</v>
      </c>
      <c r="D57" t="s">
        <v>98</v>
      </c>
      <c r="F57" t="e" vm="11">
        <v>#VALUE!</v>
      </c>
      <c r="G57" s="3" t="s">
        <v>92</v>
      </c>
      <c r="H57" s="3" t="s">
        <v>93</v>
      </c>
      <c r="I57" t="e" cm="1" vm="2">
        <f t="array" aca="1" ref="I57" ca="1">_xlfn.STOCKHISTORY(F57,G57,G57,0,0,1)</f>
        <v>#VALUE!</v>
      </c>
      <c r="J57" t="e" cm="1" vm="2">
        <f t="array" aca="1" ref="J57" ca="1">_xlfn.STOCKHISTORY(F57,H57,H57,0,0,1)</f>
        <v>#VALUE!</v>
      </c>
      <c r="K57" s="5" t="e" cm="1" vm="12">
        <f t="array" ref="K57">_FV(F57,"Market cap",TRUE)</f>
        <v>#VALUE!</v>
      </c>
      <c r="L57" s="6" cm="1">
        <f t="array" ref="L57">_FV(F57,"Shares outstanding",TRUE)</f>
        <v>403407500</v>
      </c>
      <c r="M57" s="7" cm="1">
        <f t="array" ref="M57">_FV(F57,"Year incorporated",TRUE)</f>
        <v>2005</v>
      </c>
      <c r="N57" cm="1" vm="64">
        <f t="array" aca="1" ref="N57" ca="1">_xlfn.STOCKHISTORY("SPX", G57,G57,0,0,1)</f>
        <v>751.15419999999995</v>
      </c>
      <c r="O57" cm="1" vm="65">
        <f t="array" aca="1" ref="O57" ca="1">_xlfn.STOCKHISTORY("SPX",H57,H57,0,0,1)</f>
        <v>824.38499999999999</v>
      </c>
      <c r="P57" t="e" vm="5">
        <f t="shared" ca="1" si="0"/>
        <v>#VALUE!</v>
      </c>
      <c r="Q57" t="e" vm="5">
        <f t="shared" ca="1" si="1"/>
        <v>#VALUE!</v>
      </c>
      <c r="R57">
        <f t="shared" ca="1" si="2"/>
        <v>9.7491034464028889E-2</v>
      </c>
    </row>
    <row r="58" spans="1:18" x14ac:dyDescent="0.25">
      <c r="A58" s="1">
        <v>179</v>
      </c>
      <c r="B58" t="s">
        <v>90</v>
      </c>
      <c r="C58" t="s">
        <v>9</v>
      </c>
      <c r="D58" t="s">
        <v>99</v>
      </c>
      <c r="F58" t="e" vm="13">
        <v>#VALUE!</v>
      </c>
      <c r="G58" s="3" t="s">
        <v>92</v>
      </c>
      <c r="H58" s="3" t="s">
        <v>93</v>
      </c>
      <c r="I58" cm="1" vm="69">
        <f t="array" aca="1" ref="I58" ca="1">_xlfn.STOCKHISTORY(F58,G58,G58,0,0,1)</f>
        <v>29.461200000000002</v>
      </c>
      <c r="J58" cm="1" vm="70">
        <f t="array" aca="1" ref="J58" ca="1">_xlfn.STOCKHISTORY(F58,H58,H58,0,0,1)</f>
        <v>25.053899999999999</v>
      </c>
      <c r="K58" s="5" cm="1">
        <f t="array" ref="K58">_FV(F58,"Market cap",TRUE)</f>
        <v>186717943470</v>
      </c>
      <c r="L58" s="6" cm="1">
        <f t="array" ref="L58">_FV(F58,"Shares outstanding",TRUE)</f>
        <v>1826807000</v>
      </c>
      <c r="M58" s="7" cm="1">
        <f t="array" ref="M58">_FV(F58,"Year incorporated",TRUE)</f>
        <v>2018</v>
      </c>
      <c r="N58" cm="1" vm="64">
        <f t="array" aca="1" ref="N58" ca="1">_xlfn.STOCKHISTORY("SPX", G58,G58,0,0,1)</f>
        <v>751.15419999999995</v>
      </c>
      <c r="O58" cm="1" vm="65">
        <f t="array" aca="1" ref="O58" ca="1">_xlfn.STOCKHISTORY("SPX",H58,H58,0,0,1)</f>
        <v>824.38499999999999</v>
      </c>
      <c r="P58">
        <f t="shared" ca="1" si="0"/>
        <v>-0.24708779223356991</v>
      </c>
      <c r="Q58">
        <f t="shared" ca="1" si="1"/>
        <v>-0.14959675776954104</v>
      </c>
      <c r="R58">
        <f t="shared" ca="1" si="2"/>
        <v>9.7491034464028889E-2</v>
      </c>
    </row>
    <row r="59" spans="1:18" x14ac:dyDescent="0.25">
      <c r="A59" s="1">
        <v>180</v>
      </c>
      <c r="B59" t="s">
        <v>90</v>
      </c>
      <c r="C59" t="s">
        <v>9</v>
      </c>
      <c r="D59" t="s">
        <v>100</v>
      </c>
      <c r="F59" t="e" vm="11">
        <v>#VALUE!</v>
      </c>
      <c r="G59" s="3" t="s">
        <v>92</v>
      </c>
      <c r="H59" s="3" t="s">
        <v>93</v>
      </c>
      <c r="I59" t="e" cm="1" vm="2">
        <f t="array" aca="1" ref="I59" ca="1">_xlfn.STOCKHISTORY(F59,G59,G59,0,0,1)</f>
        <v>#VALUE!</v>
      </c>
      <c r="J59" t="e" cm="1" vm="2">
        <f t="array" aca="1" ref="J59" ca="1">_xlfn.STOCKHISTORY(F59,H59,H59,0,0,1)</f>
        <v>#VALUE!</v>
      </c>
      <c r="K59" s="5" t="e" cm="1" vm="12">
        <f t="array" ref="K59">_FV(F59,"Market cap",TRUE)</f>
        <v>#VALUE!</v>
      </c>
      <c r="L59" s="6" cm="1">
        <f t="array" ref="L59">_FV(F59,"Shares outstanding",TRUE)</f>
        <v>403407500</v>
      </c>
      <c r="M59" s="7" cm="1">
        <f t="array" ref="M59">_FV(F59,"Year incorporated",TRUE)</f>
        <v>2005</v>
      </c>
      <c r="N59" cm="1" vm="64">
        <f t="array" aca="1" ref="N59" ca="1">_xlfn.STOCKHISTORY("SPX", G59,G59,0,0,1)</f>
        <v>751.15419999999995</v>
      </c>
      <c r="O59" cm="1" vm="65">
        <f t="array" aca="1" ref="O59" ca="1">_xlfn.STOCKHISTORY("SPX",H59,H59,0,0,1)</f>
        <v>824.38499999999999</v>
      </c>
      <c r="P59" t="e" vm="5">
        <f t="shared" ca="1" si="0"/>
        <v>#VALUE!</v>
      </c>
      <c r="Q59" t="e" vm="5">
        <f t="shared" ca="1" si="1"/>
        <v>#VALUE!</v>
      </c>
      <c r="R59">
        <f t="shared" ca="1" si="2"/>
        <v>9.7491034464028889E-2</v>
      </c>
    </row>
    <row r="60" spans="1:18" x14ac:dyDescent="0.25">
      <c r="A60" s="1">
        <v>183</v>
      </c>
      <c r="B60" t="s">
        <v>101</v>
      </c>
      <c r="C60" t="s">
        <v>9</v>
      </c>
      <c r="D60" t="s">
        <v>102</v>
      </c>
      <c r="F60" t="s">
        <v>27</v>
      </c>
      <c r="G60" s="3" t="s">
        <v>103</v>
      </c>
      <c r="H60" s="3" t="s">
        <v>104</v>
      </c>
      <c r="I60" t="e" cm="1" vm="18">
        <f t="array" aca="1" ref="I60" ca="1">_xlfn.STOCKHISTORY(F60,G60,G60,0,0,1)</f>
        <v>#VALUE!</v>
      </c>
      <c r="J60" t="e" cm="1" vm="18">
        <f t="array" aca="1" ref="J60" ca="1">_xlfn.STOCKHISTORY(F60,H60,H60,0,0,1)</f>
        <v>#VALUE!</v>
      </c>
      <c r="K60" s="5" t="e" cm="1" vm="12">
        <f t="array" ref="K60">_FV(F60,"Market cap",TRUE)</f>
        <v>#VALUE!</v>
      </c>
      <c r="L60" s="6" t="e" cm="1" vm="19">
        <f t="array" ref="L60">_FV(F60,"Shares outstanding",TRUE)</f>
        <v>#VALUE!</v>
      </c>
      <c r="M60" s="7" t="e" cm="1" vm="20">
        <f t="array" ref="M60">_FV(F60,"Year incorporated",TRUE)</f>
        <v>#VALUE!</v>
      </c>
      <c r="N60" cm="1" vm="71">
        <f t="array" aca="1" ref="N60" ca="1">_xlfn.STOCKHISTORY("SPX", G60,G60,0,0,1)</f>
        <v>1047.8466000000001</v>
      </c>
      <c r="O60" cm="1" vm="72">
        <f t="array" aca="1" ref="O60" ca="1">_xlfn.STOCKHISTORY("SPX",H60,H60,0,0,1)</f>
        <v>952.53890000000001</v>
      </c>
      <c r="P60" t="e" vm="5">
        <f t="shared" ca="1" si="0"/>
        <v>#VALUE!</v>
      </c>
      <c r="Q60" t="e" vm="5">
        <f t="shared" ca="1" si="1"/>
        <v>#VALUE!</v>
      </c>
      <c r="R60">
        <f t="shared" ca="1" si="2"/>
        <v>-9.0955775396894992E-2</v>
      </c>
    </row>
    <row r="61" spans="1:18" x14ac:dyDescent="0.25">
      <c r="A61" s="1">
        <v>184</v>
      </c>
      <c r="B61" t="s">
        <v>101</v>
      </c>
      <c r="C61" t="s">
        <v>9</v>
      </c>
      <c r="D61" t="s">
        <v>105</v>
      </c>
      <c r="F61" t="e" vm="13">
        <v>#VALUE!</v>
      </c>
      <c r="G61" s="3" t="s">
        <v>103</v>
      </c>
      <c r="H61" s="3" t="s">
        <v>104</v>
      </c>
      <c r="I61" cm="1" vm="73">
        <f t="array" aca="1" ref="I61" ca="1">_xlfn.STOCKHISTORY(F61,G61,G61,0,0,1)</f>
        <v>24.610199999999999</v>
      </c>
      <c r="J61" cm="1" vm="74">
        <f t="array" aca="1" ref="J61" ca="1">_xlfn.STOCKHISTORY(F61,H61,H61,0,0,1)</f>
        <v>28.978100000000001</v>
      </c>
      <c r="K61" s="5" cm="1">
        <f t="array" ref="K61">_FV(F61,"Market cap",TRUE)</f>
        <v>186717943470</v>
      </c>
      <c r="L61" s="6" cm="1">
        <f t="array" ref="L61">_FV(F61,"Shares outstanding",TRUE)</f>
        <v>1826807000</v>
      </c>
      <c r="M61" s="7" cm="1">
        <f t="array" ref="M61">_FV(F61,"Year incorporated",TRUE)</f>
        <v>2018</v>
      </c>
      <c r="N61" cm="1" vm="71">
        <f t="array" aca="1" ref="N61" ca="1">_xlfn.STOCKHISTORY("SPX", G61,G61,0,0,1)</f>
        <v>1047.8466000000001</v>
      </c>
      <c r="O61" cm="1" vm="72">
        <f t="array" aca="1" ref="O61" ca="1">_xlfn.STOCKHISTORY("SPX",H61,H61,0,0,1)</f>
        <v>952.53890000000001</v>
      </c>
      <c r="P61">
        <f t="shared" ca="1" si="0"/>
        <v>0.26843909532115412</v>
      </c>
      <c r="Q61">
        <f t="shared" ca="1" si="1"/>
        <v>0.17748331992425914</v>
      </c>
      <c r="R61">
        <f t="shared" ca="1" si="2"/>
        <v>-9.0955775396894992E-2</v>
      </c>
    </row>
    <row r="62" spans="1:18" x14ac:dyDescent="0.25">
      <c r="A62" s="1">
        <v>185</v>
      </c>
      <c r="B62" t="s">
        <v>101</v>
      </c>
      <c r="C62" t="s">
        <v>9</v>
      </c>
      <c r="D62" t="s">
        <v>106</v>
      </c>
      <c r="F62" t="e" vm="11">
        <v>#VALUE!</v>
      </c>
      <c r="G62" s="3" t="s">
        <v>103</v>
      </c>
      <c r="H62" s="3" t="s">
        <v>104</v>
      </c>
      <c r="I62" t="e" cm="1" vm="2">
        <f t="array" aca="1" ref="I62" ca="1">_xlfn.STOCKHISTORY(F62,G62,G62,0,0,1)</f>
        <v>#VALUE!</v>
      </c>
      <c r="J62" t="e" cm="1" vm="2">
        <f t="array" aca="1" ref="J62" ca="1">_xlfn.STOCKHISTORY(F62,H62,H62,0,0,1)</f>
        <v>#VALUE!</v>
      </c>
      <c r="K62" s="5" t="e" cm="1" vm="12">
        <f t="array" ref="K62">_FV(F62,"Market cap",TRUE)</f>
        <v>#VALUE!</v>
      </c>
      <c r="L62" s="6" cm="1">
        <f t="array" ref="L62">_FV(F62,"Shares outstanding",TRUE)</f>
        <v>403407500</v>
      </c>
      <c r="M62" s="7" cm="1">
        <f t="array" ref="M62">_FV(F62,"Year incorporated",TRUE)</f>
        <v>2005</v>
      </c>
      <c r="N62" cm="1" vm="71">
        <f t="array" aca="1" ref="N62" ca="1">_xlfn.STOCKHISTORY("SPX", G62,G62,0,0,1)</f>
        <v>1047.8466000000001</v>
      </c>
      <c r="O62" cm="1" vm="72">
        <f t="array" aca="1" ref="O62" ca="1">_xlfn.STOCKHISTORY("SPX",H62,H62,0,0,1)</f>
        <v>952.53890000000001</v>
      </c>
      <c r="P62" t="e" vm="5">
        <f t="shared" ca="1" si="0"/>
        <v>#VALUE!</v>
      </c>
      <c r="Q62" t="e" vm="5">
        <f t="shared" ca="1" si="1"/>
        <v>#VALUE!</v>
      </c>
      <c r="R62">
        <f t="shared" ca="1" si="2"/>
        <v>-9.0955775396894992E-2</v>
      </c>
    </row>
    <row r="63" spans="1:18" x14ac:dyDescent="0.25">
      <c r="A63" s="1">
        <v>186</v>
      </c>
      <c r="B63" t="s">
        <v>101</v>
      </c>
      <c r="C63" t="s">
        <v>9</v>
      </c>
      <c r="D63" t="s">
        <v>107</v>
      </c>
      <c r="F63" t="e" vm="13">
        <v>#VALUE!</v>
      </c>
      <c r="G63" s="3" t="s">
        <v>103</v>
      </c>
      <c r="H63" s="3" t="s">
        <v>104</v>
      </c>
      <c r="I63" cm="1" vm="73">
        <f t="array" aca="1" ref="I63" ca="1">_xlfn.STOCKHISTORY(F63,G63,G63,0,0,1)</f>
        <v>24.610199999999999</v>
      </c>
      <c r="J63" cm="1" vm="74">
        <f t="array" aca="1" ref="J63" ca="1">_xlfn.STOCKHISTORY(F63,H63,H63,0,0,1)</f>
        <v>28.978100000000001</v>
      </c>
      <c r="K63" s="5" cm="1">
        <f t="array" ref="K63">_FV(F63,"Market cap",TRUE)</f>
        <v>186717943470</v>
      </c>
      <c r="L63" s="6" cm="1">
        <f t="array" ref="L63">_FV(F63,"Shares outstanding",TRUE)</f>
        <v>1826807000</v>
      </c>
      <c r="M63" s="7" cm="1">
        <f t="array" ref="M63">_FV(F63,"Year incorporated",TRUE)</f>
        <v>2018</v>
      </c>
      <c r="N63" cm="1" vm="71">
        <f t="array" aca="1" ref="N63" ca="1">_xlfn.STOCKHISTORY("SPX", G63,G63,0,0,1)</f>
        <v>1047.8466000000001</v>
      </c>
      <c r="O63" cm="1" vm="72">
        <f t="array" aca="1" ref="O63" ca="1">_xlfn.STOCKHISTORY("SPX",H63,H63,0,0,1)</f>
        <v>952.53890000000001</v>
      </c>
      <c r="P63">
        <f t="shared" ca="1" si="0"/>
        <v>0.26843909532115412</v>
      </c>
      <c r="Q63">
        <f t="shared" ca="1" si="1"/>
        <v>0.17748331992425914</v>
      </c>
      <c r="R63">
        <f t="shared" ca="1" si="2"/>
        <v>-9.0955775396894992E-2</v>
      </c>
    </row>
    <row r="64" spans="1:18" x14ac:dyDescent="0.25">
      <c r="A64" s="1">
        <v>187</v>
      </c>
      <c r="B64" t="s">
        <v>101</v>
      </c>
      <c r="C64" t="s">
        <v>9</v>
      </c>
      <c r="D64" t="s">
        <v>108</v>
      </c>
      <c r="F64" t="s">
        <v>27</v>
      </c>
      <c r="G64" s="3" t="s">
        <v>103</v>
      </c>
      <c r="H64" s="3" t="s">
        <v>104</v>
      </c>
      <c r="I64" t="e" cm="1" vm="18">
        <f t="array" aca="1" ref="I64" ca="1">_xlfn.STOCKHISTORY(F64,G64,G64,0,0,1)</f>
        <v>#VALUE!</v>
      </c>
      <c r="J64" t="e" cm="1" vm="18">
        <f t="array" aca="1" ref="J64" ca="1">_xlfn.STOCKHISTORY(F64,H64,H64,0,0,1)</f>
        <v>#VALUE!</v>
      </c>
      <c r="K64" s="5" t="e" cm="1" vm="12">
        <f t="array" ref="K64">_FV(F64,"Market cap",TRUE)</f>
        <v>#VALUE!</v>
      </c>
      <c r="L64" s="6" t="e" cm="1" vm="19">
        <f t="array" ref="L64">_FV(F64,"Shares outstanding",TRUE)</f>
        <v>#VALUE!</v>
      </c>
      <c r="M64" s="7" t="e" cm="1" vm="20">
        <f t="array" ref="M64">_FV(F64,"Year incorporated",TRUE)</f>
        <v>#VALUE!</v>
      </c>
      <c r="N64" cm="1" vm="71">
        <f t="array" aca="1" ref="N64" ca="1">_xlfn.STOCKHISTORY("SPX", G64,G64,0,0,1)</f>
        <v>1047.8466000000001</v>
      </c>
      <c r="O64" cm="1" vm="72">
        <f t="array" aca="1" ref="O64" ca="1">_xlfn.STOCKHISTORY("SPX",H64,H64,0,0,1)</f>
        <v>952.53890000000001</v>
      </c>
      <c r="P64" t="e" vm="5">
        <f t="shared" ca="1" si="0"/>
        <v>#VALUE!</v>
      </c>
      <c r="Q64" t="e" vm="5">
        <f t="shared" ca="1" si="1"/>
        <v>#VALUE!</v>
      </c>
      <c r="R64">
        <f t="shared" ca="1" si="2"/>
        <v>-9.0955775396894992E-2</v>
      </c>
    </row>
    <row r="65" spans="1:18" x14ac:dyDescent="0.25">
      <c r="A65" s="1">
        <v>188</v>
      </c>
      <c r="B65" t="s">
        <v>101</v>
      </c>
      <c r="C65" t="s">
        <v>9</v>
      </c>
      <c r="D65" t="s">
        <v>109</v>
      </c>
      <c r="F65" t="s">
        <v>27</v>
      </c>
      <c r="G65" s="3" t="s">
        <v>103</v>
      </c>
      <c r="H65" s="3" t="s">
        <v>104</v>
      </c>
      <c r="I65" t="e" cm="1" vm="18">
        <f t="array" aca="1" ref="I65" ca="1">_xlfn.STOCKHISTORY(F65,G65,G65,0,0,1)</f>
        <v>#VALUE!</v>
      </c>
      <c r="J65" t="e" cm="1" vm="18">
        <f t="array" aca="1" ref="J65" ca="1">_xlfn.STOCKHISTORY(F65,H65,H65,0,0,1)</f>
        <v>#VALUE!</v>
      </c>
      <c r="K65" s="5" t="e" cm="1" vm="12">
        <f t="array" ref="K65">_FV(F65,"Market cap",TRUE)</f>
        <v>#VALUE!</v>
      </c>
      <c r="L65" s="6" t="e" cm="1" vm="19">
        <f t="array" ref="L65">_FV(F65,"Shares outstanding",TRUE)</f>
        <v>#VALUE!</v>
      </c>
      <c r="M65" s="7" t="e" cm="1" vm="20">
        <f t="array" ref="M65">_FV(F65,"Year incorporated",TRUE)</f>
        <v>#VALUE!</v>
      </c>
      <c r="N65" cm="1" vm="71">
        <f t="array" aca="1" ref="N65" ca="1">_xlfn.STOCKHISTORY("SPX", G65,G65,0,0,1)</f>
        <v>1047.8466000000001</v>
      </c>
      <c r="O65" cm="1" vm="72">
        <f t="array" aca="1" ref="O65" ca="1">_xlfn.STOCKHISTORY("SPX",H65,H65,0,0,1)</f>
        <v>952.53890000000001</v>
      </c>
      <c r="P65" t="e" vm="5">
        <f t="shared" ca="1" si="0"/>
        <v>#VALUE!</v>
      </c>
      <c r="Q65" t="e" vm="5">
        <f t="shared" ca="1" si="1"/>
        <v>#VALUE!</v>
      </c>
      <c r="R65">
        <f t="shared" ca="1" si="2"/>
        <v>-9.0955775396894992E-2</v>
      </c>
    </row>
    <row r="66" spans="1:18" x14ac:dyDescent="0.25">
      <c r="A66" s="1">
        <v>189</v>
      </c>
      <c r="B66" t="s">
        <v>101</v>
      </c>
      <c r="C66" t="s">
        <v>9</v>
      </c>
      <c r="D66" t="s">
        <v>110</v>
      </c>
      <c r="F66" t="e" vm="13">
        <v>#VALUE!</v>
      </c>
      <c r="G66" s="3" t="s">
        <v>103</v>
      </c>
      <c r="H66" s="3" t="s">
        <v>104</v>
      </c>
      <c r="I66" cm="1" vm="73">
        <f t="array" aca="1" ref="I66" ca="1">_xlfn.STOCKHISTORY(F66,G66,G66,0,0,1)</f>
        <v>24.610199999999999</v>
      </c>
      <c r="J66" cm="1" vm="74">
        <f t="array" aca="1" ref="J66" ca="1">_xlfn.STOCKHISTORY(F66,H66,H66,0,0,1)</f>
        <v>28.978100000000001</v>
      </c>
      <c r="K66" s="5" cm="1">
        <f t="array" ref="K66">_FV(F66,"Market cap",TRUE)</f>
        <v>186717943470</v>
      </c>
      <c r="L66" s="6" cm="1">
        <f t="array" ref="L66">_FV(F66,"Shares outstanding",TRUE)</f>
        <v>1826807000</v>
      </c>
      <c r="M66" s="7" cm="1">
        <f t="array" ref="M66">_FV(F66,"Year incorporated",TRUE)</f>
        <v>2018</v>
      </c>
      <c r="N66" cm="1" vm="71">
        <f t="array" aca="1" ref="N66" ca="1">_xlfn.STOCKHISTORY("SPX", G66,G66,0,0,1)</f>
        <v>1047.8466000000001</v>
      </c>
      <c r="O66" cm="1" vm="72">
        <f t="array" aca="1" ref="O66" ca="1">_xlfn.STOCKHISTORY("SPX",H66,H66,0,0,1)</f>
        <v>952.53890000000001</v>
      </c>
      <c r="P66">
        <f t="shared" ca="1" si="0"/>
        <v>0.26843909532115412</v>
      </c>
      <c r="Q66">
        <f t="shared" ca="1" si="1"/>
        <v>0.17748331992425914</v>
      </c>
      <c r="R66">
        <f t="shared" ca="1" si="2"/>
        <v>-9.0955775396894992E-2</v>
      </c>
    </row>
    <row r="67" spans="1:18" x14ac:dyDescent="0.25">
      <c r="A67" s="1">
        <v>190</v>
      </c>
      <c r="B67" t="s">
        <v>101</v>
      </c>
      <c r="C67" t="s">
        <v>9</v>
      </c>
      <c r="D67" t="s">
        <v>111</v>
      </c>
      <c r="F67" t="s">
        <v>27</v>
      </c>
      <c r="G67" s="3" t="s">
        <v>103</v>
      </c>
      <c r="H67" s="3" t="s">
        <v>104</v>
      </c>
      <c r="I67" t="e" cm="1" vm="18">
        <f t="array" aca="1" ref="I67" ca="1">_xlfn.STOCKHISTORY(F67,G67,G67,0,0,1)</f>
        <v>#VALUE!</v>
      </c>
      <c r="J67" t="e" cm="1" vm="18">
        <f t="array" aca="1" ref="J67" ca="1">_xlfn.STOCKHISTORY(F67,H67,H67,0,0,1)</f>
        <v>#VALUE!</v>
      </c>
      <c r="K67" s="5" t="e" cm="1" vm="12">
        <f t="array" ref="K67">_FV(F67,"Market cap",TRUE)</f>
        <v>#VALUE!</v>
      </c>
      <c r="L67" s="6" t="e" cm="1" vm="19">
        <f t="array" ref="L67">_FV(F67,"Shares outstanding",TRUE)</f>
        <v>#VALUE!</v>
      </c>
      <c r="M67" s="7" t="e" cm="1" vm="20">
        <f t="array" ref="M67">_FV(F67,"Year incorporated",TRUE)</f>
        <v>#VALUE!</v>
      </c>
      <c r="N67" cm="1" vm="71">
        <f t="array" aca="1" ref="N67" ca="1">_xlfn.STOCKHISTORY("SPX", G67,G67,0,0,1)</f>
        <v>1047.8466000000001</v>
      </c>
      <c r="O67" cm="1" vm="72">
        <f t="array" aca="1" ref="O67" ca="1">_xlfn.STOCKHISTORY("SPX",H67,H67,0,0,1)</f>
        <v>952.53890000000001</v>
      </c>
      <c r="P67" t="e" vm="5">
        <f t="shared" ref="P67:P130" ca="1" si="3">(J67-I67)/I67-(O67-N67)/N67</f>
        <v>#VALUE!</v>
      </c>
      <c r="Q67" t="e" vm="5">
        <f t="shared" ref="Q67:Q130" ca="1" si="4">(J67-I67)/I67</f>
        <v>#VALUE!</v>
      </c>
      <c r="R67">
        <f t="shared" ref="R67:R130" ca="1" si="5">(O67-N67)/N67</f>
        <v>-9.0955775396894992E-2</v>
      </c>
    </row>
    <row r="68" spans="1:18" x14ac:dyDescent="0.25">
      <c r="A68" s="1">
        <v>194</v>
      </c>
      <c r="B68" t="s">
        <v>112</v>
      </c>
      <c r="C68" t="s">
        <v>9</v>
      </c>
      <c r="D68" t="s">
        <v>113</v>
      </c>
      <c r="F68" t="e" vm="11">
        <v>#VALUE!</v>
      </c>
      <c r="G68" s="3" t="s">
        <v>114</v>
      </c>
      <c r="H68" s="3" t="s">
        <v>115</v>
      </c>
      <c r="I68" t="e" cm="1" vm="2">
        <f t="array" aca="1" ref="I68" ca="1">_xlfn.STOCKHISTORY(F68,G68,G68,0,0,1)</f>
        <v>#VALUE!</v>
      </c>
      <c r="J68" t="e" cm="1" vm="2">
        <f t="array" aca="1" ref="J68" ca="1">_xlfn.STOCKHISTORY(F68,H68,H68,0,0,1)</f>
        <v>#VALUE!</v>
      </c>
      <c r="K68" s="5" t="e" cm="1" vm="12">
        <f t="array" ref="K68">_FV(F68,"Market cap",TRUE)</f>
        <v>#VALUE!</v>
      </c>
      <c r="L68" s="6" cm="1">
        <f t="array" ref="L68">_FV(F68,"Shares outstanding",TRUE)</f>
        <v>403407500</v>
      </c>
      <c r="M68" s="7" cm="1">
        <f t="array" ref="M68">_FV(F68,"Year incorporated",TRUE)</f>
        <v>2005</v>
      </c>
      <c r="N68" cm="1" vm="75">
        <f t="array" aca="1" ref="N68" ca="1">_xlfn.STOCKHISTORY("SPX", G68,G68,0,0,1)</f>
        <v>1009.6158</v>
      </c>
      <c r="O68" cm="1" vm="76">
        <f t="array" aca="1" ref="O68" ca="1">_xlfn.STOCKHISTORY("SPX",H68,H68,0,0,1)</f>
        <v>1065.6158</v>
      </c>
      <c r="P68" t="e" vm="5">
        <f t="shared" ca="1" si="3"/>
        <v>#VALUE!</v>
      </c>
      <c r="Q68" t="e" vm="5">
        <f t="shared" ca="1" si="4"/>
        <v>#VALUE!</v>
      </c>
      <c r="R68">
        <f t="shared" ca="1" si="5"/>
        <v>5.5466643846104627E-2</v>
      </c>
    </row>
    <row r="69" spans="1:18" x14ac:dyDescent="0.25">
      <c r="A69" s="1">
        <v>195</v>
      </c>
      <c r="B69" t="s">
        <v>112</v>
      </c>
      <c r="C69" t="s">
        <v>9</v>
      </c>
      <c r="D69" t="s">
        <v>116</v>
      </c>
      <c r="F69" t="e" vm="77">
        <v>#VALUE!</v>
      </c>
      <c r="G69" s="3" t="s">
        <v>114</v>
      </c>
      <c r="H69" s="3" t="s">
        <v>115</v>
      </c>
      <c r="I69" t="e" cm="1" vm="2">
        <f t="array" aca="1" ref="I69" ca="1">_xlfn.STOCKHISTORY(F69,G69,G69,0,0,1)</f>
        <v>#VALUE!</v>
      </c>
      <c r="J69" t="e" cm="1" vm="2">
        <f t="array" aca="1" ref="J69" ca="1">_xlfn.STOCKHISTORY(F69,H69,H69,0,0,1)</f>
        <v>#VALUE!</v>
      </c>
      <c r="K69" s="5" cm="1">
        <f t="array" ref="K69">_FV(F69,"Market cap",TRUE)</f>
        <v>10163460000</v>
      </c>
      <c r="L69" s="6" cm="1">
        <f t="array" ref="L69">_FV(F69,"Shares outstanding",TRUE)</f>
        <v>575605300</v>
      </c>
      <c r="M69" s="7" cm="1">
        <f t="array" ref="M69">_FV(F69,"Year incorporated",TRUE)</f>
        <v>2012</v>
      </c>
      <c r="N69" cm="1" vm="75">
        <f t="array" aca="1" ref="N69" ca="1">_xlfn.STOCKHISTORY("SPX", G69,G69,0,0,1)</f>
        <v>1009.6158</v>
      </c>
      <c r="O69" cm="1" vm="76">
        <f t="array" aca="1" ref="O69" ca="1">_xlfn.STOCKHISTORY("SPX",H69,H69,0,0,1)</f>
        <v>1065.6158</v>
      </c>
      <c r="P69" t="e" vm="5">
        <f t="shared" ca="1" si="3"/>
        <v>#VALUE!</v>
      </c>
      <c r="Q69" t="e" vm="5">
        <f t="shared" ca="1" si="4"/>
        <v>#VALUE!</v>
      </c>
      <c r="R69">
        <f t="shared" ca="1" si="5"/>
        <v>5.5466643846104627E-2</v>
      </c>
    </row>
    <row r="70" spans="1:18" x14ac:dyDescent="0.25">
      <c r="A70" s="1">
        <v>196</v>
      </c>
      <c r="B70" t="s">
        <v>112</v>
      </c>
      <c r="C70" t="s">
        <v>9</v>
      </c>
      <c r="D70" t="s">
        <v>117</v>
      </c>
      <c r="F70" t="e" vm="13">
        <v>#VALUE!</v>
      </c>
      <c r="G70" s="3" t="s">
        <v>114</v>
      </c>
      <c r="H70" s="3" t="s">
        <v>115</v>
      </c>
      <c r="I70" cm="1" vm="78">
        <f t="array" aca="1" ref="I70" ca="1">_xlfn.STOCKHISTORY(F70,G70,G70,0,0,1)</f>
        <v>30.9</v>
      </c>
      <c r="J70" cm="1" vm="79">
        <f t="array" aca="1" ref="J70" ca="1">_xlfn.STOCKHISTORY(F70,H70,H70,0,0,1)</f>
        <v>30.37</v>
      </c>
      <c r="K70" s="5" cm="1">
        <f t="array" ref="K70">_FV(F70,"Market cap",TRUE)</f>
        <v>186717943470</v>
      </c>
      <c r="L70" s="6" cm="1">
        <f t="array" ref="L70">_FV(F70,"Shares outstanding",TRUE)</f>
        <v>1826807000</v>
      </c>
      <c r="M70" s="7" cm="1">
        <f t="array" ref="M70">_FV(F70,"Year incorporated",TRUE)</f>
        <v>2018</v>
      </c>
      <c r="N70" cm="1" vm="75">
        <f t="array" aca="1" ref="N70" ca="1">_xlfn.STOCKHISTORY("SPX", G70,G70,0,0,1)</f>
        <v>1009.6158</v>
      </c>
      <c r="O70" cm="1" vm="76">
        <f t="array" aca="1" ref="O70" ca="1">_xlfn.STOCKHISTORY("SPX",H70,H70,0,0,1)</f>
        <v>1065.6158</v>
      </c>
      <c r="P70">
        <f t="shared" ca="1" si="3"/>
        <v>-7.2618747405975098E-2</v>
      </c>
      <c r="Q70">
        <f t="shared" ca="1" si="4"/>
        <v>-1.7152103559870471E-2</v>
      </c>
      <c r="R70">
        <f t="shared" ca="1" si="5"/>
        <v>5.5466643846104627E-2</v>
      </c>
    </row>
    <row r="71" spans="1:18" x14ac:dyDescent="0.25">
      <c r="A71" s="1">
        <v>197</v>
      </c>
      <c r="B71" t="s">
        <v>112</v>
      </c>
      <c r="C71" t="s">
        <v>9</v>
      </c>
      <c r="D71" t="s">
        <v>118</v>
      </c>
      <c r="F71" t="e" vm="61">
        <v>#VALUE!</v>
      </c>
      <c r="G71" s="3" t="s">
        <v>114</v>
      </c>
      <c r="H71" s="3" t="s">
        <v>115</v>
      </c>
      <c r="I71" cm="1" vm="80">
        <f t="array" aca="1" ref="I71" ca="1">_xlfn.STOCKHISTORY(F71,G71,G71,0,0,1)</f>
        <v>212.24879999999999</v>
      </c>
      <c r="J71" cm="1" vm="81">
        <f t="array" aca="1" ref="J71" ca="1">_xlfn.STOCKHISTORY(F71,H71,H71,0,0,1)</f>
        <v>169.0429</v>
      </c>
      <c r="K71" s="5" cm="1">
        <f t="array" ref="K71">_FV(F71,"Market cap",TRUE)</f>
        <v>110191862400</v>
      </c>
      <c r="L71" s="6" cm="1">
        <f t="array" ref="L71">_FV(F71,"Shares outstanding",TRUE)</f>
        <v>1088960000</v>
      </c>
      <c r="M71" s="7" cm="1">
        <f t="array" ref="M71">_FV(F71,"Year incorporated",TRUE)</f>
        <v>1892</v>
      </c>
      <c r="N71" cm="1" vm="75">
        <f t="array" aca="1" ref="N71" ca="1">_xlfn.STOCKHISTORY("SPX", G71,G71,0,0,1)</f>
        <v>1009.6158</v>
      </c>
      <c r="O71" cm="1" vm="76">
        <f t="array" aca="1" ref="O71" ca="1">_xlfn.STOCKHISTORY("SPX",H71,H71,0,0,1)</f>
        <v>1065.6158</v>
      </c>
      <c r="P71">
        <f t="shared" ca="1" si="3"/>
        <v>-0.2590291610429038</v>
      </c>
      <c r="Q71">
        <f t="shared" ca="1" si="4"/>
        <v>-0.20356251719679916</v>
      </c>
      <c r="R71">
        <f t="shared" ca="1" si="5"/>
        <v>5.5466643846104627E-2</v>
      </c>
    </row>
    <row r="72" spans="1:18" x14ac:dyDescent="0.25">
      <c r="A72" s="1">
        <v>198</v>
      </c>
      <c r="B72" t="s">
        <v>112</v>
      </c>
      <c r="C72" t="s">
        <v>9</v>
      </c>
      <c r="D72" t="s">
        <v>119</v>
      </c>
      <c r="F72" t="e" vm="23">
        <v>#VALUE!</v>
      </c>
      <c r="G72" s="3" t="s">
        <v>114</v>
      </c>
      <c r="H72" s="3" t="s">
        <v>115</v>
      </c>
      <c r="I72" cm="1" vm="82">
        <f t="array" aca="1" ref="I72" ca="1">_xlfn.STOCKHISTORY(F72,G72,G72,0,0,1)</f>
        <v>44.56</v>
      </c>
      <c r="J72" cm="1" vm="83">
        <f t="array" aca="1" ref="J72" ca="1">_xlfn.STOCKHISTORY(F72,H72,H72,0,0,1)</f>
        <v>37.020000000000003</v>
      </c>
      <c r="K72" s="5" cm="1">
        <f t="array" ref="K72">_FV(F72,"Market cap",TRUE)</f>
        <v>120798000000</v>
      </c>
      <c r="L72" s="6" cm="1">
        <f t="array" ref="L72">_FV(F72,"Shares outstanding",TRUE)</f>
        <v>1261082000</v>
      </c>
      <c r="M72" s="7" cm="1">
        <f t="array" ref="M72">_FV(F72,"Year incorporated",TRUE)</f>
        <v>1946</v>
      </c>
      <c r="N72" cm="1" vm="75">
        <f t="array" aca="1" ref="N72" ca="1">_xlfn.STOCKHISTORY("SPX", G72,G72,0,0,1)</f>
        <v>1009.6158</v>
      </c>
      <c r="O72" cm="1" vm="76">
        <f t="array" aca="1" ref="O72" ca="1">_xlfn.STOCKHISTORY("SPX",H72,H72,0,0,1)</f>
        <v>1065.6158</v>
      </c>
      <c r="P72">
        <f t="shared" ca="1" si="3"/>
        <v>-0.22467669770606868</v>
      </c>
      <c r="Q72">
        <f t="shared" ca="1" si="4"/>
        <v>-0.16921005385996407</v>
      </c>
      <c r="R72">
        <f t="shared" ca="1" si="5"/>
        <v>5.5466643846104627E-2</v>
      </c>
    </row>
    <row r="73" spans="1:18" x14ac:dyDescent="0.25">
      <c r="A73" s="1">
        <v>210</v>
      </c>
      <c r="B73" t="s">
        <v>120</v>
      </c>
      <c r="C73" t="s">
        <v>9</v>
      </c>
      <c r="D73" t="s">
        <v>121</v>
      </c>
      <c r="F73" t="e" vm="11">
        <v>#VALUE!</v>
      </c>
      <c r="G73" s="3" t="s">
        <v>122</v>
      </c>
      <c r="H73" s="3" t="s">
        <v>123</v>
      </c>
      <c r="I73" t="e" cm="1" vm="2">
        <f t="array" aca="1" ref="I73" ca="1">_xlfn.STOCKHISTORY(F73,G73,G73,0,0,1)</f>
        <v>#VALUE!</v>
      </c>
      <c r="J73" t="e" cm="1" vm="2">
        <f t="array" aca="1" ref="J73" ca="1">_xlfn.STOCKHISTORY(F73,H73,H73,0,0,1)</f>
        <v>#VALUE!</v>
      </c>
      <c r="K73" s="5" t="e" cm="1" vm="12">
        <f t="array" ref="K73">_FV(F73,"Market cap",TRUE)</f>
        <v>#VALUE!</v>
      </c>
      <c r="L73" s="6" cm="1">
        <f t="array" ref="L73">_FV(F73,"Shares outstanding",TRUE)</f>
        <v>403407500</v>
      </c>
      <c r="M73" s="7" cm="1">
        <f t="array" ref="M73">_FV(F73,"Year incorporated",TRUE)</f>
        <v>2005</v>
      </c>
      <c r="N73" cm="1" vm="84">
        <f t="array" aca="1" ref="N73" ca="1">_xlfn.STOCKHISTORY("SPX", G73,G73,0,0,1)</f>
        <v>892.76959999999997</v>
      </c>
      <c r="O73" cm="1" vm="85">
        <f t="array" aca="1" ref="O73" ca="1">_xlfn.STOCKHISTORY("SPX",H73,H73,0,0,1)</f>
        <v>996.15430000000003</v>
      </c>
      <c r="P73" t="e" vm="5">
        <f t="shared" ca="1" si="3"/>
        <v>#VALUE!</v>
      </c>
      <c r="Q73" t="e" vm="5">
        <f t="shared" ca="1" si="4"/>
        <v>#VALUE!</v>
      </c>
      <c r="R73">
        <f t="shared" ca="1" si="5"/>
        <v>0.11580221817588779</v>
      </c>
    </row>
    <row r="74" spans="1:18" x14ac:dyDescent="0.25">
      <c r="A74" s="1">
        <v>211</v>
      </c>
      <c r="B74" t="s">
        <v>120</v>
      </c>
      <c r="C74" t="s">
        <v>9</v>
      </c>
      <c r="D74" t="s">
        <v>124</v>
      </c>
      <c r="F74" t="e" vm="61">
        <v>#VALUE!</v>
      </c>
      <c r="G74" s="3" t="s">
        <v>122</v>
      </c>
      <c r="H74" s="3" t="s">
        <v>123</v>
      </c>
      <c r="I74" cm="1" vm="86">
        <f t="array" aca="1" ref="I74" ca="1">_xlfn.STOCKHISTORY(F74,G74,G74,0,0,1)</f>
        <v>69.729500000000002</v>
      </c>
      <c r="J74" cm="1" vm="87">
        <f t="array" aca="1" ref="J74" ca="1">_xlfn.STOCKHISTORY(F74,H74,H74,0,0,1)</f>
        <v>82.331199999999995</v>
      </c>
      <c r="K74" s="5" cm="1">
        <f t="array" ref="K74">_FV(F74,"Market cap",TRUE)</f>
        <v>110191862400</v>
      </c>
      <c r="L74" s="6" cm="1">
        <f t="array" ref="L74">_FV(F74,"Shares outstanding",TRUE)</f>
        <v>1088960000</v>
      </c>
      <c r="M74" s="7" cm="1">
        <f t="array" ref="M74">_FV(F74,"Year incorporated",TRUE)</f>
        <v>1892</v>
      </c>
      <c r="N74" cm="1" vm="84">
        <f t="array" aca="1" ref="N74" ca="1">_xlfn.STOCKHISTORY("SPX", G74,G74,0,0,1)</f>
        <v>892.76959999999997</v>
      </c>
      <c r="O74" cm="1" vm="85">
        <f t="array" aca="1" ref="O74" ca="1">_xlfn.STOCKHISTORY("SPX",H74,H74,0,0,1)</f>
        <v>996.15430000000003</v>
      </c>
      <c r="P74">
        <f t="shared" ca="1" si="3"/>
        <v>6.4920431491756386E-2</v>
      </c>
      <c r="Q74">
        <f t="shared" ca="1" si="4"/>
        <v>0.18072264966764418</v>
      </c>
      <c r="R74">
        <f t="shared" ca="1" si="5"/>
        <v>0.11580221817588779</v>
      </c>
    </row>
    <row r="75" spans="1:18" x14ac:dyDescent="0.25">
      <c r="A75" s="1">
        <v>212</v>
      </c>
      <c r="B75" t="s">
        <v>120</v>
      </c>
      <c r="C75" t="s">
        <v>9</v>
      </c>
      <c r="D75" t="s">
        <v>125</v>
      </c>
      <c r="F75" t="e" vm="13">
        <v>#VALUE!</v>
      </c>
      <c r="G75" s="3" t="s">
        <v>122</v>
      </c>
      <c r="H75" s="3" t="s">
        <v>123</v>
      </c>
      <c r="I75" cm="1" vm="88">
        <f t="array" aca="1" ref="I75" ca="1">_xlfn.STOCKHISTORY(F75,G75,G75,0,0,1)</f>
        <v>20.2</v>
      </c>
      <c r="J75" cm="1" vm="89">
        <f t="array" aca="1" ref="J75" ca="1">_xlfn.STOCKHISTORY(F75,H75,H75,0,0,1)</f>
        <v>25.52</v>
      </c>
      <c r="K75" s="5" cm="1">
        <f t="array" ref="K75">_FV(F75,"Market cap",TRUE)</f>
        <v>186717943470</v>
      </c>
      <c r="L75" s="6" cm="1">
        <f t="array" ref="L75">_FV(F75,"Shares outstanding",TRUE)</f>
        <v>1826807000</v>
      </c>
      <c r="M75" s="7" cm="1">
        <f t="array" ref="M75">_FV(F75,"Year incorporated",TRUE)</f>
        <v>2018</v>
      </c>
      <c r="N75" cm="1" vm="84">
        <f t="array" aca="1" ref="N75" ca="1">_xlfn.STOCKHISTORY("SPX", G75,G75,0,0,1)</f>
        <v>892.76959999999997</v>
      </c>
      <c r="O75" cm="1" vm="85">
        <f t="array" aca="1" ref="O75" ca="1">_xlfn.STOCKHISTORY("SPX",H75,H75,0,0,1)</f>
        <v>996.15430000000003</v>
      </c>
      <c r="P75">
        <f t="shared" ca="1" si="3"/>
        <v>0.14756411845777559</v>
      </c>
      <c r="Q75">
        <f t="shared" ca="1" si="4"/>
        <v>0.26336633663366338</v>
      </c>
      <c r="R75">
        <f t="shared" ca="1" si="5"/>
        <v>0.11580221817588779</v>
      </c>
    </row>
    <row r="76" spans="1:18" x14ac:dyDescent="0.25">
      <c r="A76" s="1">
        <v>213</v>
      </c>
      <c r="B76" t="s">
        <v>120</v>
      </c>
      <c r="C76" t="s">
        <v>9</v>
      </c>
      <c r="D76" t="s">
        <v>126</v>
      </c>
      <c r="F76" t="e" vm="11">
        <v>#VALUE!</v>
      </c>
      <c r="G76" s="3" t="s">
        <v>122</v>
      </c>
      <c r="H76" s="3" t="s">
        <v>123</v>
      </c>
      <c r="I76" t="e" cm="1" vm="2">
        <f t="array" aca="1" ref="I76" ca="1">_xlfn.STOCKHISTORY(F76,G76,G76,0,0,1)</f>
        <v>#VALUE!</v>
      </c>
      <c r="J76" t="e" cm="1" vm="2">
        <f t="array" aca="1" ref="J76" ca="1">_xlfn.STOCKHISTORY(F76,H76,H76,0,0,1)</f>
        <v>#VALUE!</v>
      </c>
      <c r="K76" s="5" t="e" cm="1" vm="12">
        <f t="array" ref="K76">_FV(F76,"Market cap",TRUE)</f>
        <v>#VALUE!</v>
      </c>
      <c r="L76" s="6" cm="1">
        <f t="array" ref="L76">_FV(F76,"Shares outstanding",TRUE)</f>
        <v>403407500</v>
      </c>
      <c r="M76" s="7" cm="1">
        <f t="array" ref="M76">_FV(F76,"Year incorporated",TRUE)</f>
        <v>2005</v>
      </c>
      <c r="N76" cm="1" vm="84">
        <f t="array" aca="1" ref="N76" ca="1">_xlfn.STOCKHISTORY("SPX", G76,G76,0,0,1)</f>
        <v>892.76959999999997</v>
      </c>
      <c r="O76" cm="1" vm="85">
        <f t="array" aca="1" ref="O76" ca="1">_xlfn.STOCKHISTORY("SPX",H76,H76,0,0,1)</f>
        <v>996.15430000000003</v>
      </c>
      <c r="P76" t="e" vm="5">
        <f t="shared" ca="1" si="3"/>
        <v>#VALUE!</v>
      </c>
      <c r="Q76" t="e" vm="5">
        <f t="shared" ca="1" si="4"/>
        <v>#VALUE!</v>
      </c>
      <c r="R76">
        <f t="shared" ca="1" si="5"/>
        <v>0.11580221817588779</v>
      </c>
    </row>
    <row r="77" spans="1:18" x14ac:dyDescent="0.25">
      <c r="A77" s="1">
        <v>214</v>
      </c>
      <c r="B77" t="s">
        <v>120</v>
      </c>
      <c r="C77" t="s">
        <v>9</v>
      </c>
      <c r="D77" t="s">
        <v>127</v>
      </c>
      <c r="F77" t="e" vm="11">
        <v>#VALUE!</v>
      </c>
      <c r="G77" s="3" t="s">
        <v>122</v>
      </c>
      <c r="H77" s="3" t="s">
        <v>123</v>
      </c>
      <c r="I77" t="e" cm="1" vm="2">
        <f t="array" aca="1" ref="I77" ca="1">_xlfn.STOCKHISTORY(F77,G77,G77,0,0,1)</f>
        <v>#VALUE!</v>
      </c>
      <c r="J77" t="e" cm="1" vm="2">
        <f t="array" aca="1" ref="J77" ca="1">_xlfn.STOCKHISTORY(F77,H77,H77,0,0,1)</f>
        <v>#VALUE!</v>
      </c>
      <c r="K77" s="5" t="e" cm="1" vm="12">
        <f t="array" ref="K77">_FV(F77,"Market cap",TRUE)</f>
        <v>#VALUE!</v>
      </c>
      <c r="L77" s="6" cm="1">
        <f t="array" ref="L77">_FV(F77,"Shares outstanding",TRUE)</f>
        <v>403407500</v>
      </c>
      <c r="M77" s="7" cm="1">
        <f t="array" ref="M77">_FV(F77,"Year incorporated",TRUE)</f>
        <v>2005</v>
      </c>
      <c r="N77" cm="1" vm="84">
        <f t="array" aca="1" ref="N77" ca="1">_xlfn.STOCKHISTORY("SPX", G77,G77,0,0,1)</f>
        <v>892.76959999999997</v>
      </c>
      <c r="O77" cm="1" vm="85">
        <f t="array" aca="1" ref="O77" ca="1">_xlfn.STOCKHISTORY("SPX",H77,H77,0,0,1)</f>
        <v>996.15430000000003</v>
      </c>
      <c r="P77" t="e" vm="5">
        <f t="shared" ca="1" si="3"/>
        <v>#VALUE!</v>
      </c>
      <c r="Q77" t="e" vm="5">
        <f t="shared" ca="1" si="4"/>
        <v>#VALUE!</v>
      </c>
      <c r="R77">
        <f t="shared" ca="1" si="5"/>
        <v>0.11580221817588779</v>
      </c>
    </row>
    <row r="78" spans="1:18" x14ac:dyDescent="0.25">
      <c r="A78" s="1">
        <v>215</v>
      </c>
      <c r="B78" t="s">
        <v>120</v>
      </c>
      <c r="C78" t="s">
        <v>9</v>
      </c>
      <c r="D78" t="s">
        <v>128</v>
      </c>
      <c r="F78" t="e" vm="23">
        <v>#VALUE!</v>
      </c>
      <c r="G78" s="3" t="s">
        <v>122</v>
      </c>
      <c r="H78" s="3" t="s">
        <v>123</v>
      </c>
      <c r="I78" cm="1" vm="90">
        <f t="array" aca="1" ref="I78" ca="1">_xlfn.STOCKHISTORY(F78,G78,G78,0,0,1)</f>
        <v>19.46</v>
      </c>
      <c r="J78" cm="1" vm="91">
        <f t="array" aca="1" ref="J78" ca="1">_xlfn.STOCKHISTORY(F78,H78,H78,0,0,1)</f>
        <v>28.62</v>
      </c>
      <c r="K78" s="5" cm="1">
        <f t="array" ref="K78">_FV(F78,"Market cap",TRUE)</f>
        <v>120798000000</v>
      </c>
      <c r="L78" s="6" cm="1">
        <f t="array" ref="L78">_FV(F78,"Shares outstanding",TRUE)</f>
        <v>1261082000</v>
      </c>
      <c r="M78" s="7" cm="1">
        <f t="array" ref="M78">_FV(F78,"Year incorporated",TRUE)</f>
        <v>1946</v>
      </c>
      <c r="N78" cm="1" vm="84">
        <f t="array" aca="1" ref="N78" ca="1">_xlfn.STOCKHISTORY("SPX", G78,G78,0,0,1)</f>
        <v>892.76959999999997</v>
      </c>
      <c r="O78" cm="1" vm="85">
        <f t="array" aca="1" ref="O78" ca="1">_xlfn.STOCKHISTORY("SPX",H78,H78,0,0,1)</f>
        <v>996.15430000000003</v>
      </c>
      <c r="P78">
        <f t="shared" ca="1" si="3"/>
        <v>0.35490692879225194</v>
      </c>
      <c r="Q78">
        <f t="shared" ca="1" si="4"/>
        <v>0.47070914696813976</v>
      </c>
      <c r="R78">
        <f t="shared" ca="1" si="5"/>
        <v>0.11580221817588779</v>
      </c>
    </row>
    <row r="79" spans="1:18" x14ac:dyDescent="0.25">
      <c r="A79" s="1">
        <v>235</v>
      </c>
      <c r="B79" t="s">
        <v>129</v>
      </c>
      <c r="C79" t="s">
        <v>9</v>
      </c>
      <c r="D79" t="s">
        <v>130</v>
      </c>
      <c r="F79" t="e" vm="23">
        <v>#VALUE!</v>
      </c>
      <c r="G79" s="3" t="s">
        <v>131</v>
      </c>
      <c r="H79" s="3" t="s">
        <v>132</v>
      </c>
      <c r="I79" cm="1" vm="92">
        <f t="array" aca="1" ref="I79" ca="1">_xlfn.STOCKHISTORY(F79,G79,G79,0,0,1)</f>
        <v>33.01</v>
      </c>
      <c r="J79" cm="1" vm="93">
        <f t="array" aca="1" ref="J79" ca="1">_xlfn.STOCKHISTORY(F79,H79,H79,0,0,1)</f>
        <v>31.7</v>
      </c>
      <c r="K79" s="5" cm="1">
        <f t="array" ref="K79">_FV(F79,"Market cap",TRUE)</f>
        <v>120798000000</v>
      </c>
      <c r="L79" s="6" cm="1">
        <f t="array" ref="L79">_FV(F79,"Shares outstanding",TRUE)</f>
        <v>1261082000</v>
      </c>
      <c r="M79" s="7" cm="1">
        <f t="array" ref="M79">_FV(F79,"Year incorporated",TRUE)</f>
        <v>1946</v>
      </c>
      <c r="N79" cm="1" vm="94">
        <f t="array" aca="1" ref="N79" ca="1">_xlfn.STOCKHISTORY("SPX", G79,G79,0,0,1)</f>
        <v>1339.6929</v>
      </c>
      <c r="O79" cm="1" vm="95">
        <f t="array" aca="1" ref="O79" ca="1">_xlfn.STOCKHISTORY("SPX",H79,H79,0,0,1)</f>
        <v>1678.9238</v>
      </c>
      <c r="P79">
        <f t="shared" ca="1" si="3"/>
        <v>-0.29290036369921491</v>
      </c>
      <c r="Q79">
        <f t="shared" ca="1" si="4"/>
        <v>-3.9684943956376818E-2</v>
      </c>
      <c r="R79">
        <f t="shared" ca="1" si="5"/>
        <v>0.25321541974283807</v>
      </c>
    </row>
    <row r="80" spans="1:18" x14ac:dyDescent="0.25">
      <c r="A80" s="1">
        <v>236</v>
      </c>
      <c r="B80" t="s">
        <v>129</v>
      </c>
      <c r="C80" t="s">
        <v>9</v>
      </c>
      <c r="D80" t="s">
        <v>133</v>
      </c>
      <c r="F80" t="e" vm="11">
        <v>#VALUE!</v>
      </c>
      <c r="G80" s="3" t="s">
        <v>131</v>
      </c>
      <c r="H80" s="3" t="s">
        <v>132</v>
      </c>
      <c r="I80" t="e" cm="1" vm="2">
        <f t="array" aca="1" ref="I80" ca="1">_xlfn.STOCKHISTORY(F80,G80,G80,0,0,1)</f>
        <v>#VALUE!</v>
      </c>
      <c r="J80" t="e" cm="1" vm="2">
        <f t="array" aca="1" ref="J80" ca="1">_xlfn.STOCKHISTORY(F80,H80,H80,0,0,1)</f>
        <v>#VALUE!</v>
      </c>
      <c r="K80" s="5" t="e" cm="1" vm="12">
        <f t="array" ref="K80">_FV(F80,"Market cap",TRUE)</f>
        <v>#VALUE!</v>
      </c>
      <c r="L80" s="6" cm="1">
        <f t="array" ref="L80">_FV(F80,"Shares outstanding",TRUE)</f>
        <v>403407500</v>
      </c>
      <c r="M80" s="7" cm="1">
        <f t="array" ref="M80">_FV(F80,"Year incorporated",TRUE)</f>
        <v>2005</v>
      </c>
      <c r="N80" cm="1" vm="94">
        <f t="array" aca="1" ref="N80" ca="1">_xlfn.STOCKHISTORY("SPX", G80,G80,0,0,1)</f>
        <v>1339.6929</v>
      </c>
      <c r="O80" cm="1" vm="95">
        <f t="array" aca="1" ref="O80" ca="1">_xlfn.STOCKHISTORY("SPX",H80,H80,0,0,1)</f>
        <v>1678.9238</v>
      </c>
      <c r="P80" t="e" vm="5">
        <f t="shared" ca="1" si="3"/>
        <v>#VALUE!</v>
      </c>
      <c r="Q80" t="e" vm="5">
        <f t="shared" ca="1" si="4"/>
        <v>#VALUE!</v>
      </c>
      <c r="R80">
        <f t="shared" ca="1" si="5"/>
        <v>0.25321541974283807</v>
      </c>
    </row>
    <row r="81" spans="1:18" x14ac:dyDescent="0.25">
      <c r="A81" s="1">
        <v>237</v>
      </c>
      <c r="B81" t="s">
        <v>129</v>
      </c>
      <c r="C81" t="s">
        <v>9</v>
      </c>
      <c r="D81" t="s">
        <v>134</v>
      </c>
      <c r="F81" t="e" vm="11">
        <v>#VALUE!</v>
      </c>
      <c r="G81" s="3" t="s">
        <v>131</v>
      </c>
      <c r="H81" s="3" t="s">
        <v>132</v>
      </c>
      <c r="I81" t="e" cm="1" vm="2">
        <f t="array" aca="1" ref="I81" ca="1">_xlfn.STOCKHISTORY(F81,G81,G81,0,0,1)</f>
        <v>#VALUE!</v>
      </c>
      <c r="J81" t="e" cm="1" vm="2">
        <f t="array" aca="1" ref="J81" ca="1">_xlfn.STOCKHISTORY(F81,H81,H81,0,0,1)</f>
        <v>#VALUE!</v>
      </c>
      <c r="K81" s="5" t="e" cm="1" vm="12">
        <f t="array" ref="K81">_FV(F81,"Market cap",TRUE)</f>
        <v>#VALUE!</v>
      </c>
      <c r="L81" s="6" cm="1">
        <f t="array" ref="L81">_FV(F81,"Shares outstanding",TRUE)</f>
        <v>403407500</v>
      </c>
      <c r="M81" s="7" cm="1">
        <f t="array" ref="M81">_FV(F81,"Year incorporated",TRUE)</f>
        <v>2005</v>
      </c>
      <c r="N81" cm="1" vm="94">
        <f t="array" aca="1" ref="N81" ca="1">_xlfn.STOCKHISTORY("SPX", G81,G81,0,0,1)</f>
        <v>1339.6929</v>
      </c>
      <c r="O81" cm="1" vm="95">
        <f t="array" aca="1" ref="O81" ca="1">_xlfn.STOCKHISTORY("SPX",H81,H81,0,0,1)</f>
        <v>1678.9238</v>
      </c>
      <c r="P81" t="e" vm="5">
        <f t="shared" ca="1" si="3"/>
        <v>#VALUE!</v>
      </c>
      <c r="Q81" t="e" vm="5">
        <f t="shared" ca="1" si="4"/>
        <v>#VALUE!</v>
      </c>
      <c r="R81">
        <f t="shared" ca="1" si="5"/>
        <v>0.25321541974283807</v>
      </c>
    </row>
    <row r="82" spans="1:18" x14ac:dyDescent="0.25">
      <c r="A82" s="1">
        <v>238</v>
      </c>
      <c r="B82" t="s">
        <v>129</v>
      </c>
      <c r="C82" t="s">
        <v>9</v>
      </c>
      <c r="D82" t="s">
        <v>135</v>
      </c>
      <c r="F82" t="e" vm="13">
        <v>#VALUE!</v>
      </c>
      <c r="G82" s="3" t="s">
        <v>131</v>
      </c>
      <c r="H82" s="3" t="s">
        <v>132</v>
      </c>
      <c r="I82" cm="1" vm="96">
        <f t="array" aca="1" ref="I82" ca="1">_xlfn.STOCKHISTORY(F82,G82,G82,0,0,1)</f>
        <v>29.48</v>
      </c>
      <c r="J82" cm="1" vm="97">
        <f t="array" aca="1" ref="J82" ca="1">_xlfn.STOCKHISTORY(F82,H82,H82,0,0,1)</f>
        <v>35.159999999999997</v>
      </c>
      <c r="K82" s="5" cm="1">
        <f t="array" ref="K82">_FV(F82,"Market cap",TRUE)</f>
        <v>186717943470</v>
      </c>
      <c r="L82" s="6" cm="1">
        <f t="array" ref="L82">_FV(F82,"Shares outstanding",TRUE)</f>
        <v>1826807000</v>
      </c>
      <c r="M82" s="7" cm="1">
        <f t="array" ref="M82">_FV(F82,"Year incorporated",TRUE)</f>
        <v>2018</v>
      </c>
      <c r="N82" cm="1" vm="94">
        <f t="array" aca="1" ref="N82" ca="1">_xlfn.STOCKHISTORY("SPX", G82,G82,0,0,1)</f>
        <v>1339.6929</v>
      </c>
      <c r="O82" cm="1" vm="95">
        <f t="array" aca="1" ref="O82" ca="1">_xlfn.STOCKHISTORY("SPX",H82,H82,0,0,1)</f>
        <v>1678.9238</v>
      </c>
      <c r="P82">
        <f t="shared" ca="1" si="3"/>
        <v>-6.0542421099690297E-2</v>
      </c>
      <c r="Q82">
        <f t="shared" ca="1" si="4"/>
        <v>0.19267299864314777</v>
      </c>
      <c r="R82">
        <f t="shared" ca="1" si="5"/>
        <v>0.25321541974283807</v>
      </c>
    </row>
    <row r="83" spans="1:18" x14ac:dyDescent="0.25">
      <c r="A83" s="1">
        <v>239</v>
      </c>
      <c r="B83" t="s">
        <v>129</v>
      </c>
      <c r="C83" t="s">
        <v>9</v>
      </c>
      <c r="D83" t="s">
        <v>136</v>
      </c>
      <c r="F83" t="e" vm="6">
        <v>#VALUE!</v>
      </c>
      <c r="G83" s="3" t="s">
        <v>131</v>
      </c>
      <c r="H83" s="3" t="s">
        <v>132</v>
      </c>
      <c r="I83" cm="1" vm="98">
        <f t="array" aca="1" ref="I83" ca="1">_xlfn.STOCKHISTORY(F83,G83,G83,0,0,1)</f>
        <v>7.6050000000000004</v>
      </c>
      <c r="J83" cm="1" vm="99">
        <f t="array" aca="1" ref="J83" ca="1">_xlfn.STOCKHISTORY(F83,H83,H83,0,0,1)</f>
        <v>9.3650000000000002</v>
      </c>
      <c r="K83" s="5" cm="1">
        <f t="array" ref="K83">_FV(F83,"Market cap",TRUE)</f>
        <v>174418300000</v>
      </c>
      <c r="L83" s="6" cm="1">
        <f t="array" ref="L83">_FV(F83,"Shares outstanding",TRUE)</f>
        <v>4216056000</v>
      </c>
      <c r="M83" s="7" cm="1">
        <f t="array" ref="M83">_FV(F83,"Year incorporated",TRUE)</f>
        <v>2001</v>
      </c>
      <c r="N83" cm="1" vm="94">
        <f t="array" aca="1" ref="N83" ca="1">_xlfn.STOCKHISTORY("SPX", G83,G83,0,0,1)</f>
        <v>1339.6929</v>
      </c>
      <c r="O83" cm="1" vm="95">
        <f t="array" aca="1" ref="O83" ca="1">_xlfn.STOCKHISTORY("SPX",H83,H83,0,0,1)</f>
        <v>1678.9238</v>
      </c>
      <c r="P83">
        <f t="shared" ca="1" si="3"/>
        <v>-2.1788726777683592E-2</v>
      </c>
      <c r="Q83">
        <f t="shared" ca="1" si="4"/>
        <v>0.23142669296515447</v>
      </c>
      <c r="R83">
        <f t="shared" ca="1" si="5"/>
        <v>0.25321541974283807</v>
      </c>
    </row>
    <row r="84" spans="1:18" x14ac:dyDescent="0.25">
      <c r="A84" s="1">
        <v>240</v>
      </c>
      <c r="B84" t="s">
        <v>129</v>
      </c>
      <c r="C84" t="s">
        <v>9</v>
      </c>
      <c r="D84" t="s">
        <v>137</v>
      </c>
      <c r="F84" t="e" vm="11">
        <v>#VALUE!</v>
      </c>
      <c r="G84" s="3" t="s">
        <v>131</v>
      </c>
      <c r="H84" s="3" t="s">
        <v>132</v>
      </c>
      <c r="I84" t="e" cm="1" vm="2">
        <f t="array" aca="1" ref="I84" ca="1">_xlfn.STOCKHISTORY(F84,G84,G84,0,0,1)</f>
        <v>#VALUE!</v>
      </c>
      <c r="J84" t="e" cm="1" vm="2">
        <f t="array" aca="1" ref="J84" ca="1">_xlfn.STOCKHISTORY(F84,H84,H84,0,0,1)</f>
        <v>#VALUE!</v>
      </c>
      <c r="K84" s="5" t="e" cm="1" vm="12">
        <f t="array" ref="K84">_FV(F84,"Market cap",TRUE)</f>
        <v>#VALUE!</v>
      </c>
      <c r="L84" s="6" cm="1">
        <f t="array" ref="L84">_FV(F84,"Shares outstanding",TRUE)</f>
        <v>403407500</v>
      </c>
      <c r="M84" s="7" cm="1">
        <f t="array" ref="M84">_FV(F84,"Year incorporated",TRUE)</f>
        <v>2005</v>
      </c>
      <c r="N84" cm="1" vm="94">
        <f t="array" aca="1" ref="N84" ca="1">_xlfn.STOCKHISTORY("SPX", G84,G84,0,0,1)</f>
        <v>1339.6929</v>
      </c>
      <c r="O84" cm="1" vm="95">
        <f t="array" aca="1" ref="O84" ca="1">_xlfn.STOCKHISTORY("SPX",H84,H84,0,0,1)</f>
        <v>1678.9238</v>
      </c>
      <c r="P84" t="e" vm="5">
        <f t="shared" ca="1" si="3"/>
        <v>#VALUE!</v>
      </c>
      <c r="Q84" t="e" vm="5">
        <f t="shared" ca="1" si="4"/>
        <v>#VALUE!</v>
      </c>
      <c r="R84">
        <f t="shared" ca="1" si="5"/>
        <v>0.25321541974283807</v>
      </c>
    </row>
    <row r="85" spans="1:18" x14ac:dyDescent="0.25">
      <c r="A85" s="1">
        <v>241</v>
      </c>
      <c r="B85" t="s">
        <v>129</v>
      </c>
      <c r="C85" t="s">
        <v>9</v>
      </c>
      <c r="D85" t="s">
        <v>138</v>
      </c>
      <c r="F85" t="e" vm="6">
        <v>#VALUE!</v>
      </c>
      <c r="G85" s="3" t="s">
        <v>131</v>
      </c>
      <c r="H85" s="3" t="s">
        <v>132</v>
      </c>
      <c r="I85" cm="1" vm="98">
        <f t="array" aca="1" ref="I85" ca="1">_xlfn.STOCKHISTORY(F85,G85,G85,0,0,1)</f>
        <v>7.6050000000000004</v>
      </c>
      <c r="J85" cm="1" vm="99">
        <f t="array" aca="1" ref="J85" ca="1">_xlfn.STOCKHISTORY(F85,H85,H85,0,0,1)</f>
        <v>9.3650000000000002</v>
      </c>
      <c r="K85" s="5" cm="1">
        <f t="array" ref="K85">_FV(F85,"Market cap",TRUE)</f>
        <v>174418300000</v>
      </c>
      <c r="L85" s="6" cm="1">
        <f t="array" ref="L85">_FV(F85,"Shares outstanding",TRUE)</f>
        <v>4216056000</v>
      </c>
      <c r="M85" s="7" cm="1">
        <f t="array" ref="M85">_FV(F85,"Year incorporated",TRUE)</f>
        <v>2001</v>
      </c>
      <c r="N85" cm="1" vm="94">
        <f t="array" aca="1" ref="N85" ca="1">_xlfn.STOCKHISTORY("SPX", G85,G85,0,0,1)</f>
        <v>1339.6929</v>
      </c>
      <c r="O85" cm="1" vm="95">
        <f t="array" aca="1" ref="O85" ca="1">_xlfn.STOCKHISTORY("SPX",H85,H85,0,0,1)</f>
        <v>1678.9238</v>
      </c>
      <c r="P85">
        <f t="shared" ca="1" si="3"/>
        <v>-2.1788726777683592E-2</v>
      </c>
      <c r="Q85">
        <f t="shared" ca="1" si="4"/>
        <v>0.23142669296515447</v>
      </c>
      <c r="R85">
        <f t="shared" ca="1" si="5"/>
        <v>0.25321541974283807</v>
      </c>
    </row>
    <row r="86" spans="1:18" x14ac:dyDescent="0.25">
      <c r="A86" s="1">
        <v>269</v>
      </c>
      <c r="B86" t="s">
        <v>139</v>
      </c>
      <c r="C86" t="s">
        <v>9</v>
      </c>
      <c r="D86" t="s">
        <v>140</v>
      </c>
      <c r="F86" t="e" vm="100">
        <v>#VALUE!</v>
      </c>
      <c r="G86" s="3" t="s">
        <v>141</v>
      </c>
      <c r="H86" s="3" t="s">
        <v>142</v>
      </c>
      <c r="I86" t="e" cm="1" vm="2">
        <f t="array" aca="1" ref="I86" ca="1">_xlfn.STOCKHISTORY(F86,G86,G86,0,0,1)</f>
        <v>#VALUE!</v>
      </c>
      <c r="J86" t="e" cm="1" vm="2">
        <f t="array" aca="1" ref="J86" ca="1">_xlfn.STOCKHISTORY(F86,H86,H86,0,0,1)</f>
        <v>#VALUE!</v>
      </c>
      <c r="K86" s="5" cm="1">
        <f t="array" ref="K86">_FV(F86,"Market cap",TRUE)</f>
        <v>74377530</v>
      </c>
      <c r="L86" s="6" cm="1">
        <f t="array" ref="L86">_FV(F86,"Shares outstanding",TRUE)</f>
        <v>7186230</v>
      </c>
      <c r="M86" s="7" cm="1">
        <f t="array" ref="M86">_FV(F86,"Year incorporated",TRUE)</f>
        <v>2014</v>
      </c>
      <c r="N86" cm="1" vm="101">
        <f t="array" aca="1" ref="N86" ca="1">_xlfn.STOCKHISTORY("SPX", G86,G86,0,0,1)</f>
        <v>2019.2316000000001</v>
      </c>
      <c r="O86" cm="1" vm="102">
        <f t="array" aca="1" ref="O86" ca="1">_xlfn.STOCKHISTORY("SPX",H86,H86,0,0,1)</f>
        <v>1775.8469</v>
      </c>
      <c r="P86" t="e" vm="5">
        <f t="shared" ca="1" si="3"/>
        <v>#VALUE!</v>
      </c>
      <c r="Q86" t="e" vm="5">
        <f t="shared" ca="1" si="4"/>
        <v>#VALUE!</v>
      </c>
      <c r="R86">
        <f t="shared" ca="1" si="5"/>
        <v>-0.12053332564724129</v>
      </c>
    </row>
    <row r="87" spans="1:18" x14ac:dyDescent="0.25">
      <c r="A87" s="1">
        <v>270</v>
      </c>
      <c r="B87" t="s">
        <v>139</v>
      </c>
      <c r="C87" t="s">
        <v>9</v>
      </c>
      <c r="D87" t="s">
        <v>143</v>
      </c>
      <c r="F87" t="e" vm="6">
        <v>#VALUE!</v>
      </c>
      <c r="G87" s="3" t="s">
        <v>141</v>
      </c>
      <c r="H87" s="3" t="s">
        <v>142</v>
      </c>
      <c r="I87" cm="1" vm="103">
        <f t="array" aca="1" ref="I87" ca="1">_xlfn.STOCKHISTORY(F87,G87,G87,0,0,1)</f>
        <v>11.77</v>
      </c>
      <c r="J87" cm="1" vm="104">
        <f t="array" aca="1" ref="J87" ca="1">_xlfn.STOCKHISTORY(F87,H87,H87,0,0,1)</f>
        <v>10.215</v>
      </c>
      <c r="K87" s="5" cm="1">
        <f t="array" ref="K87">_FV(F87,"Market cap",TRUE)</f>
        <v>174418300000</v>
      </c>
      <c r="L87" s="6" cm="1">
        <f t="array" ref="L87">_FV(F87,"Shares outstanding",TRUE)</f>
        <v>4216056000</v>
      </c>
      <c r="M87" s="7" cm="1">
        <f t="array" ref="M87">_FV(F87,"Year incorporated",TRUE)</f>
        <v>2001</v>
      </c>
      <c r="N87" cm="1" vm="101">
        <f t="array" aca="1" ref="N87" ca="1">_xlfn.STOCKHISTORY("SPX", G87,G87,0,0,1)</f>
        <v>2019.2316000000001</v>
      </c>
      <c r="O87" cm="1" vm="102">
        <f t="array" aca="1" ref="O87" ca="1">_xlfn.STOCKHISTORY("SPX",H87,H87,0,0,1)</f>
        <v>1775.8469</v>
      </c>
      <c r="P87">
        <f t="shared" ca="1" si="3"/>
        <v>-1.1582222356157162E-2</v>
      </c>
      <c r="Q87">
        <f t="shared" ca="1" si="4"/>
        <v>-0.13211554800339845</v>
      </c>
      <c r="R87">
        <f t="shared" ca="1" si="5"/>
        <v>-0.12053332564724129</v>
      </c>
    </row>
    <row r="88" spans="1:18" x14ac:dyDescent="0.25">
      <c r="A88" s="1">
        <v>271</v>
      </c>
      <c r="B88" t="s">
        <v>139</v>
      </c>
      <c r="C88" t="s">
        <v>9</v>
      </c>
      <c r="D88" t="s">
        <v>144</v>
      </c>
      <c r="F88" t="e" vm="13">
        <v>#VALUE!</v>
      </c>
      <c r="G88" s="3" t="s">
        <v>141</v>
      </c>
      <c r="H88" s="3" t="s">
        <v>142</v>
      </c>
      <c r="I88" cm="1" vm="105">
        <f t="array" aca="1" ref="I88" ca="1">_xlfn.STOCKHISTORY(F88,G88,G88,0,0,1)</f>
        <v>40.94</v>
      </c>
      <c r="J88" cm="1" vm="106">
        <f t="array" aca="1" ref="J88" ca="1">_xlfn.STOCKHISTORY(F88,H88,H88,0,0,1)</f>
        <v>33.03</v>
      </c>
      <c r="K88" s="5" cm="1">
        <f t="array" ref="K88">_FV(F88,"Market cap",TRUE)</f>
        <v>186717943470</v>
      </c>
      <c r="L88" s="6" cm="1">
        <f t="array" ref="L88">_FV(F88,"Shares outstanding",TRUE)</f>
        <v>1826807000</v>
      </c>
      <c r="M88" s="7" cm="1">
        <f t="array" ref="M88">_FV(F88,"Year incorporated",TRUE)</f>
        <v>2018</v>
      </c>
      <c r="N88" cm="1" vm="101">
        <f t="array" aca="1" ref="N88" ca="1">_xlfn.STOCKHISTORY("SPX", G88,G88,0,0,1)</f>
        <v>2019.2316000000001</v>
      </c>
      <c r="O88" cm="1" vm="102">
        <f t="array" aca="1" ref="O88" ca="1">_xlfn.STOCKHISTORY("SPX",H88,H88,0,0,1)</f>
        <v>1775.8469</v>
      </c>
      <c r="P88">
        <f t="shared" ca="1" si="3"/>
        <v>-7.2676249340545646E-2</v>
      </c>
      <c r="Q88">
        <f t="shared" ca="1" si="4"/>
        <v>-0.19320957498778693</v>
      </c>
      <c r="R88">
        <f t="shared" ca="1" si="5"/>
        <v>-0.12053332564724129</v>
      </c>
    </row>
    <row r="89" spans="1:18" x14ac:dyDescent="0.25">
      <c r="A89" s="1">
        <v>272</v>
      </c>
      <c r="B89" t="s">
        <v>139</v>
      </c>
      <c r="C89" t="s">
        <v>9</v>
      </c>
      <c r="D89" t="s">
        <v>145</v>
      </c>
      <c r="F89" t="e" vm="100">
        <v>#VALUE!</v>
      </c>
      <c r="G89" s="3" t="s">
        <v>141</v>
      </c>
      <c r="H89" s="3" t="s">
        <v>142</v>
      </c>
      <c r="I89" t="e" cm="1" vm="2">
        <f t="array" aca="1" ref="I89" ca="1">_xlfn.STOCKHISTORY(F89,G89,G89,0,0,1)</f>
        <v>#VALUE!</v>
      </c>
      <c r="J89" t="e" cm="1" vm="2">
        <f t="array" aca="1" ref="J89" ca="1">_xlfn.STOCKHISTORY(F89,H89,H89,0,0,1)</f>
        <v>#VALUE!</v>
      </c>
      <c r="K89" s="5" cm="1">
        <f t="array" ref="K89">_FV(F89,"Market cap",TRUE)</f>
        <v>74377530</v>
      </c>
      <c r="L89" s="6" cm="1">
        <f t="array" ref="L89">_FV(F89,"Shares outstanding",TRUE)</f>
        <v>7186230</v>
      </c>
      <c r="M89" s="7" cm="1">
        <f t="array" ref="M89">_FV(F89,"Year incorporated",TRUE)</f>
        <v>2014</v>
      </c>
      <c r="N89" cm="1" vm="101">
        <f t="array" aca="1" ref="N89" ca="1">_xlfn.STOCKHISTORY("SPX", G89,G89,0,0,1)</f>
        <v>2019.2316000000001</v>
      </c>
      <c r="O89" cm="1" vm="102">
        <f t="array" aca="1" ref="O89" ca="1">_xlfn.STOCKHISTORY("SPX",H89,H89,0,0,1)</f>
        <v>1775.8469</v>
      </c>
      <c r="P89" t="e" vm="5">
        <f t="shared" ca="1" si="3"/>
        <v>#VALUE!</v>
      </c>
      <c r="Q89" t="e" vm="5">
        <f t="shared" ca="1" si="4"/>
        <v>#VALUE!</v>
      </c>
      <c r="R89">
        <f t="shared" ca="1" si="5"/>
        <v>-0.12053332564724129</v>
      </c>
    </row>
    <row r="90" spans="1:18" x14ac:dyDescent="0.25">
      <c r="A90" s="1">
        <v>273</v>
      </c>
      <c r="B90" t="s">
        <v>139</v>
      </c>
      <c r="C90" t="s">
        <v>9</v>
      </c>
      <c r="D90" t="s">
        <v>146</v>
      </c>
      <c r="F90" t="e" vm="100">
        <v>#VALUE!</v>
      </c>
      <c r="G90" s="3" t="s">
        <v>141</v>
      </c>
      <c r="H90" s="3" t="s">
        <v>142</v>
      </c>
      <c r="I90" t="e" cm="1" vm="2">
        <f t="array" aca="1" ref="I90" ca="1">_xlfn.STOCKHISTORY(F90,G90,G90,0,0,1)</f>
        <v>#VALUE!</v>
      </c>
      <c r="J90" t="e" cm="1" vm="2">
        <f t="array" aca="1" ref="J90" ca="1">_xlfn.STOCKHISTORY(F90,H90,H90,0,0,1)</f>
        <v>#VALUE!</v>
      </c>
      <c r="K90" s="5" cm="1">
        <f t="array" ref="K90">_FV(F90,"Market cap",TRUE)</f>
        <v>74377530</v>
      </c>
      <c r="L90" s="6" cm="1">
        <f t="array" ref="L90">_FV(F90,"Shares outstanding",TRUE)</f>
        <v>7186230</v>
      </c>
      <c r="M90" s="7" cm="1">
        <f t="array" ref="M90">_FV(F90,"Year incorporated",TRUE)</f>
        <v>2014</v>
      </c>
      <c r="N90" cm="1" vm="101">
        <f t="array" aca="1" ref="N90" ca="1">_xlfn.STOCKHISTORY("SPX", G90,G90,0,0,1)</f>
        <v>2019.2316000000001</v>
      </c>
      <c r="O90" cm="1" vm="102">
        <f t="array" aca="1" ref="O90" ca="1">_xlfn.STOCKHISTORY("SPX",H90,H90,0,0,1)</f>
        <v>1775.8469</v>
      </c>
      <c r="P90" t="e" vm="5">
        <f t="shared" ca="1" si="3"/>
        <v>#VALUE!</v>
      </c>
      <c r="Q90" t="e" vm="5">
        <f t="shared" ca="1" si="4"/>
        <v>#VALUE!</v>
      </c>
      <c r="R90">
        <f t="shared" ca="1" si="5"/>
        <v>-0.12053332564724129</v>
      </c>
    </row>
    <row r="91" spans="1:18" x14ac:dyDescent="0.25">
      <c r="A91" s="1">
        <v>286</v>
      </c>
      <c r="B91" t="s">
        <v>147</v>
      </c>
      <c r="C91" t="s">
        <v>9</v>
      </c>
      <c r="D91" t="s">
        <v>148</v>
      </c>
      <c r="F91" t="s">
        <v>24</v>
      </c>
      <c r="G91" s="3" t="s">
        <v>149</v>
      </c>
      <c r="H91" s="3" t="s">
        <v>150</v>
      </c>
      <c r="I91" t="e" cm="1" vm="18">
        <f t="array" aca="1" ref="I91" ca="1">_xlfn.STOCKHISTORY(F91,G91,G91,0,0,1)</f>
        <v>#VALUE!</v>
      </c>
      <c r="J91" t="e" cm="1" vm="18">
        <f t="array" aca="1" ref="J91" ca="1">_xlfn.STOCKHISTORY(F91,H91,H91,0,0,1)</f>
        <v>#VALUE!</v>
      </c>
      <c r="K91" s="5" t="e" cm="1" vm="12">
        <f t="array" ref="K91">_FV(F91,"Market cap",TRUE)</f>
        <v>#VALUE!</v>
      </c>
      <c r="L91" s="6" t="e" cm="1" vm="19">
        <f t="array" ref="L91">_FV(F91,"Shares outstanding",TRUE)</f>
        <v>#VALUE!</v>
      </c>
      <c r="M91" s="7" t="e" cm="1" vm="20">
        <f t="array" ref="M91">_FV(F91,"Year incorporated",TRUE)</f>
        <v>#VALUE!</v>
      </c>
      <c r="N91" cm="1" vm="107">
        <f t="array" aca="1" ref="N91" ca="1">_xlfn.STOCKHISTORY("SPX", G91,G91,0,0,1)</f>
        <v>2249.6932000000002</v>
      </c>
      <c r="O91" cm="1" vm="108">
        <f t="array" aca="1" ref="O91" ca="1">_xlfn.STOCKHISTORY("SPX",H91,H91,0,0,1)</f>
        <v>2156.0009</v>
      </c>
      <c r="P91" t="e" vm="5">
        <f t="shared" ca="1" si="3"/>
        <v>#VALUE!</v>
      </c>
      <c r="Q91" t="e" vm="5">
        <f t="shared" ca="1" si="4"/>
        <v>#VALUE!</v>
      </c>
      <c r="R91">
        <f t="shared" ca="1" si="5"/>
        <v>-4.1646700981271649E-2</v>
      </c>
    </row>
    <row r="92" spans="1:18" x14ac:dyDescent="0.25">
      <c r="A92" s="1">
        <v>287</v>
      </c>
      <c r="B92" t="s">
        <v>147</v>
      </c>
      <c r="C92" t="s">
        <v>9</v>
      </c>
      <c r="D92" t="s">
        <v>151</v>
      </c>
      <c r="F92" t="e" vm="13">
        <v>#VALUE!</v>
      </c>
      <c r="G92" s="3" t="s">
        <v>149</v>
      </c>
      <c r="H92" s="3" t="s">
        <v>150</v>
      </c>
      <c r="I92" cm="1" vm="109">
        <f t="array" aca="1" ref="I92" ca="1">_xlfn.STOCKHISTORY(F92,G92,G92,0,0,1)</f>
        <v>40.46</v>
      </c>
      <c r="J92" cm="1" vm="110">
        <f t="array" aca="1" ref="J92" ca="1">_xlfn.STOCKHISTORY(F92,H92,H92,0,0,1)</f>
        <v>49.65</v>
      </c>
      <c r="K92" s="5" cm="1">
        <f t="array" ref="K92">_FV(F92,"Market cap",TRUE)</f>
        <v>186717943470</v>
      </c>
      <c r="L92" s="6" cm="1">
        <f t="array" ref="L92">_FV(F92,"Shares outstanding",TRUE)</f>
        <v>1826807000</v>
      </c>
      <c r="M92" s="7" cm="1">
        <f t="array" ref="M92">_FV(F92,"Year incorporated",TRUE)</f>
        <v>2018</v>
      </c>
      <c r="N92" cm="1" vm="107">
        <f t="array" aca="1" ref="N92" ca="1">_xlfn.STOCKHISTORY("SPX", G92,G92,0,0,1)</f>
        <v>2249.6932000000002</v>
      </c>
      <c r="O92" cm="1" vm="108">
        <f t="array" aca="1" ref="O92" ca="1">_xlfn.STOCKHISTORY("SPX",H92,H92,0,0,1)</f>
        <v>2156.0009</v>
      </c>
      <c r="P92">
        <f t="shared" ca="1" si="3"/>
        <v>0.26878461497039663</v>
      </c>
      <c r="Q92">
        <f t="shared" ca="1" si="4"/>
        <v>0.227137913989125</v>
      </c>
      <c r="R92">
        <f t="shared" ca="1" si="5"/>
        <v>-4.1646700981271649E-2</v>
      </c>
    </row>
    <row r="93" spans="1:18" x14ac:dyDescent="0.25">
      <c r="A93" s="1">
        <v>288</v>
      </c>
      <c r="B93" t="s">
        <v>147</v>
      </c>
      <c r="C93" t="s">
        <v>9</v>
      </c>
      <c r="D93" t="s">
        <v>152</v>
      </c>
      <c r="F93" t="e" vm="6">
        <v>#VALUE!</v>
      </c>
      <c r="G93" s="3" t="s">
        <v>149</v>
      </c>
      <c r="H93" s="3" t="s">
        <v>150</v>
      </c>
      <c r="I93" cm="1" vm="111">
        <f t="array" aca="1" ref="I93" ca="1">_xlfn.STOCKHISTORY(F93,G93,G93,0,0,1)</f>
        <v>13.545</v>
      </c>
      <c r="J93" cm="1" vm="112">
        <f t="array" aca="1" ref="J93" ca="1">_xlfn.STOCKHISTORY(F93,H93,H93,0,0,1)</f>
        <v>17.47</v>
      </c>
      <c r="K93" s="5" cm="1">
        <f t="array" ref="K93">_FV(F93,"Market cap",TRUE)</f>
        <v>174418300000</v>
      </c>
      <c r="L93" s="6" cm="1">
        <f t="array" ref="L93">_FV(F93,"Shares outstanding",TRUE)</f>
        <v>4216056000</v>
      </c>
      <c r="M93" s="7" cm="1">
        <f t="array" ref="M93">_FV(F93,"Year incorporated",TRUE)</f>
        <v>2001</v>
      </c>
      <c r="N93" cm="1" vm="107">
        <f t="array" aca="1" ref="N93" ca="1">_xlfn.STOCKHISTORY("SPX", G93,G93,0,0,1)</f>
        <v>2249.6932000000002</v>
      </c>
      <c r="O93" cm="1" vm="108">
        <f t="array" aca="1" ref="O93" ca="1">_xlfn.STOCKHISTORY("SPX",H93,H93,0,0,1)</f>
        <v>2156.0009</v>
      </c>
      <c r="P93">
        <f t="shared" ca="1" si="3"/>
        <v>0.33142152563981719</v>
      </c>
      <c r="Q93">
        <f t="shared" ca="1" si="4"/>
        <v>0.28977482465854554</v>
      </c>
      <c r="R93">
        <f t="shared" ca="1" si="5"/>
        <v>-4.1646700981271649E-2</v>
      </c>
    </row>
    <row r="94" spans="1:18" x14ac:dyDescent="0.25">
      <c r="A94" s="1">
        <v>289</v>
      </c>
      <c r="B94" t="s">
        <v>147</v>
      </c>
      <c r="C94" t="s">
        <v>9</v>
      </c>
      <c r="D94" t="s">
        <v>153</v>
      </c>
      <c r="F94" t="e" vm="13">
        <v>#VALUE!</v>
      </c>
      <c r="G94" s="3" t="s">
        <v>149</v>
      </c>
      <c r="H94" s="3" t="s">
        <v>150</v>
      </c>
      <c r="I94" cm="1" vm="109">
        <f t="array" aca="1" ref="I94" ca="1">_xlfn.STOCKHISTORY(F94,G94,G94,0,0,1)</f>
        <v>40.46</v>
      </c>
      <c r="J94" cm="1" vm="110">
        <f t="array" aca="1" ref="J94" ca="1">_xlfn.STOCKHISTORY(F94,H94,H94,0,0,1)</f>
        <v>49.65</v>
      </c>
      <c r="K94" s="5" cm="1">
        <f t="array" ref="K94">_FV(F94,"Market cap",TRUE)</f>
        <v>186717943470</v>
      </c>
      <c r="L94" s="6" cm="1">
        <f t="array" ref="L94">_FV(F94,"Shares outstanding",TRUE)</f>
        <v>1826807000</v>
      </c>
      <c r="M94" s="7" cm="1">
        <f t="array" ref="M94">_FV(F94,"Year incorporated",TRUE)</f>
        <v>2018</v>
      </c>
      <c r="N94" cm="1" vm="107">
        <f t="array" aca="1" ref="N94" ca="1">_xlfn.STOCKHISTORY("SPX", G94,G94,0,0,1)</f>
        <v>2249.6932000000002</v>
      </c>
      <c r="O94" cm="1" vm="108">
        <f t="array" aca="1" ref="O94" ca="1">_xlfn.STOCKHISTORY("SPX",H94,H94,0,0,1)</f>
        <v>2156.0009</v>
      </c>
      <c r="P94">
        <f t="shared" ca="1" si="3"/>
        <v>0.26878461497039663</v>
      </c>
      <c r="Q94">
        <f t="shared" ca="1" si="4"/>
        <v>0.227137913989125</v>
      </c>
      <c r="R94">
        <f t="shared" ca="1" si="5"/>
        <v>-4.1646700981271649E-2</v>
      </c>
    </row>
    <row r="95" spans="1:18" x14ac:dyDescent="0.25">
      <c r="A95" s="1">
        <v>290</v>
      </c>
      <c r="B95" t="s">
        <v>147</v>
      </c>
      <c r="C95" t="s">
        <v>9</v>
      </c>
      <c r="D95" t="s">
        <v>154</v>
      </c>
      <c r="F95" t="e" vm="6">
        <v>#VALUE!</v>
      </c>
      <c r="G95" s="3" t="s">
        <v>149</v>
      </c>
      <c r="H95" s="3" t="s">
        <v>150</v>
      </c>
      <c r="I95" cm="1" vm="111">
        <f t="array" aca="1" ref="I95" ca="1">_xlfn.STOCKHISTORY(F95,G95,G95,0,0,1)</f>
        <v>13.545</v>
      </c>
      <c r="J95" cm="1" vm="112">
        <f t="array" aca="1" ref="J95" ca="1">_xlfn.STOCKHISTORY(F95,H95,H95,0,0,1)</f>
        <v>17.47</v>
      </c>
      <c r="K95" s="5" cm="1">
        <f t="array" ref="K95">_FV(F95,"Market cap",TRUE)</f>
        <v>174418300000</v>
      </c>
      <c r="L95" s="6" cm="1">
        <f t="array" ref="L95">_FV(F95,"Shares outstanding",TRUE)</f>
        <v>4216056000</v>
      </c>
      <c r="M95" s="7" cm="1">
        <f t="array" ref="M95">_FV(F95,"Year incorporated",TRUE)</f>
        <v>2001</v>
      </c>
      <c r="N95" cm="1" vm="107">
        <f t="array" aca="1" ref="N95" ca="1">_xlfn.STOCKHISTORY("SPX", G95,G95,0,0,1)</f>
        <v>2249.6932000000002</v>
      </c>
      <c r="O95" cm="1" vm="108">
        <f t="array" aca="1" ref="O95" ca="1">_xlfn.STOCKHISTORY("SPX",H95,H95,0,0,1)</f>
        <v>2156.0009</v>
      </c>
      <c r="P95">
        <f t="shared" ca="1" si="3"/>
        <v>0.33142152563981719</v>
      </c>
      <c r="Q95">
        <f t="shared" ca="1" si="4"/>
        <v>0.28977482465854554</v>
      </c>
      <c r="R95">
        <f t="shared" ca="1" si="5"/>
        <v>-4.1646700981271649E-2</v>
      </c>
    </row>
    <row r="96" spans="1:18" x14ac:dyDescent="0.25">
      <c r="A96" s="1">
        <v>295</v>
      </c>
      <c r="B96" t="s">
        <v>155</v>
      </c>
      <c r="C96" t="s">
        <v>9</v>
      </c>
      <c r="D96" t="s">
        <v>156</v>
      </c>
      <c r="F96" t="e" vm="6">
        <v>#VALUE!</v>
      </c>
      <c r="G96" s="3" t="s">
        <v>157</v>
      </c>
      <c r="H96" s="3" t="s">
        <v>158</v>
      </c>
      <c r="I96" cm="1" vm="113">
        <f t="array" aca="1" ref="I96" ca="1">_xlfn.STOCKHISTORY(F96,G96,G96,0,0,1)</f>
        <v>19.094999999999999</v>
      </c>
      <c r="J96" cm="1" vm="114">
        <f t="array" aca="1" ref="J96" ca="1">_xlfn.STOCKHISTORY(F96,H96,H96,0,0,1)</f>
        <v>22.815000000000001</v>
      </c>
      <c r="K96" s="5" cm="1">
        <f t="array" ref="K96">_FV(F96,"Market cap",TRUE)</f>
        <v>174418300000</v>
      </c>
      <c r="L96" s="6" cm="1">
        <f t="array" ref="L96">_FV(F96,"Shares outstanding",TRUE)</f>
        <v>4216056000</v>
      </c>
      <c r="M96" s="7" cm="1">
        <f t="array" ref="M96">_FV(F96,"Year incorporated",TRUE)</f>
        <v>2001</v>
      </c>
      <c r="N96" cm="1" vm="115">
        <f t="array" aca="1" ref="N96" ca="1">_xlfn.STOCKHISTORY("SPX", G96,G96,0,0,1)</f>
        <v>2476.9241000000002</v>
      </c>
      <c r="O96" cm="1" vm="116">
        <f t="array" aca="1" ref="O96" ca="1">_xlfn.STOCKHISTORY("SPX",H96,H96,0,0,1)</f>
        <v>3021.9258</v>
      </c>
      <c r="P96">
        <f t="shared" ca="1" si="3"/>
        <v>-2.5216254652679015E-2</v>
      </c>
      <c r="Q96">
        <f t="shared" ca="1" si="4"/>
        <v>0.19481539670070713</v>
      </c>
      <c r="R96">
        <f t="shared" ca="1" si="5"/>
        <v>0.22003165135338615</v>
      </c>
    </row>
    <row r="97" spans="1:18" x14ac:dyDescent="0.25">
      <c r="A97" s="1">
        <v>296</v>
      </c>
      <c r="B97" t="s">
        <v>155</v>
      </c>
      <c r="C97" t="s">
        <v>9</v>
      </c>
      <c r="D97" t="s">
        <v>159</v>
      </c>
      <c r="F97" t="e" vm="13">
        <v>#VALUE!</v>
      </c>
      <c r="G97" s="3" t="s">
        <v>157</v>
      </c>
      <c r="H97" s="3" t="s">
        <v>158</v>
      </c>
      <c r="I97" cm="1" vm="117">
        <f t="array" aca="1" ref="I97" ca="1">_xlfn.STOCKHISTORY(F97,G97,G97,0,0,1)</f>
        <v>53.9</v>
      </c>
      <c r="J97" cm="1" vm="118">
        <f t="array" aca="1" ref="J97" ca="1">_xlfn.STOCKHISTORY(F97,H97,H97,0,0,1)</f>
        <v>66.02</v>
      </c>
      <c r="K97" s="5" cm="1">
        <f t="array" ref="K97">_FV(F97,"Market cap",TRUE)</f>
        <v>186717943470</v>
      </c>
      <c r="L97" s="6" cm="1">
        <f t="array" ref="L97">_FV(F97,"Shares outstanding",TRUE)</f>
        <v>1826807000</v>
      </c>
      <c r="M97" s="7" cm="1">
        <f t="array" ref="M97">_FV(F97,"Year incorporated",TRUE)</f>
        <v>2018</v>
      </c>
      <c r="N97" cm="1" vm="115">
        <f t="array" aca="1" ref="N97" ca="1">_xlfn.STOCKHISTORY("SPX", G97,G97,0,0,1)</f>
        <v>2476.9241000000002</v>
      </c>
      <c r="O97" cm="1" vm="116">
        <f t="array" aca="1" ref="O97" ca="1">_xlfn.STOCKHISTORY("SPX",H97,H97,0,0,1)</f>
        <v>3021.9258</v>
      </c>
      <c r="P97">
        <f t="shared" ca="1" si="3"/>
        <v>4.8292020788958112E-3</v>
      </c>
      <c r="Q97">
        <f t="shared" ca="1" si="4"/>
        <v>0.22486085343228196</v>
      </c>
      <c r="R97">
        <f t="shared" ca="1" si="5"/>
        <v>0.22003165135338615</v>
      </c>
    </row>
    <row r="98" spans="1:18" x14ac:dyDescent="0.25">
      <c r="A98" s="1">
        <v>297</v>
      </c>
      <c r="B98" t="s">
        <v>155</v>
      </c>
      <c r="C98" t="s">
        <v>9</v>
      </c>
      <c r="D98" t="s">
        <v>160</v>
      </c>
      <c r="F98" t="e" vm="13">
        <v>#VALUE!</v>
      </c>
      <c r="G98" s="3" t="s">
        <v>157</v>
      </c>
      <c r="H98" s="3" t="s">
        <v>158</v>
      </c>
      <c r="I98" cm="1" vm="117">
        <f t="array" aca="1" ref="I98" ca="1">_xlfn.STOCKHISTORY(F98,G98,G98,0,0,1)</f>
        <v>53.9</v>
      </c>
      <c r="J98" cm="1" vm="118">
        <f t="array" aca="1" ref="J98" ca="1">_xlfn.STOCKHISTORY(F98,H98,H98,0,0,1)</f>
        <v>66.02</v>
      </c>
      <c r="K98" s="5" cm="1">
        <f t="array" ref="K98">_FV(F98,"Market cap",TRUE)</f>
        <v>186717943470</v>
      </c>
      <c r="L98" s="6" cm="1">
        <f t="array" ref="L98">_FV(F98,"Shares outstanding",TRUE)</f>
        <v>1826807000</v>
      </c>
      <c r="M98" s="7" cm="1">
        <f t="array" ref="M98">_FV(F98,"Year incorporated",TRUE)</f>
        <v>2018</v>
      </c>
      <c r="N98" cm="1" vm="115">
        <f t="array" aca="1" ref="N98" ca="1">_xlfn.STOCKHISTORY("SPX", G98,G98,0,0,1)</f>
        <v>2476.9241000000002</v>
      </c>
      <c r="O98" cm="1" vm="116">
        <f t="array" aca="1" ref="O98" ca="1">_xlfn.STOCKHISTORY("SPX",H98,H98,0,0,1)</f>
        <v>3021.9258</v>
      </c>
      <c r="P98">
        <f t="shared" ca="1" si="3"/>
        <v>4.8292020788958112E-3</v>
      </c>
      <c r="Q98">
        <f t="shared" ca="1" si="4"/>
        <v>0.22486085343228196</v>
      </c>
      <c r="R98">
        <f t="shared" ca="1" si="5"/>
        <v>0.22003165135338615</v>
      </c>
    </row>
    <row r="99" spans="1:18" x14ac:dyDescent="0.25">
      <c r="A99" s="1">
        <v>298</v>
      </c>
      <c r="B99" t="s">
        <v>155</v>
      </c>
      <c r="C99" t="s">
        <v>9</v>
      </c>
      <c r="D99" t="s">
        <v>161</v>
      </c>
      <c r="F99" t="e" vm="100">
        <v>#VALUE!</v>
      </c>
      <c r="G99" s="3" t="s">
        <v>157</v>
      </c>
      <c r="H99" s="3" t="s">
        <v>158</v>
      </c>
      <c r="I99" t="e" cm="1" vm="2">
        <f t="array" aca="1" ref="I99" ca="1">_xlfn.STOCKHISTORY(F99,G99,G99,0,0,1)</f>
        <v>#VALUE!</v>
      </c>
      <c r="J99" t="e" cm="1" vm="2">
        <f t="array" aca="1" ref="J99" ca="1">_xlfn.STOCKHISTORY(F99,H99,H99,0,0,1)</f>
        <v>#VALUE!</v>
      </c>
      <c r="K99" s="5" cm="1">
        <f t="array" ref="K99">_FV(F99,"Market cap",TRUE)</f>
        <v>74377530</v>
      </c>
      <c r="L99" s="6" cm="1">
        <f t="array" ref="L99">_FV(F99,"Shares outstanding",TRUE)</f>
        <v>7186230</v>
      </c>
      <c r="M99" s="7" cm="1">
        <f t="array" ref="M99">_FV(F99,"Year incorporated",TRUE)</f>
        <v>2014</v>
      </c>
      <c r="N99" cm="1" vm="115">
        <f t="array" aca="1" ref="N99" ca="1">_xlfn.STOCKHISTORY("SPX", G99,G99,0,0,1)</f>
        <v>2476.9241000000002</v>
      </c>
      <c r="O99" cm="1" vm="116">
        <f t="array" aca="1" ref="O99" ca="1">_xlfn.STOCKHISTORY("SPX",H99,H99,0,0,1)</f>
        <v>3021.9258</v>
      </c>
      <c r="P99" t="e" vm="5">
        <f t="shared" ca="1" si="3"/>
        <v>#VALUE!</v>
      </c>
      <c r="Q99" t="e" vm="5">
        <f t="shared" ca="1" si="4"/>
        <v>#VALUE!</v>
      </c>
      <c r="R99">
        <f t="shared" ca="1" si="5"/>
        <v>0.22003165135338615</v>
      </c>
    </row>
    <row r="100" spans="1:18" x14ac:dyDescent="0.25">
      <c r="A100" s="1">
        <v>329</v>
      </c>
      <c r="B100" t="s">
        <v>162</v>
      </c>
      <c r="C100" t="s">
        <v>9</v>
      </c>
      <c r="D100" t="s">
        <v>163</v>
      </c>
      <c r="F100" t="e" vm="13">
        <v>#VALUE!</v>
      </c>
      <c r="G100" s="3" t="s">
        <v>164</v>
      </c>
      <c r="H100" s="3" t="s">
        <v>165</v>
      </c>
      <c r="I100" cm="1" vm="119">
        <f t="array" aca="1" ref="I100" ca="1">_xlfn.STOCKHISTORY(F100,G100,G100,0,0,1)</f>
        <v>91.93</v>
      </c>
      <c r="J100" cm="1" vm="120">
        <f t="array" aca="1" ref="J100" ca="1">_xlfn.STOCKHISTORY(F100,H100,H100,0,0,1)</f>
        <v>121.12</v>
      </c>
      <c r="K100" s="5" cm="1">
        <f t="array" ref="K100">_FV(F100,"Market cap",TRUE)</f>
        <v>186717943470</v>
      </c>
      <c r="L100" s="6" cm="1">
        <f t="array" ref="L100">_FV(F100,"Shares outstanding",TRUE)</f>
        <v>1826807000</v>
      </c>
      <c r="M100" s="7" cm="1">
        <f t="array" ref="M100">_FV(F100,"Year incorporated",TRUE)</f>
        <v>2018</v>
      </c>
      <c r="N100" cm="1" vm="121">
        <f t="array" aca="1" ref="N100" ca="1">_xlfn.STOCKHISTORY("SPX", G100,G100,0,0,1)</f>
        <v>3181.6295</v>
      </c>
      <c r="O100" cm="1" vm="122">
        <f t="array" aca="1" ref="O100" ca="1">_xlfn.STOCKHISTORY("SPX",H100,H100,0,0,1)</f>
        <v>3372</v>
      </c>
      <c r="P100">
        <f t="shared" ca="1" si="3"/>
        <v>0.25768992645404598</v>
      </c>
      <c r="Q100">
        <f t="shared" ca="1" si="4"/>
        <v>0.31752420319808544</v>
      </c>
      <c r="R100">
        <f t="shared" ca="1" si="5"/>
        <v>5.9834276744039488E-2</v>
      </c>
    </row>
    <row r="101" spans="1:18" x14ac:dyDescent="0.25">
      <c r="A101" s="1">
        <v>330</v>
      </c>
      <c r="B101" t="s">
        <v>162</v>
      </c>
      <c r="C101" t="s">
        <v>9</v>
      </c>
      <c r="D101" t="s">
        <v>166</v>
      </c>
      <c r="F101" t="e" vm="123">
        <v>#VALUE!</v>
      </c>
      <c r="G101" s="3" t="s">
        <v>164</v>
      </c>
      <c r="H101" s="3" t="s">
        <v>165</v>
      </c>
      <c r="I101" cm="1" vm="124">
        <f t="array" aca="1" ref="I101" ca="1">_xlfn.STOCKHISTORY(F101,G101,G101,0,0,1)</f>
        <v>28.29</v>
      </c>
      <c r="J101" cm="1" vm="125">
        <f t="array" aca="1" ref="J101" ca="1">_xlfn.STOCKHISTORY(F101,H101,H101,0,0,1)</f>
        <v>38.909999999999997</v>
      </c>
      <c r="K101" s="5" cm="1">
        <f t="array" ref="K101">_FV(F101,"Market cap",TRUE)</f>
        <v>2512259000</v>
      </c>
      <c r="L101" s="6" cm="1">
        <f t="array" ref="L101">_FV(F101,"Shares outstanding",TRUE)</f>
        <v>228957600</v>
      </c>
      <c r="M101" s="7" cm="1">
        <f t="array" ref="M101">_FV(F101,"Year incorporated",TRUE)</f>
        <v>2007</v>
      </c>
      <c r="N101" cm="1" vm="121">
        <f t="array" aca="1" ref="N101" ca="1">_xlfn.STOCKHISTORY("SPX", G101,G101,0,0,1)</f>
        <v>3181.6295</v>
      </c>
      <c r="O101" cm="1" vm="122">
        <f t="array" aca="1" ref="O101" ca="1">_xlfn.STOCKHISTORY("SPX",H101,H101,0,0,1)</f>
        <v>3372</v>
      </c>
      <c r="P101">
        <f t="shared" ca="1" si="3"/>
        <v>0.31556339027610891</v>
      </c>
      <c r="Q101">
        <f t="shared" ca="1" si="4"/>
        <v>0.37539766702014837</v>
      </c>
      <c r="R101">
        <f t="shared" ca="1" si="5"/>
        <v>5.9834276744039488E-2</v>
      </c>
    </row>
    <row r="102" spans="1:18" x14ac:dyDescent="0.25">
      <c r="A102" s="1">
        <v>331</v>
      </c>
      <c r="B102" t="s">
        <v>162</v>
      </c>
      <c r="C102" t="s">
        <v>9</v>
      </c>
      <c r="D102" t="s">
        <v>167</v>
      </c>
      <c r="F102" t="e" vm="6">
        <v>#VALUE!</v>
      </c>
      <c r="G102" s="3" t="s">
        <v>164</v>
      </c>
      <c r="H102" s="3" t="s">
        <v>165</v>
      </c>
      <c r="I102" cm="1" vm="126">
        <f t="array" aca="1" ref="I102" ca="1">_xlfn.STOCKHISTORY(F102,G102,G102,0,0,1)</f>
        <v>26.905000000000001</v>
      </c>
      <c r="J102" cm="1" vm="127">
        <f t="array" aca="1" ref="J102" ca="1">_xlfn.STOCKHISTORY(F102,H102,H102,0,0,1)</f>
        <v>31.605</v>
      </c>
      <c r="K102" s="5" cm="1">
        <f t="array" ref="K102">_FV(F102,"Market cap",TRUE)</f>
        <v>174418300000</v>
      </c>
      <c r="L102" s="6" cm="1">
        <f t="array" ref="L102">_FV(F102,"Shares outstanding",TRUE)</f>
        <v>4216056000</v>
      </c>
      <c r="M102" s="7" cm="1">
        <f t="array" ref="M102">_FV(F102,"Year incorporated",TRUE)</f>
        <v>2001</v>
      </c>
      <c r="N102" cm="1" vm="121">
        <f t="array" aca="1" ref="N102" ca="1">_xlfn.STOCKHISTORY("SPX", G102,G102,0,0,1)</f>
        <v>3181.6295</v>
      </c>
      <c r="O102" cm="1" vm="122">
        <f t="array" aca="1" ref="O102" ca="1">_xlfn.STOCKHISTORY("SPX",H102,H102,0,0,1)</f>
        <v>3372</v>
      </c>
      <c r="P102">
        <f t="shared" ca="1" si="3"/>
        <v>0.11485444282481386</v>
      </c>
      <c r="Q102">
        <f t="shared" ca="1" si="4"/>
        <v>0.17468871956885335</v>
      </c>
      <c r="R102">
        <f t="shared" ca="1" si="5"/>
        <v>5.9834276744039488E-2</v>
      </c>
    </row>
    <row r="103" spans="1:18" x14ac:dyDescent="0.25">
      <c r="A103" s="1">
        <v>332</v>
      </c>
      <c r="B103" t="s">
        <v>162</v>
      </c>
      <c r="C103" t="s">
        <v>9</v>
      </c>
      <c r="D103" t="s">
        <v>168</v>
      </c>
      <c r="F103" t="e" vm="6">
        <v>#VALUE!</v>
      </c>
      <c r="G103" s="3" t="s">
        <v>164</v>
      </c>
      <c r="H103" s="3" t="s">
        <v>165</v>
      </c>
      <c r="I103" cm="1" vm="126">
        <f t="array" aca="1" ref="I103" ca="1">_xlfn.STOCKHISTORY(F103,G103,G103,0,0,1)</f>
        <v>26.905000000000001</v>
      </c>
      <c r="J103" cm="1" vm="127">
        <f t="array" aca="1" ref="J103" ca="1">_xlfn.STOCKHISTORY(F103,H103,H103,0,0,1)</f>
        <v>31.605</v>
      </c>
      <c r="K103" s="5" cm="1">
        <f t="array" ref="K103">_FV(F103,"Market cap",TRUE)</f>
        <v>174418300000</v>
      </c>
      <c r="L103" s="6" cm="1">
        <f t="array" ref="L103">_FV(F103,"Shares outstanding",TRUE)</f>
        <v>4216056000</v>
      </c>
      <c r="M103" s="7" cm="1">
        <f t="array" ref="M103">_FV(F103,"Year incorporated",TRUE)</f>
        <v>2001</v>
      </c>
      <c r="N103" cm="1" vm="121">
        <f t="array" aca="1" ref="N103" ca="1">_xlfn.STOCKHISTORY("SPX", G103,G103,0,0,1)</f>
        <v>3181.6295</v>
      </c>
      <c r="O103" cm="1" vm="122">
        <f t="array" aca="1" ref="O103" ca="1">_xlfn.STOCKHISTORY("SPX",H103,H103,0,0,1)</f>
        <v>3372</v>
      </c>
      <c r="P103">
        <f t="shared" ca="1" si="3"/>
        <v>0.11485444282481386</v>
      </c>
      <c r="Q103">
        <f t="shared" ca="1" si="4"/>
        <v>0.17468871956885335</v>
      </c>
      <c r="R103">
        <f t="shared" ca="1" si="5"/>
        <v>5.9834276744039488E-2</v>
      </c>
    </row>
    <row r="104" spans="1:18" x14ac:dyDescent="0.25">
      <c r="A104" s="1">
        <v>333</v>
      </c>
      <c r="B104" t="s">
        <v>162</v>
      </c>
      <c r="C104" t="s">
        <v>9</v>
      </c>
      <c r="D104" t="s">
        <v>169</v>
      </c>
      <c r="F104" t="e" vm="6">
        <v>#VALUE!</v>
      </c>
      <c r="G104" s="3" t="s">
        <v>164</v>
      </c>
      <c r="H104" s="3" t="s">
        <v>165</v>
      </c>
      <c r="I104" cm="1" vm="126">
        <f t="array" aca="1" ref="I104" ca="1">_xlfn.STOCKHISTORY(F104,G104,G104,0,0,1)</f>
        <v>26.905000000000001</v>
      </c>
      <c r="J104" cm="1" vm="127">
        <f t="array" aca="1" ref="J104" ca="1">_xlfn.STOCKHISTORY(F104,H104,H104,0,0,1)</f>
        <v>31.605</v>
      </c>
      <c r="K104" s="5" cm="1">
        <f t="array" ref="K104">_FV(F104,"Market cap",TRUE)</f>
        <v>174418300000</v>
      </c>
      <c r="L104" s="6" cm="1">
        <f t="array" ref="L104">_FV(F104,"Shares outstanding",TRUE)</f>
        <v>4216056000</v>
      </c>
      <c r="M104" s="7" cm="1">
        <f t="array" ref="M104">_FV(F104,"Year incorporated",TRUE)</f>
        <v>2001</v>
      </c>
      <c r="N104" cm="1" vm="121">
        <f t="array" aca="1" ref="N104" ca="1">_xlfn.STOCKHISTORY("SPX", G104,G104,0,0,1)</f>
        <v>3181.6295</v>
      </c>
      <c r="O104" cm="1" vm="122">
        <f t="array" aca="1" ref="O104" ca="1">_xlfn.STOCKHISTORY("SPX",H104,H104,0,0,1)</f>
        <v>3372</v>
      </c>
      <c r="P104">
        <f t="shared" ca="1" si="3"/>
        <v>0.11485444282481386</v>
      </c>
      <c r="Q104">
        <f t="shared" ca="1" si="4"/>
        <v>0.17468871956885335</v>
      </c>
      <c r="R104">
        <f t="shared" ca="1" si="5"/>
        <v>5.9834276744039488E-2</v>
      </c>
    </row>
    <row r="105" spans="1:18" x14ac:dyDescent="0.25">
      <c r="A105" s="1">
        <v>334</v>
      </c>
      <c r="B105" t="s">
        <v>162</v>
      </c>
      <c r="C105" t="s">
        <v>9</v>
      </c>
      <c r="D105" t="s">
        <v>170</v>
      </c>
      <c r="F105" t="e" vm="6">
        <v>#VALUE!</v>
      </c>
      <c r="G105" s="3" t="s">
        <v>164</v>
      </c>
      <c r="H105" s="3" t="s">
        <v>165</v>
      </c>
      <c r="I105" cm="1" vm="126">
        <f t="array" aca="1" ref="I105" ca="1">_xlfn.STOCKHISTORY(F105,G105,G105,0,0,1)</f>
        <v>26.905000000000001</v>
      </c>
      <c r="J105" cm="1" vm="127">
        <f t="array" aca="1" ref="J105" ca="1">_xlfn.STOCKHISTORY(F105,H105,H105,0,0,1)</f>
        <v>31.605</v>
      </c>
      <c r="K105" s="5" cm="1">
        <f t="array" ref="K105">_FV(F105,"Market cap",TRUE)</f>
        <v>174418300000</v>
      </c>
      <c r="L105" s="6" cm="1">
        <f t="array" ref="L105">_FV(F105,"Shares outstanding",TRUE)</f>
        <v>4216056000</v>
      </c>
      <c r="M105" s="7" cm="1">
        <f t="array" ref="M105">_FV(F105,"Year incorporated",TRUE)</f>
        <v>2001</v>
      </c>
      <c r="N105" cm="1" vm="121">
        <f t="array" aca="1" ref="N105" ca="1">_xlfn.STOCKHISTORY("SPX", G105,G105,0,0,1)</f>
        <v>3181.6295</v>
      </c>
      <c r="O105" cm="1" vm="122">
        <f t="array" aca="1" ref="O105" ca="1">_xlfn.STOCKHISTORY("SPX",H105,H105,0,0,1)</f>
        <v>3372</v>
      </c>
      <c r="P105">
        <f t="shared" ca="1" si="3"/>
        <v>0.11485444282481386</v>
      </c>
      <c r="Q105">
        <f t="shared" ca="1" si="4"/>
        <v>0.17468871956885335</v>
      </c>
      <c r="R105">
        <f t="shared" ca="1" si="5"/>
        <v>5.9834276744039488E-2</v>
      </c>
    </row>
    <row r="106" spans="1:18" x14ac:dyDescent="0.25">
      <c r="A106" s="1">
        <v>335</v>
      </c>
      <c r="B106" t="s">
        <v>162</v>
      </c>
      <c r="C106" t="s">
        <v>9</v>
      </c>
      <c r="D106" t="s">
        <v>171</v>
      </c>
      <c r="F106" t="e" vm="6">
        <v>#VALUE!</v>
      </c>
      <c r="G106" s="3" t="s">
        <v>164</v>
      </c>
      <c r="H106" s="3" t="s">
        <v>165</v>
      </c>
      <c r="I106" cm="1" vm="126">
        <f t="array" aca="1" ref="I106" ca="1">_xlfn.STOCKHISTORY(F106,G106,G106,0,0,1)</f>
        <v>26.905000000000001</v>
      </c>
      <c r="J106" cm="1" vm="127">
        <f t="array" aca="1" ref="J106" ca="1">_xlfn.STOCKHISTORY(F106,H106,H106,0,0,1)</f>
        <v>31.605</v>
      </c>
      <c r="K106" s="5" cm="1">
        <f t="array" ref="K106">_FV(F106,"Market cap",TRUE)</f>
        <v>174418300000</v>
      </c>
      <c r="L106" s="6" cm="1">
        <f t="array" ref="L106">_FV(F106,"Shares outstanding",TRUE)</f>
        <v>4216056000</v>
      </c>
      <c r="M106" s="7" cm="1">
        <f t="array" ref="M106">_FV(F106,"Year incorporated",TRUE)</f>
        <v>2001</v>
      </c>
      <c r="N106" cm="1" vm="121">
        <f t="array" aca="1" ref="N106" ca="1">_xlfn.STOCKHISTORY("SPX", G106,G106,0,0,1)</f>
        <v>3181.6295</v>
      </c>
      <c r="O106" cm="1" vm="122">
        <f t="array" aca="1" ref="O106" ca="1">_xlfn.STOCKHISTORY("SPX",H106,H106,0,0,1)</f>
        <v>3372</v>
      </c>
      <c r="P106">
        <f t="shared" ca="1" si="3"/>
        <v>0.11485444282481386</v>
      </c>
      <c r="Q106">
        <f t="shared" ca="1" si="4"/>
        <v>0.17468871956885335</v>
      </c>
      <c r="R106">
        <f t="shared" ca="1" si="5"/>
        <v>5.9834276744039488E-2</v>
      </c>
    </row>
    <row r="107" spans="1:18" x14ac:dyDescent="0.25">
      <c r="A107" s="1">
        <v>336</v>
      </c>
      <c r="B107" t="s">
        <v>162</v>
      </c>
      <c r="C107" t="s">
        <v>9</v>
      </c>
      <c r="D107" t="s">
        <v>172</v>
      </c>
      <c r="F107" t="e" vm="6">
        <v>#VALUE!</v>
      </c>
      <c r="G107" s="3" t="s">
        <v>164</v>
      </c>
      <c r="H107" s="3" t="s">
        <v>165</v>
      </c>
      <c r="I107" cm="1" vm="126">
        <f t="array" aca="1" ref="I107" ca="1">_xlfn.STOCKHISTORY(F107,G107,G107,0,0,1)</f>
        <v>26.905000000000001</v>
      </c>
      <c r="J107" cm="1" vm="127">
        <f t="array" aca="1" ref="J107" ca="1">_xlfn.STOCKHISTORY(F107,H107,H107,0,0,1)</f>
        <v>31.605</v>
      </c>
      <c r="K107" s="5" cm="1">
        <f t="array" ref="K107">_FV(F107,"Market cap",TRUE)</f>
        <v>174418300000</v>
      </c>
      <c r="L107" s="6" cm="1">
        <f t="array" ref="L107">_FV(F107,"Shares outstanding",TRUE)</f>
        <v>4216056000</v>
      </c>
      <c r="M107" s="7" cm="1">
        <f t="array" ref="M107">_FV(F107,"Year incorporated",TRUE)</f>
        <v>2001</v>
      </c>
      <c r="N107" cm="1" vm="121">
        <f t="array" aca="1" ref="N107" ca="1">_xlfn.STOCKHISTORY("SPX", G107,G107,0,0,1)</f>
        <v>3181.6295</v>
      </c>
      <c r="O107" cm="1" vm="122">
        <f t="array" aca="1" ref="O107" ca="1">_xlfn.STOCKHISTORY("SPX",H107,H107,0,0,1)</f>
        <v>3372</v>
      </c>
      <c r="P107">
        <f t="shared" ca="1" si="3"/>
        <v>0.11485444282481386</v>
      </c>
      <c r="Q107">
        <f t="shared" ca="1" si="4"/>
        <v>0.17468871956885335</v>
      </c>
      <c r="R107">
        <f t="shared" ca="1" si="5"/>
        <v>5.9834276744039488E-2</v>
      </c>
    </row>
    <row r="108" spans="1:18" x14ac:dyDescent="0.25">
      <c r="A108" s="1">
        <v>337</v>
      </c>
      <c r="B108" t="s">
        <v>162</v>
      </c>
      <c r="C108" t="s">
        <v>9</v>
      </c>
      <c r="D108" t="s">
        <v>173</v>
      </c>
      <c r="F108" t="e" vm="11">
        <v>#VALUE!</v>
      </c>
      <c r="G108" s="3" t="s">
        <v>164</v>
      </c>
      <c r="H108" s="3" t="s">
        <v>165</v>
      </c>
      <c r="I108" t="e" cm="1" vm="2">
        <f t="array" aca="1" ref="I108" ca="1">_xlfn.STOCKHISTORY(F108,G108,G108,0,0,1)</f>
        <v>#VALUE!</v>
      </c>
      <c r="J108" t="e" cm="1" vm="2">
        <f t="array" aca="1" ref="J108" ca="1">_xlfn.STOCKHISTORY(F108,H108,H108,0,0,1)</f>
        <v>#VALUE!</v>
      </c>
      <c r="K108" s="5" t="e" cm="1" vm="12">
        <f t="array" ref="K108">_FV(F108,"Market cap",TRUE)</f>
        <v>#VALUE!</v>
      </c>
      <c r="L108" s="6" cm="1">
        <f t="array" ref="L108">_FV(F108,"Shares outstanding",TRUE)</f>
        <v>403407500</v>
      </c>
      <c r="M108" s="7" cm="1">
        <f t="array" ref="M108">_FV(F108,"Year incorporated",TRUE)</f>
        <v>2005</v>
      </c>
      <c r="N108" cm="1" vm="121">
        <f t="array" aca="1" ref="N108" ca="1">_xlfn.STOCKHISTORY("SPX", G108,G108,0,0,1)</f>
        <v>3181.6295</v>
      </c>
      <c r="O108" cm="1" vm="122">
        <f t="array" aca="1" ref="O108" ca="1">_xlfn.STOCKHISTORY("SPX",H108,H108,0,0,1)</f>
        <v>3372</v>
      </c>
      <c r="P108" t="e" vm="5">
        <f t="shared" ca="1" si="3"/>
        <v>#VALUE!</v>
      </c>
      <c r="Q108" t="e" vm="5">
        <f t="shared" ca="1" si="4"/>
        <v>#VALUE!</v>
      </c>
      <c r="R108">
        <f t="shared" ca="1" si="5"/>
        <v>5.9834276744039488E-2</v>
      </c>
    </row>
    <row r="109" spans="1:18" x14ac:dyDescent="0.25">
      <c r="A109" s="1">
        <v>338</v>
      </c>
      <c r="B109" t="s">
        <v>162</v>
      </c>
      <c r="C109" t="s">
        <v>9</v>
      </c>
      <c r="D109" t="s">
        <v>174</v>
      </c>
      <c r="F109" t="e" vm="13">
        <v>#VALUE!</v>
      </c>
      <c r="G109" s="3" t="s">
        <v>164</v>
      </c>
      <c r="H109" s="3" t="s">
        <v>165</v>
      </c>
      <c r="I109" cm="1" vm="119">
        <f t="array" aca="1" ref="I109" ca="1">_xlfn.STOCKHISTORY(F109,G109,G109,0,0,1)</f>
        <v>91.93</v>
      </c>
      <c r="J109" cm="1" vm="120">
        <f t="array" aca="1" ref="J109" ca="1">_xlfn.STOCKHISTORY(F109,H109,H109,0,0,1)</f>
        <v>121.12</v>
      </c>
      <c r="K109" s="5" cm="1">
        <f t="array" ref="K109">_FV(F109,"Market cap",TRUE)</f>
        <v>186717943470</v>
      </c>
      <c r="L109" s="6" cm="1">
        <f t="array" ref="L109">_FV(F109,"Shares outstanding",TRUE)</f>
        <v>1826807000</v>
      </c>
      <c r="M109" s="7" cm="1">
        <f t="array" ref="M109">_FV(F109,"Year incorporated",TRUE)</f>
        <v>2018</v>
      </c>
      <c r="N109" cm="1" vm="121">
        <f t="array" aca="1" ref="N109" ca="1">_xlfn.STOCKHISTORY("SPX", G109,G109,0,0,1)</f>
        <v>3181.6295</v>
      </c>
      <c r="O109" cm="1" vm="122">
        <f t="array" aca="1" ref="O109" ca="1">_xlfn.STOCKHISTORY("SPX",H109,H109,0,0,1)</f>
        <v>3372</v>
      </c>
      <c r="P109">
        <f t="shared" ca="1" si="3"/>
        <v>0.25768992645404598</v>
      </c>
      <c r="Q109">
        <f t="shared" ca="1" si="4"/>
        <v>0.31752420319808544</v>
      </c>
      <c r="R109">
        <f t="shared" ca="1" si="5"/>
        <v>5.9834276744039488E-2</v>
      </c>
    </row>
    <row r="110" spans="1:18" x14ac:dyDescent="0.25">
      <c r="A110" s="1">
        <v>376</v>
      </c>
      <c r="B110" t="s">
        <v>175</v>
      </c>
      <c r="C110" t="s">
        <v>9</v>
      </c>
      <c r="D110" t="s">
        <v>176</v>
      </c>
      <c r="F110" t="e" vm="11">
        <v>#VALUE!</v>
      </c>
      <c r="G110" s="3" t="s">
        <v>177</v>
      </c>
      <c r="H110" s="3" t="s">
        <v>178</v>
      </c>
      <c r="I110" t="e" cm="1" vm="2">
        <f t="array" aca="1" ref="I110" ca="1">_xlfn.STOCKHISTORY(F110,G110,G110,0,0,1)</f>
        <v>#VALUE!</v>
      </c>
      <c r="J110" t="e" cm="1" vm="2">
        <f t="array" aca="1" ref="J110" ca="1">_xlfn.STOCKHISTORY(F110,H110,H110,0,0,1)</f>
        <v>#VALUE!</v>
      </c>
      <c r="K110" s="5" t="e" cm="1" vm="12">
        <f t="array" ref="K110">_FV(F110,"Market cap",TRUE)</f>
        <v>#VALUE!</v>
      </c>
      <c r="L110" s="6" cm="1">
        <f t="array" ref="L110">_FV(F110,"Shares outstanding",TRUE)</f>
        <v>403407500</v>
      </c>
      <c r="M110" s="7" cm="1">
        <f t="array" ref="M110">_FV(F110,"Year incorporated",TRUE)</f>
        <v>2005</v>
      </c>
      <c r="N110" cm="1" vm="128">
        <f t="array" aca="1" ref="N110" ca="1">_xlfn.STOCKHISTORY("SPX", G110,G110,0,0,1)</f>
        <v>2757</v>
      </c>
      <c r="O110" cm="1" vm="129">
        <f t="array" aca="1" ref="O110" ca="1">_xlfn.STOCKHISTORY("SPX",H110,H110,0,0,1)</f>
        <v>4102</v>
      </c>
      <c r="P110" t="e" vm="5">
        <f t="shared" ca="1" si="3"/>
        <v>#VALUE!</v>
      </c>
      <c r="Q110" t="e" vm="5">
        <f t="shared" ca="1" si="4"/>
        <v>#VALUE!</v>
      </c>
      <c r="R110">
        <f t="shared" ca="1" si="5"/>
        <v>0.48784911135291986</v>
      </c>
    </row>
    <row r="111" spans="1:18" x14ac:dyDescent="0.25">
      <c r="A111" s="1">
        <v>377</v>
      </c>
      <c r="B111" t="s">
        <v>175</v>
      </c>
      <c r="C111" t="s">
        <v>9</v>
      </c>
      <c r="D111" t="s">
        <v>179</v>
      </c>
      <c r="F111" t="e" vm="1">
        <v>#VALUE!</v>
      </c>
      <c r="G111" s="3" t="s">
        <v>177</v>
      </c>
      <c r="H111" s="3" t="s">
        <v>178</v>
      </c>
      <c r="I111" t="e" cm="1" vm="2">
        <f t="array" aca="1" ref="I111" ca="1">_xlfn.STOCKHISTORY(F111,G111,G111,0,0,1)</f>
        <v>#VALUE!</v>
      </c>
      <c r="J111" t="e" cm="1" vm="2">
        <f t="array" aca="1" ref="J111" ca="1">_xlfn.STOCKHISTORY(F111,H111,H111,0,0,1)</f>
        <v>#VALUE!</v>
      </c>
      <c r="K111" s="5" cm="1">
        <f t="array" ref="K111">_FV(F111,"Market cap",TRUE)</f>
        <v>17211750000</v>
      </c>
      <c r="L111" s="6" cm="1">
        <f t="array" ref="L111">_FV(F111,"Shares outstanding",TRUE)</f>
        <v>537136200</v>
      </c>
      <c r="M111" s="7" cm="1">
        <f t="array" ref="M111">_FV(F111,"Year incorporated",TRUE)</f>
        <v>2018</v>
      </c>
      <c r="N111" cm="1" vm="128">
        <f t="array" aca="1" ref="N111" ca="1">_xlfn.STOCKHISTORY("SPX", G111,G111,0,0,1)</f>
        <v>2757</v>
      </c>
      <c r="O111" cm="1" vm="129">
        <f t="array" aca="1" ref="O111" ca="1">_xlfn.STOCKHISTORY("SPX",H111,H111,0,0,1)</f>
        <v>4102</v>
      </c>
      <c r="P111" t="e" vm="5">
        <f t="shared" ca="1" si="3"/>
        <v>#VALUE!</v>
      </c>
      <c r="Q111" t="e" vm="5">
        <f t="shared" ca="1" si="4"/>
        <v>#VALUE!</v>
      </c>
      <c r="R111">
        <f t="shared" ca="1" si="5"/>
        <v>0.48784911135291986</v>
      </c>
    </row>
    <row r="112" spans="1:18" x14ac:dyDescent="0.25">
      <c r="A112" s="1">
        <v>378</v>
      </c>
      <c r="B112" t="s">
        <v>175</v>
      </c>
      <c r="C112" t="s">
        <v>9</v>
      </c>
      <c r="D112" t="s">
        <v>180</v>
      </c>
      <c r="F112" t="e" vm="13">
        <v>#VALUE!</v>
      </c>
      <c r="G112" s="3" t="s">
        <v>177</v>
      </c>
      <c r="H112" s="3" t="s">
        <v>178</v>
      </c>
      <c r="I112" cm="1" vm="130">
        <f t="array" aca="1" ref="I112" ca="1">_xlfn.STOCKHISTORY(F112,G112,G112,0,0,1)</f>
        <v>92.12</v>
      </c>
      <c r="J112" cm="1" vm="131">
        <f t="array" aca="1" ref="J112" ca="1">_xlfn.STOCKHISTORY(F112,H112,H112,0,0,1)</f>
        <v>95.75</v>
      </c>
      <c r="K112" s="5" cm="1">
        <f t="array" ref="K112">_FV(F112,"Market cap",TRUE)</f>
        <v>186717943470</v>
      </c>
      <c r="L112" s="6" cm="1">
        <f t="array" ref="L112">_FV(F112,"Shares outstanding",TRUE)</f>
        <v>1826807000</v>
      </c>
      <c r="M112" s="7" cm="1">
        <f t="array" ref="M112">_FV(F112,"Year incorporated",TRUE)</f>
        <v>2018</v>
      </c>
      <c r="N112" cm="1" vm="128">
        <f t="array" aca="1" ref="N112" ca="1">_xlfn.STOCKHISTORY("SPX", G112,G112,0,0,1)</f>
        <v>2757</v>
      </c>
      <c r="O112" cm="1" vm="129">
        <f t="array" aca="1" ref="O112" ca="1">_xlfn.STOCKHISTORY("SPX",H112,H112,0,0,1)</f>
        <v>4102</v>
      </c>
      <c r="P112">
        <f t="shared" ca="1" si="3"/>
        <v>-0.44844398760129162</v>
      </c>
      <c r="Q112">
        <f t="shared" ca="1" si="4"/>
        <v>3.940512375162826E-2</v>
      </c>
      <c r="R112">
        <f t="shared" ca="1" si="5"/>
        <v>0.48784911135291986</v>
      </c>
    </row>
    <row r="113" spans="1:18" x14ac:dyDescent="0.25">
      <c r="A113" s="1">
        <v>379</v>
      </c>
      <c r="B113" t="s">
        <v>175</v>
      </c>
      <c r="C113" t="s">
        <v>9</v>
      </c>
      <c r="D113" t="s">
        <v>181</v>
      </c>
      <c r="F113" t="e" vm="1">
        <v>#VALUE!</v>
      </c>
      <c r="G113" s="3" t="s">
        <v>177</v>
      </c>
      <c r="H113" s="3" t="s">
        <v>178</v>
      </c>
      <c r="I113" t="e" cm="1" vm="2">
        <f t="array" aca="1" ref="I113" ca="1">_xlfn.STOCKHISTORY(F113,G113,G113,0,0,1)</f>
        <v>#VALUE!</v>
      </c>
      <c r="J113" t="e" cm="1" vm="2">
        <f t="array" aca="1" ref="J113" ca="1">_xlfn.STOCKHISTORY(F113,H113,H113,0,0,1)</f>
        <v>#VALUE!</v>
      </c>
      <c r="K113" s="5" cm="1">
        <f t="array" ref="K113">_FV(F113,"Market cap",TRUE)</f>
        <v>17211750000</v>
      </c>
      <c r="L113" s="6" cm="1">
        <f t="array" ref="L113">_FV(F113,"Shares outstanding",TRUE)</f>
        <v>537136200</v>
      </c>
      <c r="M113" s="7" cm="1">
        <f t="array" ref="M113">_FV(F113,"Year incorporated",TRUE)</f>
        <v>2018</v>
      </c>
      <c r="N113" cm="1" vm="128">
        <f t="array" aca="1" ref="N113" ca="1">_xlfn.STOCKHISTORY("SPX", G113,G113,0,0,1)</f>
        <v>2757</v>
      </c>
      <c r="O113" cm="1" vm="129">
        <f t="array" aca="1" ref="O113" ca="1">_xlfn.STOCKHISTORY("SPX",H113,H113,0,0,1)</f>
        <v>4102</v>
      </c>
      <c r="P113" t="e" vm="5">
        <f t="shared" ca="1" si="3"/>
        <v>#VALUE!</v>
      </c>
      <c r="Q113" t="e" vm="5">
        <f t="shared" ca="1" si="4"/>
        <v>#VALUE!</v>
      </c>
      <c r="R113">
        <f t="shared" ca="1" si="5"/>
        <v>0.48784911135291986</v>
      </c>
    </row>
    <row r="114" spans="1:18" x14ac:dyDescent="0.25">
      <c r="A114" s="1">
        <v>380</v>
      </c>
      <c r="B114" t="s">
        <v>175</v>
      </c>
      <c r="C114" t="s">
        <v>9</v>
      </c>
      <c r="D114" t="s">
        <v>182</v>
      </c>
      <c r="F114" t="e" vm="6">
        <v>#VALUE!</v>
      </c>
      <c r="G114" s="3" t="s">
        <v>177</v>
      </c>
      <c r="H114" s="3" t="s">
        <v>178</v>
      </c>
      <c r="I114" cm="1" vm="132">
        <f t="array" aca="1" ref="I114" ca="1">_xlfn.STOCKHISTORY(F114,G114,G114,0,0,1)</f>
        <v>29.7</v>
      </c>
      <c r="J114" cm="1" vm="133">
        <f t="array" aca="1" ref="J114" ca="1">_xlfn.STOCKHISTORY(F114,H114,H114,0,0,1)</f>
        <v>33.534999999999997</v>
      </c>
      <c r="K114" s="5" cm="1">
        <f t="array" ref="K114">_FV(F114,"Market cap",TRUE)</f>
        <v>174418300000</v>
      </c>
      <c r="L114" s="6" cm="1">
        <f t="array" ref="L114">_FV(F114,"Shares outstanding",TRUE)</f>
        <v>4216056000</v>
      </c>
      <c r="M114" s="7" cm="1">
        <f t="array" ref="M114">_FV(F114,"Year incorporated",TRUE)</f>
        <v>2001</v>
      </c>
      <c r="N114" cm="1" vm="128">
        <f t="array" aca="1" ref="N114" ca="1">_xlfn.STOCKHISTORY("SPX", G114,G114,0,0,1)</f>
        <v>2757</v>
      </c>
      <c r="O114" cm="1" vm="129">
        <f t="array" aca="1" ref="O114" ca="1">_xlfn.STOCKHISTORY("SPX",H114,H114,0,0,1)</f>
        <v>4102</v>
      </c>
      <c r="P114">
        <f t="shared" ca="1" si="3"/>
        <v>-0.35872453222834083</v>
      </c>
      <c r="Q114">
        <f t="shared" ca="1" si="4"/>
        <v>0.12912457912457903</v>
      </c>
      <c r="R114">
        <f t="shared" ca="1" si="5"/>
        <v>0.48784911135291986</v>
      </c>
    </row>
    <row r="115" spans="1:18" x14ac:dyDescent="0.25">
      <c r="A115" s="1">
        <v>381</v>
      </c>
      <c r="B115" t="s">
        <v>175</v>
      </c>
      <c r="C115" t="s">
        <v>9</v>
      </c>
      <c r="D115" t="s">
        <v>183</v>
      </c>
      <c r="F115" t="e" vm="13">
        <v>#VALUE!</v>
      </c>
      <c r="G115" s="3" t="s">
        <v>177</v>
      </c>
      <c r="H115" s="3" t="s">
        <v>178</v>
      </c>
      <c r="I115" cm="1" vm="130">
        <f t="array" aca="1" ref="I115" ca="1">_xlfn.STOCKHISTORY(F115,G115,G115,0,0,1)</f>
        <v>92.12</v>
      </c>
      <c r="J115" cm="1" vm="131">
        <f t="array" aca="1" ref="J115" ca="1">_xlfn.STOCKHISTORY(F115,H115,H115,0,0,1)</f>
        <v>95.75</v>
      </c>
      <c r="K115" s="5" cm="1">
        <f t="array" ref="K115">_FV(F115,"Market cap",TRUE)</f>
        <v>186717943470</v>
      </c>
      <c r="L115" s="6" cm="1">
        <f t="array" ref="L115">_FV(F115,"Shares outstanding",TRUE)</f>
        <v>1826807000</v>
      </c>
      <c r="M115" s="7" cm="1">
        <f t="array" ref="M115">_FV(F115,"Year incorporated",TRUE)</f>
        <v>2018</v>
      </c>
      <c r="N115" cm="1" vm="128">
        <f t="array" aca="1" ref="N115" ca="1">_xlfn.STOCKHISTORY("SPX", G115,G115,0,0,1)</f>
        <v>2757</v>
      </c>
      <c r="O115" cm="1" vm="129">
        <f t="array" aca="1" ref="O115" ca="1">_xlfn.STOCKHISTORY("SPX",H115,H115,0,0,1)</f>
        <v>4102</v>
      </c>
      <c r="P115">
        <f t="shared" ca="1" si="3"/>
        <v>-0.44844398760129162</v>
      </c>
      <c r="Q115">
        <f t="shared" ca="1" si="4"/>
        <v>3.940512375162826E-2</v>
      </c>
      <c r="R115">
        <f t="shared" ca="1" si="5"/>
        <v>0.48784911135291986</v>
      </c>
    </row>
    <row r="116" spans="1:18" x14ac:dyDescent="0.25">
      <c r="A116" s="1">
        <v>382</v>
      </c>
      <c r="B116" t="s">
        <v>175</v>
      </c>
      <c r="C116" t="s">
        <v>9</v>
      </c>
      <c r="D116" t="s">
        <v>184</v>
      </c>
      <c r="F116" t="e" vm="6">
        <v>#VALUE!</v>
      </c>
      <c r="G116" s="3" t="s">
        <v>177</v>
      </c>
      <c r="H116" s="3" t="s">
        <v>178</v>
      </c>
      <c r="I116" cm="1" vm="132">
        <f t="array" aca="1" ref="I116" ca="1">_xlfn.STOCKHISTORY(F116,G116,G116,0,0,1)</f>
        <v>29.7</v>
      </c>
      <c r="J116" cm="1" vm="133">
        <f t="array" aca="1" ref="J116" ca="1">_xlfn.STOCKHISTORY(F116,H116,H116,0,0,1)</f>
        <v>33.534999999999997</v>
      </c>
      <c r="K116" s="5" cm="1">
        <f t="array" ref="K116">_FV(F116,"Market cap",TRUE)</f>
        <v>174418300000</v>
      </c>
      <c r="L116" s="6" cm="1">
        <f t="array" ref="L116">_FV(F116,"Shares outstanding",TRUE)</f>
        <v>4216056000</v>
      </c>
      <c r="M116" s="7" cm="1">
        <f t="array" ref="M116">_FV(F116,"Year incorporated",TRUE)</f>
        <v>2001</v>
      </c>
      <c r="N116" cm="1" vm="128">
        <f t="array" aca="1" ref="N116" ca="1">_xlfn.STOCKHISTORY("SPX", G116,G116,0,0,1)</f>
        <v>2757</v>
      </c>
      <c r="O116" cm="1" vm="129">
        <f t="array" aca="1" ref="O116" ca="1">_xlfn.STOCKHISTORY("SPX",H116,H116,0,0,1)</f>
        <v>4102</v>
      </c>
      <c r="P116">
        <f t="shared" ca="1" si="3"/>
        <v>-0.35872453222834083</v>
      </c>
      <c r="Q116">
        <f t="shared" ca="1" si="4"/>
        <v>0.12912457912457903</v>
      </c>
      <c r="R116">
        <f t="shared" ca="1" si="5"/>
        <v>0.48784911135291986</v>
      </c>
    </row>
    <row r="117" spans="1:18" x14ac:dyDescent="0.25">
      <c r="A117" s="1">
        <v>383</v>
      </c>
      <c r="B117" t="s">
        <v>175</v>
      </c>
      <c r="C117" t="s">
        <v>9</v>
      </c>
      <c r="D117" t="s">
        <v>185</v>
      </c>
      <c r="F117" t="e" vm="11">
        <v>#VALUE!</v>
      </c>
      <c r="G117" s="3" t="s">
        <v>177</v>
      </c>
      <c r="H117" s="3" t="s">
        <v>178</v>
      </c>
      <c r="I117" t="e" cm="1" vm="2">
        <f t="array" aca="1" ref="I117" ca="1">_xlfn.STOCKHISTORY(F117,G117,G117,0,0,1)</f>
        <v>#VALUE!</v>
      </c>
      <c r="J117" t="e" cm="1" vm="2">
        <f t="array" aca="1" ref="J117" ca="1">_xlfn.STOCKHISTORY(F117,H117,H117,0,0,1)</f>
        <v>#VALUE!</v>
      </c>
      <c r="K117" s="5" t="e" cm="1" vm="12">
        <f t="array" ref="K117">_FV(F117,"Market cap",TRUE)</f>
        <v>#VALUE!</v>
      </c>
      <c r="L117" s="6" cm="1">
        <f t="array" ref="L117">_FV(F117,"Shares outstanding",TRUE)</f>
        <v>403407500</v>
      </c>
      <c r="M117" s="7" cm="1">
        <f t="array" ref="M117">_FV(F117,"Year incorporated",TRUE)</f>
        <v>2005</v>
      </c>
      <c r="N117" cm="1" vm="128">
        <f t="array" aca="1" ref="N117" ca="1">_xlfn.STOCKHISTORY("SPX", G117,G117,0,0,1)</f>
        <v>2757</v>
      </c>
      <c r="O117" cm="1" vm="129">
        <f t="array" aca="1" ref="O117" ca="1">_xlfn.STOCKHISTORY("SPX",H117,H117,0,0,1)</f>
        <v>4102</v>
      </c>
      <c r="P117" t="e" vm="5">
        <f t="shared" ca="1" si="3"/>
        <v>#VALUE!</v>
      </c>
      <c r="Q117" t="e" vm="5">
        <f t="shared" ca="1" si="4"/>
        <v>#VALUE!</v>
      </c>
      <c r="R117">
        <f t="shared" ca="1" si="5"/>
        <v>0.48784911135291986</v>
      </c>
    </row>
    <row r="118" spans="1:18" x14ac:dyDescent="0.25">
      <c r="A118" s="1">
        <v>384</v>
      </c>
      <c r="B118" t="s">
        <v>175</v>
      </c>
      <c r="C118" t="s">
        <v>9</v>
      </c>
      <c r="D118" t="s">
        <v>186</v>
      </c>
      <c r="F118" t="e" vm="1">
        <v>#VALUE!</v>
      </c>
      <c r="G118" s="3" t="s">
        <v>177</v>
      </c>
      <c r="H118" s="3" t="s">
        <v>178</v>
      </c>
      <c r="I118" t="e" cm="1" vm="2">
        <f t="array" aca="1" ref="I118" ca="1">_xlfn.STOCKHISTORY(F118,G118,G118,0,0,1)</f>
        <v>#VALUE!</v>
      </c>
      <c r="J118" t="e" cm="1" vm="2">
        <f t="array" aca="1" ref="J118" ca="1">_xlfn.STOCKHISTORY(F118,H118,H118,0,0,1)</f>
        <v>#VALUE!</v>
      </c>
      <c r="K118" s="5" cm="1">
        <f t="array" ref="K118">_FV(F118,"Market cap",TRUE)</f>
        <v>17211750000</v>
      </c>
      <c r="L118" s="6" cm="1">
        <f t="array" ref="L118">_FV(F118,"Shares outstanding",TRUE)</f>
        <v>537136200</v>
      </c>
      <c r="M118" s="7" cm="1">
        <f t="array" ref="M118">_FV(F118,"Year incorporated",TRUE)</f>
        <v>2018</v>
      </c>
      <c r="N118" cm="1" vm="128">
        <f t="array" aca="1" ref="N118" ca="1">_xlfn.STOCKHISTORY("SPX", G118,G118,0,0,1)</f>
        <v>2757</v>
      </c>
      <c r="O118" cm="1" vm="129">
        <f t="array" aca="1" ref="O118" ca="1">_xlfn.STOCKHISTORY("SPX",H118,H118,0,0,1)</f>
        <v>4102</v>
      </c>
      <c r="P118" t="e" vm="5">
        <f t="shared" ca="1" si="3"/>
        <v>#VALUE!</v>
      </c>
      <c r="Q118" t="e" vm="5">
        <f t="shared" ca="1" si="4"/>
        <v>#VALUE!</v>
      </c>
      <c r="R118">
        <f t="shared" ca="1" si="5"/>
        <v>0.48784911135291986</v>
      </c>
    </row>
    <row r="119" spans="1:18" x14ac:dyDescent="0.25">
      <c r="A119" s="1">
        <v>404</v>
      </c>
      <c r="B119" t="s">
        <v>187</v>
      </c>
      <c r="C119" t="s">
        <v>9</v>
      </c>
      <c r="D119" t="s">
        <v>188</v>
      </c>
      <c r="F119" t="e" vm="11">
        <v>#VALUE!</v>
      </c>
      <c r="G119" s="3" t="s">
        <v>189</v>
      </c>
      <c r="H119" s="3" t="s">
        <v>190</v>
      </c>
      <c r="I119" t="e" cm="1" vm="2">
        <f t="array" aca="1" ref="I119" ca="1">_xlfn.STOCKHISTORY(F119,G119,G119,0,0,1)</f>
        <v>#VALUE!</v>
      </c>
      <c r="J119" t="e" cm="1" vm="2">
        <f t="array" aca="1" ref="J119" ca="1">_xlfn.STOCKHISTORY(F119,H119,H119,0,0,1)</f>
        <v>#VALUE!</v>
      </c>
      <c r="K119" s="5" t="e" cm="1" vm="12">
        <f t="array" ref="K119">_FV(F119,"Market cap",TRUE)</f>
        <v>#VALUE!</v>
      </c>
      <c r="L119" s="6" cm="1">
        <f t="array" ref="L119">_FV(F119,"Shares outstanding",TRUE)</f>
        <v>403407500</v>
      </c>
      <c r="M119" s="7" cm="1">
        <f t="array" ref="M119">_FV(F119,"Year incorporated",TRUE)</f>
        <v>2005</v>
      </c>
      <c r="N119" cm="1" vm="134">
        <f t="array" aca="1" ref="N119" ca="1">_xlfn.STOCKHISTORY("SPX", G119,G119,0,0,1)</f>
        <v>4448</v>
      </c>
      <c r="O119" cm="1" vm="135">
        <f t="array" aca="1" ref="O119" ca="1">_xlfn.STOCKHISTORY("SPX",H119,H119,0,0,1)</f>
        <v>5635</v>
      </c>
      <c r="P119" t="e" vm="5">
        <f t="shared" ca="1" si="3"/>
        <v>#VALUE!</v>
      </c>
      <c r="Q119" t="e" vm="5">
        <f t="shared" ca="1" si="4"/>
        <v>#VALUE!</v>
      </c>
      <c r="R119">
        <f t="shared" ca="1" si="5"/>
        <v>0.26686151079136688</v>
      </c>
    </row>
    <row r="120" spans="1:18" x14ac:dyDescent="0.25">
      <c r="A120" s="1">
        <v>405</v>
      </c>
      <c r="B120" t="s">
        <v>187</v>
      </c>
      <c r="C120" t="s">
        <v>9</v>
      </c>
      <c r="D120" t="s">
        <v>191</v>
      </c>
      <c r="F120" t="e" vm="6">
        <v>#VALUE!</v>
      </c>
      <c r="G120" s="3" t="s">
        <v>189</v>
      </c>
      <c r="H120" s="3" t="s">
        <v>190</v>
      </c>
      <c r="I120" cm="1" vm="136">
        <f t="array" aca="1" ref="I120" ca="1">_xlfn.STOCKHISTORY(F120,G120,G120,0,0,1)</f>
        <v>37.270000000000003</v>
      </c>
      <c r="J120" cm="1" vm="137">
        <f t="array" aca="1" ref="J120" ca="1">_xlfn.STOCKHISTORY(F120,H120,H120,0,0,1)</f>
        <v>39.61</v>
      </c>
      <c r="K120" s="5" cm="1">
        <f t="array" ref="K120">_FV(F120,"Market cap",TRUE)</f>
        <v>174418300000</v>
      </c>
      <c r="L120" s="6" cm="1">
        <f t="array" ref="L120">_FV(F120,"Shares outstanding",TRUE)</f>
        <v>4216056000</v>
      </c>
      <c r="M120" s="7" cm="1">
        <f t="array" ref="M120">_FV(F120,"Year incorporated",TRUE)</f>
        <v>2001</v>
      </c>
      <c r="N120" cm="1" vm="134">
        <f t="array" aca="1" ref="N120" ca="1">_xlfn.STOCKHISTORY("SPX", G120,G120,0,0,1)</f>
        <v>4448</v>
      </c>
      <c r="O120" cm="1" vm="135">
        <f t="array" aca="1" ref="O120" ca="1">_xlfn.STOCKHISTORY("SPX",H120,H120,0,0,1)</f>
        <v>5635</v>
      </c>
      <c r="P120">
        <f t="shared" ca="1" si="3"/>
        <v>-0.20407642895611075</v>
      </c>
      <c r="Q120">
        <f t="shared" ca="1" si="4"/>
        <v>6.2785081835256135E-2</v>
      </c>
      <c r="R120">
        <f t="shared" ca="1" si="5"/>
        <v>0.26686151079136688</v>
      </c>
    </row>
    <row r="121" spans="1:18" x14ac:dyDescent="0.25">
      <c r="A121" s="1">
        <v>406</v>
      </c>
      <c r="B121" t="s">
        <v>187</v>
      </c>
      <c r="C121" t="s">
        <v>9</v>
      </c>
      <c r="D121" t="s">
        <v>192</v>
      </c>
      <c r="F121" t="e" vm="11">
        <v>#VALUE!</v>
      </c>
      <c r="G121" s="3" t="s">
        <v>189</v>
      </c>
      <c r="H121" s="3" t="s">
        <v>190</v>
      </c>
      <c r="I121" t="e" cm="1" vm="2">
        <f t="array" aca="1" ref="I121" ca="1">_xlfn.STOCKHISTORY(F121,G121,G121,0,0,1)</f>
        <v>#VALUE!</v>
      </c>
      <c r="J121" t="e" cm="1" vm="2">
        <f t="array" aca="1" ref="J121" ca="1">_xlfn.STOCKHISTORY(F121,H121,H121,0,0,1)</f>
        <v>#VALUE!</v>
      </c>
      <c r="K121" s="5" t="e" cm="1" vm="12">
        <f t="array" ref="K121">_FV(F121,"Market cap",TRUE)</f>
        <v>#VALUE!</v>
      </c>
      <c r="L121" s="6" cm="1">
        <f t="array" ref="L121">_FV(F121,"Shares outstanding",TRUE)</f>
        <v>403407500</v>
      </c>
      <c r="M121" s="7" cm="1">
        <f t="array" ref="M121">_FV(F121,"Year incorporated",TRUE)</f>
        <v>2005</v>
      </c>
      <c r="N121" cm="1" vm="134">
        <f t="array" aca="1" ref="N121" ca="1">_xlfn.STOCKHISTORY("SPX", G121,G121,0,0,1)</f>
        <v>4448</v>
      </c>
      <c r="O121" cm="1" vm="135">
        <f t="array" aca="1" ref="O121" ca="1">_xlfn.STOCKHISTORY("SPX",H121,H121,0,0,1)</f>
        <v>5635</v>
      </c>
      <c r="P121" t="e" vm="5">
        <f t="shared" ca="1" si="3"/>
        <v>#VALUE!</v>
      </c>
      <c r="Q121" t="e" vm="5">
        <f t="shared" ca="1" si="4"/>
        <v>#VALUE!</v>
      </c>
      <c r="R121">
        <f t="shared" ca="1" si="5"/>
        <v>0.26686151079136688</v>
      </c>
    </row>
    <row r="122" spans="1:18" x14ac:dyDescent="0.25">
      <c r="A122" s="1">
        <v>407</v>
      </c>
      <c r="B122" t="s">
        <v>187</v>
      </c>
      <c r="C122" t="s">
        <v>9</v>
      </c>
      <c r="D122" t="s">
        <v>193</v>
      </c>
      <c r="F122" t="e" vm="13">
        <v>#VALUE!</v>
      </c>
      <c r="G122" s="3" t="s">
        <v>189</v>
      </c>
      <c r="H122" s="3" t="s">
        <v>190</v>
      </c>
      <c r="I122" cm="1" vm="138">
        <f t="array" aca="1" ref="I122" ca="1">_xlfn.STOCKHISTORY(F122,G122,G122,0,0,1)</f>
        <v>109.57</v>
      </c>
      <c r="J122" cm="1" vm="139">
        <f t="array" aca="1" ref="J122" ca="1">_xlfn.STOCKHISTORY(F122,H122,H122,0,0,1)</f>
        <v>106.35</v>
      </c>
      <c r="K122" s="5" cm="1">
        <f t="array" ref="K122">_FV(F122,"Market cap",TRUE)</f>
        <v>186717943470</v>
      </c>
      <c r="L122" s="6" cm="1">
        <f t="array" ref="L122">_FV(F122,"Shares outstanding",TRUE)</f>
        <v>1826807000</v>
      </c>
      <c r="M122" s="7" cm="1">
        <f t="array" ref="M122">_FV(F122,"Year incorporated",TRUE)</f>
        <v>2018</v>
      </c>
      <c r="N122" cm="1" vm="134">
        <f t="array" aca="1" ref="N122" ca="1">_xlfn.STOCKHISTORY("SPX", G122,G122,0,0,1)</f>
        <v>4448</v>
      </c>
      <c r="O122" cm="1" vm="135">
        <f t="array" aca="1" ref="O122" ca="1">_xlfn.STOCKHISTORY("SPX",H122,H122,0,0,1)</f>
        <v>5635</v>
      </c>
      <c r="P122">
        <f t="shared" ca="1" si="3"/>
        <v>-0.29624911688792616</v>
      </c>
      <c r="Q122">
        <f t="shared" ca="1" si="4"/>
        <v>-2.9387606096559268E-2</v>
      </c>
      <c r="R122">
        <f t="shared" ca="1" si="5"/>
        <v>0.26686151079136688</v>
      </c>
    </row>
    <row r="123" spans="1:18" x14ac:dyDescent="0.25">
      <c r="A123" s="1">
        <v>408</v>
      </c>
      <c r="B123" t="s">
        <v>187</v>
      </c>
      <c r="C123" t="s">
        <v>9</v>
      </c>
      <c r="D123" t="s">
        <v>194</v>
      </c>
      <c r="F123" t="e" vm="1">
        <v>#VALUE!</v>
      </c>
      <c r="G123" s="3" t="s">
        <v>189</v>
      </c>
      <c r="H123" s="3" t="s">
        <v>190</v>
      </c>
      <c r="I123" t="e" cm="1" vm="2">
        <f t="array" aca="1" ref="I123" ca="1">_xlfn.STOCKHISTORY(F123,G123,G123,0,0,1)</f>
        <v>#VALUE!</v>
      </c>
      <c r="J123" t="e" cm="1" vm="2">
        <f t="array" aca="1" ref="J123" ca="1">_xlfn.STOCKHISTORY(F123,H123,H123,0,0,1)</f>
        <v>#VALUE!</v>
      </c>
      <c r="K123" s="5" cm="1">
        <f t="array" ref="K123">_FV(F123,"Market cap",TRUE)</f>
        <v>17211750000</v>
      </c>
      <c r="L123" s="6" cm="1">
        <f t="array" ref="L123">_FV(F123,"Shares outstanding",TRUE)</f>
        <v>537136200</v>
      </c>
      <c r="M123" s="7" cm="1">
        <f t="array" ref="M123">_FV(F123,"Year incorporated",TRUE)</f>
        <v>2018</v>
      </c>
      <c r="N123" cm="1" vm="134">
        <f t="array" aca="1" ref="N123" ca="1">_xlfn.STOCKHISTORY("SPX", G123,G123,0,0,1)</f>
        <v>4448</v>
      </c>
      <c r="O123" cm="1" vm="135">
        <f t="array" aca="1" ref="O123" ca="1">_xlfn.STOCKHISTORY("SPX",H123,H123,0,0,1)</f>
        <v>5635</v>
      </c>
      <c r="P123" t="e" vm="5">
        <f t="shared" ca="1" si="3"/>
        <v>#VALUE!</v>
      </c>
      <c r="Q123" t="e" vm="5">
        <f t="shared" ca="1" si="4"/>
        <v>#VALUE!</v>
      </c>
      <c r="R123">
        <f t="shared" ca="1" si="5"/>
        <v>0.26686151079136688</v>
      </c>
    </row>
    <row r="124" spans="1:18" x14ac:dyDescent="0.25">
      <c r="A124" s="1">
        <v>409</v>
      </c>
      <c r="B124" t="s">
        <v>187</v>
      </c>
      <c r="C124" t="s">
        <v>9</v>
      </c>
      <c r="D124" t="s">
        <v>195</v>
      </c>
      <c r="F124" t="e" vm="13">
        <v>#VALUE!</v>
      </c>
      <c r="G124" s="3" t="s">
        <v>189</v>
      </c>
      <c r="H124" s="3" t="s">
        <v>190</v>
      </c>
      <c r="I124" cm="1" vm="138">
        <f t="array" aca="1" ref="I124" ca="1">_xlfn.STOCKHISTORY(F124,G124,G124,0,0,1)</f>
        <v>109.57</v>
      </c>
      <c r="J124" cm="1" vm="139">
        <f t="array" aca="1" ref="J124" ca="1">_xlfn.STOCKHISTORY(F124,H124,H124,0,0,1)</f>
        <v>106.35</v>
      </c>
      <c r="K124" s="5" cm="1">
        <f t="array" ref="K124">_FV(F124,"Market cap",TRUE)</f>
        <v>186717943470</v>
      </c>
      <c r="L124" s="6" cm="1">
        <f t="array" ref="L124">_FV(F124,"Shares outstanding",TRUE)</f>
        <v>1826807000</v>
      </c>
      <c r="M124" s="7" cm="1">
        <f t="array" ref="M124">_FV(F124,"Year incorporated",TRUE)</f>
        <v>2018</v>
      </c>
      <c r="N124" cm="1" vm="134">
        <f t="array" aca="1" ref="N124" ca="1">_xlfn.STOCKHISTORY("SPX", G124,G124,0,0,1)</f>
        <v>4448</v>
      </c>
      <c r="O124" cm="1" vm="135">
        <f t="array" aca="1" ref="O124" ca="1">_xlfn.STOCKHISTORY("SPX",H124,H124,0,0,1)</f>
        <v>5635</v>
      </c>
      <c r="P124">
        <f t="shared" ca="1" si="3"/>
        <v>-0.29624911688792616</v>
      </c>
      <c r="Q124">
        <f t="shared" ca="1" si="4"/>
        <v>-2.9387606096559268E-2</v>
      </c>
      <c r="R124">
        <f t="shared" ca="1" si="5"/>
        <v>0.26686151079136688</v>
      </c>
    </row>
    <row r="125" spans="1:18" x14ac:dyDescent="0.25">
      <c r="A125" s="1">
        <v>450</v>
      </c>
      <c r="B125" t="s">
        <v>196</v>
      </c>
      <c r="C125" t="s">
        <v>9</v>
      </c>
      <c r="D125" t="s">
        <v>197</v>
      </c>
      <c r="F125" t="e" vm="13">
        <v>#VALUE!</v>
      </c>
      <c r="G125" s="3" t="s">
        <v>198</v>
      </c>
      <c r="H125" s="3" t="s">
        <v>199</v>
      </c>
      <c r="I125" cm="1" vm="140">
        <f t="array" aca="1" ref="I125" ca="1">_xlfn.STOCKHISTORY(F125,G125,G125,0,0,1)</f>
        <v>104.7</v>
      </c>
      <c r="J125" cm="1" vm="141">
        <f t="array" aca="1" ref="J125" ca="1">_xlfn.STOCKHISTORY(F125,H125,H125,0,0,1)</f>
        <v>115.94</v>
      </c>
      <c r="K125" s="5" cm="1">
        <f t="array" ref="K125">_FV(F125,"Market cap",TRUE)</f>
        <v>186717943470</v>
      </c>
      <c r="L125" s="6" cm="1">
        <f t="array" ref="L125">_FV(F125,"Shares outstanding",TRUE)</f>
        <v>1826807000</v>
      </c>
      <c r="M125" s="7" cm="1">
        <f t="array" ref="M125">_FV(F125,"Year incorporated",TRUE)</f>
        <v>2018</v>
      </c>
      <c r="N125" cm="1" vm="142">
        <f t="array" aca="1" ref="N125" ca="1">_xlfn.STOCKHISTORY("SPX", G125,G125,0,0,1)</f>
        <v>5595</v>
      </c>
      <c r="O125" cm="1" vm="143">
        <f t="array" aca="1" ref="O125" ca="1">_xlfn.STOCKHISTORY("SPX",H125,H125,0,0,1)</f>
        <v>6855</v>
      </c>
      <c r="P125">
        <f t="shared" ca="1" si="3"/>
        <v>-0.11784672663629782</v>
      </c>
      <c r="Q125">
        <f t="shared" ca="1" si="4"/>
        <v>0.10735434574976117</v>
      </c>
      <c r="R125">
        <f t="shared" ca="1" si="5"/>
        <v>0.22520107238605899</v>
      </c>
    </row>
    <row r="126" spans="1:18" x14ac:dyDescent="0.25">
      <c r="A126" s="1">
        <v>451</v>
      </c>
      <c r="B126" t="s">
        <v>196</v>
      </c>
      <c r="C126" t="s">
        <v>9</v>
      </c>
      <c r="D126" t="s">
        <v>200</v>
      </c>
      <c r="F126" t="s">
        <v>24</v>
      </c>
      <c r="G126" s="3" t="s">
        <v>198</v>
      </c>
      <c r="H126" s="3" t="s">
        <v>199</v>
      </c>
      <c r="I126" t="e" cm="1" vm="18">
        <f t="array" aca="1" ref="I126" ca="1">_xlfn.STOCKHISTORY(F126,G126,G126,0,0,1)</f>
        <v>#VALUE!</v>
      </c>
      <c r="J126" t="e" cm="1" vm="18">
        <f t="array" aca="1" ref="J126" ca="1">_xlfn.STOCKHISTORY(F126,H126,H126,0,0,1)</f>
        <v>#VALUE!</v>
      </c>
      <c r="K126" s="5" t="e" cm="1" vm="12">
        <f t="array" ref="K126">_FV(F126,"Market cap",TRUE)</f>
        <v>#VALUE!</v>
      </c>
      <c r="L126" s="6" t="e" cm="1" vm="19">
        <f t="array" ref="L126">_FV(F126,"Shares outstanding",TRUE)</f>
        <v>#VALUE!</v>
      </c>
      <c r="M126" s="7" t="e" cm="1" vm="20">
        <f t="array" ref="M126">_FV(F126,"Year incorporated",TRUE)</f>
        <v>#VALUE!</v>
      </c>
      <c r="N126" cm="1" vm="142">
        <f t="array" aca="1" ref="N126" ca="1">_xlfn.STOCKHISTORY("SPX", G126,G126,0,0,1)</f>
        <v>5595</v>
      </c>
      <c r="O126" cm="1" vm="143">
        <f t="array" aca="1" ref="O126" ca="1">_xlfn.STOCKHISTORY("SPX",H126,H126,0,0,1)</f>
        <v>6855</v>
      </c>
      <c r="P126" t="e" vm="5">
        <f t="shared" ca="1" si="3"/>
        <v>#VALUE!</v>
      </c>
      <c r="Q126" t="e" vm="5">
        <f t="shared" ca="1" si="4"/>
        <v>#VALUE!</v>
      </c>
      <c r="R126">
        <f t="shared" ca="1" si="5"/>
        <v>0.22520107238605899</v>
      </c>
    </row>
    <row r="127" spans="1:18" x14ac:dyDescent="0.25">
      <c r="A127" s="1">
        <v>452</v>
      </c>
      <c r="B127" t="s">
        <v>196</v>
      </c>
      <c r="C127" t="s">
        <v>9</v>
      </c>
      <c r="D127" t="s">
        <v>201</v>
      </c>
      <c r="F127" t="e" vm="11">
        <v>#VALUE!</v>
      </c>
      <c r="G127" s="3" t="s">
        <v>198</v>
      </c>
      <c r="H127" s="3" t="s">
        <v>199</v>
      </c>
      <c r="I127" t="e" cm="1" vm="2">
        <f t="array" aca="1" ref="I127" ca="1">_xlfn.STOCKHISTORY(F127,G127,G127,0,0,1)</f>
        <v>#VALUE!</v>
      </c>
      <c r="J127" t="e" cm="1" vm="2">
        <f t="array" aca="1" ref="J127" ca="1">_xlfn.STOCKHISTORY(F127,H127,H127,0,0,1)</f>
        <v>#VALUE!</v>
      </c>
      <c r="K127" s="5" t="e" cm="1" vm="12">
        <f t="array" ref="K127">_FV(F127,"Market cap",TRUE)</f>
        <v>#VALUE!</v>
      </c>
      <c r="L127" s="6" cm="1">
        <f t="array" ref="L127">_FV(F127,"Shares outstanding",TRUE)</f>
        <v>403407500</v>
      </c>
      <c r="M127" s="7" cm="1">
        <f t="array" ref="M127">_FV(F127,"Year incorporated",TRUE)</f>
        <v>2005</v>
      </c>
      <c r="N127" cm="1" vm="142">
        <f t="array" aca="1" ref="N127" ca="1">_xlfn.STOCKHISTORY("SPX", G127,G127,0,0,1)</f>
        <v>5595</v>
      </c>
      <c r="O127" cm="1" vm="143">
        <f t="array" aca="1" ref="O127" ca="1">_xlfn.STOCKHISTORY("SPX",H127,H127,0,0,1)</f>
        <v>6855</v>
      </c>
      <c r="P127" t="e" vm="5">
        <f t="shared" ca="1" si="3"/>
        <v>#VALUE!</v>
      </c>
      <c r="Q127" t="e" vm="5">
        <f t="shared" ca="1" si="4"/>
        <v>#VALUE!</v>
      </c>
      <c r="R127">
        <f t="shared" ca="1" si="5"/>
        <v>0.22520107238605899</v>
      </c>
    </row>
    <row r="128" spans="1:18" x14ac:dyDescent="0.25">
      <c r="A128" s="1">
        <v>453</v>
      </c>
      <c r="B128" t="s">
        <v>196</v>
      </c>
      <c r="C128" t="s">
        <v>9</v>
      </c>
      <c r="D128" t="s">
        <v>202</v>
      </c>
      <c r="F128" t="e" vm="11">
        <v>#VALUE!</v>
      </c>
      <c r="G128" s="3" t="s">
        <v>198</v>
      </c>
      <c r="H128" s="3" t="s">
        <v>199</v>
      </c>
      <c r="I128" t="e" cm="1" vm="2">
        <f t="array" aca="1" ref="I128" ca="1">_xlfn.STOCKHISTORY(F128,G128,G128,0,0,1)</f>
        <v>#VALUE!</v>
      </c>
      <c r="J128" t="e" cm="1" vm="2">
        <f t="array" aca="1" ref="J128" ca="1">_xlfn.STOCKHISTORY(F128,H128,H128,0,0,1)</f>
        <v>#VALUE!</v>
      </c>
      <c r="K128" s="5" t="e" cm="1" vm="12">
        <f t="array" ref="K128">_FV(F128,"Market cap",TRUE)</f>
        <v>#VALUE!</v>
      </c>
      <c r="L128" s="6" cm="1">
        <f t="array" ref="L128">_FV(F128,"Shares outstanding",TRUE)</f>
        <v>403407500</v>
      </c>
      <c r="M128" s="7" cm="1">
        <f t="array" ref="M128">_FV(F128,"Year incorporated",TRUE)</f>
        <v>2005</v>
      </c>
      <c r="N128" cm="1" vm="142">
        <f t="array" aca="1" ref="N128" ca="1">_xlfn.STOCKHISTORY("SPX", G128,G128,0,0,1)</f>
        <v>5595</v>
      </c>
      <c r="O128" cm="1" vm="143">
        <f t="array" aca="1" ref="O128" ca="1">_xlfn.STOCKHISTORY("SPX",H128,H128,0,0,1)</f>
        <v>6855</v>
      </c>
      <c r="P128" t="e" vm="5">
        <f t="shared" ca="1" si="3"/>
        <v>#VALUE!</v>
      </c>
      <c r="Q128" t="e" vm="5">
        <f t="shared" ca="1" si="4"/>
        <v>#VALUE!</v>
      </c>
      <c r="R128">
        <f t="shared" ca="1" si="5"/>
        <v>0.22520107238605899</v>
      </c>
    </row>
    <row r="129" spans="1:18" x14ac:dyDescent="0.25">
      <c r="A129" s="1">
        <v>454</v>
      </c>
      <c r="B129" t="s">
        <v>196</v>
      </c>
      <c r="C129" t="s">
        <v>9</v>
      </c>
      <c r="D129" t="s">
        <v>203</v>
      </c>
      <c r="F129" t="e" vm="6">
        <v>#VALUE!</v>
      </c>
      <c r="G129" s="3" t="s">
        <v>198</v>
      </c>
      <c r="H129" s="3" t="s">
        <v>199</v>
      </c>
      <c r="I129" cm="1" vm="144">
        <f t="array" aca="1" ref="I129" ca="1">_xlfn.STOCKHISTORY(F129,G129,G129,0,0,1)</f>
        <v>39.200000000000003</v>
      </c>
      <c r="J129" cm="1" vm="145">
        <f t="array" aca="1" ref="J129" ca="1">_xlfn.STOCKHISTORY(F129,H129,H129,0,0,1)</f>
        <v>35.32</v>
      </c>
      <c r="K129" s="5" cm="1">
        <f t="array" ref="K129">_FV(F129,"Market cap",TRUE)</f>
        <v>174418300000</v>
      </c>
      <c r="L129" s="6" cm="1">
        <f t="array" ref="L129">_FV(F129,"Shares outstanding",TRUE)</f>
        <v>4216056000</v>
      </c>
      <c r="M129" s="7" cm="1">
        <f t="array" ref="M129">_FV(F129,"Year incorporated",TRUE)</f>
        <v>2001</v>
      </c>
      <c r="N129" cm="1" vm="142">
        <f t="array" aca="1" ref="N129" ca="1">_xlfn.STOCKHISTORY("SPX", G129,G129,0,0,1)</f>
        <v>5595</v>
      </c>
      <c r="O129" cm="1" vm="143">
        <f t="array" aca="1" ref="O129" ca="1">_xlfn.STOCKHISTORY("SPX",H129,H129,0,0,1)</f>
        <v>6855</v>
      </c>
      <c r="P129">
        <f t="shared" ca="1" si="3"/>
        <v>-0.32418066422279374</v>
      </c>
      <c r="Q129">
        <f t="shared" ca="1" si="4"/>
        <v>-9.8979591836734757E-2</v>
      </c>
      <c r="R129">
        <f t="shared" ca="1" si="5"/>
        <v>0.22520107238605899</v>
      </c>
    </row>
    <row r="130" spans="1:18" x14ac:dyDescent="0.25">
      <c r="A130" s="1">
        <v>455</v>
      </c>
      <c r="B130" t="s">
        <v>196</v>
      </c>
      <c r="C130" t="s">
        <v>9</v>
      </c>
      <c r="D130" t="s">
        <v>204</v>
      </c>
      <c r="F130" t="e" vm="13">
        <v>#VALUE!</v>
      </c>
      <c r="G130" s="3" t="s">
        <v>198</v>
      </c>
      <c r="H130" s="3" t="s">
        <v>199</v>
      </c>
      <c r="I130" cm="1" vm="140">
        <f t="array" aca="1" ref="I130" ca="1">_xlfn.STOCKHISTORY(F130,G130,G130,0,0,1)</f>
        <v>104.7</v>
      </c>
      <c r="J130" cm="1" vm="141">
        <f t="array" aca="1" ref="J130" ca="1">_xlfn.STOCKHISTORY(F130,H130,H130,0,0,1)</f>
        <v>115.94</v>
      </c>
      <c r="K130" s="5" cm="1">
        <f t="array" ref="K130">_FV(F130,"Market cap",TRUE)</f>
        <v>186717943470</v>
      </c>
      <c r="L130" s="6" cm="1">
        <f t="array" ref="L130">_FV(F130,"Shares outstanding",TRUE)</f>
        <v>1826807000</v>
      </c>
      <c r="M130" s="7" cm="1">
        <f t="array" ref="M130">_FV(F130,"Year incorporated",TRUE)</f>
        <v>2018</v>
      </c>
      <c r="N130" cm="1" vm="142">
        <f t="array" aca="1" ref="N130" ca="1">_xlfn.STOCKHISTORY("SPX", G130,G130,0,0,1)</f>
        <v>5595</v>
      </c>
      <c r="O130" cm="1" vm="143">
        <f t="array" aca="1" ref="O130" ca="1">_xlfn.STOCKHISTORY("SPX",H130,H130,0,0,1)</f>
        <v>6855</v>
      </c>
      <c r="P130">
        <f t="shared" ca="1" si="3"/>
        <v>-0.11784672663629782</v>
      </c>
      <c r="Q130">
        <f t="shared" ca="1" si="4"/>
        <v>0.10735434574976117</v>
      </c>
      <c r="R130">
        <f t="shared" ca="1" si="5"/>
        <v>0.22520107238605899</v>
      </c>
    </row>
    <row r="131" spans="1:18" x14ac:dyDescent="0.25">
      <c r="A131" s="1">
        <v>522</v>
      </c>
      <c r="B131" t="s">
        <v>205</v>
      </c>
      <c r="C131" t="s">
        <v>9</v>
      </c>
      <c r="D131" t="s">
        <v>206</v>
      </c>
      <c r="F131" t="e" vm="13">
        <v>#VALUE!</v>
      </c>
      <c r="G131" s="3" t="s">
        <v>207</v>
      </c>
      <c r="H131" s="3" t="s">
        <v>208</v>
      </c>
      <c r="I131" cm="1" vm="146">
        <f t="array" aca="1" ref="I131" ca="1">_xlfn.STOCKHISTORY(F131,G131,G131,0,0,1)</f>
        <v>111.8</v>
      </c>
      <c r="J131" cm="1" vm="147">
        <f t="array" aca="1" ref="J131" ca="1">_xlfn.STOCKHISTORY(F131,H131,H131,0,0,1)</f>
        <v>138.30000000000001</v>
      </c>
      <c r="K131" s="5" cm="1">
        <f t="array" ref="K131">_FV(F131,"Market cap",TRUE)</f>
        <v>186717943470</v>
      </c>
      <c r="L131" s="6" cm="1">
        <f t="array" ref="L131">_FV(F131,"Shares outstanding",TRUE)</f>
        <v>1826807000</v>
      </c>
      <c r="M131" s="7" cm="1">
        <f t="array" ref="M131">_FV(F131,"Year incorporated",TRUE)</f>
        <v>2018</v>
      </c>
      <c r="N131" cm="1" vm="148">
        <f t="array" aca="1" ref="N131" ca="1">_xlfn.STOCKHISTORY("SPX", G131,G131,0,0,1)</f>
        <v>6510</v>
      </c>
      <c r="O131" cm="1" vm="149">
        <f t="array" aca="1" ref="O131" ca="1">_xlfn.STOCKHISTORY("SPX",H131,H131,0,0,1)</f>
        <v>8500</v>
      </c>
      <c r="P131">
        <f t="shared" ref="P131:P194" ca="1" si="6">(J131-I131)/I131-(O131-N131)/N131</f>
        <v>-6.865315229906363E-2</v>
      </c>
      <c r="Q131">
        <f t="shared" ref="Q131:Q194" ca="1" si="7">(J131-I131)/I131</f>
        <v>0.23703041144901624</v>
      </c>
      <c r="R131">
        <f t="shared" ref="R131:R194" ca="1" si="8">(O131-N131)/N131</f>
        <v>0.30568356374807987</v>
      </c>
    </row>
    <row r="132" spans="1:18" x14ac:dyDescent="0.25">
      <c r="A132" s="1">
        <v>523</v>
      </c>
      <c r="B132" t="s">
        <v>205</v>
      </c>
      <c r="C132" t="s">
        <v>9</v>
      </c>
      <c r="D132" t="s">
        <v>209</v>
      </c>
      <c r="F132" t="e" vm="13">
        <v>#VALUE!</v>
      </c>
      <c r="G132" s="3" t="s">
        <v>207</v>
      </c>
      <c r="H132" s="3" t="s">
        <v>208</v>
      </c>
      <c r="I132" cm="1" vm="146">
        <f t="array" aca="1" ref="I132" ca="1">_xlfn.STOCKHISTORY(F132,G132,G132,0,0,1)</f>
        <v>111.8</v>
      </c>
      <c r="J132" cm="1" vm="147">
        <f t="array" aca="1" ref="J132" ca="1">_xlfn.STOCKHISTORY(F132,H132,H132,0,0,1)</f>
        <v>138.30000000000001</v>
      </c>
      <c r="K132" s="5" cm="1">
        <f t="array" ref="K132">_FV(F132,"Market cap",TRUE)</f>
        <v>186717943470</v>
      </c>
      <c r="L132" s="6" cm="1">
        <f t="array" ref="L132">_FV(F132,"Shares outstanding",TRUE)</f>
        <v>1826807000</v>
      </c>
      <c r="M132" s="7" cm="1">
        <f t="array" ref="M132">_FV(F132,"Year incorporated",TRUE)</f>
        <v>2018</v>
      </c>
      <c r="N132" cm="1" vm="148">
        <f t="array" aca="1" ref="N132" ca="1">_xlfn.STOCKHISTORY("SPX", G132,G132,0,0,1)</f>
        <v>6510</v>
      </c>
      <c r="O132" cm="1" vm="149">
        <f t="array" aca="1" ref="O132" ca="1">_xlfn.STOCKHISTORY("SPX",H132,H132,0,0,1)</f>
        <v>8500</v>
      </c>
      <c r="P132">
        <f t="shared" ca="1" si="6"/>
        <v>-6.865315229906363E-2</v>
      </c>
      <c r="Q132">
        <f t="shared" ca="1" si="7"/>
        <v>0.23703041144901624</v>
      </c>
      <c r="R132">
        <f t="shared" ca="1" si="8"/>
        <v>0.30568356374807987</v>
      </c>
    </row>
    <row r="133" spans="1:18" x14ac:dyDescent="0.25">
      <c r="A133" s="1">
        <v>524</v>
      </c>
      <c r="B133" t="s">
        <v>205</v>
      </c>
      <c r="C133" t="s">
        <v>9</v>
      </c>
      <c r="D133" t="s">
        <v>210</v>
      </c>
      <c r="F133" t="e" vm="13">
        <v>#VALUE!</v>
      </c>
      <c r="G133" s="3" t="s">
        <v>207</v>
      </c>
      <c r="H133" s="3" t="s">
        <v>208</v>
      </c>
      <c r="I133" cm="1" vm="146">
        <f t="array" aca="1" ref="I133" ca="1">_xlfn.STOCKHISTORY(F133,G133,G133,0,0,1)</f>
        <v>111.8</v>
      </c>
      <c r="J133" cm="1" vm="147">
        <f t="array" aca="1" ref="J133" ca="1">_xlfn.STOCKHISTORY(F133,H133,H133,0,0,1)</f>
        <v>138.30000000000001</v>
      </c>
      <c r="K133" s="5" cm="1">
        <f t="array" ref="K133">_FV(F133,"Market cap",TRUE)</f>
        <v>186717943470</v>
      </c>
      <c r="L133" s="6" cm="1">
        <f t="array" ref="L133">_FV(F133,"Shares outstanding",TRUE)</f>
        <v>1826807000</v>
      </c>
      <c r="M133" s="7" cm="1">
        <f t="array" ref="M133">_FV(F133,"Year incorporated",TRUE)</f>
        <v>2018</v>
      </c>
      <c r="N133" cm="1" vm="148">
        <f t="array" aca="1" ref="N133" ca="1">_xlfn.STOCKHISTORY("SPX", G133,G133,0,0,1)</f>
        <v>6510</v>
      </c>
      <c r="O133" cm="1" vm="149">
        <f t="array" aca="1" ref="O133" ca="1">_xlfn.STOCKHISTORY("SPX",H133,H133,0,0,1)</f>
        <v>8500</v>
      </c>
      <c r="P133">
        <f t="shared" ca="1" si="6"/>
        <v>-6.865315229906363E-2</v>
      </c>
      <c r="Q133">
        <f t="shared" ca="1" si="7"/>
        <v>0.23703041144901624</v>
      </c>
      <c r="R133">
        <f t="shared" ca="1" si="8"/>
        <v>0.30568356374807987</v>
      </c>
    </row>
    <row r="134" spans="1:18" x14ac:dyDescent="0.25">
      <c r="A134" s="1">
        <v>525</v>
      </c>
      <c r="B134" t="s">
        <v>205</v>
      </c>
      <c r="C134" t="s">
        <v>9</v>
      </c>
      <c r="D134" t="s">
        <v>211</v>
      </c>
      <c r="F134" t="e" vm="6">
        <v>#VALUE!</v>
      </c>
      <c r="G134" s="3" t="s">
        <v>207</v>
      </c>
      <c r="H134" s="3" t="s">
        <v>208</v>
      </c>
      <c r="I134" cm="1" vm="150">
        <f t="array" aca="1" ref="I134" ca="1">_xlfn.STOCKHISTORY(F134,G134,G134,0,0,1)</f>
        <v>36.770000000000003</v>
      </c>
      <c r="J134" cm="1" vm="151">
        <f t="array" aca="1" ref="J134" ca="1">_xlfn.STOCKHISTORY(F134,H134,H134,0,0,1)</f>
        <v>41.61</v>
      </c>
      <c r="K134" s="5" cm="1">
        <f t="array" ref="K134">_FV(F134,"Market cap",TRUE)</f>
        <v>174418300000</v>
      </c>
      <c r="L134" s="6" cm="1">
        <f t="array" ref="L134">_FV(F134,"Shares outstanding",TRUE)</f>
        <v>4216056000</v>
      </c>
      <c r="M134" s="7" cm="1">
        <f t="array" ref="M134">_FV(F134,"Year incorporated",TRUE)</f>
        <v>2001</v>
      </c>
      <c r="N134" cm="1" vm="148">
        <f t="array" aca="1" ref="N134" ca="1">_xlfn.STOCKHISTORY("SPX", G134,G134,0,0,1)</f>
        <v>6510</v>
      </c>
      <c r="O134" cm="1" vm="149">
        <f t="array" aca="1" ref="O134" ca="1">_xlfn.STOCKHISTORY("SPX",H134,H134,0,0,1)</f>
        <v>8500</v>
      </c>
      <c r="P134">
        <f t="shared" ca="1" si="6"/>
        <v>-0.17405451833062011</v>
      </c>
      <c r="Q134">
        <f t="shared" ca="1" si="7"/>
        <v>0.13162904541745976</v>
      </c>
      <c r="R134">
        <f t="shared" ca="1" si="8"/>
        <v>0.30568356374807987</v>
      </c>
    </row>
    <row r="135" spans="1:18" x14ac:dyDescent="0.25">
      <c r="A135" s="1">
        <v>526</v>
      </c>
      <c r="B135" t="s">
        <v>205</v>
      </c>
      <c r="C135" t="s">
        <v>9</v>
      </c>
      <c r="D135" t="s">
        <v>212</v>
      </c>
      <c r="F135" t="e" vm="123">
        <v>#VALUE!</v>
      </c>
      <c r="G135" s="3" t="s">
        <v>207</v>
      </c>
      <c r="H135" s="3" t="s">
        <v>208</v>
      </c>
      <c r="I135" cm="1" vm="152">
        <f t="array" aca="1" ref="I135" ca="1">_xlfn.STOCKHISTORY(F135,G135,G135,0,0,1)</f>
        <v>17.18</v>
      </c>
      <c r="J135" cm="1" vm="153">
        <f t="array" aca="1" ref="J135" ca="1">_xlfn.STOCKHISTORY(F135,H135,H135,0,0,1)</f>
        <v>12.62</v>
      </c>
      <c r="K135" s="5" cm="1">
        <f t="array" ref="K135">_FV(F135,"Market cap",TRUE)</f>
        <v>2512259000</v>
      </c>
      <c r="L135" s="6" cm="1">
        <f t="array" ref="L135">_FV(F135,"Shares outstanding",TRUE)</f>
        <v>228957600</v>
      </c>
      <c r="M135" s="7" cm="1">
        <f t="array" ref="M135">_FV(F135,"Year incorporated",TRUE)</f>
        <v>2007</v>
      </c>
      <c r="N135" cm="1" vm="148">
        <f t="array" aca="1" ref="N135" ca="1">_xlfn.STOCKHISTORY("SPX", G135,G135,0,0,1)</f>
        <v>6510</v>
      </c>
      <c r="O135" cm="1" vm="149">
        <f t="array" aca="1" ref="O135" ca="1">_xlfn.STOCKHISTORY("SPX",H135,H135,0,0,1)</f>
        <v>8500</v>
      </c>
      <c r="P135">
        <f t="shared" ca="1" si="6"/>
        <v>-0.57110847643725338</v>
      </c>
      <c r="Q135">
        <f t="shared" ca="1" si="7"/>
        <v>-0.26542491268917351</v>
      </c>
      <c r="R135">
        <f t="shared" ca="1" si="8"/>
        <v>0.30568356374807987</v>
      </c>
    </row>
    <row r="136" spans="1:18" x14ac:dyDescent="0.25">
      <c r="A136" s="1">
        <v>527</v>
      </c>
      <c r="B136" t="s">
        <v>205</v>
      </c>
      <c r="C136" t="s">
        <v>9</v>
      </c>
      <c r="D136" t="s">
        <v>213</v>
      </c>
      <c r="F136" t="e" vm="13">
        <v>#VALUE!</v>
      </c>
      <c r="G136" s="3" t="s">
        <v>207</v>
      </c>
      <c r="H136" s="3" t="s">
        <v>208</v>
      </c>
      <c r="I136" cm="1" vm="146">
        <f t="array" aca="1" ref="I136" ca="1">_xlfn.STOCKHISTORY(F136,G136,G136,0,0,1)</f>
        <v>111.8</v>
      </c>
      <c r="J136" cm="1" vm="147">
        <f t="array" aca="1" ref="J136" ca="1">_xlfn.STOCKHISTORY(F136,H136,H136,0,0,1)</f>
        <v>138.30000000000001</v>
      </c>
      <c r="K136" s="5" cm="1">
        <f t="array" ref="K136">_FV(F136,"Market cap",TRUE)</f>
        <v>186717943470</v>
      </c>
      <c r="L136" s="6" cm="1">
        <f t="array" ref="L136">_FV(F136,"Shares outstanding",TRUE)</f>
        <v>1826807000</v>
      </c>
      <c r="M136" s="7" cm="1">
        <f t="array" ref="M136">_FV(F136,"Year incorporated",TRUE)</f>
        <v>2018</v>
      </c>
      <c r="N136" cm="1" vm="148">
        <f t="array" aca="1" ref="N136" ca="1">_xlfn.STOCKHISTORY("SPX", G136,G136,0,0,1)</f>
        <v>6510</v>
      </c>
      <c r="O136" cm="1" vm="149">
        <f t="array" aca="1" ref="O136" ca="1">_xlfn.STOCKHISTORY("SPX",H136,H136,0,0,1)</f>
        <v>8500</v>
      </c>
      <c r="P136">
        <f t="shared" ca="1" si="6"/>
        <v>-6.865315229906363E-2</v>
      </c>
      <c r="Q136">
        <f t="shared" ca="1" si="7"/>
        <v>0.23703041144901624</v>
      </c>
      <c r="R136">
        <f t="shared" ca="1" si="8"/>
        <v>0.30568356374807987</v>
      </c>
    </row>
    <row r="137" spans="1:18" x14ac:dyDescent="0.25">
      <c r="A137" s="1">
        <v>528</v>
      </c>
      <c r="B137" t="s">
        <v>205</v>
      </c>
      <c r="C137" t="s">
        <v>9</v>
      </c>
      <c r="D137" t="s">
        <v>214</v>
      </c>
      <c r="F137" t="e" vm="6">
        <v>#VALUE!</v>
      </c>
      <c r="G137" s="3" t="s">
        <v>207</v>
      </c>
      <c r="H137" s="3" t="s">
        <v>208</v>
      </c>
      <c r="I137" cm="1" vm="150">
        <f t="array" aca="1" ref="I137" ca="1">_xlfn.STOCKHISTORY(F137,G137,G137,0,0,1)</f>
        <v>36.770000000000003</v>
      </c>
      <c r="J137" cm="1" vm="151">
        <f t="array" aca="1" ref="J137" ca="1">_xlfn.STOCKHISTORY(F137,H137,H137,0,0,1)</f>
        <v>41.61</v>
      </c>
      <c r="K137" s="5" cm="1">
        <f t="array" ref="K137">_FV(F137,"Market cap",TRUE)</f>
        <v>174418300000</v>
      </c>
      <c r="L137" s="6" cm="1">
        <f t="array" ref="L137">_FV(F137,"Shares outstanding",TRUE)</f>
        <v>4216056000</v>
      </c>
      <c r="M137" s="7" cm="1">
        <f t="array" ref="M137">_FV(F137,"Year incorporated",TRUE)</f>
        <v>2001</v>
      </c>
      <c r="N137" cm="1" vm="148">
        <f t="array" aca="1" ref="N137" ca="1">_xlfn.STOCKHISTORY("SPX", G137,G137,0,0,1)</f>
        <v>6510</v>
      </c>
      <c r="O137" cm="1" vm="149">
        <f t="array" aca="1" ref="O137" ca="1">_xlfn.STOCKHISTORY("SPX",H137,H137,0,0,1)</f>
        <v>8500</v>
      </c>
      <c r="P137">
        <f t="shared" ca="1" si="6"/>
        <v>-0.17405451833062011</v>
      </c>
      <c r="Q137">
        <f t="shared" ca="1" si="7"/>
        <v>0.13162904541745976</v>
      </c>
      <c r="R137">
        <f t="shared" ca="1" si="8"/>
        <v>0.30568356374807987</v>
      </c>
    </row>
    <row r="138" spans="1:18" x14ac:dyDescent="0.25">
      <c r="A138" s="1">
        <v>529</v>
      </c>
      <c r="B138" t="s">
        <v>205</v>
      </c>
      <c r="C138" t="s">
        <v>9</v>
      </c>
      <c r="D138" t="s">
        <v>215</v>
      </c>
      <c r="F138" t="e" vm="11">
        <v>#VALUE!</v>
      </c>
      <c r="G138" s="3" t="s">
        <v>207</v>
      </c>
      <c r="H138" s="3" t="s">
        <v>208</v>
      </c>
      <c r="I138" t="e" cm="1" vm="2">
        <f t="array" aca="1" ref="I138" ca="1">_xlfn.STOCKHISTORY(F138,G138,G138,0,0,1)</f>
        <v>#VALUE!</v>
      </c>
      <c r="J138" t="e" cm="1" vm="2">
        <f t="array" aca="1" ref="J138" ca="1">_xlfn.STOCKHISTORY(F138,H138,H138,0,0,1)</f>
        <v>#VALUE!</v>
      </c>
      <c r="K138" s="5" t="e" cm="1" vm="12">
        <f t="array" ref="K138">_FV(F138,"Market cap",TRUE)</f>
        <v>#VALUE!</v>
      </c>
      <c r="L138" s="6" cm="1">
        <f t="array" ref="L138">_FV(F138,"Shares outstanding",TRUE)</f>
        <v>403407500</v>
      </c>
      <c r="M138" s="7" cm="1">
        <f t="array" ref="M138">_FV(F138,"Year incorporated",TRUE)</f>
        <v>2005</v>
      </c>
      <c r="N138" cm="1" vm="148">
        <f t="array" aca="1" ref="N138" ca="1">_xlfn.STOCKHISTORY("SPX", G138,G138,0,0,1)</f>
        <v>6510</v>
      </c>
      <c r="O138" cm="1" vm="149">
        <f t="array" aca="1" ref="O138" ca="1">_xlfn.STOCKHISTORY("SPX",H138,H138,0,0,1)</f>
        <v>8500</v>
      </c>
      <c r="P138" t="e" vm="5">
        <f t="shared" ca="1" si="6"/>
        <v>#VALUE!</v>
      </c>
      <c r="Q138" t="e" vm="5">
        <f t="shared" ca="1" si="7"/>
        <v>#VALUE!</v>
      </c>
      <c r="R138">
        <f t="shared" ca="1" si="8"/>
        <v>0.30568356374807987</v>
      </c>
    </row>
    <row r="139" spans="1:18" x14ac:dyDescent="0.25">
      <c r="A139" s="1">
        <v>555</v>
      </c>
      <c r="B139" t="s">
        <v>216</v>
      </c>
      <c r="C139" t="s">
        <v>9</v>
      </c>
      <c r="D139" t="s">
        <v>217</v>
      </c>
      <c r="F139" t="e" vm="6">
        <v>#VALUE!</v>
      </c>
      <c r="G139" s="3" t="s">
        <v>218</v>
      </c>
      <c r="H139" s="3" t="s">
        <v>219</v>
      </c>
      <c r="I139" cm="1" vm="154">
        <f t="array" aca="1" ref="I139" ca="1">_xlfn.STOCKHISTORY(F139,G139,G139,0,0,1)</f>
        <v>42.66</v>
      </c>
      <c r="J139" cm="1" vm="155">
        <f t="array" aca="1" ref="J139" ca="1">_xlfn.STOCKHISTORY(F139,H139,H139,0,0,1)</f>
        <v>42.88</v>
      </c>
      <c r="K139" s="5" cm="1">
        <f t="array" ref="K139">_FV(F139,"Market cap",TRUE)</f>
        <v>174418300000</v>
      </c>
      <c r="L139" s="6" cm="1">
        <f t="array" ref="L139">_FV(F139,"Shares outstanding",TRUE)</f>
        <v>4216056000</v>
      </c>
      <c r="M139" s="7" cm="1">
        <f t="array" ref="M139">_FV(F139,"Year incorporated",TRUE)</f>
        <v>2001</v>
      </c>
      <c r="N139" cm="1" vm="156">
        <f t="array" aca="1" ref="N139" ca="1">_xlfn.STOCKHISTORY("SPX", G139,G139,0,0,1)</f>
        <v>9005</v>
      </c>
      <c r="O139" cm="1" vm="157">
        <f t="array" aca="1" ref="O139" ca="1">_xlfn.STOCKHISTORY("SPX",H139,H139,0,0,1)</f>
        <v>10455</v>
      </c>
      <c r="P139">
        <f t="shared" ca="1" si="6"/>
        <v>-0.15586459884634582</v>
      </c>
      <c r="Q139">
        <f t="shared" ca="1" si="7"/>
        <v>5.1570557899673231E-3</v>
      </c>
      <c r="R139">
        <f t="shared" ca="1" si="8"/>
        <v>0.16102165463631316</v>
      </c>
    </row>
    <row r="140" spans="1:18" x14ac:dyDescent="0.25">
      <c r="A140" s="1">
        <v>556</v>
      </c>
      <c r="B140" t="s">
        <v>216</v>
      </c>
      <c r="C140" t="s">
        <v>9</v>
      </c>
      <c r="D140" t="s">
        <v>220</v>
      </c>
      <c r="F140" t="e" vm="6">
        <v>#VALUE!</v>
      </c>
      <c r="G140" s="3" t="s">
        <v>218</v>
      </c>
      <c r="H140" s="3" t="s">
        <v>219</v>
      </c>
      <c r="I140" cm="1" vm="154">
        <f t="array" aca="1" ref="I140" ca="1">_xlfn.STOCKHISTORY(F140,G140,G140,0,0,1)</f>
        <v>42.66</v>
      </c>
      <c r="J140" cm="1" vm="155">
        <f t="array" aca="1" ref="J140" ca="1">_xlfn.STOCKHISTORY(F140,H140,H140,0,0,1)</f>
        <v>42.88</v>
      </c>
      <c r="K140" s="5" cm="1">
        <f t="array" ref="K140">_FV(F140,"Market cap",TRUE)</f>
        <v>174418300000</v>
      </c>
      <c r="L140" s="6" cm="1">
        <f t="array" ref="L140">_FV(F140,"Shares outstanding",TRUE)</f>
        <v>4216056000</v>
      </c>
      <c r="M140" s="7" cm="1">
        <f t="array" ref="M140">_FV(F140,"Year incorporated",TRUE)</f>
        <v>2001</v>
      </c>
      <c r="N140" cm="1" vm="156">
        <f t="array" aca="1" ref="N140" ca="1">_xlfn.STOCKHISTORY("SPX", G140,G140,0,0,1)</f>
        <v>9005</v>
      </c>
      <c r="O140" cm="1" vm="157">
        <f t="array" aca="1" ref="O140" ca="1">_xlfn.STOCKHISTORY("SPX",H140,H140,0,0,1)</f>
        <v>10455</v>
      </c>
      <c r="P140">
        <f t="shared" ca="1" si="6"/>
        <v>-0.15586459884634582</v>
      </c>
      <c r="Q140">
        <f t="shared" ca="1" si="7"/>
        <v>5.1570557899673231E-3</v>
      </c>
      <c r="R140">
        <f t="shared" ca="1" si="8"/>
        <v>0.16102165463631316</v>
      </c>
    </row>
    <row r="141" spans="1:18" x14ac:dyDescent="0.25">
      <c r="A141" s="1">
        <v>557</v>
      </c>
      <c r="B141" t="s">
        <v>216</v>
      </c>
      <c r="C141" t="s">
        <v>9</v>
      </c>
      <c r="D141" t="s">
        <v>221</v>
      </c>
      <c r="F141" t="e" vm="13">
        <v>#VALUE!</v>
      </c>
      <c r="G141" s="3" t="s">
        <v>218</v>
      </c>
      <c r="H141" s="3" t="s">
        <v>219</v>
      </c>
      <c r="I141" cm="1" vm="158">
        <f t="array" aca="1" ref="I141" ca="1">_xlfn.STOCKHISTORY(F141,G141,G141,0,0,1)</f>
        <v>141.32</v>
      </c>
      <c r="J141" cm="1" vm="159">
        <f t="array" aca="1" ref="J141" ca="1">_xlfn.STOCKHISTORY(F141,H141,H141,0,0,1)</f>
        <v>116.35</v>
      </c>
      <c r="K141" s="5" cm="1">
        <f t="array" ref="K141">_FV(F141,"Market cap",TRUE)</f>
        <v>186717943470</v>
      </c>
      <c r="L141" s="6" cm="1">
        <f t="array" ref="L141">_FV(F141,"Shares outstanding",TRUE)</f>
        <v>1826807000</v>
      </c>
      <c r="M141" s="7" cm="1">
        <f t="array" ref="M141">_FV(F141,"Year incorporated",TRUE)</f>
        <v>2018</v>
      </c>
      <c r="N141" cm="1" vm="156">
        <f t="array" aca="1" ref="N141" ca="1">_xlfn.STOCKHISTORY("SPX", G141,G141,0,0,1)</f>
        <v>9005</v>
      </c>
      <c r="O141" cm="1" vm="157">
        <f t="array" aca="1" ref="O141" ca="1">_xlfn.STOCKHISTORY("SPX",H141,H141,0,0,1)</f>
        <v>10455</v>
      </c>
      <c r="P141">
        <f t="shared" ca="1" si="6"/>
        <v>-0.33771285191907569</v>
      </c>
      <c r="Q141">
        <f t="shared" ca="1" si="7"/>
        <v>-0.17669119728276253</v>
      </c>
      <c r="R141">
        <f t="shared" ca="1" si="8"/>
        <v>0.16102165463631316</v>
      </c>
    </row>
    <row r="142" spans="1:18" x14ac:dyDescent="0.25">
      <c r="A142" s="1">
        <v>95</v>
      </c>
      <c r="B142" t="s">
        <v>45</v>
      </c>
      <c r="C142" t="s">
        <v>222</v>
      </c>
      <c r="D142" t="s">
        <v>223</v>
      </c>
      <c r="E142" t="s">
        <v>224</v>
      </c>
      <c r="F142" t="s">
        <v>225</v>
      </c>
      <c r="G142" s="3" t="s">
        <v>47</v>
      </c>
      <c r="H142" s="3" t="s">
        <v>48</v>
      </c>
      <c r="I142" t="e" cm="1" vm="18">
        <f t="array" aca="1" ref="I142" ca="1">_xlfn.STOCKHISTORY(F142,G142,G142,0,0,1)</f>
        <v>#VALUE!</v>
      </c>
      <c r="J142" t="e" cm="1" vm="18">
        <f t="array" aca="1" ref="J142" ca="1">_xlfn.STOCKHISTORY(F142,H142,H142,0,0,1)</f>
        <v>#VALUE!</v>
      </c>
      <c r="K142" s="5" t="e" cm="1" vm="12">
        <f t="array" ref="K142">_FV(F142,"Market cap",TRUE)</f>
        <v>#VALUE!</v>
      </c>
      <c r="L142" s="6" t="e" cm="1" vm="19">
        <f t="array" ref="L142">_FV(F142,"Shares outstanding",TRUE)</f>
        <v>#VALUE!</v>
      </c>
      <c r="M142" s="7" t="e" cm="1" vm="20">
        <f t="array" ref="M142">_FV(F142,"Year incorporated",TRUE)</f>
        <v>#VALUE!</v>
      </c>
      <c r="N142" cm="1" vm="34">
        <f t="array" aca="1" ref="N142" ca="1">_xlfn.STOCKHISTORY("SPX", G142,G142,0,0,1)</f>
        <v>429.154</v>
      </c>
      <c r="O142" cm="1" vm="35">
        <f t="array" aca="1" ref="O142" ca="1">_xlfn.STOCKHISTORY("SPX",H142,H142,0,0,1)</f>
        <v>358.6155</v>
      </c>
      <c r="P142" t="e" vm="5">
        <f t="shared" ca="1" si="6"/>
        <v>#VALUE!</v>
      </c>
      <c r="Q142" t="e" vm="5">
        <f t="shared" ca="1" si="7"/>
        <v>#VALUE!</v>
      </c>
      <c r="R142">
        <f t="shared" ca="1" si="8"/>
        <v>-0.16436640460067947</v>
      </c>
    </row>
    <row r="143" spans="1:18" x14ac:dyDescent="0.25">
      <c r="A143" s="1">
        <v>252</v>
      </c>
      <c r="B143" t="s">
        <v>129</v>
      </c>
      <c r="C143" t="s">
        <v>222</v>
      </c>
      <c r="D143" t="s">
        <v>226</v>
      </c>
      <c r="F143" t="e" vm="160">
        <v>#VALUE!</v>
      </c>
      <c r="G143" s="3" t="s">
        <v>131</v>
      </c>
      <c r="H143" s="3" t="s">
        <v>132</v>
      </c>
      <c r="I143" cm="1" vm="161">
        <f t="array" aca="1" ref="I143" ca="1">_xlfn.STOCKHISTORY(F143,G143,G143,0,0,1)</f>
        <v>1.0115000000000001</v>
      </c>
      <c r="J143" cm="1" vm="162">
        <f t="array" aca="1" ref="J143" ca="1">_xlfn.STOCKHISTORY(F143,H143,H143,0,0,1)</f>
        <v>1.0570999999999999</v>
      </c>
      <c r="K143" s="5" t="e" cm="1" vm="12">
        <f t="array" ref="K143">_FV(F143,"Market cap",TRUE)</f>
        <v>#VALUE!</v>
      </c>
      <c r="L143" s="6" t="e" cm="1" vm="19">
        <f t="array" ref="L143">_FV(F143,"Shares outstanding",TRUE)</f>
        <v>#VALUE!</v>
      </c>
      <c r="M143" s="7" t="e" cm="1" vm="20">
        <f t="array" ref="M143">_FV(F143,"Year incorporated",TRUE)</f>
        <v>#VALUE!</v>
      </c>
      <c r="N143" cm="1" vm="94">
        <f t="array" aca="1" ref="N143" ca="1">_xlfn.STOCKHISTORY("SPX", G143,G143,0,0,1)</f>
        <v>1339.6929</v>
      </c>
      <c r="O143" cm="1" vm="95">
        <f t="array" aca="1" ref="O143" ca="1">_xlfn.STOCKHISTORY("SPX",H143,H143,0,0,1)</f>
        <v>1678.9238</v>
      </c>
      <c r="P143">
        <f t="shared" ca="1" si="6"/>
        <v>-0.20813385770625886</v>
      </c>
      <c r="Q143">
        <f t="shared" ca="1" si="7"/>
        <v>4.5081562036579197E-2</v>
      </c>
      <c r="R143">
        <f t="shared" ca="1" si="8"/>
        <v>0.25321541974283807</v>
      </c>
    </row>
    <row r="144" spans="1:18" x14ac:dyDescent="0.25">
      <c r="A144" s="1">
        <v>253</v>
      </c>
      <c r="B144" t="s">
        <v>129</v>
      </c>
      <c r="C144" t="s">
        <v>222</v>
      </c>
      <c r="D144" t="s">
        <v>227</v>
      </c>
      <c r="F144" t="e" vm="163">
        <v>#VALUE!</v>
      </c>
      <c r="G144" s="3" t="s">
        <v>131</v>
      </c>
      <c r="H144" s="3" t="s">
        <v>132</v>
      </c>
      <c r="I144" cm="1" vm="164">
        <f t="array" aca="1" ref="I144" ca="1">_xlfn.STOCKHISTORY(F144,G144,G144,0,0,1)</f>
        <v>8.6999999999999993</v>
      </c>
      <c r="J144" cm="1" vm="165">
        <f t="array" aca="1" ref="J144" ca="1">_xlfn.STOCKHISTORY(F144,H144,H144,0,0,1)</f>
        <v>16.7</v>
      </c>
      <c r="K144" s="5" cm="1">
        <f t="array" ref="K144">_FV(F144,"Market cap",TRUE)</f>
        <v>146667500000</v>
      </c>
      <c r="L144" s="6" cm="1">
        <f t="array" ref="L144">_FV(F144,"Shares outstanding",TRUE)</f>
        <v>444541100</v>
      </c>
      <c r="M144" s="7" cm="1">
        <f t="array" ref="M144">_FV(F144,"Year incorporated",TRUE)</f>
        <v>1997</v>
      </c>
      <c r="N144" cm="1" vm="94">
        <f t="array" aca="1" ref="N144" ca="1">_xlfn.STOCKHISTORY("SPX", G144,G144,0,0,1)</f>
        <v>1339.6929</v>
      </c>
      <c r="O144" cm="1" vm="95">
        <f t="array" aca="1" ref="O144" ca="1">_xlfn.STOCKHISTORY("SPX",H144,H144,0,0,1)</f>
        <v>1678.9238</v>
      </c>
      <c r="P144">
        <f t="shared" ca="1" si="6"/>
        <v>0.66632481014221945</v>
      </c>
      <c r="Q144">
        <f t="shared" ca="1" si="7"/>
        <v>0.91954022988505757</v>
      </c>
      <c r="R144">
        <f t="shared" ca="1" si="8"/>
        <v>0.25321541974283807</v>
      </c>
    </row>
    <row r="145" spans="1:18" x14ac:dyDescent="0.25">
      <c r="A145" s="1">
        <v>413</v>
      </c>
      <c r="B145" t="s">
        <v>187</v>
      </c>
      <c r="C145" t="s">
        <v>222</v>
      </c>
      <c r="D145" t="s">
        <v>228</v>
      </c>
      <c r="F145" t="e" vm="38">
        <v>#VALUE!</v>
      </c>
      <c r="G145" s="3" t="s">
        <v>189</v>
      </c>
      <c r="H145" s="3" t="s">
        <v>190</v>
      </c>
      <c r="I145" t="e" cm="1" vm="2">
        <f t="array" aca="1" ref="I145" ca="1">_xlfn.STOCKHISTORY(F145,G145,G145,0,0,1)</f>
        <v>#VALUE!</v>
      </c>
      <c r="J145" t="e" cm="1" vm="2">
        <f t="array" aca="1" ref="J145" ca="1">_xlfn.STOCKHISTORY(F145,H145,H145,0,0,1)</f>
        <v>#VALUE!</v>
      </c>
      <c r="K145" s="5" cm="1">
        <f t="array" ref="K145">_FV(F145,"Market cap",TRUE)</f>
        <v>17211750000</v>
      </c>
      <c r="L145" s="6" cm="1">
        <f t="array" ref="L145">_FV(F145,"Shares outstanding",TRUE)</f>
        <v>537136200</v>
      </c>
      <c r="M145" s="7" cm="1">
        <f t="array" ref="M145">_FV(F145,"Year incorporated",TRUE)</f>
        <v>2018</v>
      </c>
      <c r="N145" cm="1" vm="134">
        <f t="array" aca="1" ref="N145" ca="1">_xlfn.STOCKHISTORY("SPX", G145,G145,0,0,1)</f>
        <v>4448</v>
      </c>
      <c r="O145" cm="1" vm="135">
        <f t="array" aca="1" ref="O145" ca="1">_xlfn.STOCKHISTORY("SPX",H145,H145,0,0,1)</f>
        <v>5635</v>
      </c>
      <c r="P145" t="e" vm="5">
        <f t="shared" ca="1" si="6"/>
        <v>#VALUE!</v>
      </c>
      <c r="Q145" t="e" vm="5">
        <f t="shared" ca="1" si="7"/>
        <v>#VALUE!</v>
      </c>
      <c r="R145">
        <f t="shared" ca="1" si="8"/>
        <v>0.26686151079136688</v>
      </c>
    </row>
    <row r="146" spans="1:18" x14ac:dyDescent="0.25">
      <c r="A146" s="1">
        <v>414</v>
      </c>
      <c r="B146" t="s">
        <v>187</v>
      </c>
      <c r="C146" t="s">
        <v>222</v>
      </c>
      <c r="D146" t="s">
        <v>229</v>
      </c>
      <c r="F146" t="e" vm="38">
        <v>#VALUE!</v>
      </c>
      <c r="G146" s="3" t="s">
        <v>189</v>
      </c>
      <c r="H146" s="3" t="s">
        <v>190</v>
      </c>
      <c r="I146" t="e" cm="1" vm="2">
        <f t="array" aca="1" ref="I146" ca="1">_xlfn.STOCKHISTORY(F146,G146,G146,0,0,1)</f>
        <v>#VALUE!</v>
      </c>
      <c r="J146" t="e" cm="1" vm="2">
        <f t="array" aca="1" ref="J146" ca="1">_xlfn.STOCKHISTORY(F146,H146,H146,0,0,1)</f>
        <v>#VALUE!</v>
      </c>
      <c r="K146" s="5" cm="1">
        <f t="array" ref="K146">_FV(F146,"Market cap",TRUE)</f>
        <v>17211750000</v>
      </c>
      <c r="L146" s="6" cm="1">
        <f t="array" ref="L146">_FV(F146,"Shares outstanding",TRUE)</f>
        <v>537136200</v>
      </c>
      <c r="M146" s="7" cm="1">
        <f t="array" ref="M146">_FV(F146,"Year incorporated",TRUE)</f>
        <v>2018</v>
      </c>
      <c r="N146" cm="1" vm="134">
        <f t="array" aca="1" ref="N146" ca="1">_xlfn.STOCKHISTORY("SPX", G146,G146,0,0,1)</f>
        <v>4448</v>
      </c>
      <c r="O146" cm="1" vm="135">
        <f t="array" aca="1" ref="O146" ca="1">_xlfn.STOCKHISTORY("SPX",H146,H146,0,0,1)</f>
        <v>5635</v>
      </c>
      <c r="P146" t="e" vm="5">
        <f t="shared" ca="1" si="6"/>
        <v>#VALUE!</v>
      </c>
      <c r="Q146" t="e" vm="5">
        <f t="shared" ca="1" si="7"/>
        <v>#VALUE!</v>
      </c>
      <c r="R146">
        <f t="shared" ca="1" si="8"/>
        <v>0.26686151079136688</v>
      </c>
    </row>
    <row r="147" spans="1:18" x14ac:dyDescent="0.25">
      <c r="A147" s="1">
        <v>415</v>
      </c>
      <c r="B147" t="s">
        <v>187</v>
      </c>
      <c r="C147" t="s">
        <v>222</v>
      </c>
      <c r="D147" t="s">
        <v>230</v>
      </c>
      <c r="F147" t="e" vm="13">
        <v>#VALUE!</v>
      </c>
      <c r="G147" s="3" t="s">
        <v>189</v>
      </c>
      <c r="H147" s="3" t="s">
        <v>190</v>
      </c>
      <c r="I147" cm="1" vm="138">
        <f t="array" aca="1" ref="I147" ca="1">_xlfn.STOCKHISTORY(F147,G147,G147,0,0,1)</f>
        <v>109.57</v>
      </c>
      <c r="J147" cm="1" vm="139">
        <f t="array" aca="1" ref="J147" ca="1">_xlfn.STOCKHISTORY(F147,H147,H147,0,0,1)</f>
        <v>106.35</v>
      </c>
      <c r="K147" s="5" cm="1">
        <f t="array" ref="K147">_FV(F147,"Market cap",TRUE)</f>
        <v>186717943470</v>
      </c>
      <c r="L147" s="6" cm="1">
        <f t="array" ref="L147">_FV(F147,"Shares outstanding",TRUE)</f>
        <v>1826807000</v>
      </c>
      <c r="M147" s="7" cm="1">
        <f t="array" ref="M147">_FV(F147,"Year incorporated",TRUE)</f>
        <v>2018</v>
      </c>
      <c r="N147" cm="1" vm="134">
        <f t="array" aca="1" ref="N147" ca="1">_xlfn.STOCKHISTORY("SPX", G147,G147,0,0,1)</f>
        <v>4448</v>
      </c>
      <c r="O147" cm="1" vm="135">
        <f t="array" aca="1" ref="O147" ca="1">_xlfn.STOCKHISTORY("SPX",H147,H147,0,0,1)</f>
        <v>5635</v>
      </c>
      <c r="P147">
        <f t="shared" ca="1" si="6"/>
        <v>-0.29624911688792616</v>
      </c>
      <c r="Q147">
        <f t="shared" ca="1" si="7"/>
        <v>-2.9387606096559268E-2</v>
      </c>
      <c r="R147">
        <f t="shared" ca="1" si="8"/>
        <v>0.26686151079136688</v>
      </c>
    </row>
    <row r="148" spans="1:18" x14ac:dyDescent="0.25">
      <c r="A148" s="1">
        <v>416</v>
      </c>
      <c r="B148" t="s">
        <v>187</v>
      </c>
      <c r="C148" t="s">
        <v>222</v>
      </c>
      <c r="D148" t="s">
        <v>231</v>
      </c>
      <c r="F148" t="e" vm="163">
        <v>#VALUE!</v>
      </c>
      <c r="G148" s="3" t="s">
        <v>189</v>
      </c>
      <c r="H148" s="3" t="s">
        <v>190</v>
      </c>
      <c r="I148" cm="1" vm="166">
        <f t="array" aca="1" ref="I148" ca="1">_xlfn.STOCKHISTORY(F148,G148,G148,0,0,1)</f>
        <v>140.97</v>
      </c>
      <c r="J148" cm="1" vm="167">
        <f t="array" aca="1" ref="J148" ca="1">_xlfn.STOCKHISTORY(F148,H148,H148,0,0,1)</f>
        <v>181.33</v>
      </c>
      <c r="K148" s="5" cm="1">
        <f t="array" ref="K148">_FV(F148,"Market cap",TRUE)</f>
        <v>146667500000</v>
      </c>
      <c r="L148" s="6" cm="1">
        <f t="array" ref="L148">_FV(F148,"Shares outstanding",TRUE)</f>
        <v>444541100</v>
      </c>
      <c r="M148" s="7" cm="1">
        <f t="array" ref="M148">_FV(F148,"Year incorporated",TRUE)</f>
        <v>1997</v>
      </c>
      <c r="N148" cm="1" vm="134">
        <f t="array" aca="1" ref="N148" ca="1">_xlfn.STOCKHISTORY("SPX", G148,G148,0,0,1)</f>
        <v>4448</v>
      </c>
      <c r="O148" cm="1" vm="135">
        <f t="array" aca="1" ref="O148" ca="1">_xlfn.STOCKHISTORY("SPX",H148,H148,0,0,1)</f>
        <v>5635</v>
      </c>
      <c r="P148">
        <f t="shared" ca="1" si="6"/>
        <v>1.9440539290210834E-2</v>
      </c>
      <c r="Q148">
        <f t="shared" ca="1" si="7"/>
        <v>0.28630205008157772</v>
      </c>
      <c r="R148">
        <f t="shared" ca="1" si="8"/>
        <v>0.26686151079136688</v>
      </c>
    </row>
    <row r="149" spans="1:18" x14ac:dyDescent="0.25">
      <c r="A149" s="1">
        <v>417</v>
      </c>
      <c r="B149" t="s">
        <v>187</v>
      </c>
      <c r="C149" t="s">
        <v>222</v>
      </c>
      <c r="D149" t="s">
        <v>232</v>
      </c>
      <c r="F149" t="e" vm="163">
        <v>#VALUE!</v>
      </c>
      <c r="G149" s="3" t="s">
        <v>189</v>
      </c>
      <c r="H149" s="3" t="s">
        <v>190</v>
      </c>
      <c r="I149" cm="1" vm="166">
        <f t="array" aca="1" ref="I149" ca="1">_xlfn.STOCKHISTORY(F149,G149,G149,0,0,1)</f>
        <v>140.97</v>
      </c>
      <c r="J149" cm="1" vm="167">
        <f t="array" aca="1" ref="J149" ca="1">_xlfn.STOCKHISTORY(F149,H149,H149,0,0,1)</f>
        <v>181.33</v>
      </c>
      <c r="K149" s="5" cm="1">
        <f t="array" ref="K149">_FV(F149,"Market cap",TRUE)</f>
        <v>146667500000</v>
      </c>
      <c r="L149" s="6" cm="1">
        <f t="array" ref="L149">_FV(F149,"Shares outstanding",TRUE)</f>
        <v>444541100</v>
      </c>
      <c r="M149" s="7" cm="1">
        <f t="array" ref="M149">_FV(F149,"Year incorporated",TRUE)</f>
        <v>1997</v>
      </c>
      <c r="N149" cm="1" vm="134">
        <f t="array" aca="1" ref="N149" ca="1">_xlfn.STOCKHISTORY("SPX", G149,G149,0,0,1)</f>
        <v>4448</v>
      </c>
      <c r="O149" cm="1" vm="135">
        <f t="array" aca="1" ref="O149" ca="1">_xlfn.STOCKHISTORY("SPX",H149,H149,0,0,1)</f>
        <v>5635</v>
      </c>
      <c r="P149">
        <f t="shared" ca="1" si="6"/>
        <v>1.9440539290210834E-2</v>
      </c>
      <c r="Q149">
        <f t="shared" ca="1" si="7"/>
        <v>0.28630205008157772</v>
      </c>
      <c r="R149">
        <f t="shared" ca="1" si="8"/>
        <v>0.26686151079136688</v>
      </c>
    </row>
    <row r="150" spans="1:18" x14ac:dyDescent="0.25">
      <c r="A150" s="1">
        <v>418</v>
      </c>
      <c r="B150" t="s">
        <v>187</v>
      </c>
      <c r="C150" t="s">
        <v>222</v>
      </c>
      <c r="D150" t="s">
        <v>233</v>
      </c>
      <c r="F150" t="e" vm="13">
        <v>#VALUE!</v>
      </c>
      <c r="G150" s="3" t="s">
        <v>189</v>
      </c>
      <c r="H150" s="3" t="s">
        <v>190</v>
      </c>
      <c r="I150" cm="1" vm="138">
        <f t="array" aca="1" ref="I150" ca="1">_xlfn.STOCKHISTORY(F150,G150,G150,0,0,1)</f>
        <v>109.57</v>
      </c>
      <c r="J150" cm="1" vm="139">
        <f t="array" aca="1" ref="J150" ca="1">_xlfn.STOCKHISTORY(F150,H150,H150,0,0,1)</f>
        <v>106.35</v>
      </c>
      <c r="K150" s="5" cm="1">
        <f t="array" ref="K150">_FV(F150,"Market cap",TRUE)</f>
        <v>186717943470</v>
      </c>
      <c r="L150" s="6" cm="1">
        <f t="array" ref="L150">_FV(F150,"Shares outstanding",TRUE)</f>
        <v>1826807000</v>
      </c>
      <c r="M150" s="7" cm="1">
        <f t="array" ref="M150">_FV(F150,"Year incorporated",TRUE)</f>
        <v>2018</v>
      </c>
      <c r="N150" cm="1" vm="134">
        <f t="array" aca="1" ref="N150" ca="1">_xlfn.STOCKHISTORY("SPX", G150,G150,0,0,1)</f>
        <v>4448</v>
      </c>
      <c r="O150" cm="1" vm="135">
        <f t="array" aca="1" ref="O150" ca="1">_xlfn.STOCKHISTORY("SPX",H150,H150,0,0,1)</f>
        <v>5635</v>
      </c>
      <c r="P150">
        <f t="shared" ca="1" si="6"/>
        <v>-0.29624911688792616</v>
      </c>
      <c r="Q150">
        <f t="shared" ca="1" si="7"/>
        <v>-2.9387606096559268E-2</v>
      </c>
      <c r="R150">
        <f t="shared" ca="1" si="8"/>
        <v>0.26686151079136688</v>
      </c>
    </row>
    <row r="151" spans="1:18" x14ac:dyDescent="0.25">
      <c r="A151" s="1">
        <v>484</v>
      </c>
      <c r="B151" t="s">
        <v>196</v>
      </c>
      <c r="C151" t="s">
        <v>222</v>
      </c>
      <c r="D151" t="s">
        <v>234</v>
      </c>
      <c r="F151" t="e" vm="13">
        <v>#VALUE!</v>
      </c>
      <c r="G151" s="3" t="s">
        <v>198</v>
      </c>
      <c r="H151" s="3" t="s">
        <v>199</v>
      </c>
      <c r="I151" cm="1" vm="140">
        <f t="array" aca="1" ref="I151" ca="1">_xlfn.STOCKHISTORY(F151,G151,G151,0,0,1)</f>
        <v>104.7</v>
      </c>
      <c r="J151" cm="1" vm="141">
        <f t="array" aca="1" ref="J151" ca="1">_xlfn.STOCKHISTORY(F151,H151,H151,0,0,1)</f>
        <v>115.94</v>
      </c>
      <c r="K151" s="5" cm="1">
        <f t="array" ref="K151">_FV(F151,"Market cap",TRUE)</f>
        <v>186717943470</v>
      </c>
      <c r="L151" s="6" cm="1">
        <f t="array" ref="L151">_FV(F151,"Shares outstanding",TRUE)</f>
        <v>1826807000</v>
      </c>
      <c r="M151" s="7" cm="1">
        <f t="array" ref="M151">_FV(F151,"Year incorporated",TRUE)</f>
        <v>2018</v>
      </c>
      <c r="N151" cm="1" vm="142">
        <f t="array" aca="1" ref="N151" ca="1">_xlfn.STOCKHISTORY("SPX", G151,G151,0,0,1)</f>
        <v>5595</v>
      </c>
      <c r="O151" cm="1" vm="143">
        <f t="array" aca="1" ref="O151" ca="1">_xlfn.STOCKHISTORY("SPX",H151,H151,0,0,1)</f>
        <v>6855</v>
      </c>
      <c r="P151">
        <f t="shared" ca="1" si="6"/>
        <v>-0.11784672663629782</v>
      </c>
      <c r="Q151">
        <f t="shared" ca="1" si="7"/>
        <v>0.10735434574976117</v>
      </c>
      <c r="R151">
        <f t="shared" ca="1" si="8"/>
        <v>0.22520107238605899</v>
      </c>
    </row>
    <row r="152" spans="1:18" x14ac:dyDescent="0.25">
      <c r="A152" s="1">
        <v>485</v>
      </c>
      <c r="B152" t="s">
        <v>196</v>
      </c>
      <c r="C152" t="s">
        <v>222</v>
      </c>
      <c r="D152" t="s">
        <v>235</v>
      </c>
      <c r="F152" t="e" vm="6">
        <v>#VALUE!</v>
      </c>
      <c r="G152" s="3" t="s">
        <v>198</v>
      </c>
      <c r="H152" s="3" t="s">
        <v>199</v>
      </c>
      <c r="I152" cm="1" vm="144">
        <f t="array" aca="1" ref="I152" ca="1">_xlfn.STOCKHISTORY(F152,G152,G152,0,0,1)</f>
        <v>39.200000000000003</v>
      </c>
      <c r="J152" cm="1" vm="145">
        <f t="array" aca="1" ref="J152" ca="1">_xlfn.STOCKHISTORY(F152,H152,H152,0,0,1)</f>
        <v>35.32</v>
      </c>
      <c r="K152" s="5" cm="1">
        <f t="array" ref="K152">_FV(F152,"Market cap",TRUE)</f>
        <v>174418300000</v>
      </c>
      <c r="L152" s="6" cm="1">
        <f t="array" ref="L152">_FV(F152,"Shares outstanding",TRUE)</f>
        <v>4216056000</v>
      </c>
      <c r="M152" s="7" cm="1">
        <f t="array" ref="M152">_FV(F152,"Year incorporated",TRUE)</f>
        <v>2001</v>
      </c>
      <c r="N152" cm="1" vm="142">
        <f t="array" aca="1" ref="N152" ca="1">_xlfn.STOCKHISTORY("SPX", G152,G152,0,0,1)</f>
        <v>5595</v>
      </c>
      <c r="O152" cm="1" vm="143">
        <f t="array" aca="1" ref="O152" ca="1">_xlfn.STOCKHISTORY("SPX",H152,H152,0,0,1)</f>
        <v>6855</v>
      </c>
      <c r="P152">
        <f t="shared" ca="1" si="6"/>
        <v>-0.32418066422279374</v>
      </c>
      <c r="Q152">
        <f t="shared" ca="1" si="7"/>
        <v>-9.8979591836734757E-2</v>
      </c>
      <c r="R152">
        <f t="shared" ca="1" si="8"/>
        <v>0.22520107238605899</v>
      </c>
    </row>
    <row r="153" spans="1:18" x14ac:dyDescent="0.25">
      <c r="A153" s="1">
        <v>486</v>
      </c>
      <c r="B153" t="s">
        <v>196</v>
      </c>
      <c r="C153" t="s">
        <v>222</v>
      </c>
      <c r="D153" t="s">
        <v>236</v>
      </c>
      <c r="F153" t="e" vm="6">
        <v>#VALUE!</v>
      </c>
      <c r="G153" s="3" t="s">
        <v>198</v>
      </c>
      <c r="H153" s="3" t="s">
        <v>199</v>
      </c>
      <c r="I153" cm="1" vm="144">
        <f t="array" aca="1" ref="I153" ca="1">_xlfn.STOCKHISTORY(F153,G153,G153,0,0,1)</f>
        <v>39.200000000000003</v>
      </c>
      <c r="J153" cm="1" vm="145">
        <f t="array" aca="1" ref="J153" ca="1">_xlfn.STOCKHISTORY(F153,H153,H153,0,0,1)</f>
        <v>35.32</v>
      </c>
      <c r="K153" s="5" cm="1">
        <f t="array" ref="K153">_FV(F153,"Market cap",TRUE)</f>
        <v>174418300000</v>
      </c>
      <c r="L153" s="6" cm="1">
        <f t="array" ref="L153">_FV(F153,"Shares outstanding",TRUE)</f>
        <v>4216056000</v>
      </c>
      <c r="M153" s="7" cm="1">
        <f t="array" ref="M153">_FV(F153,"Year incorporated",TRUE)</f>
        <v>2001</v>
      </c>
      <c r="N153" cm="1" vm="142">
        <f t="array" aca="1" ref="N153" ca="1">_xlfn.STOCKHISTORY("SPX", G153,G153,0,0,1)</f>
        <v>5595</v>
      </c>
      <c r="O153" cm="1" vm="143">
        <f t="array" aca="1" ref="O153" ca="1">_xlfn.STOCKHISTORY("SPX",H153,H153,0,0,1)</f>
        <v>6855</v>
      </c>
      <c r="P153">
        <f t="shared" ca="1" si="6"/>
        <v>-0.32418066422279374</v>
      </c>
      <c r="Q153">
        <f t="shared" ca="1" si="7"/>
        <v>-9.8979591836734757E-2</v>
      </c>
      <c r="R153">
        <f t="shared" ca="1" si="8"/>
        <v>0.22520107238605899</v>
      </c>
    </row>
    <row r="154" spans="1:18" x14ac:dyDescent="0.25">
      <c r="A154" s="1">
        <v>487</v>
      </c>
      <c r="B154" t="s">
        <v>196</v>
      </c>
      <c r="C154" t="s">
        <v>222</v>
      </c>
      <c r="D154" t="s">
        <v>237</v>
      </c>
      <c r="F154" t="e" vm="6">
        <v>#VALUE!</v>
      </c>
      <c r="G154" s="3" t="s">
        <v>198</v>
      </c>
      <c r="H154" s="3" t="s">
        <v>199</v>
      </c>
      <c r="I154" cm="1" vm="144">
        <f t="array" aca="1" ref="I154" ca="1">_xlfn.STOCKHISTORY(F154,G154,G154,0,0,1)</f>
        <v>39.200000000000003</v>
      </c>
      <c r="J154" cm="1" vm="145">
        <f t="array" aca="1" ref="J154" ca="1">_xlfn.STOCKHISTORY(F154,H154,H154,0,0,1)</f>
        <v>35.32</v>
      </c>
      <c r="K154" s="5" cm="1">
        <f t="array" ref="K154">_FV(F154,"Market cap",TRUE)</f>
        <v>174418300000</v>
      </c>
      <c r="L154" s="6" cm="1">
        <f t="array" ref="L154">_FV(F154,"Shares outstanding",TRUE)</f>
        <v>4216056000</v>
      </c>
      <c r="M154" s="7" cm="1">
        <f t="array" ref="M154">_FV(F154,"Year incorporated",TRUE)</f>
        <v>2001</v>
      </c>
      <c r="N154" cm="1" vm="142">
        <f t="array" aca="1" ref="N154" ca="1">_xlfn.STOCKHISTORY("SPX", G154,G154,0,0,1)</f>
        <v>5595</v>
      </c>
      <c r="O154" cm="1" vm="143">
        <f t="array" aca="1" ref="O154" ca="1">_xlfn.STOCKHISTORY("SPX",H154,H154,0,0,1)</f>
        <v>6855</v>
      </c>
      <c r="P154">
        <f t="shared" ca="1" si="6"/>
        <v>-0.32418066422279374</v>
      </c>
      <c r="Q154">
        <f t="shared" ca="1" si="7"/>
        <v>-9.8979591836734757E-2</v>
      </c>
      <c r="R154">
        <f t="shared" ca="1" si="8"/>
        <v>0.22520107238605899</v>
      </c>
    </row>
    <row r="155" spans="1:18" x14ac:dyDescent="0.25">
      <c r="A155" s="1">
        <v>488</v>
      </c>
      <c r="B155" t="s">
        <v>196</v>
      </c>
      <c r="C155" t="s">
        <v>222</v>
      </c>
      <c r="D155" t="s">
        <v>238</v>
      </c>
      <c r="F155" t="e" vm="6">
        <v>#VALUE!</v>
      </c>
      <c r="G155" s="3" t="s">
        <v>198</v>
      </c>
      <c r="H155" s="3" t="s">
        <v>199</v>
      </c>
      <c r="I155" cm="1" vm="144">
        <f t="array" aca="1" ref="I155" ca="1">_xlfn.STOCKHISTORY(F155,G155,G155,0,0,1)</f>
        <v>39.200000000000003</v>
      </c>
      <c r="J155" cm="1" vm="145">
        <f t="array" aca="1" ref="J155" ca="1">_xlfn.STOCKHISTORY(F155,H155,H155,0,0,1)</f>
        <v>35.32</v>
      </c>
      <c r="K155" s="5" cm="1">
        <f t="array" ref="K155">_FV(F155,"Market cap",TRUE)</f>
        <v>174418300000</v>
      </c>
      <c r="L155" s="6" cm="1">
        <f t="array" ref="L155">_FV(F155,"Shares outstanding",TRUE)</f>
        <v>4216056000</v>
      </c>
      <c r="M155" s="7" cm="1">
        <f t="array" ref="M155">_FV(F155,"Year incorporated",TRUE)</f>
        <v>2001</v>
      </c>
      <c r="N155" cm="1" vm="142">
        <f t="array" aca="1" ref="N155" ca="1">_xlfn.STOCKHISTORY("SPX", G155,G155,0,0,1)</f>
        <v>5595</v>
      </c>
      <c r="O155" cm="1" vm="143">
        <f t="array" aca="1" ref="O155" ca="1">_xlfn.STOCKHISTORY("SPX",H155,H155,0,0,1)</f>
        <v>6855</v>
      </c>
      <c r="P155">
        <f t="shared" ca="1" si="6"/>
        <v>-0.32418066422279374</v>
      </c>
      <c r="Q155">
        <f t="shared" ca="1" si="7"/>
        <v>-9.8979591836734757E-2</v>
      </c>
      <c r="R155">
        <f t="shared" ca="1" si="8"/>
        <v>0.22520107238605899</v>
      </c>
    </row>
    <row r="156" spans="1:18" x14ac:dyDescent="0.25">
      <c r="A156" s="1">
        <v>489</v>
      </c>
      <c r="B156" t="s">
        <v>196</v>
      </c>
      <c r="C156" t="s">
        <v>222</v>
      </c>
      <c r="D156" t="s">
        <v>239</v>
      </c>
      <c r="F156" t="e" vm="168">
        <v>#VALUE!</v>
      </c>
      <c r="G156" s="3" t="s">
        <v>198</v>
      </c>
      <c r="H156" s="3" t="s">
        <v>199</v>
      </c>
      <c r="I156" cm="1" vm="169">
        <f t="array" aca="1" ref="I156" ca="1">_xlfn.STOCKHISTORY(F156,G156,G156,0,0,1)</f>
        <v>69.5</v>
      </c>
      <c r="J156" cm="1" vm="170">
        <f t="array" aca="1" ref="J156" ca="1">_xlfn.STOCKHISTORY(F156,H156,H156,0,0,1)</f>
        <v>92.387500000000003</v>
      </c>
      <c r="K156" s="5" cm="1">
        <f t="array" ref="K156">_FV(F156,"Market cap",TRUE)</f>
        <v>1046828900000</v>
      </c>
      <c r="L156" s="6" cm="1">
        <f t="array" ref="L156">_FV(F156,"Shares outstanding",TRUE)</f>
        <v>10258000000</v>
      </c>
      <c r="M156" s="7" cm="1">
        <f t="array" ref="M156">_FV(F156,"Year incorporated",TRUE)</f>
        <v>1996</v>
      </c>
      <c r="N156" cm="1" vm="142">
        <f t="array" aca="1" ref="N156" ca="1">_xlfn.STOCKHISTORY("SPX", G156,G156,0,0,1)</f>
        <v>5595</v>
      </c>
      <c r="O156" cm="1" vm="143">
        <f t="array" aca="1" ref="O156" ca="1">_xlfn.STOCKHISTORY("SPX",H156,H156,0,0,1)</f>
        <v>6855</v>
      </c>
      <c r="P156">
        <f t="shared" ca="1" si="6"/>
        <v>0.10411547437653099</v>
      </c>
      <c r="Q156">
        <f t="shared" ca="1" si="7"/>
        <v>0.32931654676258998</v>
      </c>
      <c r="R156">
        <f t="shared" ca="1" si="8"/>
        <v>0.22520107238605899</v>
      </c>
    </row>
    <row r="157" spans="1:18" x14ac:dyDescent="0.25">
      <c r="A157" s="1">
        <v>490</v>
      </c>
      <c r="B157" t="s">
        <v>196</v>
      </c>
      <c r="C157" t="s">
        <v>222</v>
      </c>
      <c r="D157" t="s">
        <v>240</v>
      </c>
      <c r="F157" t="e" vm="163">
        <v>#VALUE!</v>
      </c>
      <c r="G157" s="3" t="s">
        <v>198</v>
      </c>
      <c r="H157" s="3" t="s">
        <v>199</v>
      </c>
      <c r="I157" cm="1" vm="171">
        <f t="array" aca="1" ref="I157" ca="1">_xlfn.STOCKHISTORY(F157,G157,G157,0,0,1)</f>
        <v>254.26</v>
      </c>
      <c r="J157" cm="1" vm="172">
        <f t="array" aca="1" ref="J157" ca="1">_xlfn.STOCKHISTORY(F157,H157,H157,0,0,1)</f>
        <v>350.92</v>
      </c>
      <c r="K157" s="5" cm="1">
        <f t="array" ref="K157">_FV(F157,"Market cap",TRUE)</f>
        <v>146667500000</v>
      </c>
      <c r="L157" s="6" cm="1">
        <f t="array" ref="L157">_FV(F157,"Shares outstanding",TRUE)</f>
        <v>444541100</v>
      </c>
      <c r="M157" s="7" cm="1">
        <f t="array" ref="M157">_FV(F157,"Year incorporated",TRUE)</f>
        <v>1997</v>
      </c>
      <c r="N157" cm="1" vm="142">
        <f t="array" aca="1" ref="N157" ca="1">_xlfn.STOCKHISTORY("SPX", G157,G157,0,0,1)</f>
        <v>5595</v>
      </c>
      <c r="O157" cm="1" vm="143">
        <f t="array" aca="1" ref="O157" ca="1">_xlfn.STOCKHISTORY("SPX",H157,H157,0,0,1)</f>
        <v>6855</v>
      </c>
      <c r="P157">
        <f t="shared" ca="1" si="6"/>
        <v>0.15496096647180316</v>
      </c>
      <c r="Q157">
        <f t="shared" ca="1" si="7"/>
        <v>0.38016203885786215</v>
      </c>
      <c r="R157">
        <f t="shared" ca="1" si="8"/>
        <v>0.22520107238605899</v>
      </c>
    </row>
    <row r="158" spans="1:18" x14ac:dyDescent="0.25">
      <c r="A158" s="1">
        <v>491</v>
      </c>
      <c r="B158" t="s">
        <v>196</v>
      </c>
      <c r="C158" t="s">
        <v>222</v>
      </c>
      <c r="D158" t="s">
        <v>241</v>
      </c>
      <c r="F158" t="e" vm="6">
        <v>#VALUE!</v>
      </c>
      <c r="G158" s="3" t="s">
        <v>198</v>
      </c>
      <c r="H158" s="3" t="s">
        <v>199</v>
      </c>
      <c r="I158" cm="1" vm="144">
        <f t="array" aca="1" ref="I158" ca="1">_xlfn.STOCKHISTORY(F158,G158,G158,0,0,1)</f>
        <v>39.200000000000003</v>
      </c>
      <c r="J158" cm="1" vm="145">
        <f t="array" aca="1" ref="J158" ca="1">_xlfn.STOCKHISTORY(F158,H158,H158,0,0,1)</f>
        <v>35.32</v>
      </c>
      <c r="K158" s="5" cm="1">
        <f t="array" ref="K158">_FV(F158,"Market cap",TRUE)</f>
        <v>174418300000</v>
      </c>
      <c r="L158" s="6" cm="1">
        <f t="array" ref="L158">_FV(F158,"Shares outstanding",TRUE)</f>
        <v>4216056000</v>
      </c>
      <c r="M158" s="7" cm="1">
        <f t="array" ref="M158">_FV(F158,"Year incorporated",TRUE)</f>
        <v>2001</v>
      </c>
      <c r="N158" cm="1" vm="142">
        <f t="array" aca="1" ref="N158" ca="1">_xlfn.STOCKHISTORY("SPX", G158,G158,0,0,1)</f>
        <v>5595</v>
      </c>
      <c r="O158" cm="1" vm="143">
        <f t="array" aca="1" ref="O158" ca="1">_xlfn.STOCKHISTORY("SPX",H158,H158,0,0,1)</f>
        <v>6855</v>
      </c>
      <c r="P158">
        <f t="shared" ca="1" si="6"/>
        <v>-0.32418066422279374</v>
      </c>
      <c r="Q158">
        <f t="shared" ca="1" si="7"/>
        <v>-9.8979591836734757E-2</v>
      </c>
      <c r="R158">
        <f t="shared" ca="1" si="8"/>
        <v>0.22520107238605899</v>
      </c>
    </row>
    <row r="159" spans="1:18" x14ac:dyDescent="0.25">
      <c r="A159" s="1">
        <v>492</v>
      </c>
      <c r="B159" t="s">
        <v>196</v>
      </c>
      <c r="C159" t="s">
        <v>222</v>
      </c>
      <c r="D159" t="s">
        <v>242</v>
      </c>
      <c r="F159" t="e" vm="173">
        <v>#VALUE!</v>
      </c>
      <c r="G159" s="3" t="s">
        <v>198</v>
      </c>
      <c r="H159" s="3" t="s">
        <v>199</v>
      </c>
      <c r="I159" cm="1" vm="174">
        <f t="array" aca="1" ref="I159" ca="1">_xlfn.STOCKHISTORY(F159,G159,G159,0,0,1)</f>
        <v>27.662199999999999</v>
      </c>
      <c r="J159" cm="1" vm="175">
        <f t="array" aca="1" ref="J159" ca="1">_xlfn.STOCKHISTORY(F159,H159,H159,0,0,1)</f>
        <v>24.248799999999999</v>
      </c>
      <c r="K159" s="5" cm="1">
        <f t="array" ref="K159">_FV(F159,"Market cap",TRUE)</f>
        <v>125107500000</v>
      </c>
      <c r="L159" s="6" cm="1">
        <f t="array" ref="L159">_FV(F159,"Shares outstanding",TRUE)</f>
        <v>7149000000</v>
      </c>
      <c r="M159" s="7" cm="1">
        <f t="array" ref="M159">_FV(F159,"Year incorporated",TRUE)</f>
        <v>1983</v>
      </c>
      <c r="N159" cm="1" vm="142">
        <f t="array" aca="1" ref="N159" ca="1">_xlfn.STOCKHISTORY("SPX", G159,G159,0,0,1)</f>
        <v>5595</v>
      </c>
      <c r="O159" cm="1" vm="143">
        <f t="array" aca="1" ref="O159" ca="1">_xlfn.STOCKHISTORY("SPX",H159,H159,0,0,1)</f>
        <v>6855</v>
      </c>
      <c r="P159">
        <f t="shared" ca="1" si="6"/>
        <v>-0.34859689773617575</v>
      </c>
      <c r="Q159">
        <f t="shared" ca="1" si="7"/>
        <v>-0.12339582535011674</v>
      </c>
      <c r="R159">
        <f t="shared" ca="1" si="8"/>
        <v>0.22520107238605899</v>
      </c>
    </row>
    <row r="160" spans="1:18" x14ac:dyDescent="0.25">
      <c r="A160" s="1">
        <v>493</v>
      </c>
      <c r="B160" t="s">
        <v>196</v>
      </c>
      <c r="C160" t="s">
        <v>222</v>
      </c>
      <c r="D160" t="s">
        <v>243</v>
      </c>
      <c r="F160" t="e" vm="6">
        <v>#VALUE!</v>
      </c>
      <c r="G160" s="3" t="s">
        <v>198</v>
      </c>
      <c r="H160" s="3" t="s">
        <v>199</v>
      </c>
      <c r="I160" cm="1" vm="144">
        <f t="array" aca="1" ref="I160" ca="1">_xlfn.STOCKHISTORY(F160,G160,G160,0,0,1)</f>
        <v>39.200000000000003</v>
      </c>
      <c r="J160" cm="1" vm="145">
        <f t="array" aca="1" ref="J160" ca="1">_xlfn.STOCKHISTORY(F160,H160,H160,0,0,1)</f>
        <v>35.32</v>
      </c>
      <c r="K160" s="5" cm="1">
        <f t="array" ref="K160">_FV(F160,"Market cap",TRUE)</f>
        <v>174418300000</v>
      </c>
      <c r="L160" s="6" cm="1">
        <f t="array" ref="L160">_FV(F160,"Shares outstanding",TRUE)</f>
        <v>4216056000</v>
      </c>
      <c r="M160" s="7" cm="1">
        <f t="array" ref="M160">_FV(F160,"Year incorporated",TRUE)</f>
        <v>2001</v>
      </c>
      <c r="N160" cm="1" vm="142">
        <f t="array" aca="1" ref="N160" ca="1">_xlfn.STOCKHISTORY("SPX", G160,G160,0,0,1)</f>
        <v>5595</v>
      </c>
      <c r="O160" cm="1" vm="143">
        <f t="array" aca="1" ref="O160" ca="1">_xlfn.STOCKHISTORY("SPX",H160,H160,0,0,1)</f>
        <v>6855</v>
      </c>
      <c r="P160">
        <f t="shared" ca="1" si="6"/>
        <v>-0.32418066422279374</v>
      </c>
      <c r="Q160">
        <f t="shared" ca="1" si="7"/>
        <v>-9.8979591836734757E-2</v>
      </c>
      <c r="R160">
        <f t="shared" ca="1" si="8"/>
        <v>0.22520107238605899</v>
      </c>
    </row>
    <row r="161" spans="1:18" x14ac:dyDescent="0.25">
      <c r="A161" s="1">
        <v>537</v>
      </c>
      <c r="B161" t="s">
        <v>205</v>
      </c>
      <c r="C161" t="s">
        <v>222</v>
      </c>
      <c r="D161" t="s">
        <v>244</v>
      </c>
      <c r="F161" t="e" vm="13">
        <v>#VALUE!</v>
      </c>
      <c r="G161" s="3" t="s">
        <v>207</v>
      </c>
      <c r="H161" s="3" t="s">
        <v>208</v>
      </c>
      <c r="I161" cm="1" vm="146">
        <f t="array" aca="1" ref="I161" ca="1">_xlfn.STOCKHISTORY(F161,G161,G161,0,0,1)</f>
        <v>111.8</v>
      </c>
      <c r="J161" cm="1" vm="147">
        <f t="array" aca="1" ref="J161" ca="1">_xlfn.STOCKHISTORY(F161,H161,H161,0,0,1)</f>
        <v>138.30000000000001</v>
      </c>
      <c r="K161" s="5" cm="1">
        <f t="array" ref="K161">_FV(F161,"Market cap",TRUE)</f>
        <v>186717943470</v>
      </c>
      <c r="L161" s="6" cm="1">
        <f t="array" ref="L161">_FV(F161,"Shares outstanding",TRUE)</f>
        <v>1826807000</v>
      </c>
      <c r="M161" s="7" cm="1">
        <f t="array" ref="M161">_FV(F161,"Year incorporated",TRUE)</f>
        <v>2018</v>
      </c>
      <c r="N161" cm="1" vm="148">
        <f t="array" aca="1" ref="N161" ca="1">_xlfn.STOCKHISTORY("SPX", G161,G161,0,0,1)</f>
        <v>6510</v>
      </c>
      <c r="O161" cm="1" vm="149">
        <f t="array" aca="1" ref="O161" ca="1">_xlfn.STOCKHISTORY("SPX",H161,H161,0,0,1)</f>
        <v>8500</v>
      </c>
      <c r="P161">
        <f t="shared" ca="1" si="6"/>
        <v>-6.865315229906363E-2</v>
      </c>
      <c r="Q161">
        <f t="shared" ca="1" si="7"/>
        <v>0.23703041144901624</v>
      </c>
      <c r="R161">
        <f t="shared" ca="1" si="8"/>
        <v>0.30568356374807987</v>
      </c>
    </row>
    <row r="162" spans="1:18" x14ac:dyDescent="0.25">
      <c r="A162" s="1">
        <v>538</v>
      </c>
      <c r="B162" t="s">
        <v>205</v>
      </c>
      <c r="C162" t="s">
        <v>222</v>
      </c>
      <c r="D162" t="s">
        <v>245</v>
      </c>
      <c r="F162" t="e" vm="168">
        <v>#VALUE!</v>
      </c>
      <c r="G162" s="3" t="s">
        <v>207</v>
      </c>
      <c r="H162" s="3" t="s">
        <v>208</v>
      </c>
      <c r="I162" cm="1" vm="176">
        <f t="array" aca="1" ref="I162" ca="1">_xlfn.STOCKHISTORY(F162,G162,G162,0,0,1)</f>
        <v>81.665499999999994</v>
      </c>
      <c r="J162" cm="1" vm="177">
        <f t="array" aca="1" ref="J162" ca="1">_xlfn.STOCKHISTORY(F162,H162,H162,0,0,1)</f>
        <v>88.256500000000003</v>
      </c>
      <c r="K162" s="5" cm="1">
        <f t="array" ref="K162">_FV(F162,"Market cap",TRUE)</f>
        <v>1046828900000</v>
      </c>
      <c r="L162" s="6" cm="1">
        <f t="array" ref="L162">_FV(F162,"Shares outstanding",TRUE)</f>
        <v>10258000000</v>
      </c>
      <c r="M162" s="7" cm="1">
        <f t="array" ref="M162">_FV(F162,"Year incorporated",TRUE)</f>
        <v>1996</v>
      </c>
      <c r="N162" cm="1" vm="148">
        <f t="array" aca="1" ref="N162" ca="1">_xlfn.STOCKHISTORY("SPX", G162,G162,0,0,1)</f>
        <v>6510</v>
      </c>
      <c r="O162" cm="1" vm="149">
        <f t="array" aca="1" ref="O162" ca="1">_xlfn.STOCKHISTORY("SPX",H162,H162,0,0,1)</f>
        <v>8500</v>
      </c>
      <c r="P162">
        <f t="shared" ca="1" si="6"/>
        <v>-0.22497628833802288</v>
      </c>
      <c r="Q162">
        <f t="shared" ca="1" si="7"/>
        <v>8.0707275410056983E-2</v>
      </c>
      <c r="R162">
        <f t="shared" ca="1" si="8"/>
        <v>0.30568356374807987</v>
      </c>
    </row>
    <row r="163" spans="1:18" x14ac:dyDescent="0.25">
      <c r="A163" s="1">
        <v>539</v>
      </c>
      <c r="B163" t="s">
        <v>205</v>
      </c>
      <c r="C163" t="s">
        <v>222</v>
      </c>
      <c r="D163" t="s">
        <v>246</v>
      </c>
      <c r="F163" t="e" vm="11">
        <v>#VALUE!</v>
      </c>
      <c r="G163" s="3" t="s">
        <v>207</v>
      </c>
      <c r="H163" s="3" t="s">
        <v>208</v>
      </c>
      <c r="I163" t="e" cm="1" vm="2">
        <f t="array" aca="1" ref="I163" ca="1">_xlfn.STOCKHISTORY(F163,G163,G163,0,0,1)</f>
        <v>#VALUE!</v>
      </c>
      <c r="J163" t="e" cm="1" vm="2">
        <f t="array" aca="1" ref="J163" ca="1">_xlfn.STOCKHISTORY(F163,H163,H163,0,0,1)</f>
        <v>#VALUE!</v>
      </c>
      <c r="K163" s="5" t="e" cm="1" vm="12">
        <f t="array" ref="K163">_FV(F163,"Market cap",TRUE)</f>
        <v>#VALUE!</v>
      </c>
      <c r="L163" s="6" cm="1">
        <f t="array" ref="L163">_FV(F163,"Shares outstanding",TRUE)</f>
        <v>403407500</v>
      </c>
      <c r="M163" s="7" cm="1">
        <f t="array" ref="M163">_FV(F163,"Year incorporated",TRUE)</f>
        <v>2005</v>
      </c>
      <c r="N163" cm="1" vm="148">
        <f t="array" aca="1" ref="N163" ca="1">_xlfn.STOCKHISTORY("SPX", G163,G163,0,0,1)</f>
        <v>6510</v>
      </c>
      <c r="O163" cm="1" vm="149">
        <f t="array" aca="1" ref="O163" ca="1">_xlfn.STOCKHISTORY("SPX",H163,H163,0,0,1)</f>
        <v>8500</v>
      </c>
      <c r="P163" t="e" vm="5">
        <f t="shared" ca="1" si="6"/>
        <v>#VALUE!</v>
      </c>
      <c r="Q163" t="e" vm="5">
        <f t="shared" ca="1" si="7"/>
        <v>#VALUE!</v>
      </c>
      <c r="R163">
        <f t="shared" ca="1" si="8"/>
        <v>0.30568356374807987</v>
      </c>
    </row>
    <row r="164" spans="1:18" x14ac:dyDescent="0.25">
      <c r="A164" s="1">
        <v>540</v>
      </c>
      <c r="B164" t="s">
        <v>205</v>
      </c>
      <c r="C164" t="s">
        <v>222</v>
      </c>
      <c r="D164" t="s">
        <v>247</v>
      </c>
      <c r="F164" t="e" vm="11">
        <v>#VALUE!</v>
      </c>
      <c r="G164" s="3" t="s">
        <v>207</v>
      </c>
      <c r="H164" s="3" t="s">
        <v>208</v>
      </c>
      <c r="I164" t="e" cm="1" vm="2">
        <f t="array" aca="1" ref="I164" ca="1">_xlfn.STOCKHISTORY(F164,G164,G164,0,0,1)</f>
        <v>#VALUE!</v>
      </c>
      <c r="J164" t="e" cm="1" vm="2">
        <f t="array" aca="1" ref="J164" ca="1">_xlfn.STOCKHISTORY(F164,H164,H164,0,0,1)</f>
        <v>#VALUE!</v>
      </c>
      <c r="K164" s="5" t="e" cm="1" vm="12">
        <f t="array" ref="K164">_FV(F164,"Market cap",TRUE)</f>
        <v>#VALUE!</v>
      </c>
      <c r="L164" s="6" cm="1">
        <f t="array" ref="L164">_FV(F164,"Shares outstanding",TRUE)</f>
        <v>403407500</v>
      </c>
      <c r="M164" s="7" cm="1">
        <f t="array" ref="M164">_FV(F164,"Year incorporated",TRUE)</f>
        <v>2005</v>
      </c>
      <c r="N164" cm="1" vm="148">
        <f t="array" aca="1" ref="N164" ca="1">_xlfn.STOCKHISTORY("SPX", G164,G164,0,0,1)</f>
        <v>6510</v>
      </c>
      <c r="O164" cm="1" vm="149">
        <f t="array" aca="1" ref="O164" ca="1">_xlfn.STOCKHISTORY("SPX",H164,H164,0,0,1)</f>
        <v>8500</v>
      </c>
      <c r="P164" t="e" vm="5">
        <f t="shared" ca="1" si="6"/>
        <v>#VALUE!</v>
      </c>
      <c r="Q164" t="e" vm="5">
        <f t="shared" ca="1" si="7"/>
        <v>#VALUE!</v>
      </c>
      <c r="R164">
        <f t="shared" ca="1" si="8"/>
        <v>0.30568356374807987</v>
      </c>
    </row>
    <row r="165" spans="1:18" x14ac:dyDescent="0.25">
      <c r="A165" s="1">
        <v>0</v>
      </c>
      <c r="B165" t="s">
        <v>248</v>
      </c>
      <c r="C165" t="s">
        <v>249</v>
      </c>
      <c r="D165" t="s">
        <v>250</v>
      </c>
      <c r="E165" t="s">
        <v>251</v>
      </c>
      <c r="F165" t="e" vm="178">
        <v>#VALUE!</v>
      </c>
      <c r="G165" s="3" t="s">
        <v>252</v>
      </c>
      <c r="H165" s="3" t="s">
        <v>253</v>
      </c>
      <c r="I165" t="e" cm="1" vm="2">
        <f t="array" aca="1" ref="I165" ca="1">_xlfn.STOCKHISTORY(F165,G165,G165,0,0,1)</f>
        <v>#VALUE!</v>
      </c>
      <c r="J165" t="e" cm="1" vm="2">
        <f t="array" aca="1" ref="J165" ca="1">_xlfn.STOCKHISTORY(F165,H165,H165,0,0,1)</f>
        <v>#VALUE!</v>
      </c>
      <c r="K165" s="5" cm="1">
        <f t="array" ref="K165">_FV(F165,"Market cap",TRUE)</f>
        <v>48201810000</v>
      </c>
      <c r="L165" s="6" cm="1">
        <f t="array" ref="L165">_FV(F165,"Shares outstanding",TRUE)</f>
        <v>3213454000</v>
      </c>
      <c r="M165" s="7" cm="1">
        <f t="array" ref="M165">_FV(F165,"Year incorporated",TRUE)</f>
        <v>2014</v>
      </c>
      <c r="N165" t="e" cm="1" vm="2">
        <f t="array" aca="1" ref="N165" ca="1">_xlfn.STOCKHISTORY("SPX", G165,G165,0,0,1)</f>
        <v>#VALUE!</v>
      </c>
      <c r="O165" t="e" cm="1" vm="2">
        <f t="array" aca="1" ref="O165" ca="1">_xlfn.STOCKHISTORY("SPX",H165,H165,0,0,1)</f>
        <v>#VALUE!</v>
      </c>
      <c r="P165" t="e" vm="5">
        <f t="shared" ca="1" si="6"/>
        <v>#VALUE!</v>
      </c>
      <c r="Q165" t="e" vm="5">
        <f t="shared" ca="1" si="7"/>
        <v>#VALUE!</v>
      </c>
      <c r="R165" t="e" vm="5">
        <f t="shared" ca="1" si="8"/>
        <v>#VALUE!</v>
      </c>
    </row>
    <row r="166" spans="1:18" x14ac:dyDescent="0.25">
      <c r="A166" s="1">
        <v>1</v>
      </c>
      <c r="B166" t="s">
        <v>254</v>
      </c>
      <c r="C166" t="s">
        <v>249</v>
      </c>
      <c r="D166" t="s">
        <v>255</v>
      </c>
      <c r="E166" t="s">
        <v>256</v>
      </c>
      <c r="F166" t="e" vm="179">
        <v>#VALUE!</v>
      </c>
      <c r="G166" s="3" t="s">
        <v>257</v>
      </c>
      <c r="H166" s="3" t="s">
        <v>258</v>
      </c>
      <c r="I166" t="e" cm="1" vm="2">
        <f t="array" aca="1" ref="I166" ca="1">_xlfn.STOCKHISTORY(F166,G166,G166,0,0,1)</f>
        <v>#VALUE!</v>
      </c>
      <c r="J166" t="e" cm="1" vm="2">
        <f t="array" aca="1" ref="J166" ca="1">_xlfn.STOCKHISTORY(F166,H166,H166,0,0,1)</f>
        <v>#VALUE!</v>
      </c>
      <c r="K166" s="5" cm="1">
        <f t="array" ref="K166">_FV(F166,"Market cap",TRUE)</f>
        <v>45929680000</v>
      </c>
      <c r="L166" s="6" cm="1">
        <f t="array" ref="L166">_FV(F166,"Shares outstanding",TRUE)</f>
        <v>1390124000</v>
      </c>
      <c r="M166" s="7" cm="1">
        <f t="array" ref="M166">_FV(F166,"Year incorporated",TRUE)</f>
        <v>2009</v>
      </c>
      <c r="N166" t="e" cm="1" vm="2">
        <f t="array" aca="1" ref="N166" ca="1">_xlfn.STOCKHISTORY("SPX", G166,G166,0,0,1)</f>
        <v>#VALUE!</v>
      </c>
      <c r="O166" t="e" cm="1" vm="2">
        <f t="array" aca="1" ref="O166" ca="1">_xlfn.STOCKHISTORY("SPX",H166,H166,0,0,1)</f>
        <v>#VALUE!</v>
      </c>
      <c r="P166" t="e" vm="5">
        <f t="shared" ca="1" si="6"/>
        <v>#VALUE!</v>
      </c>
      <c r="Q166" t="e" vm="5">
        <f t="shared" ca="1" si="7"/>
        <v>#VALUE!</v>
      </c>
      <c r="R166" t="e" vm="5">
        <f t="shared" ca="1" si="8"/>
        <v>#VALUE!</v>
      </c>
    </row>
    <row r="167" spans="1:18" x14ac:dyDescent="0.25">
      <c r="A167" s="1">
        <v>14</v>
      </c>
      <c r="B167" t="s">
        <v>259</v>
      </c>
      <c r="C167" t="s">
        <v>249</v>
      </c>
      <c r="D167" t="s">
        <v>260</v>
      </c>
      <c r="E167" t="s">
        <v>261</v>
      </c>
      <c r="F167" t="e" vm="180">
        <v>#VALUE!</v>
      </c>
      <c r="G167" s="3" t="s">
        <v>262</v>
      </c>
      <c r="H167" s="3" t="s">
        <v>263</v>
      </c>
      <c r="I167" cm="1" vm="181">
        <f t="array" aca="1" ref="I167" ca="1">_xlfn.STOCKHISTORY(F167,G167,G167,0,0,1)</f>
        <v>18.875</v>
      </c>
      <c r="J167" cm="1" vm="182">
        <f t="array" aca="1" ref="J167" ca="1">_xlfn.STOCKHISTORY(F167,H167,H167,0,0,1)</f>
        <v>13.875</v>
      </c>
      <c r="K167" s="5" cm="1">
        <f t="array" ref="K167">_FV(F167,"Market cap",TRUE)</f>
        <v>15510200000</v>
      </c>
      <c r="L167" s="6" cm="1">
        <f t="array" ref="L167">_FV(F167,"Shares outstanding",TRUE)</f>
        <v>2110358000</v>
      </c>
      <c r="M167" s="7" cm="1">
        <f t="array" ref="M167">_FV(F167,"Year incorporated",TRUE)</f>
        <v>1933</v>
      </c>
      <c r="N167" t="e" cm="1" vm="2">
        <f t="array" aca="1" ref="N167" ca="1">_xlfn.STOCKHISTORY("SPX", G167,G167,0,0,1)</f>
        <v>#VALUE!</v>
      </c>
      <c r="O167" cm="1" vm="183">
        <f t="array" aca="1" ref="O167" ca="1">_xlfn.STOCKHISTORY("SPX",H167,H167,0,0,1)</f>
        <v>264.92320000000001</v>
      </c>
      <c r="P167" t="e" vm="5">
        <f t="shared" ca="1" si="6"/>
        <v>#VALUE!</v>
      </c>
      <c r="Q167">
        <f t="shared" ca="1" si="7"/>
        <v>-0.26490066225165565</v>
      </c>
      <c r="R167" t="e" vm="5">
        <f t="shared" ca="1" si="8"/>
        <v>#VALUE!</v>
      </c>
    </row>
    <row r="168" spans="1:18" x14ac:dyDescent="0.25">
      <c r="A168" s="1">
        <v>21</v>
      </c>
      <c r="B168" t="s">
        <v>264</v>
      </c>
      <c r="C168" t="s">
        <v>249</v>
      </c>
      <c r="D168" t="s">
        <v>265</v>
      </c>
      <c r="E168" t="s">
        <v>266</v>
      </c>
      <c r="F168" t="e" vm="184">
        <v>#VALUE!</v>
      </c>
      <c r="G168" s="3" t="s">
        <v>267</v>
      </c>
      <c r="H168" s="3" t="s">
        <v>268</v>
      </c>
      <c r="I168" t="e" cm="1" vm="2">
        <f t="array" aca="1" ref="I168" ca="1">_xlfn.STOCKHISTORY(F168,G168,G168,0,0,1)</f>
        <v>#VALUE!</v>
      </c>
      <c r="J168" t="e" cm="1" vm="2">
        <f t="array" aca="1" ref="J168" ca="1">_xlfn.STOCKHISTORY(F168,H168,H168,0,0,1)</f>
        <v>#VALUE!</v>
      </c>
      <c r="K168" s="5" cm="1">
        <f t="array" ref="K168">_FV(F168,"Market cap",TRUE)</f>
        <v>1688341000000</v>
      </c>
      <c r="L168" s="6" cm="1">
        <f t="array" ref="L168">_FV(F168,"Shares outstanding",TRUE)</f>
        <v>769175800</v>
      </c>
      <c r="M168" s="7" cm="1">
        <f t="array" ref="M168">_FV(F168,"Year incorporated",TRUE)</f>
        <v>1945</v>
      </c>
      <c r="N168" cm="1" vm="185">
        <f t="array" aca="1" ref="N168" ca="1">_xlfn.STOCKHISTORY("SPX", G168,G168,0,0,1)</f>
        <v>355.38479999999998</v>
      </c>
      <c r="O168" cm="1" vm="186">
        <f t="array" aca="1" ref="O168" ca="1">_xlfn.STOCKHISTORY("SPX",H168,H168,0,0,1)</f>
        <v>371.53859999999997</v>
      </c>
      <c r="P168" t="e" vm="5">
        <f t="shared" ca="1" si="6"/>
        <v>#VALUE!</v>
      </c>
      <c r="Q168" t="e" vm="5">
        <f t="shared" ca="1" si="7"/>
        <v>#VALUE!</v>
      </c>
      <c r="R168">
        <f t="shared" ca="1" si="8"/>
        <v>4.5454391971744404E-2</v>
      </c>
    </row>
    <row r="169" spans="1:18" x14ac:dyDescent="0.25">
      <c r="A169" s="1">
        <v>22</v>
      </c>
      <c r="B169" t="s">
        <v>264</v>
      </c>
      <c r="C169" t="s">
        <v>249</v>
      </c>
      <c r="D169" t="s">
        <v>269</v>
      </c>
      <c r="E169" t="s">
        <v>270</v>
      </c>
      <c r="F169" t="e" vm="187">
        <v>#VALUE!</v>
      </c>
      <c r="G169" s="3" t="s">
        <v>267</v>
      </c>
      <c r="H169" s="3" t="s">
        <v>268</v>
      </c>
      <c r="I169" cm="1" vm="188">
        <f t="array" aca="1" ref="I169" ca="1">_xlfn.STOCKHISTORY(F169,G169,G169,0,0,1)</f>
        <v>5.3437999999999999</v>
      </c>
      <c r="J169" cm="1" vm="189">
        <f t="array" aca="1" ref="J169" ca="1">_xlfn.STOCKHISTORY(F169,H169,H169,0,0,1)</f>
        <v>6.4687999999999999</v>
      </c>
      <c r="K169" s="5" cm="1">
        <f t="array" ref="K169">_FV(F169,"Market cap",TRUE)</f>
        <v>48524750000</v>
      </c>
      <c r="L169" s="6" cm="1">
        <f t="array" ref="L169">_FV(F169,"Shares outstanding",TRUE)</f>
        <v>1811428000</v>
      </c>
      <c r="M169" s="7" cm="1">
        <f t="array" ref="M169">_FV(F169,"Year incorporated",TRUE)</f>
        <v>1948</v>
      </c>
      <c r="N169" cm="1" vm="185">
        <f t="array" aca="1" ref="N169" ca="1">_xlfn.STOCKHISTORY("SPX", G169,G169,0,0,1)</f>
        <v>355.38479999999998</v>
      </c>
      <c r="O169" cm="1" vm="186">
        <f t="array" aca="1" ref="O169" ca="1">_xlfn.STOCKHISTORY("SPX",H169,H169,0,0,1)</f>
        <v>371.53859999999997</v>
      </c>
      <c r="P169">
        <f t="shared" ca="1" si="6"/>
        <v>0.16506995399928748</v>
      </c>
      <c r="Q169">
        <f t="shared" ca="1" si="7"/>
        <v>0.21052434597103187</v>
      </c>
      <c r="R169">
        <f t="shared" ca="1" si="8"/>
        <v>4.5454391971744404E-2</v>
      </c>
    </row>
    <row r="170" spans="1:18" x14ac:dyDescent="0.25">
      <c r="A170" s="1">
        <v>23</v>
      </c>
      <c r="B170" t="s">
        <v>271</v>
      </c>
      <c r="C170" t="s">
        <v>249</v>
      </c>
      <c r="D170" t="s">
        <v>272</v>
      </c>
      <c r="F170" t="e" vm="178">
        <v>#VALUE!</v>
      </c>
      <c r="G170" s="3" t="s">
        <v>273</v>
      </c>
      <c r="H170" s="3" t="s">
        <v>274</v>
      </c>
      <c r="I170" t="e" cm="1" vm="2">
        <f t="array" aca="1" ref="I170" ca="1">_xlfn.STOCKHISTORY(F170,G170,G170,0,0,1)</f>
        <v>#VALUE!</v>
      </c>
      <c r="J170" t="e" cm="1" vm="2">
        <f t="array" aca="1" ref="J170" ca="1">_xlfn.STOCKHISTORY(F170,H170,H170,0,0,1)</f>
        <v>#VALUE!</v>
      </c>
      <c r="K170" s="5" cm="1">
        <f t="array" ref="K170">_FV(F170,"Market cap",TRUE)</f>
        <v>48201810000</v>
      </c>
      <c r="L170" s="6" cm="1">
        <f t="array" ref="L170">_FV(F170,"Shares outstanding",TRUE)</f>
        <v>3213454000</v>
      </c>
      <c r="M170" s="7" cm="1">
        <f t="array" ref="M170">_FV(F170,"Year incorporated",TRUE)</f>
        <v>2014</v>
      </c>
      <c r="N170" cm="1" vm="190">
        <f t="array" aca="1" ref="N170" ca="1">_xlfn.STOCKHISTORY("SPX", G170,G170,0,0,1)</f>
        <v>435.07709999999997</v>
      </c>
      <c r="O170" cm="1" vm="191">
        <f t="array" aca="1" ref="O170" ca="1">_xlfn.STOCKHISTORY("SPX",H170,H170,0,0,1)</f>
        <v>444.76940000000002</v>
      </c>
      <c r="P170" t="e" vm="5">
        <f t="shared" ca="1" si="6"/>
        <v>#VALUE!</v>
      </c>
      <c r="Q170" t="e" vm="5">
        <f t="shared" ca="1" si="7"/>
        <v>#VALUE!</v>
      </c>
      <c r="R170">
        <f t="shared" ca="1" si="8"/>
        <v>2.2277200983457982E-2</v>
      </c>
    </row>
    <row r="171" spans="1:18" x14ac:dyDescent="0.25">
      <c r="A171" s="1">
        <v>25</v>
      </c>
      <c r="B171" t="s">
        <v>271</v>
      </c>
      <c r="C171" t="s">
        <v>249</v>
      </c>
      <c r="D171" t="s">
        <v>275</v>
      </c>
      <c r="F171" t="e" vm="178">
        <v>#VALUE!</v>
      </c>
      <c r="G171" s="3" t="s">
        <v>273</v>
      </c>
      <c r="H171" s="3" t="s">
        <v>274</v>
      </c>
      <c r="I171" t="e" cm="1" vm="2">
        <f t="array" aca="1" ref="I171" ca="1">_xlfn.STOCKHISTORY(F171,G171,G171,0,0,1)</f>
        <v>#VALUE!</v>
      </c>
      <c r="J171" t="e" cm="1" vm="2">
        <f t="array" aca="1" ref="J171" ca="1">_xlfn.STOCKHISTORY(F171,H171,H171,0,0,1)</f>
        <v>#VALUE!</v>
      </c>
      <c r="K171" s="5" cm="1">
        <f t="array" ref="K171">_FV(F171,"Market cap",TRUE)</f>
        <v>48201810000</v>
      </c>
      <c r="L171" s="6" cm="1">
        <f t="array" ref="L171">_FV(F171,"Shares outstanding",TRUE)</f>
        <v>3213454000</v>
      </c>
      <c r="M171" s="7" cm="1">
        <f t="array" ref="M171">_FV(F171,"Year incorporated",TRUE)</f>
        <v>2014</v>
      </c>
      <c r="N171" cm="1" vm="190">
        <f t="array" aca="1" ref="N171" ca="1">_xlfn.STOCKHISTORY("SPX", G171,G171,0,0,1)</f>
        <v>435.07709999999997</v>
      </c>
      <c r="O171" cm="1" vm="191">
        <f t="array" aca="1" ref="O171" ca="1">_xlfn.STOCKHISTORY("SPX",H171,H171,0,0,1)</f>
        <v>444.76940000000002</v>
      </c>
      <c r="P171" t="e" vm="5">
        <f t="shared" ca="1" si="6"/>
        <v>#VALUE!</v>
      </c>
      <c r="Q171" t="e" vm="5">
        <f t="shared" ca="1" si="7"/>
        <v>#VALUE!</v>
      </c>
      <c r="R171">
        <f t="shared" ca="1" si="8"/>
        <v>2.2277200983457982E-2</v>
      </c>
    </row>
    <row r="172" spans="1:18" x14ac:dyDescent="0.25">
      <c r="A172" s="1">
        <v>29</v>
      </c>
      <c r="B172" t="s">
        <v>13</v>
      </c>
      <c r="C172" t="s">
        <v>249</v>
      </c>
      <c r="D172" t="s">
        <v>260</v>
      </c>
      <c r="E172" t="s">
        <v>276</v>
      </c>
      <c r="F172" t="e" vm="180">
        <v>#VALUE!</v>
      </c>
      <c r="G172" s="3" t="s">
        <v>15</v>
      </c>
      <c r="H172" s="3" t="s">
        <v>16</v>
      </c>
      <c r="I172" cm="1" vm="192">
        <f t="array" aca="1" ref="I172" ca="1">_xlfn.STOCKHISTORY(F172,G172,G172,0,0,1)</f>
        <v>12</v>
      </c>
      <c r="J172" cm="1" vm="193">
        <f t="array" aca="1" ref="J172" ca="1">_xlfn.STOCKHISTORY(F172,H172,H172,0,0,1)</f>
        <v>14.75</v>
      </c>
      <c r="K172" s="5" cm="1">
        <f t="array" ref="K172">_FV(F172,"Market cap",TRUE)</f>
        <v>15510200000</v>
      </c>
      <c r="L172" s="6" cm="1">
        <f t="array" ref="L172">_FV(F172,"Shares outstanding",TRUE)</f>
        <v>2110358000</v>
      </c>
      <c r="M172" s="7" cm="1">
        <f t="array" ref="M172">_FV(F172,"Year incorporated",TRUE)</f>
        <v>1933</v>
      </c>
      <c r="N172" cm="1" vm="9">
        <f t="array" aca="1" ref="N172" ca="1">_xlfn.STOCKHISTORY("SPX", G172,G172,0,0,1)</f>
        <v>766.23109999999997</v>
      </c>
      <c r="O172" cm="1" vm="10">
        <f t="array" aca="1" ref="O172" ca="1">_xlfn.STOCKHISTORY("SPX",H172,H172,0,0,1)</f>
        <v>655.84640000000002</v>
      </c>
      <c r="P172">
        <f t="shared" ca="1" si="6"/>
        <v>0.37322855608880046</v>
      </c>
      <c r="Q172">
        <f t="shared" ca="1" si="7"/>
        <v>0.22916666666666666</v>
      </c>
      <c r="R172">
        <f t="shared" ca="1" si="8"/>
        <v>-0.14406188942213383</v>
      </c>
    </row>
    <row r="173" spans="1:18" x14ac:dyDescent="0.25">
      <c r="A173" s="1">
        <v>40</v>
      </c>
      <c r="B173" t="s">
        <v>19</v>
      </c>
      <c r="C173" t="s">
        <v>249</v>
      </c>
      <c r="D173" t="s">
        <v>255</v>
      </c>
      <c r="E173" t="s">
        <v>277</v>
      </c>
      <c r="F173" t="e" vm="179">
        <v>#VALUE!</v>
      </c>
      <c r="G173" s="3" t="s">
        <v>21</v>
      </c>
      <c r="H173" s="3" t="s">
        <v>22</v>
      </c>
      <c r="I173" t="e" cm="1" vm="2">
        <f t="array" aca="1" ref="I173" ca="1">_xlfn.STOCKHISTORY(F173,G173,G173,0,0,1)</f>
        <v>#VALUE!</v>
      </c>
      <c r="J173" t="e" cm="1" vm="2">
        <f t="array" aca="1" ref="J173" ca="1">_xlfn.STOCKHISTORY(F173,H173,H173,0,0,1)</f>
        <v>#VALUE!</v>
      </c>
      <c r="K173" s="5" cm="1">
        <f t="array" ref="K173">_FV(F173,"Market cap",TRUE)</f>
        <v>45929680000</v>
      </c>
      <c r="L173" s="6" cm="1">
        <f t="array" ref="L173">_FV(F173,"Shares outstanding",TRUE)</f>
        <v>1390124000</v>
      </c>
      <c r="M173" s="7" cm="1">
        <f t="array" ref="M173">_FV(F173,"Year incorporated",TRUE)</f>
        <v>2009</v>
      </c>
      <c r="N173" cm="1" vm="16">
        <f t="array" aca="1" ref="N173" ca="1">_xlfn.STOCKHISTORY("SPX", G173,G173,0,0,1)</f>
        <v>586.92330000000004</v>
      </c>
      <c r="O173" cm="1" vm="17">
        <f t="array" aca="1" ref="O173" ca="1">_xlfn.STOCKHISTORY("SPX",H173,H173,0,0,1)</f>
        <v>533.07709999999997</v>
      </c>
      <c r="P173" t="e" vm="5">
        <f t="shared" ca="1" si="6"/>
        <v>#VALUE!</v>
      </c>
      <c r="Q173" t="e" vm="5">
        <f t="shared" ca="1" si="7"/>
        <v>#VALUE!</v>
      </c>
      <c r="R173">
        <f t="shared" ca="1" si="8"/>
        <v>-9.1743163033398176E-2</v>
      </c>
    </row>
    <row r="174" spans="1:18" x14ac:dyDescent="0.25">
      <c r="A174" s="1">
        <v>154</v>
      </c>
      <c r="B174" t="s">
        <v>80</v>
      </c>
      <c r="C174" t="s">
        <v>249</v>
      </c>
      <c r="D174" t="s">
        <v>278</v>
      </c>
      <c r="E174" t="s">
        <v>279</v>
      </c>
      <c r="F174" t="e" vm="194">
        <v>#VALUE!</v>
      </c>
      <c r="G174" s="3" t="s">
        <v>82</v>
      </c>
      <c r="H174" s="3" t="s">
        <v>83</v>
      </c>
      <c r="I174" cm="1" vm="195">
        <f t="array" aca="1" ref="I174" ca="1">_xlfn.STOCKHISTORY(F174,G174,G174,0,0,1)</f>
        <v>13.7943</v>
      </c>
      <c r="J174" cm="1" vm="196">
        <f t="array" aca="1" ref="J174" ca="1">_xlfn.STOCKHISTORY(F174,H174,H174,0,0,1)</f>
        <v>14.882099999999999</v>
      </c>
      <c r="K174" s="5" cm="1">
        <f t="array" ref="K174">_FV(F174,"Market cap",TRUE)</f>
        <v>48259517400</v>
      </c>
      <c r="L174" s="6" cm="1">
        <f t="array" ref="L174">_FV(F174,"Shares outstanding",TRUE)</f>
        <v>3999960000</v>
      </c>
      <c r="M174" s="7" cm="1">
        <f t="array" ref="M174">_FV(F174,"Year incorporated",TRUE)</f>
        <v>1919</v>
      </c>
      <c r="N174" cm="1" vm="57">
        <f t="array" aca="1" ref="N174" ca="1">_xlfn.STOCKHISTORY("SPX", G174,G174,0,0,1)</f>
        <v>577.23099999999999</v>
      </c>
      <c r="O174" cm="1" vm="58">
        <f t="array" aca="1" ref="O174" ca="1">_xlfn.STOCKHISTORY("SPX",H174,H174,0,0,1)</f>
        <v>588.53869999999995</v>
      </c>
      <c r="P174">
        <f t="shared" ca="1" si="6"/>
        <v>5.9269101277945047E-2</v>
      </c>
      <c r="Q174">
        <f t="shared" ca="1" si="7"/>
        <v>7.885865901133074E-2</v>
      </c>
      <c r="R174">
        <f t="shared" ca="1" si="8"/>
        <v>1.9589557733385689E-2</v>
      </c>
    </row>
    <row r="175" spans="1:18" x14ac:dyDescent="0.25">
      <c r="A175" s="1">
        <v>171</v>
      </c>
      <c r="B175" t="s">
        <v>90</v>
      </c>
      <c r="C175" t="s">
        <v>249</v>
      </c>
      <c r="D175" t="s">
        <v>278</v>
      </c>
      <c r="E175" t="s">
        <v>280</v>
      </c>
      <c r="F175" t="e" vm="194">
        <v>#VALUE!</v>
      </c>
      <c r="G175" s="3" t="s">
        <v>92</v>
      </c>
      <c r="H175" s="3" t="s">
        <v>93</v>
      </c>
      <c r="I175" cm="1" vm="197">
        <f t="array" aca="1" ref="I175" ca="1">_xlfn.STOCKHISTORY(F175,G175,G175,0,0,1)</f>
        <v>13.270200000000001</v>
      </c>
      <c r="J175" cm="1" vm="198">
        <f t="array" aca="1" ref="J175" ca="1">_xlfn.STOCKHISTORY(F175,H175,H175,0,0,1)</f>
        <v>10.254300000000001</v>
      </c>
      <c r="K175" s="5" cm="1">
        <f t="array" ref="K175">_FV(F175,"Market cap",TRUE)</f>
        <v>48259517400</v>
      </c>
      <c r="L175" s="6" cm="1">
        <f t="array" ref="L175">_FV(F175,"Shares outstanding",TRUE)</f>
        <v>3999960000</v>
      </c>
      <c r="M175" s="7" cm="1">
        <f t="array" ref="M175">_FV(F175,"Year incorporated",TRUE)</f>
        <v>1919</v>
      </c>
      <c r="N175" cm="1" vm="64">
        <f t="array" aca="1" ref="N175" ca="1">_xlfn.STOCKHISTORY("SPX", G175,G175,0,0,1)</f>
        <v>751.15419999999995</v>
      </c>
      <c r="O175" cm="1" vm="65">
        <f t="array" aca="1" ref="O175" ca="1">_xlfn.STOCKHISTORY("SPX",H175,H175,0,0,1)</f>
        <v>824.38499999999999</v>
      </c>
      <c r="P175">
        <f t="shared" ca="1" si="6"/>
        <v>-0.32475965136505525</v>
      </c>
      <c r="Q175">
        <f t="shared" ca="1" si="7"/>
        <v>-0.22726861690102637</v>
      </c>
      <c r="R175">
        <f t="shared" ca="1" si="8"/>
        <v>9.7491034464028889E-2</v>
      </c>
    </row>
    <row r="176" spans="1:18" x14ac:dyDescent="0.25">
      <c r="A176" s="1">
        <v>193</v>
      </c>
      <c r="B176" t="s">
        <v>112</v>
      </c>
      <c r="C176" t="s">
        <v>249</v>
      </c>
      <c r="D176" t="s">
        <v>281</v>
      </c>
      <c r="E176" t="s">
        <v>282</v>
      </c>
      <c r="F176" t="e" vm="199">
        <v>#VALUE!</v>
      </c>
      <c r="G176" s="3" t="s">
        <v>114</v>
      </c>
      <c r="H176" s="3" t="s">
        <v>115</v>
      </c>
      <c r="I176" t="e" cm="1" vm="2">
        <f t="array" aca="1" ref="I176" ca="1">_xlfn.STOCKHISTORY(F176,G176,G176,0,0,1)</f>
        <v>#VALUE!</v>
      </c>
      <c r="J176" t="e" cm="1" vm="2">
        <f t="array" aca="1" ref="J176" ca="1">_xlfn.STOCKHISTORY(F176,H176,H176,0,0,1)</f>
        <v>#VALUE!</v>
      </c>
      <c r="K176" s="5" cm="1">
        <f t="array" ref="K176">_FV(F176,"Market cap",TRUE)</f>
        <v>77517400000</v>
      </c>
      <c r="L176" s="6" cm="1">
        <f t="array" ref="L176">_FV(F176,"Shares outstanding",TRUE)</f>
        <v>2506476000</v>
      </c>
      <c r="M176" s="7" cm="1">
        <f t="array" ref="M176">_FV(F176,"Year incorporated",TRUE)</f>
        <v>1961</v>
      </c>
      <c r="N176" cm="1" vm="75">
        <f t="array" aca="1" ref="N176" ca="1">_xlfn.STOCKHISTORY("SPX", G176,G176,0,0,1)</f>
        <v>1009.6158</v>
      </c>
      <c r="O176" cm="1" vm="76">
        <f t="array" aca="1" ref="O176" ca="1">_xlfn.STOCKHISTORY("SPX",H176,H176,0,0,1)</f>
        <v>1065.6158</v>
      </c>
      <c r="P176" t="e" vm="5">
        <f t="shared" ca="1" si="6"/>
        <v>#VALUE!</v>
      </c>
      <c r="Q176" t="e" vm="5">
        <f t="shared" ca="1" si="7"/>
        <v>#VALUE!</v>
      </c>
      <c r="R176">
        <f t="shared" ca="1" si="8"/>
        <v>5.5466643846104627E-2</v>
      </c>
    </row>
    <row r="177" spans="1:18" x14ac:dyDescent="0.25">
      <c r="A177" s="1">
        <v>208</v>
      </c>
      <c r="B177" t="s">
        <v>120</v>
      </c>
      <c r="C177" t="s">
        <v>249</v>
      </c>
      <c r="D177" t="s">
        <v>281</v>
      </c>
      <c r="E177" t="s">
        <v>283</v>
      </c>
      <c r="F177" t="e" vm="199">
        <v>#VALUE!</v>
      </c>
      <c r="G177" s="3" t="s">
        <v>122</v>
      </c>
      <c r="H177" s="3" t="s">
        <v>123</v>
      </c>
      <c r="I177" t="e" cm="1" vm="2">
        <f t="array" aca="1" ref="I177" ca="1">_xlfn.STOCKHISTORY(F177,G177,G177,0,0,1)</f>
        <v>#VALUE!</v>
      </c>
      <c r="J177" t="e" cm="1" vm="2">
        <f t="array" aca="1" ref="J177" ca="1">_xlfn.STOCKHISTORY(F177,H177,H177,0,0,1)</f>
        <v>#VALUE!</v>
      </c>
      <c r="K177" s="5" cm="1">
        <f t="array" ref="K177">_FV(F177,"Market cap",TRUE)</f>
        <v>77517400000</v>
      </c>
      <c r="L177" s="6" cm="1">
        <f t="array" ref="L177">_FV(F177,"Shares outstanding",TRUE)</f>
        <v>2506476000</v>
      </c>
      <c r="M177" s="7" cm="1">
        <f t="array" ref="M177">_FV(F177,"Year incorporated",TRUE)</f>
        <v>1961</v>
      </c>
      <c r="N177" cm="1" vm="84">
        <f t="array" aca="1" ref="N177" ca="1">_xlfn.STOCKHISTORY("SPX", G177,G177,0,0,1)</f>
        <v>892.76959999999997</v>
      </c>
      <c r="O177" cm="1" vm="85">
        <f t="array" aca="1" ref="O177" ca="1">_xlfn.STOCKHISTORY("SPX",H177,H177,0,0,1)</f>
        <v>996.15430000000003</v>
      </c>
      <c r="P177" t="e" vm="5">
        <f t="shared" ca="1" si="6"/>
        <v>#VALUE!</v>
      </c>
      <c r="Q177" t="e" vm="5">
        <f t="shared" ca="1" si="7"/>
        <v>#VALUE!</v>
      </c>
      <c r="R177">
        <f t="shared" ca="1" si="8"/>
        <v>0.11580221817588779</v>
      </c>
    </row>
    <row r="178" spans="1:18" x14ac:dyDescent="0.25">
      <c r="A178" s="1">
        <v>209</v>
      </c>
      <c r="B178" t="s">
        <v>120</v>
      </c>
      <c r="C178" t="s">
        <v>249</v>
      </c>
      <c r="D178" t="s">
        <v>284</v>
      </c>
      <c r="E178" t="s">
        <v>285</v>
      </c>
      <c r="F178" t="e" vm="200">
        <v>#VALUE!</v>
      </c>
      <c r="G178" s="3" t="s">
        <v>122</v>
      </c>
      <c r="H178" s="3" t="s">
        <v>123</v>
      </c>
      <c r="I178" t="e" cm="1" vm="2">
        <f t="array" aca="1" ref="I178" ca="1">_xlfn.STOCKHISTORY(F178,G178,G178,0,0,1)</f>
        <v>#VALUE!</v>
      </c>
      <c r="J178" cm="1" vm="201">
        <f t="array" aca="1" ref="J178" ca="1">_xlfn.STOCKHISTORY(F178,H178,H178,0,0,1)</f>
        <v>14.95</v>
      </c>
      <c r="K178" s="5" cm="1">
        <f t="array" ref="K178">_FV(F178,"Market cap",TRUE)</f>
        <v>48583520000000</v>
      </c>
      <c r="L178" s="6" cm="1">
        <f t="array" ref="L178">_FV(F178,"Shares outstanding",TRUE)</f>
        <v>274169700</v>
      </c>
      <c r="M178" s="7" cm="1">
        <f t="array" ref="M178">_FV(F178,"Year incorporated",TRUE)</f>
        <v>1967</v>
      </c>
      <c r="N178" cm="1" vm="84">
        <f t="array" aca="1" ref="N178" ca="1">_xlfn.STOCKHISTORY("SPX", G178,G178,0,0,1)</f>
        <v>892.76959999999997</v>
      </c>
      <c r="O178" cm="1" vm="85">
        <f t="array" aca="1" ref="O178" ca="1">_xlfn.STOCKHISTORY("SPX",H178,H178,0,0,1)</f>
        <v>996.15430000000003</v>
      </c>
      <c r="P178" t="e" vm="5">
        <f t="shared" ca="1" si="6"/>
        <v>#VALUE!</v>
      </c>
      <c r="Q178" t="e" vm="5">
        <f t="shared" ca="1" si="7"/>
        <v>#VALUE!</v>
      </c>
      <c r="R178">
        <f t="shared" ca="1" si="8"/>
        <v>0.11580221817588779</v>
      </c>
    </row>
    <row r="179" spans="1:18" x14ac:dyDescent="0.25">
      <c r="A179" s="1">
        <v>230</v>
      </c>
      <c r="B179" t="s">
        <v>129</v>
      </c>
      <c r="C179" t="s">
        <v>249</v>
      </c>
      <c r="D179" t="s">
        <v>286</v>
      </c>
      <c r="E179" t="s">
        <v>287</v>
      </c>
      <c r="F179" t="e" vm="178">
        <v>#VALUE!</v>
      </c>
      <c r="G179" s="3" t="s">
        <v>131</v>
      </c>
      <c r="H179" s="3" t="s">
        <v>132</v>
      </c>
      <c r="I179" t="e" cm="1" vm="2">
        <f t="array" aca="1" ref="I179" ca="1">_xlfn.STOCKHISTORY(F179,G179,G179,0,0,1)</f>
        <v>#VALUE!</v>
      </c>
      <c r="J179" cm="1" vm="202">
        <f t="array" aca="1" ref="J179" ca="1">_xlfn.STOCKHISTORY(F179,H179,H179,0,0,1)</f>
        <v>3.7079</v>
      </c>
      <c r="K179" s="5" cm="1">
        <f t="array" ref="K179">_FV(F179,"Market cap",TRUE)</f>
        <v>48201810000</v>
      </c>
      <c r="L179" s="6" cm="1">
        <f t="array" ref="L179">_FV(F179,"Shares outstanding",TRUE)</f>
        <v>3213454000</v>
      </c>
      <c r="M179" s="7" cm="1">
        <f t="array" ref="M179">_FV(F179,"Year incorporated",TRUE)</f>
        <v>2014</v>
      </c>
      <c r="N179" cm="1" vm="94">
        <f t="array" aca="1" ref="N179" ca="1">_xlfn.STOCKHISTORY("SPX", G179,G179,0,0,1)</f>
        <v>1339.6929</v>
      </c>
      <c r="O179" cm="1" vm="95">
        <f t="array" aca="1" ref="O179" ca="1">_xlfn.STOCKHISTORY("SPX",H179,H179,0,0,1)</f>
        <v>1678.9238</v>
      </c>
      <c r="P179" t="e" vm="5">
        <f t="shared" ca="1" si="6"/>
        <v>#VALUE!</v>
      </c>
      <c r="Q179" t="e" vm="5">
        <f t="shared" ca="1" si="7"/>
        <v>#VALUE!</v>
      </c>
      <c r="R179">
        <f t="shared" ca="1" si="8"/>
        <v>0.25321541974283807</v>
      </c>
    </row>
    <row r="180" spans="1:18" x14ac:dyDescent="0.25">
      <c r="A180" s="1">
        <v>231</v>
      </c>
      <c r="B180" t="s">
        <v>129</v>
      </c>
      <c r="C180" t="s">
        <v>249</v>
      </c>
      <c r="D180" t="s">
        <v>288</v>
      </c>
      <c r="E180" t="s">
        <v>289</v>
      </c>
      <c r="F180" t="e" vm="200">
        <v>#VALUE!</v>
      </c>
      <c r="G180" s="3" t="s">
        <v>131</v>
      </c>
      <c r="H180" s="3" t="s">
        <v>132</v>
      </c>
      <c r="I180" t="e" cm="1" vm="2">
        <f t="array" aca="1" ref="I180" ca="1">_xlfn.STOCKHISTORY(F180,G180,G180,0,0,1)</f>
        <v>#VALUE!</v>
      </c>
      <c r="J180" t="e" cm="1" vm="2">
        <f t="array" aca="1" ref="J180" ca="1">_xlfn.STOCKHISTORY(F180,H180,H180,0,0,1)</f>
        <v>#VALUE!</v>
      </c>
      <c r="K180" s="5" cm="1">
        <f t="array" ref="K180">_FV(F180,"Market cap",TRUE)</f>
        <v>48583520000000</v>
      </c>
      <c r="L180" s="6" cm="1">
        <f t="array" ref="L180">_FV(F180,"Shares outstanding",TRUE)</f>
        <v>274169700</v>
      </c>
      <c r="M180" s="7" cm="1">
        <f t="array" ref="M180">_FV(F180,"Year incorporated",TRUE)</f>
        <v>1967</v>
      </c>
      <c r="N180" cm="1" vm="94">
        <f t="array" aca="1" ref="N180" ca="1">_xlfn.STOCKHISTORY("SPX", G180,G180,0,0,1)</f>
        <v>1339.6929</v>
      </c>
      <c r="O180" cm="1" vm="95">
        <f t="array" aca="1" ref="O180" ca="1">_xlfn.STOCKHISTORY("SPX",H180,H180,0,0,1)</f>
        <v>1678.9238</v>
      </c>
      <c r="P180" t="e" vm="5">
        <f t="shared" ca="1" si="6"/>
        <v>#VALUE!</v>
      </c>
      <c r="Q180" t="e" vm="5">
        <f t="shared" ca="1" si="7"/>
        <v>#VALUE!</v>
      </c>
      <c r="R180">
        <f t="shared" ca="1" si="8"/>
        <v>0.25321541974283807</v>
      </c>
    </row>
    <row r="181" spans="1:18" x14ac:dyDescent="0.25">
      <c r="A181" s="1">
        <v>232</v>
      </c>
      <c r="B181" t="s">
        <v>129</v>
      </c>
      <c r="C181" t="s">
        <v>249</v>
      </c>
      <c r="D181" t="s">
        <v>288</v>
      </c>
      <c r="E181" t="s">
        <v>216</v>
      </c>
      <c r="F181" t="e" vm="200">
        <v>#VALUE!</v>
      </c>
      <c r="G181" s="3" t="s">
        <v>131</v>
      </c>
      <c r="H181" s="3" t="s">
        <v>132</v>
      </c>
      <c r="I181" t="e" cm="1" vm="2">
        <f t="array" aca="1" ref="I181" ca="1">_xlfn.STOCKHISTORY(F181,G181,G181,0,0,1)</f>
        <v>#VALUE!</v>
      </c>
      <c r="J181" t="e" cm="1" vm="2">
        <f t="array" aca="1" ref="J181" ca="1">_xlfn.STOCKHISTORY(F181,H181,H181,0,0,1)</f>
        <v>#VALUE!</v>
      </c>
      <c r="K181" s="5" cm="1">
        <f t="array" ref="K181">_FV(F181,"Market cap",TRUE)</f>
        <v>48583520000000</v>
      </c>
      <c r="L181" s="6" cm="1">
        <f t="array" ref="L181">_FV(F181,"Shares outstanding",TRUE)</f>
        <v>274169700</v>
      </c>
      <c r="M181" s="7" cm="1">
        <f t="array" ref="M181">_FV(F181,"Year incorporated",TRUE)</f>
        <v>1967</v>
      </c>
      <c r="N181" cm="1" vm="94">
        <f t="array" aca="1" ref="N181" ca="1">_xlfn.STOCKHISTORY("SPX", G181,G181,0,0,1)</f>
        <v>1339.6929</v>
      </c>
      <c r="O181" cm="1" vm="95">
        <f t="array" aca="1" ref="O181" ca="1">_xlfn.STOCKHISTORY("SPX",H181,H181,0,0,1)</f>
        <v>1678.9238</v>
      </c>
      <c r="P181" t="e" vm="5">
        <f t="shared" ca="1" si="6"/>
        <v>#VALUE!</v>
      </c>
      <c r="Q181" t="e" vm="5">
        <f t="shared" ca="1" si="7"/>
        <v>#VALUE!</v>
      </c>
      <c r="R181">
        <f t="shared" ca="1" si="8"/>
        <v>0.25321541974283807</v>
      </c>
    </row>
    <row r="182" spans="1:18" x14ac:dyDescent="0.25">
      <c r="A182" s="1">
        <v>233</v>
      </c>
      <c r="B182" t="s">
        <v>129</v>
      </c>
      <c r="C182" t="s">
        <v>249</v>
      </c>
      <c r="D182" t="s">
        <v>290</v>
      </c>
      <c r="E182" t="s">
        <v>291</v>
      </c>
      <c r="F182" t="e" vm="200">
        <v>#VALUE!</v>
      </c>
      <c r="G182" s="3" t="s">
        <v>131</v>
      </c>
      <c r="H182" s="3" t="s">
        <v>132</v>
      </c>
      <c r="I182" t="e" cm="1" vm="2">
        <f t="array" aca="1" ref="I182" ca="1">_xlfn.STOCKHISTORY(F182,G182,G182,0,0,1)</f>
        <v>#VALUE!</v>
      </c>
      <c r="J182" t="e" cm="1" vm="2">
        <f t="array" aca="1" ref="J182" ca="1">_xlfn.STOCKHISTORY(F182,H182,H182,0,0,1)</f>
        <v>#VALUE!</v>
      </c>
      <c r="K182" s="5" cm="1">
        <f t="array" ref="K182">_FV(F182,"Market cap",TRUE)</f>
        <v>48583520000000</v>
      </c>
      <c r="L182" s="6" cm="1">
        <f t="array" ref="L182">_FV(F182,"Shares outstanding",TRUE)</f>
        <v>274169700</v>
      </c>
      <c r="M182" s="7" cm="1">
        <f t="array" ref="M182">_FV(F182,"Year incorporated",TRUE)</f>
        <v>1967</v>
      </c>
      <c r="N182" cm="1" vm="94">
        <f t="array" aca="1" ref="N182" ca="1">_xlfn.STOCKHISTORY("SPX", G182,G182,0,0,1)</f>
        <v>1339.6929</v>
      </c>
      <c r="O182" cm="1" vm="95">
        <f t="array" aca="1" ref="O182" ca="1">_xlfn.STOCKHISTORY("SPX",H182,H182,0,0,1)</f>
        <v>1678.9238</v>
      </c>
      <c r="P182" t="e" vm="5">
        <f t="shared" ca="1" si="6"/>
        <v>#VALUE!</v>
      </c>
      <c r="Q182" t="e" vm="5">
        <f t="shared" ca="1" si="7"/>
        <v>#VALUE!</v>
      </c>
      <c r="R182">
        <f t="shared" ca="1" si="8"/>
        <v>0.25321541974283807</v>
      </c>
    </row>
    <row r="183" spans="1:18" x14ac:dyDescent="0.25">
      <c r="A183" s="1">
        <v>234</v>
      </c>
      <c r="B183" t="s">
        <v>129</v>
      </c>
      <c r="C183" t="s">
        <v>249</v>
      </c>
      <c r="D183" t="s">
        <v>292</v>
      </c>
      <c r="E183" t="s">
        <v>293</v>
      </c>
      <c r="F183" t="e" vm="199">
        <v>#VALUE!</v>
      </c>
      <c r="G183" s="3" t="s">
        <v>131</v>
      </c>
      <c r="H183" s="3" t="s">
        <v>132</v>
      </c>
      <c r="I183" t="e" cm="1" vm="2">
        <f t="array" aca="1" ref="I183" ca="1">_xlfn.STOCKHISTORY(F183,G183,G183,0,0,1)</f>
        <v>#VALUE!</v>
      </c>
      <c r="J183" t="e" cm="1" vm="2">
        <f t="array" aca="1" ref="J183" ca="1">_xlfn.STOCKHISTORY(F183,H183,H183,0,0,1)</f>
        <v>#VALUE!</v>
      </c>
      <c r="K183" s="5" cm="1">
        <f t="array" ref="K183">_FV(F183,"Market cap",TRUE)</f>
        <v>77517400000</v>
      </c>
      <c r="L183" s="6" cm="1">
        <f t="array" ref="L183">_FV(F183,"Shares outstanding",TRUE)</f>
        <v>2506476000</v>
      </c>
      <c r="M183" s="7" cm="1">
        <f t="array" ref="M183">_FV(F183,"Year incorporated",TRUE)</f>
        <v>1961</v>
      </c>
      <c r="N183" cm="1" vm="94">
        <f t="array" aca="1" ref="N183" ca="1">_xlfn.STOCKHISTORY("SPX", G183,G183,0,0,1)</f>
        <v>1339.6929</v>
      </c>
      <c r="O183" cm="1" vm="95">
        <f t="array" aca="1" ref="O183" ca="1">_xlfn.STOCKHISTORY("SPX",H183,H183,0,0,1)</f>
        <v>1678.9238</v>
      </c>
      <c r="P183" t="e" vm="5">
        <f t="shared" ca="1" si="6"/>
        <v>#VALUE!</v>
      </c>
      <c r="Q183" t="e" vm="5">
        <f t="shared" ca="1" si="7"/>
        <v>#VALUE!</v>
      </c>
      <c r="R183">
        <f t="shared" ca="1" si="8"/>
        <v>0.25321541974283807</v>
      </c>
    </row>
    <row r="184" spans="1:18" x14ac:dyDescent="0.25">
      <c r="A184" s="1">
        <v>262</v>
      </c>
      <c r="B184" t="s">
        <v>139</v>
      </c>
      <c r="C184" t="s">
        <v>249</v>
      </c>
      <c r="D184" t="s">
        <v>281</v>
      </c>
      <c r="E184" t="s">
        <v>294</v>
      </c>
      <c r="F184" t="e" vm="199">
        <v>#VALUE!</v>
      </c>
      <c r="G184" s="3" t="s">
        <v>141</v>
      </c>
      <c r="H184" s="3" t="s">
        <v>142</v>
      </c>
      <c r="I184" t="e" cm="1" vm="2">
        <f t="array" aca="1" ref="I184" ca="1">_xlfn.STOCKHISTORY(F184,G184,G184,0,0,1)</f>
        <v>#VALUE!</v>
      </c>
      <c r="J184" t="e" cm="1" vm="2">
        <f t="array" aca="1" ref="J184" ca="1">_xlfn.STOCKHISTORY(F184,H184,H184,0,0,1)</f>
        <v>#VALUE!</v>
      </c>
      <c r="K184" s="5" cm="1">
        <f t="array" ref="K184">_FV(F184,"Market cap",TRUE)</f>
        <v>77517400000</v>
      </c>
      <c r="L184" s="6" cm="1">
        <f t="array" ref="L184">_FV(F184,"Shares outstanding",TRUE)</f>
        <v>2506476000</v>
      </c>
      <c r="M184" s="7" cm="1">
        <f t="array" ref="M184">_FV(F184,"Year incorporated",TRUE)</f>
        <v>1961</v>
      </c>
      <c r="N184" cm="1" vm="101">
        <f t="array" aca="1" ref="N184" ca="1">_xlfn.STOCKHISTORY("SPX", G184,G184,0,0,1)</f>
        <v>2019.2316000000001</v>
      </c>
      <c r="O184" cm="1" vm="102">
        <f t="array" aca="1" ref="O184" ca="1">_xlfn.STOCKHISTORY("SPX",H184,H184,0,0,1)</f>
        <v>1775.8469</v>
      </c>
      <c r="P184" t="e" vm="5">
        <f t="shared" ca="1" si="6"/>
        <v>#VALUE!</v>
      </c>
      <c r="Q184" t="e" vm="5">
        <f t="shared" ca="1" si="7"/>
        <v>#VALUE!</v>
      </c>
      <c r="R184">
        <f t="shared" ca="1" si="8"/>
        <v>-0.12053332564724129</v>
      </c>
    </row>
    <row r="185" spans="1:18" x14ac:dyDescent="0.25">
      <c r="A185" s="1">
        <v>263</v>
      </c>
      <c r="B185" t="s">
        <v>139</v>
      </c>
      <c r="C185" t="s">
        <v>249</v>
      </c>
      <c r="D185" t="s">
        <v>295</v>
      </c>
      <c r="E185" t="s">
        <v>296</v>
      </c>
      <c r="F185" t="e" vm="179">
        <v>#VALUE!</v>
      </c>
      <c r="G185" s="3" t="s">
        <v>141</v>
      </c>
      <c r="H185" s="3" t="s">
        <v>142</v>
      </c>
      <c r="I185" cm="1" vm="203">
        <f t="array" aca="1" ref="I185" ca="1">_xlfn.STOCKHISTORY(F185,G185,G185,0,0,1)</f>
        <v>36.700000000000003</v>
      </c>
      <c r="J185" cm="1" vm="204">
        <f t="array" aca="1" ref="J185" ca="1">_xlfn.STOCKHISTORY(F185,H185,H185,0,0,1)</f>
        <v>24.57</v>
      </c>
      <c r="K185" s="5" cm="1">
        <f t="array" ref="K185">_FV(F185,"Market cap",TRUE)</f>
        <v>45929680000</v>
      </c>
      <c r="L185" s="6" cm="1">
        <f t="array" ref="L185">_FV(F185,"Shares outstanding",TRUE)</f>
        <v>1390124000</v>
      </c>
      <c r="M185" s="7" cm="1">
        <f t="array" ref="M185">_FV(F185,"Year incorporated",TRUE)</f>
        <v>2009</v>
      </c>
      <c r="N185" cm="1" vm="101">
        <f t="array" aca="1" ref="N185" ca="1">_xlfn.STOCKHISTORY("SPX", G185,G185,0,0,1)</f>
        <v>2019.2316000000001</v>
      </c>
      <c r="O185" cm="1" vm="102">
        <f t="array" aca="1" ref="O185" ca="1">_xlfn.STOCKHISTORY("SPX",H185,H185,0,0,1)</f>
        <v>1775.8469</v>
      </c>
      <c r="P185">
        <f t="shared" ca="1" si="6"/>
        <v>-0.20998438552442089</v>
      </c>
      <c r="Q185">
        <f t="shared" ca="1" si="7"/>
        <v>-0.33051771117166218</v>
      </c>
      <c r="R185">
        <f t="shared" ca="1" si="8"/>
        <v>-0.12053332564724129</v>
      </c>
    </row>
    <row r="186" spans="1:18" x14ac:dyDescent="0.25">
      <c r="A186" s="1">
        <v>264</v>
      </c>
      <c r="B186" t="s">
        <v>139</v>
      </c>
      <c r="C186" t="s">
        <v>249</v>
      </c>
      <c r="D186" t="s">
        <v>295</v>
      </c>
      <c r="E186" t="s">
        <v>297</v>
      </c>
      <c r="F186" t="e" vm="179">
        <v>#VALUE!</v>
      </c>
      <c r="G186" s="3" t="s">
        <v>141</v>
      </c>
      <c r="H186" s="3" t="s">
        <v>142</v>
      </c>
      <c r="I186" cm="1" vm="203">
        <f t="array" aca="1" ref="I186" ca="1">_xlfn.STOCKHISTORY(F186,G186,G186,0,0,1)</f>
        <v>36.700000000000003</v>
      </c>
      <c r="J186" cm="1" vm="204">
        <f t="array" aca="1" ref="J186" ca="1">_xlfn.STOCKHISTORY(F186,H186,H186,0,0,1)</f>
        <v>24.57</v>
      </c>
      <c r="K186" s="5" cm="1">
        <f t="array" ref="K186">_FV(F186,"Market cap",TRUE)</f>
        <v>45929680000</v>
      </c>
      <c r="L186" s="6" cm="1">
        <f t="array" ref="L186">_FV(F186,"Shares outstanding",TRUE)</f>
        <v>1390124000</v>
      </c>
      <c r="M186" s="7" cm="1">
        <f t="array" ref="M186">_FV(F186,"Year incorporated",TRUE)</f>
        <v>2009</v>
      </c>
      <c r="N186" cm="1" vm="101">
        <f t="array" aca="1" ref="N186" ca="1">_xlfn.STOCKHISTORY("SPX", G186,G186,0,0,1)</f>
        <v>2019.2316000000001</v>
      </c>
      <c r="O186" cm="1" vm="102">
        <f t="array" aca="1" ref="O186" ca="1">_xlfn.STOCKHISTORY("SPX",H186,H186,0,0,1)</f>
        <v>1775.8469</v>
      </c>
      <c r="P186">
        <f t="shared" ca="1" si="6"/>
        <v>-0.20998438552442089</v>
      </c>
      <c r="Q186">
        <f t="shared" ca="1" si="7"/>
        <v>-0.33051771117166218</v>
      </c>
      <c r="R186">
        <f t="shared" ca="1" si="8"/>
        <v>-0.12053332564724129</v>
      </c>
    </row>
    <row r="187" spans="1:18" x14ac:dyDescent="0.25">
      <c r="A187" s="1">
        <v>265</v>
      </c>
      <c r="B187" t="s">
        <v>139</v>
      </c>
      <c r="C187" t="s">
        <v>249</v>
      </c>
      <c r="D187" t="s">
        <v>298</v>
      </c>
      <c r="E187" t="s">
        <v>299</v>
      </c>
      <c r="F187" t="e" vm="178">
        <v>#VALUE!</v>
      </c>
      <c r="G187" s="3" t="s">
        <v>141</v>
      </c>
      <c r="H187" s="3" t="s">
        <v>142</v>
      </c>
      <c r="I187" t="e" cm="1" vm="2">
        <f t="array" aca="1" ref="I187" ca="1">_xlfn.STOCKHISTORY(F187,G187,G187,0,0,1)</f>
        <v>#VALUE!</v>
      </c>
      <c r="J187" cm="1" vm="205">
        <f t="array" aca="1" ref="J187" ca="1">_xlfn.STOCKHISTORY(F187,H187,H187,0,0,1)</f>
        <v>4.7302</v>
      </c>
      <c r="K187" s="5" cm="1">
        <f t="array" ref="K187">_FV(F187,"Market cap",TRUE)</f>
        <v>48201810000</v>
      </c>
      <c r="L187" s="6" cm="1">
        <f t="array" ref="L187">_FV(F187,"Shares outstanding",TRUE)</f>
        <v>3213454000</v>
      </c>
      <c r="M187" s="7" cm="1">
        <f t="array" ref="M187">_FV(F187,"Year incorporated",TRUE)</f>
        <v>2014</v>
      </c>
      <c r="N187" cm="1" vm="101">
        <f t="array" aca="1" ref="N187" ca="1">_xlfn.STOCKHISTORY("SPX", G187,G187,0,0,1)</f>
        <v>2019.2316000000001</v>
      </c>
      <c r="O187" cm="1" vm="102">
        <f t="array" aca="1" ref="O187" ca="1">_xlfn.STOCKHISTORY("SPX",H187,H187,0,0,1)</f>
        <v>1775.8469</v>
      </c>
      <c r="P187" t="e" vm="5">
        <f t="shared" ca="1" si="6"/>
        <v>#VALUE!</v>
      </c>
      <c r="Q187" t="e" vm="5">
        <f t="shared" ca="1" si="7"/>
        <v>#VALUE!</v>
      </c>
      <c r="R187">
        <f t="shared" ca="1" si="8"/>
        <v>-0.12053332564724129</v>
      </c>
    </row>
    <row r="188" spans="1:18" x14ac:dyDescent="0.25">
      <c r="A188" s="1">
        <v>266</v>
      </c>
      <c r="B188" t="s">
        <v>139</v>
      </c>
      <c r="C188" t="s">
        <v>249</v>
      </c>
      <c r="D188" t="s">
        <v>278</v>
      </c>
      <c r="E188" t="s">
        <v>300</v>
      </c>
      <c r="F188" t="e" vm="194">
        <v>#VALUE!</v>
      </c>
      <c r="G188" s="3" t="s">
        <v>141</v>
      </c>
      <c r="H188" s="3" t="s">
        <v>142</v>
      </c>
      <c r="I188" cm="1" vm="206">
        <f t="array" aca="1" ref="I188" ca="1">_xlfn.STOCKHISTORY(F188,G188,G188,0,0,1)</f>
        <v>15.930199999999999</v>
      </c>
      <c r="J188" cm="1" vm="207">
        <f t="array" aca="1" ref="J188" ca="1">_xlfn.STOCKHISTORY(F188,H188,H188,0,0,1)</f>
        <v>9.8192000000000004</v>
      </c>
      <c r="K188" s="5" cm="1">
        <f t="array" ref="K188">_FV(F188,"Market cap",TRUE)</f>
        <v>48259517400</v>
      </c>
      <c r="L188" s="6" cm="1">
        <f t="array" ref="L188">_FV(F188,"Shares outstanding",TRUE)</f>
        <v>3999960000</v>
      </c>
      <c r="M188" s="7" cm="1">
        <f t="array" ref="M188">_FV(F188,"Year incorporated",TRUE)</f>
        <v>1919</v>
      </c>
      <c r="N188" cm="1" vm="101">
        <f t="array" aca="1" ref="N188" ca="1">_xlfn.STOCKHISTORY("SPX", G188,G188,0,0,1)</f>
        <v>2019.2316000000001</v>
      </c>
      <c r="O188" cm="1" vm="102">
        <f t="array" aca="1" ref="O188" ca="1">_xlfn.STOCKHISTORY("SPX",H188,H188,0,0,1)</f>
        <v>1775.8469</v>
      </c>
      <c r="P188">
        <f t="shared" ca="1" si="6"/>
        <v>-0.26307767735334875</v>
      </c>
      <c r="Q188">
        <f t="shared" ca="1" si="7"/>
        <v>-0.38361100300059003</v>
      </c>
      <c r="R188">
        <f t="shared" ca="1" si="8"/>
        <v>-0.12053332564724129</v>
      </c>
    </row>
    <row r="189" spans="1:18" x14ac:dyDescent="0.25">
      <c r="A189" s="1">
        <v>267</v>
      </c>
      <c r="B189" t="s">
        <v>139</v>
      </c>
      <c r="C189" t="s">
        <v>249</v>
      </c>
      <c r="D189" t="s">
        <v>292</v>
      </c>
      <c r="E189" t="s">
        <v>301</v>
      </c>
      <c r="F189" t="e" vm="199">
        <v>#VALUE!</v>
      </c>
      <c r="G189" s="3" t="s">
        <v>141</v>
      </c>
      <c r="H189" s="3" t="s">
        <v>142</v>
      </c>
      <c r="I189" t="e" cm="1" vm="2">
        <f t="array" aca="1" ref="I189" ca="1">_xlfn.STOCKHISTORY(F189,G189,G189,0,0,1)</f>
        <v>#VALUE!</v>
      </c>
      <c r="J189" t="e" cm="1" vm="2">
        <f t="array" aca="1" ref="J189" ca="1">_xlfn.STOCKHISTORY(F189,H189,H189,0,0,1)</f>
        <v>#VALUE!</v>
      </c>
      <c r="K189" s="5" cm="1">
        <f t="array" ref="K189">_FV(F189,"Market cap",TRUE)</f>
        <v>77517400000</v>
      </c>
      <c r="L189" s="6" cm="1">
        <f t="array" ref="L189">_FV(F189,"Shares outstanding",TRUE)</f>
        <v>2506476000</v>
      </c>
      <c r="M189" s="7" cm="1">
        <f t="array" ref="M189">_FV(F189,"Year incorporated",TRUE)</f>
        <v>1961</v>
      </c>
      <c r="N189" cm="1" vm="101">
        <f t="array" aca="1" ref="N189" ca="1">_xlfn.STOCKHISTORY("SPX", G189,G189,0,0,1)</f>
        <v>2019.2316000000001</v>
      </c>
      <c r="O189" cm="1" vm="102">
        <f t="array" aca="1" ref="O189" ca="1">_xlfn.STOCKHISTORY("SPX",H189,H189,0,0,1)</f>
        <v>1775.8469</v>
      </c>
      <c r="P189" t="e" vm="5">
        <f t="shared" ca="1" si="6"/>
        <v>#VALUE!</v>
      </c>
      <c r="Q189" t="e" vm="5">
        <f t="shared" ca="1" si="7"/>
        <v>#VALUE!</v>
      </c>
      <c r="R189">
        <f t="shared" ca="1" si="8"/>
        <v>-0.12053332564724129</v>
      </c>
    </row>
    <row r="190" spans="1:18" x14ac:dyDescent="0.25">
      <c r="A190" s="1">
        <v>268</v>
      </c>
      <c r="B190" t="s">
        <v>139</v>
      </c>
      <c r="C190" t="s">
        <v>249</v>
      </c>
      <c r="D190" t="s">
        <v>292</v>
      </c>
      <c r="E190" t="s">
        <v>302</v>
      </c>
      <c r="F190" t="e" vm="199">
        <v>#VALUE!</v>
      </c>
      <c r="G190" s="3" t="s">
        <v>141</v>
      </c>
      <c r="H190" s="3" t="s">
        <v>142</v>
      </c>
      <c r="I190" t="e" cm="1" vm="2">
        <f t="array" aca="1" ref="I190" ca="1">_xlfn.STOCKHISTORY(F190,G190,G190,0,0,1)</f>
        <v>#VALUE!</v>
      </c>
      <c r="J190" t="e" cm="1" vm="2">
        <f t="array" aca="1" ref="J190" ca="1">_xlfn.STOCKHISTORY(F190,H190,H190,0,0,1)</f>
        <v>#VALUE!</v>
      </c>
      <c r="K190" s="5" cm="1">
        <f t="array" ref="K190">_FV(F190,"Market cap",TRUE)</f>
        <v>77517400000</v>
      </c>
      <c r="L190" s="6" cm="1">
        <f t="array" ref="L190">_FV(F190,"Shares outstanding",TRUE)</f>
        <v>2506476000</v>
      </c>
      <c r="M190" s="7" cm="1">
        <f t="array" ref="M190">_FV(F190,"Year incorporated",TRUE)</f>
        <v>1961</v>
      </c>
      <c r="N190" cm="1" vm="101">
        <f t="array" aca="1" ref="N190" ca="1">_xlfn.STOCKHISTORY("SPX", G190,G190,0,0,1)</f>
        <v>2019.2316000000001</v>
      </c>
      <c r="O190" cm="1" vm="102">
        <f t="array" aca="1" ref="O190" ca="1">_xlfn.STOCKHISTORY("SPX",H190,H190,0,0,1)</f>
        <v>1775.8469</v>
      </c>
      <c r="P190" t="e" vm="5">
        <f t="shared" ca="1" si="6"/>
        <v>#VALUE!</v>
      </c>
      <c r="Q190" t="e" vm="5">
        <f t="shared" ca="1" si="7"/>
        <v>#VALUE!</v>
      </c>
      <c r="R190">
        <f t="shared" ca="1" si="8"/>
        <v>-0.12053332564724129</v>
      </c>
    </row>
    <row r="191" spans="1:18" x14ac:dyDescent="0.25">
      <c r="A191" s="1">
        <v>282</v>
      </c>
      <c r="B191" t="s">
        <v>147</v>
      </c>
      <c r="C191" t="s">
        <v>249</v>
      </c>
      <c r="D191" t="s">
        <v>281</v>
      </c>
      <c r="E191" t="s">
        <v>303</v>
      </c>
      <c r="F191" t="e" vm="199">
        <v>#VALUE!</v>
      </c>
      <c r="G191" s="3" t="s">
        <v>149</v>
      </c>
      <c r="H191" s="3" t="s">
        <v>150</v>
      </c>
      <c r="I191" t="e" cm="1" vm="2">
        <f t="array" aca="1" ref="I191" ca="1">_xlfn.STOCKHISTORY(F191,G191,G191,0,0,1)</f>
        <v>#VALUE!</v>
      </c>
      <c r="J191" t="e" cm="1" vm="2">
        <f t="array" aca="1" ref="J191" ca="1">_xlfn.STOCKHISTORY(F191,H191,H191,0,0,1)</f>
        <v>#VALUE!</v>
      </c>
      <c r="K191" s="5" cm="1">
        <f t="array" ref="K191">_FV(F191,"Market cap",TRUE)</f>
        <v>77517400000</v>
      </c>
      <c r="L191" s="6" cm="1">
        <f t="array" ref="L191">_FV(F191,"Shares outstanding",TRUE)</f>
        <v>2506476000</v>
      </c>
      <c r="M191" s="7" cm="1">
        <f t="array" ref="M191">_FV(F191,"Year incorporated",TRUE)</f>
        <v>1961</v>
      </c>
      <c r="N191" cm="1" vm="107">
        <f t="array" aca="1" ref="N191" ca="1">_xlfn.STOCKHISTORY("SPX", G191,G191,0,0,1)</f>
        <v>2249.6932000000002</v>
      </c>
      <c r="O191" cm="1" vm="108">
        <f t="array" aca="1" ref="O191" ca="1">_xlfn.STOCKHISTORY("SPX",H191,H191,0,0,1)</f>
        <v>2156.0009</v>
      </c>
      <c r="P191" t="e" vm="5">
        <f t="shared" ca="1" si="6"/>
        <v>#VALUE!</v>
      </c>
      <c r="Q191" t="e" vm="5">
        <f t="shared" ca="1" si="7"/>
        <v>#VALUE!</v>
      </c>
      <c r="R191">
        <f t="shared" ca="1" si="8"/>
        <v>-4.1646700981271649E-2</v>
      </c>
    </row>
    <row r="192" spans="1:18" x14ac:dyDescent="0.25">
      <c r="A192" s="1">
        <v>283</v>
      </c>
      <c r="B192" t="s">
        <v>147</v>
      </c>
      <c r="C192" t="s">
        <v>249</v>
      </c>
      <c r="D192" t="s">
        <v>304</v>
      </c>
      <c r="E192" t="s">
        <v>305</v>
      </c>
      <c r="F192" t="e" vm="178">
        <v>#VALUE!</v>
      </c>
      <c r="G192" s="3" t="s">
        <v>149</v>
      </c>
      <c r="H192" s="3" t="s">
        <v>150</v>
      </c>
      <c r="I192" cm="1" vm="208">
        <f t="array" aca="1" ref="I192" ca="1">_xlfn.STOCKHISTORY(F192,G192,G192,0,0,1)</f>
        <v>3.9049999999999998</v>
      </c>
      <c r="J192" t="e" cm="1" vm="2">
        <f t="array" aca="1" ref="J192" ca="1">_xlfn.STOCKHISTORY(F192,H192,H192,0,0,1)</f>
        <v>#VALUE!</v>
      </c>
      <c r="K192" s="5" cm="1">
        <f t="array" ref="K192">_FV(F192,"Market cap",TRUE)</f>
        <v>48201810000</v>
      </c>
      <c r="L192" s="6" cm="1">
        <f t="array" ref="L192">_FV(F192,"Shares outstanding",TRUE)</f>
        <v>3213454000</v>
      </c>
      <c r="M192" s="7" cm="1">
        <f t="array" ref="M192">_FV(F192,"Year incorporated",TRUE)</f>
        <v>2014</v>
      </c>
      <c r="N192" cm="1" vm="107">
        <f t="array" aca="1" ref="N192" ca="1">_xlfn.STOCKHISTORY("SPX", G192,G192,0,0,1)</f>
        <v>2249.6932000000002</v>
      </c>
      <c r="O192" cm="1" vm="108">
        <f t="array" aca="1" ref="O192" ca="1">_xlfn.STOCKHISTORY("SPX",H192,H192,0,0,1)</f>
        <v>2156.0009</v>
      </c>
      <c r="P192" t="e" vm="5">
        <f t="shared" ca="1" si="6"/>
        <v>#VALUE!</v>
      </c>
      <c r="Q192" t="e" vm="5">
        <f t="shared" ca="1" si="7"/>
        <v>#VALUE!</v>
      </c>
      <c r="R192">
        <f t="shared" ca="1" si="8"/>
        <v>-4.1646700981271649E-2</v>
      </c>
    </row>
    <row r="193" spans="1:18" x14ac:dyDescent="0.25">
      <c r="A193" s="1">
        <v>284</v>
      </c>
      <c r="B193" t="s">
        <v>147</v>
      </c>
      <c r="C193" t="s">
        <v>249</v>
      </c>
      <c r="D193" t="s">
        <v>306</v>
      </c>
      <c r="E193" t="s">
        <v>307</v>
      </c>
      <c r="F193" t="e" vm="178">
        <v>#VALUE!</v>
      </c>
      <c r="G193" s="3" t="s">
        <v>149</v>
      </c>
      <c r="H193" s="3" t="s">
        <v>150</v>
      </c>
      <c r="I193" cm="1" vm="208">
        <f t="array" aca="1" ref="I193" ca="1">_xlfn.STOCKHISTORY(F193,G193,G193,0,0,1)</f>
        <v>3.9049999999999998</v>
      </c>
      <c r="J193" t="e" cm="1" vm="2">
        <f t="array" aca="1" ref="J193" ca="1">_xlfn.STOCKHISTORY(F193,H193,H193,0,0,1)</f>
        <v>#VALUE!</v>
      </c>
      <c r="K193" s="5" cm="1">
        <f t="array" ref="K193">_FV(F193,"Market cap",TRUE)</f>
        <v>48201810000</v>
      </c>
      <c r="L193" s="6" cm="1">
        <f t="array" ref="L193">_FV(F193,"Shares outstanding",TRUE)</f>
        <v>3213454000</v>
      </c>
      <c r="M193" s="7" cm="1">
        <f t="array" ref="M193">_FV(F193,"Year incorporated",TRUE)</f>
        <v>2014</v>
      </c>
      <c r="N193" cm="1" vm="107">
        <f t="array" aca="1" ref="N193" ca="1">_xlfn.STOCKHISTORY("SPX", G193,G193,0,0,1)</f>
        <v>2249.6932000000002</v>
      </c>
      <c r="O193" cm="1" vm="108">
        <f t="array" aca="1" ref="O193" ca="1">_xlfn.STOCKHISTORY("SPX",H193,H193,0,0,1)</f>
        <v>2156.0009</v>
      </c>
      <c r="P193" t="e" vm="5">
        <f t="shared" ca="1" si="6"/>
        <v>#VALUE!</v>
      </c>
      <c r="Q193" t="e" vm="5">
        <f t="shared" ca="1" si="7"/>
        <v>#VALUE!</v>
      </c>
      <c r="R193">
        <f t="shared" ca="1" si="8"/>
        <v>-4.1646700981271649E-2</v>
      </c>
    </row>
    <row r="194" spans="1:18" x14ac:dyDescent="0.25">
      <c r="A194" s="1">
        <v>285</v>
      </c>
      <c r="B194" t="s">
        <v>147</v>
      </c>
      <c r="C194" t="s">
        <v>249</v>
      </c>
      <c r="D194" t="s">
        <v>288</v>
      </c>
      <c r="E194" t="s">
        <v>308</v>
      </c>
      <c r="F194" t="e" vm="200">
        <v>#VALUE!</v>
      </c>
      <c r="G194" s="3" t="s">
        <v>149</v>
      </c>
      <c r="H194" s="3" t="s">
        <v>150</v>
      </c>
      <c r="I194" cm="1" vm="209">
        <f t="array" aca="1" ref="I194" ca="1">_xlfn.STOCKHISTORY(F194,G194,G194,0,0,1)</f>
        <v>28.75</v>
      </c>
      <c r="J194" t="e" cm="1" vm="2">
        <f t="array" aca="1" ref="J194" ca="1">_xlfn.STOCKHISTORY(F194,H194,H194,0,0,1)</f>
        <v>#VALUE!</v>
      </c>
      <c r="K194" s="5" cm="1">
        <f t="array" ref="K194">_FV(F194,"Market cap",TRUE)</f>
        <v>48583520000000</v>
      </c>
      <c r="L194" s="6" cm="1">
        <f t="array" ref="L194">_FV(F194,"Shares outstanding",TRUE)</f>
        <v>274169700</v>
      </c>
      <c r="M194" s="7" cm="1">
        <f t="array" ref="M194">_FV(F194,"Year incorporated",TRUE)</f>
        <v>1967</v>
      </c>
      <c r="N194" cm="1" vm="107">
        <f t="array" aca="1" ref="N194" ca="1">_xlfn.STOCKHISTORY("SPX", G194,G194,0,0,1)</f>
        <v>2249.6932000000002</v>
      </c>
      <c r="O194" cm="1" vm="108">
        <f t="array" aca="1" ref="O194" ca="1">_xlfn.STOCKHISTORY("SPX",H194,H194,0,0,1)</f>
        <v>2156.0009</v>
      </c>
      <c r="P194" t="e" vm="5">
        <f t="shared" ca="1" si="6"/>
        <v>#VALUE!</v>
      </c>
      <c r="Q194" t="e" vm="5">
        <f t="shared" ca="1" si="7"/>
        <v>#VALUE!</v>
      </c>
      <c r="R194">
        <f t="shared" ca="1" si="8"/>
        <v>-4.1646700981271649E-2</v>
      </c>
    </row>
    <row r="195" spans="1:18" x14ac:dyDescent="0.25">
      <c r="A195" s="1">
        <v>293</v>
      </c>
      <c r="B195" t="s">
        <v>155</v>
      </c>
      <c r="C195" t="s">
        <v>249</v>
      </c>
      <c r="D195" t="s">
        <v>281</v>
      </c>
      <c r="E195" t="s">
        <v>309</v>
      </c>
      <c r="F195" t="e" vm="199">
        <v>#VALUE!</v>
      </c>
      <c r="G195" s="3" t="s">
        <v>157</v>
      </c>
      <c r="H195" s="3" t="s">
        <v>158</v>
      </c>
      <c r="I195" t="e" cm="1" vm="2">
        <f t="array" aca="1" ref="I195" ca="1">_xlfn.STOCKHISTORY(F195,G195,G195,0,0,1)</f>
        <v>#VALUE!</v>
      </c>
      <c r="J195" t="e" cm="1" vm="2">
        <f t="array" aca="1" ref="J195" ca="1">_xlfn.STOCKHISTORY(F195,H195,H195,0,0,1)</f>
        <v>#VALUE!</v>
      </c>
      <c r="K195" s="5" cm="1">
        <f t="array" ref="K195">_FV(F195,"Market cap",TRUE)</f>
        <v>77517400000</v>
      </c>
      <c r="L195" s="6" cm="1">
        <f t="array" ref="L195">_FV(F195,"Shares outstanding",TRUE)</f>
        <v>2506476000</v>
      </c>
      <c r="M195" s="7" cm="1">
        <f t="array" ref="M195">_FV(F195,"Year incorporated",TRUE)</f>
        <v>1961</v>
      </c>
      <c r="N195" cm="1" vm="115">
        <f t="array" aca="1" ref="N195" ca="1">_xlfn.STOCKHISTORY("SPX", G195,G195,0,0,1)</f>
        <v>2476.9241000000002</v>
      </c>
      <c r="O195" cm="1" vm="116">
        <f t="array" aca="1" ref="O195" ca="1">_xlfn.STOCKHISTORY("SPX",H195,H195,0,0,1)</f>
        <v>3021.9258</v>
      </c>
      <c r="P195" t="e" vm="5">
        <f t="shared" ref="P195:P258" ca="1" si="9">(J195-I195)/I195-(O195-N195)/N195</f>
        <v>#VALUE!</v>
      </c>
      <c r="Q195" t="e" vm="5">
        <f t="shared" ref="Q195:Q258" ca="1" si="10">(J195-I195)/I195</f>
        <v>#VALUE!</v>
      </c>
      <c r="R195">
        <f t="shared" ref="R195:R258" ca="1" si="11">(O195-N195)/N195</f>
        <v>0.22003165135338615</v>
      </c>
    </row>
    <row r="196" spans="1:18" x14ac:dyDescent="0.25">
      <c r="A196" s="1">
        <v>294</v>
      </c>
      <c r="B196" t="s">
        <v>155</v>
      </c>
      <c r="C196" t="s">
        <v>249</v>
      </c>
      <c r="D196" t="s">
        <v>310</v>
      </c>
      <c r="E196" t="s">
        <v>311</v>
      </c>
      <c r="F196" t="e" vm="178">
        <v>#VALUE!</v>
      </c>
      <c r="G196" s="3" t="s">
        <v>157</v>
      </c>
      <c r="H196" s="3" t="s">
        <v>158</v>
      </c>
      <c r="I196" cm="1" vm="210">
        <f t="array" aca="1" ref="I196" ca="1">_xlfn.STOCKHISTORY(F196,G196,G196,0,0,1)</f>
        <v>3.7361</v>
      </c>
      <c r="J196" cm="1" vm="211">
        <f t="array" aca="1" ref="J196" ca="1">_xlfn.STOCKHISTORY(F196,H196,H196,0,0,1)</f>
        <v>5.2240000000000002</v>
      </c>
      <c r="K196" s="5" cm="1">
        <f t="array" ref="K196">_FV(F196,"Market cap",TRUE)</f>
        <v>48201810000</v>
      </c>
      <c r="L196" s="6" cm="1">
        <f t="array" ref="L196">_FV(F196,"Shares outstanding",TRUE)</f>
        <v>3213454000</v>
      </c>
      <c r="M196" s="7" cm="1">
        <f t="array" ref="M196">_FV(F196,"Year incorporated",TRUE)</f>
        <v>2014</v>
      </c>
      <c r="N196" cm="1" vm="115">
        <f t="array" aca="1" ref="N196" ca="1">_xlfn.STOCKHISTORY("SPX", G196,G196,0,0,1)</f>
        <v>2476.9241000000002</v>
      </c>
      <c r="O196" cm="1" vm="116">
        <f t="array" aca="1" ref="O196" ca="1">_xlfn.STOCKHISTORY("SPX",H196,H196,0,0,1)</f>
        <v>3021.9258</v>
      </c>
      <c r="P196">
        <f t="shared" ca="1" si="9"/>
        <v>0.17821786016932478</v>
      </c>
      <c r="Q196">
        <f t="shared" ca="1" si="10"/>
        <v>0.39824951152271093</v>
      </c>
      <c r="R196">
        <f t="shared" ca="1" si="11"/>
        <v>0.22003165135338615</v>
      </c>
    </row>
    <row r="197" spans="1:18" x14ac:dyDescent="0.25">
      <c r="A197" s="1">
        <v>302</v>
      </c>
      <c r="B197" t="s">
        <v>312</v>
      </c>
      <c r="C197" t="s">
        <v>249</v>
      </c>
      <c r="D197" t="s">
        <v>281</v>
      </c>
      <c r="F197" t="e" vm="199">
        <v>#VALUE!</v>
      </c>
      <c r="G197" s="3" t="s">
        <v>313</v>
      </c>
      <c r="H197" s="3" t="s">
        <v>314</v>
      </c>
      <c r="I197" t="e" cm="1" vm="2">
        <f t="array" aca="1" ref="I197" ca="1">_xlfn.STOCKHISTORY(F197,G197,G197,0,0,1)</f>
        <v>#VALUE!</v>
      </c>
      <c r="J197" t="e" cm="1" vm="2">
        <f t="array" aca="1" ref="J197" ca="1">_xlfn.STOCKHISTORY(F197,H197,H197,0,0,1)</f>
        <v>#VALUE!</v>
      </c>
      <c r="K197" s="5" cm="1">
        <f t="array" ref="K197">_FV(F197,"Market cap",TRUE)</f>
        <v>77517400000</v>
      </c>
      <c r="L197" s="6" cm="1">
        <f t="array" ref="L197">_FV(F197,"Shares outstanding",TRUE)</f>
        <v>2506476000</v>
      </c>
      <c r="M197" s="7" cm="1">
        <f t="array" ref="M197">_FV(F197,"Year incorporated",TRUE)</f>
        <v>1961</v>
      </c>
      <c r="N197" cm="1" vm="212">
        <f t="array" aca="1" ref="N197" ca="1">_xlfn.STOCKHISTORY("SPX", G197,G197,0,0,1)</f>
        <v>2973.1851000000001</v>
      </c>
      <c r="O197" cm="1" vm="213">
        <f t="array" aca="1" ref="O197" ca="1">_xlfn.STOCKHISTORY("SPX",H197,H197,0,0,1)</f>
        <v>2749.1851000000001</v>
      </c>
      <c r="P197" t="e" vm="5">
        <f t="shared" ca="1" si="9"/>
        <v>#VALUE!</v>
      </c>
      <c r="Q197" t="e" vm="5">
        <f t="shared" ca="1" si="10"/>
        <v>#VALUE!</v>
      </c>
      <c r="R197">
        <f t="shared" ca="1" si="11"/>
        <v>-7.5340078893843504E-2</v>
      </c>
    </row>
    <row r="198" spans="1:18" x14ac:dyDescent="0.25">
      <c r="A198" s="1">
        <v>303</v>
      </c>
      <c r="B198" t="s">
        <v>312</v>
      </c>
      <c r="C198" t="s">
        <v>249</v>
      </c>
      <c r="D198" t="s">
        <v>315</v>
      </c>
      <c r="F198" t="e" vm="200">
        <v>#VALUE!</v>
      </c>
      <c r="G198" s="3" t="s">
        <v>313</v>
      </c>
      <c r="H198" s="3" t="s">
        <v>314</v>
      </c>
      <c r="I198" cm="1" vm="214">
        <f t="array" aca="1" ref="I198" ca="1">_xlfn.STOCKHISTORY(F198,G198,G198,0,0,1)</f>
        <v>55.95</v>
      </c>
      <c r="J198" cm="1" vm="215">
        <f t="array" aca="1" ref="J198" ca="1">_xlfn.STOCKHISTORY(F198,H198,H198,0,0,1)</f>
        <v>77</v>
      </c>
      <c r="K198" s="5" cm="1">
        <f t="array" ref="K198">_FV(F198,"Market cap",TRUE)</f>
        <v>48583520000000</v>
      </c>
      <c r="L198" s="6" cm="1">
        <f t="array" ref="L198">_FV(F198,"Shares outstanding",TRUE)</f>
        <v>274169700</v>
      </c>
      <c r="M198" s="7" cm="1">
        <f t="array" ref="M198">_FV(F198,"Year incorporated",TRUE)</f>
        <v>1967</v>
      </c>
      <c r="N198" cm="1" vm="212">
        <f t="array" aca="1" ref="N198" ca="1">_xlfn.STOCKHISTORY("SPX", G198,G198,0,0,1)</f>
        <v>2973.1851000000001</v>
      </c>
      <c r="O198" cm="1" vm="213">
        <f t="array" aca="1" ref="O198" ca="1">_xlfn.STOCKHISTORY("SPX",H198,H198,0,0,1)</f>
        <v>2749.1851000000001</v>
      </c>
      <c r="P198">
        <f t="shared" ca="1" si="9"/>
        <v>0.45156885458642615</v>
      </c>
      <c r="Q198">
        <f t="shared" ca="1" si="10"/>
        <v>0.37622877569258262</v>
      </c>
      <c r="R198">
        <f t="shared" ca="1" si="11"/>
        <v>-7.5340078893843504E-2</v>
      </c>
    </row>
    <row r="199" spans="1:18" x14ac:dyDescent="0.25">
      <c r="A199" s="1">
        <v>304</v>
      </c>
      <c r="B199" t="s">
        <v>312</v>
      </c>
      <c r="C199" t="s">
        <v>249</v>
      </c>
      <c r="D199" t="s">
        <v>292</v>
      </c>
      <c r="F199" t="e" vm="199">
        <v>#VALUE!</v>
      </c>
      <c r="G199" s="3" t="s">
        <v>313</v>
      </c>
      <c r="H199" s="3" t="s">
        <v>314</v>
      </c>
      <c r="I199" t="e" cm="1" vm="2">
        <f t="array" aca="1" ref="I199" ca="1">_xlfn.STOCKHISTORY(F199,G199,G199,0,0,1)</f>
        <v>#VALUE!</v>
      </c>
      <c r="J199" t="e" cm="1" vm="2">
        <f t="array" aca="1" ref="J199" ca="1">_xlfn.STOCKHISTORY(F199,H199,H199,0,0,1)</f>
        <v>#VALUE!</v>
      </c>
      <c r="K199" s="5" cm="1">
        <f t="array" ref="K199">_FV(F199,"Market cap",TRUE)</f>
        <v>77517400000</v>
      </c>
      <c r="L199" s="6" cm="1">
        <f t="array" ref="L199">_FV(F199,"Shares outstanding",TRUE)</f>
        <v>2506476000</v>
      </c>
      <c r="M199" s="7" cm="1">
        <f t="array" ref="M199">_FV(F199,"Year incorporated",TRUE)</f>
        <v>1961</v>
      </c>
      <c r="N199" cm="1" vm="212">
        <f t="array" aca="1" ref="N199" ca="1">_xlfn.STOCKHISTORY("SPX", G199,G199,0,0,1)</f>
        <v>2973.1851000000001</v>
      </c>
      <c r="O199" cm="1" vm="213">
        <f t="array" aca="1" ref="O199" ca="1">_xlfn.STOCKHISTORY("SPX",H199,H199,0,0,1)</f>
        <v>2749.1851000000001</v>
      </c>
      <c r="P199" t="e" vm="5">
        <f t="shared" ca="1" si="9"/>
        <v>#VALUE!</v>
      </c>
      <c r="Q199" t="e" vm="5">
        <f t="shared" ca="1" si="10"/>
        <v>#VALUE!</v>
      </c>
      <c r="R199">
        <f t="shared" ca="1" si="11"/>
        <v>-7.5340078893843504E-2</v>
      </c>
    </row>
    <row r="200" spans="1:18" x14ac:dyDescent="0.25">
      <c r="A200" s="1">
        <v>315</v>
      </c>
      <c r="B200" t="s">
        <v>162</v>
      </c>
      <c r="C200" t="s">
        <v>249</v>
      </c>
      <c r="D200" t="s">
        <v>316</v>
      </c>
      <c r="F200" t="e" vm="216">
        <v>#VALUE!</v>
      </c>
      <c r="G200" s="3" t="s">
        <v>164</v>
      </c>
      <c r="H200" s="3" t="s">
        <v>165</v>
      </c>
      <c r="I200" cm="1" vm="217">
        <f t="array" aca="1" ref="I200" ca="1">_xlfn.STOCKHISTORY(F200,G200,G200,0,0,1)</f>
        <v>39.53</v>
      </c>
      <c r="J200" cm="1" vm="218">
        <f t="array" aca="1" ref="J200" ca="1">_xlfn.STOCKHISTORY(F200,H200,H200,0,0,1)</f>
        <v>33.47</v>
      </c>
      <c r="K200" s="5" cm="1">
        <f t="array" ref="K200">_FV(F200,"Market cap",TRUE)</f>
        <v>66922660000</v>
      </c>
      <c r="L200" s="6" cm="1">
        <f t="array" ref="L200">_FV(F200,"Shares outstanding",TRUE)</f>
        <v>662839500</v>
      </c>
      <c r="M200" s="7" cm="1">
        <f t="array" ref="M200">_FV(F200,"Year incorporated",TRUE)</f>
        <v>1995</v>
      </c>
      <c r="N200" cm="1" vm="121">
        <f t="array" aca="1" ref="N200" ca="1">_xlfn.STOCKHISTORY("SPX", G200,G200,0,0,1)</f>
        <v>3181.6295</v>
      </c>
      <c r="O200" cm="1" vm="122">
        <f t="array" aca="1" ref="O200" ca="1">_xlfn.STOCKHISTORY("SPX",H200,H200,0,0,1)</f>
        <v>3372</v>
      </c>
      <c r="P200">
        <f t="shared" ca="1" si="9"/>
        <v>-0.21313556690341218</v>
      </c>
      <c r="Q200">
        <f t="shared" ca="1" si="10"/>
        <v>-0.15330129015937269</v>
      </c>
      <c r="R200">
        <f t="shared" ca="1" si="11"/>
        <v>5.9834276744039488E-2</v>
      </c>
    </row>
    <row r="201" spans="1:18" x14ac:dyDescent="0.25">
      <c r="A201" s="1">
        <v>316</v>
      </c>
      <c r="B201" t="s">
        <v>162</v>
      </c>
      <c r="C201" t="s">
        <v>249</v>
      </c>
      <c r="D201" t="s">
        <v>317</v>
      </c>
      <c r="F201" t="e" vm="179">
        <v>#VALUE!</v>
      </c>
      <c r="G201" s="3" t="s">
        <v>164</v>
      </c>
      <c r="H201" s="3" t="s">
        <v>165</v>
      </c>
      <c r="I201" cm="1" vm="219">
        <f t="array" aca="1" ref="I201" ca="1">_xlfn.STOCKHISTORY(F201,G201,G201,0,0,1)</f>
        <v>33.11</v>
      </c>
      <c r="J201" cm="1" vm="220">
        <f t="array" aca="1" ref="J201" ca="1">_xlfn.STOCKHISTORY(F201,H201,H201,0,0,1)</f>
        <v>31.68</v>
      </c>
      <c r="K201" s="5" cm="1">
        <f t="array" ref="K201">_FV(F201,"Market cap",TRUE)</f>
        <v>45929680000</v>
      </c>
      <c r="L201" s="6" cm="1">
        <f t="array" ref="L201">_FV(F201,"Shares outstanding",TRUE)</f>
        <v>1390124000</v>
      </c>
      <c r="M201" s="7" cm="1">
        <f t="array" ref="M201">_FV(F201,"Year incorporated",TRUE)</f>
        <v>2009</v>
      </c>
      <c r="N201" cm="1" vm="121">
        <f t="array" aca="1" ref="N201" ca="1">_xlfn.STOCKHISTORY("SPX", G201,G201,0,0,1)</f>
        <v>3181.6295</v>
      </c>
      <c r="O201" cm="1" vm="122">
        <f t="array" aca="1" ref="O201" ca="1">_xlfn.STOCKHISTORY("SPX",H201,H201,0,0,1)</f>
        <v>3372</v>
      </c>
      <c r="P201">
        <f t="shared" ca="1" si="9"/>
        <v>-0.1030236455148036</v>
      </c>
      <c r="Q201">
        <f t="shared" ca="1" si="10"/>
        <v>-4.3189368770764111E-2</v>
      </c>
      <c r="R201">
        <f t="shared" ca="1" si="11"/>
        <v>5.9834276744039488E-2</v>
      </c>
    </row>
    <row r="202" spans="1:18" x14ac:dyDescent="0.25">
      <c r="A202" s="1">
        <v>317</v>
      </c>
      <c r="B202" t="s">
        <v>162</v>
      </c>
      <c r="C202" t="s">
        <v>249</v>
      </c>
      <c r="D202" t="s">
        <v>318</v>
      </c>
      <c r="F202" t="e" vm="178">
        <v>#VALUE!</v>
      </c>
      <c r="G202" s="3" t="s">
        <v>164</v>
      </c>
      <c r="H202" s="3" t="s">
        <v>165</v>
      </c>
      <c r="I202" cm="1" vm="221">
        <f t="array" aca="1" ref="I202" ca="1">_xlfn.STOCKHISTORY(F202,G202,G202,0,0,1)</f>
        <v>8.7716999999999992</v>
      </c>
      <c r="J202" cm="1" vm="222">
        <f t="array" aca="1" ref="J202" ca="1">_xlfn.STOCKHISTORY(F202,H202,H202,0,0,1)</f>
        <v>10.487</v>
      </c>
      <c r="K202" s="5" cm="1">
        <f t="array" ref="K202">_FV(F202,"Market cap",TRUE)</f>
        <v>48201810000</v>
      </c>
      <c r="L202" s="6" cm="1">
        <f t="array" ref="L202">_FV(F202,"Shares outstanding",TRUE)</f>
        <v>3213454000</v>
      </c>
      <c r="M202" s="7" cm="1">
        <f t="array" ref="M202">_FV(F202,"Year incorporated",TRUE)</f>
        <v>2014</v>
      </c>
      <c r="N202" cm="1" vm="121">
        <f t="array" aca="1" ref="N202" ca="1">_xlfn.STOCKHISTORY("SPX", G202,G202,0,0,1)</f>
        <v>3181.6295</v>
      </c>
      <c r="O202" cm="1" vm="122">
        <f t="array" aca="1" ref="O202" ca="1">_xlfn.STOCKHISTORY("SPX",H202,H202,0,0,1)</f>
        <v>3372</v>
      </c>
      <c r="P202">
        <f t="shared" ca="1" si="9"/>
        <v>0.1357150466482335</v>
      </c>
      <c r="Q202">
        <f t="shared" ca="1" si="10"/>
        <v>0.19554932339227299</v>
      </c>
      <c r="R202">
        <f t="shared" ca="1" si="11"/>
        <v>5.9834276744039488E-2</v>
      </c>
    </row>
    <row r="203" spans="1:18" x14ac:dyDescent="0.25">
      <c r="A203" s="1">
        <v>318</v>
      </c>
      <c r="B203" t="s">
        <v>162</v>
      </c>
      <c r="C203" t="s">
        <v>249</v>
      </c>
      <c r="D203" t="s">
        <v>319</v>
      </c>
      <c r="F203" t="e" vm="178">
        <v>#VALUE!</v>
      </c>
      <c r="G203" s="3" t="s">
        <v>164</v>
      </c>
      <c r="H203" s="3" t="s">
        <v>165</v>
      </c>
      <c r="I203" cm="1" vm="221">
        <f t="array" aca="1" ref="I203" ca="1">_xlfn.STOCKHISTORY(F203,G203,G203,0,0,1)</f>
        <v>8.7716999999999992</v>
      </c>
      <c r="J203" cm="1" vm="222">
        <f t="array" aca="1" ref="J203" ca="1">_xlfn.STOCKHISTORY(F203,H203,H203,0,0,1)</f>
        <v>10.487</v>
      </c>
      <c r="K203" s="5" cm="1">
        <f t="array" ref="K203">_FV(F203,"Market cap",TRUE)</f>
        <v>48201810000</v>
      </c>
      <c r="L203" s="6" cm="1">
        <f t="array" ref="L203">_FV(F203,"Shares outstanding",TRUE)</f>
        <v>3213454000</v>
      </c>
      <c r="M203" s="7" cm="1">
        <f t="array" ref="M203">_FV(F203,"Year incorporated",TRUE)</f>
        <v>2014</v>
      </c>
      <c r="N203" cm="1" vm="121">
        <f t="array" aca="1" ref="N203" ca="1">_xlfn.STOCKHISTORY("SPX", G203,G203,0,0,1)</f>
        <v>3181.6295</v>
      </c>
      <c r="O203" cm="1" vm="122">
        <f t="array" aca="1" ref="O203" ca="1">_xlfn.STOCKHISTORY("SPX",H203,H203,0,0,1)</f>
        <v>3372</v>
      </c>
      <c r="P203">
        <f t="shared" ca="1" si="9"/>
        <v>0.1357150466482335</v>
      </c>
      <c r="Q203">
        <f t="shared" ca="1" si="10"/>
        <v>0.19554932339227299</v>
      </c>
      <c r="R203">
        <f t="shared" ca="1" si="11"/>
        <v>5.9834276744039488E-2</v>
      </c>
    </row>
    <row r="204" spans="1:18" x14ac:dyDescent="0.25">
      <c r="A204" s="1">
        <v>319</v>
      </c>
      <c r="B204" t="s">
        <v>162</v>
      </c>
      <c r="C204" t="s">
        <v>249</v>
      </c>
      <c r="D204" t="s">
        <v>320</v>
      </c>
      <c r="F204" t="e" vm="178">
        <v>#VALUE!</v>
      </c>
      <c r="G204" s="3" t="s">
        <v>164</v>
      </c>
      <c r="H204" s="3" t="s">
        <v>165</v>
      </c>
      <c r="I204" cm="1" vm="221">
        <f t="array" aca="1" ref="I204" ca="1">_xlfn.STOCKHISTORY(F204,G204,G204,0,0,1)</f>
        <v>8.7716999999999992</v>
      </c>
      <c r="J204" cm="1" vm="222">
        <f t="array" aca="1" ref="J204" ca="1">_xlfn.STOCKHISTORY(F204,H204,H204,0,0,1)</f>
        <v>10.487</v>
      </c>
      <c r="K204" s="5" cm="1">
        <f t="array" ref="K204">_FV(F204,"Market cap",TRUE)</f>
        <v>48201810000</v>
      </c>
      <c r="L204" s="6" cm="1">
        <f t="array" ref="L204">_FV(F204,"Shares outstanding",TRUE)</f>
        <v>3213454000</v>
      </c>
      <c r="M204" s="7" cm="1">
        <f t="array" ref="M204">_FV(F204,"Year incorporated",TRUE)</f>
        <v>2014</v>
      </c>
      <c r="N204" cm="1" vm="121">
        <f t="array" aca="1" ref="N204" ca="1">_xlfn.STOCKHISTORY("SPX", G204,G204,0,0,1)</f>
        <v>3181.6295</v>
      </c>
      <c r="O204" cm="1" vm="122">
        <f t="array" aca="1" ref="O204" ca="1">_xlfn.STOCKHISTORY("SPX",H204,H204,0,0,1)</f>
        <v>3372</v>
      </c>
      <c r="P204">
        <f t="shared" ca="1" si="9"/>
        <v>0.1357150466482335</v>
      </c>
      <c r="Q204">
        <f t="shared" ca="1" si="10"/>
        <v>0.19554932339227299</v>
      </c>
      <c r="R204">
        <f t="shared" ca="1" si="11"/>
        <v>5.9834276744039488E-2</v>
      </c>
    </row>
    <row r="205" spans="1:18" x14ac:dyDescent="0.25">
      <c r="A205" s="1">
        <v>320</v>
      </c>
      <c r="B205" t="s">
        <v>162</v>
      </c>
      <c r="C205" t="s">
        <v>249</v>
      </c>
      <c r="D205" t="s">
        <v>321</v>
      </c>
      <c r="F205" t="e" vm="223">
        <v>#VALUE!</v>
      </c>
      <c r="G205" s="3" t="s">
        <v>164</v>
      </c>
      <c r="H205" s="3" t="s">
        <v>165</v>
      </c>
      <c r="I205" cm="1" vm="224">
        <f t="array" aca="1" ref="I205" ca="1">_xlfn.STOCKHISTORY(F205,G205,G205,0,0,1)</f>
        <v>13.093999999999999</v>
      </c>
      <c r="J205" t="e" cm="1" vm="2">
        <f t="array" aca="1" ref="J205" ca="1">_xlfn.STOCKHISTORY(F205,H205,H205,0,0,1)</f>
        <v>#VALUE!</v>
      </c>
      <c r="K205" s="5" cm="1">
        <f t="array" ref="K205">_FV(F205,"Market cap",TRUE)</f>
        <v>30296930000000</v>
      </c>
      <c r="L205" s="6" cm="1">
        <f t="array" ref="L205">_FV(F205,"Shares outstanding",TRUE)</f>
        <v>16314990000</v>
      </c>
      <c r="M205" s="7" cm="1">
        <f t="array" ref="M205">_FV(F205,"Year incorporated",TRUE)</f>
        <v>1937</v>
      </c>
      <c r="N205" cm="1" vm="121">
        <f t="array" aca="1" ref="N205" ca="1">_xlfn.STOCKHISTORY("SPX", G205,G205,0,0,1)</f>
        <v>3181.6295</v>
      </c>
      <c r="O205" cm="1" vm="122">
        <f t="array" aca="1" ref="O205" ca="1">_xlfn.STOCKHISTORY("SPX",H205,H205,0,0,1)</f>
        <v>3372</v>
      </c>
      <c r="P205" t="e" vm="5">
        <f t="shared" ca="1" si="9"/>
        <v>#VALUE!</v>
      </c>
      <c r="Q205" t="e" vm="5">
        <f t="shared" ca="1" si="10"/>
        <v>#VALUE!</v>
      </c>
      <c r="R205">
        <f t="shared" ca="1" si="11"/>
        <v>5.9834276744039488E-2</v>
      </c>
    </row>
    <row r="206" spans="1:18" x14ac:dyDescent="0.25">
      <c r="A206" s="1">
        <v>321</v>
      </c>
      <c r="B206" t="s">
        <v>162</v>
      </c>
      <c r="C206" t="s">
        <v>249</v>
      </c>
      <c r="D206" t="s">
        <v>322</v>
      </c>
      <c r="F206" t="e" vm="200">
        <v>#VALUE!</v>
      </c>
      <c r="G206" s="3" t="s">
        <v>164</v>
      </c>
      <c r="H206" s="3" t="s">
        <v>165</v>
      </c>
      <c r="I206" t="e" cm="1" vm="2">
        <f t="array" aca="1" ref="I206" ca="1">_xlfn.STOCKHISTORY(F206,G206,G206,0,0,1)</f>
        <v>#VALUE!</v>
      </c>
      <c r="J206" t="e" cm="1" vm="2">
        <f t="array" aca="1" ref="J206" ca="1">_xlfn.STOCKHISTORY(F206,H206,H206,0,0,1)</f>
        <v>#VALUE!</v>
      </c>
      <c r="K206" s="5" cm="1">
        <f t="array" ref="K206">_FV(F206,"Market cap",TRUE)</f>
        <v>48583520000000</v>
      </c>
      <c r="L206" s="6" cm="1">
        <f t="array" ref="L206">_FV(F206,"Shares outstanding",TRUE)</f>
        <v>274169700</v>
      </c>
      <c r="M206" s="7" cm="1">
        <f t="array" ref="M206">_FV(F206,"Year incorporated",TRUE)</f>
        <v>1967</v>
      </c>
      <c r="N206" cm="1" vm="121">
        <f t="array" aca="1" ref="N206" ca="1">_xlfn.STOCKHISTORY("SPX", G206,G206,0,0,1)</f>
        <v>3181.6295</v>
      </c>
      <c r="O206" cm="1" vm="122">
        <f t="array" aca="1" ref="O206" ca="1">_xlfn.STOCKHISTORY("SPX",H206,H206,0,0,1)</f>
        <v>3372</v>
      </c>
      <c r="P206" t="e" vm="5">
        <f t="shared" ca="1" si="9"/>
        <v>#VALUE!</v>
      </c>
      <c r="Q206" t="e" vm="5">
        <f t="shared" ca="1" si="10"/>
        <v>#VALUE!</v>
      </c>
      <c r="R206">
        <f t="shared" ca="1" si="11"/>
        <v>5.9834276744039488E-2</v>
      </c>
    </row>
    <row r="207" spans="1:18" x14ac:dyDescent="0.25">
      <c r="A207" s="1">
        <v>322</v>
      </c>
      <c r="B207" t="s">
        <v>162</v>
      </c>
      <c r="C207" t="s">
        <v>249</v>
      </c>
      <c r="D207" t="s">
        <v>323</v>
      </c>
      <c r="F207" t="e" vm="225">
        <v>#VALUE!</v>
      </c>
      <c r="G207" s="3" t="s">
        <v>164</v>
      </c>
      <c r="H207" s="3" t="s">
        <v>165</v>
      </c>
      <c r="I207" cm="1" vm="226">
        <f t="array" aca="1" ref="I207" ca="1">_xlfn.STOCKHISTORY(F207,G207,G207,0,0,1)</f>
        <v>70.772999999999996</v>
      </c>
      <c r="J207" cm="1" vm="227">
        <f t="array" aca="1" ref="J207" ca="1">_xlfn.STOCKHISTORY(F207,H207,H207,0,0,1)</f>
        <v>72.573700000000002</v>
      </c>
      <c r="K207" s="5" t="e" cm="1" vm="12">
        <f t="array" ref="K207">_FV(F207,"Market cap",TRUE)</f>
        <v>#VALUE!</v>
      </c>
      <c r="L207" s="6" cm="1">
        <f t="array" ref="L207">_FV(F207,"Shares outstanding",TRUE)</f>
        <v>1069837000</v>
      </c>
      <c r="M207" s="7" cm="1">
        <f t="array" ref="M207">_FV(F207,"Year incorporated",TRUE)</f>
        <v>1998</v>
      </c>
      <c r="N207" cm="1" vm="121">
        <f t="array" aca="1" ref="N207" ca="1">_xlfn.STOCKHISTORY("SPX", G207,G207,0,0,1)</f>
        <v>3181.6295</v>
      </c>
      <c r="O207" cm="1" vm="122">
        <f t="array" aca="1" ref="O207" ca="1">_xlfn.STOCKHISTORY("SPX",H207,H207,0,0,1)</f>
        <v>3372</v>
      </c>
      <c r="P207">
        <f t="shared" ca="1" si="9"/>
        <v>-3.4390957964278754E-2</v>
      </c>
      <c r="Q207">
        <f t="shared" ca="1" si="10"/>
        <v>2.5443318779760731E-2</v>
      </c>
      <c r="R207">
        <f t="shared" ca="1" si="11"/>
        <v>5.9834276744039488E-2</v>
      </c>
    </row>
    <row r="208" spans="1:18" x14ac:dyDescent="0.25">
      <c r="A208" s="1">
        <v>323</v>
      </c>
      <c r="B208" t="s">
        <v>162</v>
      </c>
      <c r="C208" t="s">
        <v>249</v>
      </c>
      <c r="D208" t="s">
        <v>324</v>
      </c>
      <c r="F208" t="e" vm="180">
        <v>#VALUE!</v>
      </c>
      <c r="G208" s="3" t="s">
        <v>164</v>
      </c>
      <c r="H208" s="3" t="s">
        <v>165</v>
      </c>
      <c r="I208" cm="1" vm="228">
        <f t="array" aca="1" ref="I208" ca="1">_xlfn.STOCKHISTORY(F208,G208,G208,0,0,1)</f>
        <v>17.239999999999998</v>
      </c>
      <c r="J208" cm="1" vm="229">
        <f t="array" aca="1" ref="J208" ca="1">_xlfn.STOCKHISTORY(F208,H208,H208,0,0,1)</f>
        <v>18.95</v>
      </c>
      <c r="K208" s="5" cm="1">
        <f t="array" ref="K208">_FV(F208,"Market cap",TRUE)</f>
        <v>15510200000</v>
      </c>
      <c r="L208" s="6" cm="1">
        <f t="array" ref="L208">_FV(F208,"Shares outstanding",TRUE)</f>
        <v>2110358000</v>
      </c>
      <c r="M208" s="7" cm="1">
        <f t="array" ref="M208">_FV(F208,"Year incorporated",TRUE)</f>
        <v>1933</v>
      </c>
      <c r="N208" cm="1" vm="121">
        <f t="array" aca="1" ref="N208" ca="1">_xlfn.STOCKHISTORY("SPX", G208,G208,0,0,1)</f>
        <v>3181.6295</v>
      </c>
      <c r="O208" cm="1" vm="122">
        <f t="array" aca="1" ref="O208" ca="1">_xlfn.STOCKHISTORY("SPX",H208,H208,0,0,1)</f>
        <v>3372</v>
      </c>
      <c r="P208">
        <f t="shared" ca="1" si="9"/>
        <v>3.9353658290763358E-2</v>
      </c>
      <c r="Q208">
        <f t="shared" ca="1" si="10"/>
        <v>9.9187935034802846E-2</v>
      </c>
      <c r="R208">
        <f t="shared" ca="1" si="11"/>
        <v>5.9834276744039488E-2</v>
      </c>
    </row>
    <row r="209" spans="1:18" x14ac:dyDescent="0.25">
      <c r="A209" s="1">
        <v>324</v>
      </c>
      <c r="B209" t="s">
        <v>162</v>
      </c>
      <c r="C209" t="s">
        <v>249</v>
      </c>
      <c r="D209" t="s">
        <v>325</v>
      </c>
      <c r="F209" t="e" vm="223">
        <v>#VALUE!</v>
      </c>
      <c r="G209" s="3" t="s">
        <v>164</v>
      </c>
      <c r="H209" s="3" t="s">
        <v>165</v>
      </c>
      <c r="I209" cm="1" vm="224">
        <f t="array" aca="1" ref="I209" ca="1">_xlfn.STOCKHISTORY(F209,G209,G209,0,0,1)</f>
        <v>13.093999999999999</v>
      </c>
      <c r="J209" t="e" cm="1" vm="2">
        <f t="array" aca="1" ref="J209" ca="1">_xlfn.STOCKHISTORY(F209,H209,H209,0,0,1)</f>
        <v>#VALUE!</v>
      </c>
      <c r="K209" s="5" cm="1">
        <f t="array" ref="K209">_FV(F209,"Market cap",TRUE)</f>
        <v>30296930000000</v>
      </c>
      <c r="L209" s="6" cm="1">
        <f t="array" ref="L209">_FV(F209,"Shares outstanding",TRUE)</f>
        <v>16314990000</v>
      </c>
      <c r="M209" s="7" cm="1">
        <f t="array" ref="M209">_FV(F209,"Year incorporated",TRUE)</f>
        <v>1937</v>
      </c>
      <c r="N209" cm="1" vm="121">
        <f t="array" aca="1" ref="N209" ca="1">_xlfn.STOCKHISTORY("SPX", G209,G209,0,0,1)</f>
        <v>3181.6295</v>
      </c>
      <c r="O209" cm="1" vm="122">
        <f t="array" aca="1" ref="O209" ca="1">_xlfn.STOCKHISTORY("SPX",H209,H209,0,0,1)</f>
        <v>3372</v>
      </c>
      <c r="P209" t="e" vm="5">
        <f t="shared" ca="1" si="9"/>
        <v>#VALUE!</v>
      </c>
      <c r="Q209" t="e" vm="5">
        <f t="shared" ca="1" si="10"/>
        <v>#VALUE!</v>
      </c>
      <c r="R209">
        <f t="shared" ca="1" si="11"/>
        <v>5.9834276744039488E-2</v>
      </c>
    </row>
    <row r="210" spans="1:18" x14ac:dyDescent="0.25">
      <c r="A210" s="1">
        <v>325</v>
      </c>
      <c r="B210" t="s">
        <v>162</v>
      </c>
      <c r="C210" t="s">
        <v>249</v>
      </c>
      <c r="D210" t="s">
        <v>325</v>
      </c>
      <c r="F210" t="e" vm="223">
        <v>#VALUE!</v>
      </c>
      <c r="G210" s="3" t="s">
        <v>164</v>
      </c>
      <c r="H210" s="3" t="s">
        <v>165</v>
      </c>
      <c r="I210" cm="1" vm="224">
        <f t="array" aca="1" ref="I210" ca="1">_xlfn.STOCKHISTORY(F210,G210,G210,0,0,1)</f>
        <v>13.093999999999999</v>
      </c>
      <c r="J210" t="e" cm="1" vm="2">
        <f t="array" aca="1" ref="J210" ca="1">_xlfn.STOCKHISTORY(F210,H210,H210,0,0,1)</f>
        <v>#VALUE!</v>
      </c>
      <c r="K210" s="5" cm="1">
        <f t="array" ref="K210">_FV(F210,"Market cap",TRUE)</f>
        <v>30296930000000</v>
      </c>
      <c r="L210" s="6" cm="1">
        <f t="array" ref="L210">_FV(F210,"Shares outstanding",TRUE)</f>
        <v>16314990000</v>
      </c>
      <c r="M210" s="7" cm="1">
        <f t="array" ref="M210">_FV(F210,"Year incorporated",TRUE)</f>
        <v>1937</v>
      </c>
      <c r="N210" cm="1" vm="121">
        <f t="array" aca="1" ref="N210" ca="1">_xlfn.STOCKHISTORY("SPX", G210,G210,0,0,1)</f>
        <v>3181.6295</v>
      </c>
      <c r="O210" cm="1" vm="122">
        <f t="array" aca="1" ref="O210" ca="1">_xlfn.STOCKHISTORY("SPX",H210,H210,0,0,1)</f>
        <v>3372</v>
      </c>
      <c r="P210" t="e" vm="5">
        <f t="shared" ca="1" si="9"/>
        <v>#VALUE!</v>
      </c>
      <c r="Q210" t="e" vm="5">
        <f t="shared" ca="1" si="10"/>
        <v>#VALUE!</v>
      </c>
      <c r="R210">
        <f t="shared" ca="1" si="11"/>
        <v>5.9834276744039488E-2</v>
      </c>
    </row>
    <row r="211" spans="1:18" x14ac:dyDescent="0.25">
      <c r="A211" s="1">
        <v>366</v>
      </c>
      <c r="B211" t="s">
        <v>175</v>
      </c>
      <c r="C211" t="s">
        <v>249</v>
      </c>
      <c r="D211" t="s">
        <v>320</v>
      </c>
      <c r="F211" t="e" vm="178">
        <v>#VALUE!</v>
      </c>
      <c r="G211" s="3" t="s">
        <v>177</v>
      </c>
      <c r="H211" s="3" t="s">
        <v>178</v>
      </c>
      <c r="I211" cm="1" vm="230">
        <f t="array" aca="1" ref="I211" ca="1">_xlfn.STOCKHISTORY(F211,G211,G211,0,0,1)</f>
        <v>6.0223000000000004</v>
      </c>
      <c r="J211" cm="1" vm="231">
        <f t="array" aca="1" ref="J211" ca="1">_xlfn.STOCKHISTORY(F211,H211,H211,0,0,1)</f>
        <v>6.7422000000000004</v>
      </c>
      <c r="K211" s="5" cm="1">
        <f t="array" ref="K211">_FV(F211,"Market cap",TRUE)</f>
        <v>48201810000</v>
      </c>
      <c r="L211" s="6" cm="1">
        <f t="array" ref="L211">_FV(F211,"Shares outstanding",TRUE)</f>
        <v>3213454000</v>
      </c>
      <c r="M211" s="7" cm="1">
        <f t="array" ref="M211">_FV(F211,"Year incorporated",TRUE)</f>
        <v>2014</v>
      </c>
      <c r="N211" cm="1" vm="128">
        <f t="array" aca="1" ref="N211" ca="1">_xlfn.STOCKHISTORY("SPX", G211,G211,0,0,1)</f>
        <v>2757</v>
      </c>
      <c r="O211" cm="1" vm="129">
        <f t="array" aca="1" ref="O211" ca="1">_xlfn.STOCKHISTORY("SPX",H211,H211,0,0,1)</f>
        <v>4102</v>
      </c>
      <c r="P211">
        <f t="shared" ca="1" si="9"/>
        <v>-0.36831006480924056</v>
      </c>
      <c r="Q211">
        <f t="shared" ca="1" si="10"/>
        <v>0.11953904654367932</v>
      </c>
      <c r="R211">
        <f t="shared" ca="1" si="11"/>
        <v>0.48784911135291986</v>
      </c>
    </row>
    <row r="212" spans="1:18" x14ac:dyDescent="0.25">
      <c r="A212" s="1">
        <v>367</v>
      </c>
      <c r="B212" t="s">
        <v>175</v>
      </c>
      <c r="C212" t="s">
        <v>249</v>
      </c>
      <c r="D212" t="s">
        <v>320</v>
      </c>
      <c r="F212" t="e" vm="178">
        <v>#VALUE!</v>
      </c>
      <c r="G212" s="3" t="s">
        <v>177</v>
      </c>
      <c r="H212" s="3" t="s">
        <v>178</v>
      </c>
      <c r="I212" cm="1" vm="230">
        <f t="array" aca="1" ref="I212" ca="1">_xlfn.STOCKHISTORY(F212,G212,G212,0,0,1)</f>
        <v>6.0223000000000004</v>
      </c>
      <c r="J212" cm="1" vm="231">
        <f t="array" aca="1" ref="J212" ca="1">_xlfn.STOCKHISTORY(F212,H212,H212,0,0,1)</f>
        <v>6.7422000000000004</v>
      </c>
      <c r="K212" s="5" cm="1">
        <f t="array" ref="K212">_FV(F212,"Market cap",TRUE)</f>
        <v>48201810000</v>
      </c>
      <c r="L212" s="6" cm="1">
        <f t="array" ref="L212">_FV(F212,"Shares outstanding",TRUE)</f>
        <v>3213454000</v>
      </c>
      <c r="M212" s="7" cm="1">
        <f t="array" ref="M212">_FV(F212,"Year incorporated",TRUE)</f>
        <v>2014</v>
      </c>
      <c r="N212" cm="1" vm="128">
        <f t="array" aca="1" ref="N212" ca="1">_xlfn.STOCKHISTORY("SPX", G212,G212,0,0,1)</f>
        <v>2757</v>
      </c>
      <c r="O212" cm="1" vm="129">
        <f t="array" aca="1" ref="O212" ca="1">_xlfn.STOCKHISTORY("SPX",H212,H212,0,0,1)</f>
        <v>4102</v>
      </c>
      <c r="P212">
        <f t="shared" ca="1" si="9"/>
        <v>-0.36831006480924056</v>
      </c>
      <c r="Q212">
        <f t="shared" ca="1" si="10"/>
        <v>0.11953904654367932</v>
      </c>
      <c r="R212">
        <f t="shared" ca="1" si="11"/>
        <v>0.48784911135291986</v>
      </c>
    </row>
    <row r="213" spans="1:18" x14ac:dyDescent="0.25">
      <c r="A213" s="1">
        <v>368</v>
      </c>
      <c r="B213" t="s">
        <v>175</v>
      </c>
      <c r="C213" t="s">
        <v>249</v>
      </c>
      <c r="D213" t="s">
        <v>326</v>
      </c>
      <c r="F213" t="e" vm="200">
        <v>#VALUE!</v>
      </c>
      <c r="G213" s="3" t="s">
        <v>177</v>
      </c>
      <c r="H213" s="3" t="s">
        <v>178</v>
      </c>
      <c r="I213" t="e" cm="1" vm="2">
        <f t="array" aca="1" ref="I213" ca="1">_xlfn.STOCKHISTORY(F213,G213,G213,0,0,1)</f>
        <v>#VALUE!</v>
      </c>
      <c r="J213" t="e" cm="1" vm="2">
        <f t="array" aca="1" ref="J213" ca="1">_xlfn.STOCKHISTORY(F213,H213,H213,0,0,1)</f>
        <v>#VALUE!</v>
      </c>
      <c r="K213" s="5" cm="1">
        <f t="array" ref="K213">_FV(F213,"Market cap",TRUE)</f>
        <v>48583520000000</v>
      </c>
      <c r="L213" s="6" cm="1">
        <f t="array" ref="L213">_FV(F213,"Shares outstanding",TRUE)</f>
        <v>274169700</v>
      </c>
      <c r="M213" s="7" cm="1">
        <f t="array" ref="M213">_FV(F213,"Year incorporated",TRUE)</f>
        <v>1967</v>
      </c>
      <c r="N213" cm="1" vm="128">
        <f t="array" aca="1" ref="N213" ca="1">_xlfn.STOCKHISTORY("SPX", G213,G213,0,0,1)</f>
        <v>2757</v>
      </c>
      <c r="O213" cm="1" vm="129">
        <f t="array" aca="1" ref="O213" ca="1">_xlfn.STOCKHISTORY("SPX",H213,H213,0,0,1)</f>
        <v>4102</v>
      </c>
      <c r="P213" t="e" vm="5">
        <f t="shared" ca="1" si="9"/>
        <v>#VALUE!</v>
      </c>
      <c r="Q213" t="e" vm="5">
        <f t="shared" ca="1" si="10"/>
        <v>#VALUE!</v>
      </c>
      <c r="R213">
        <f t="shared" ca="1" si="11"/>
        <v>0.48784911135291986</v>
      </c>
    </row>
    <row r="214" spans="1:18" x14ac:dyDescent="0.25">
      <c r="A214" s="1">
        <v>369</v>
      </c>
      <c r="B214" t="s">
        <v>175</v>
      </c>
      <c r="C214" t="s">
        <v>249</v>
      </c>
      <c r="D214" t="s">
        <v>327</v>
      </c>
      <c r="F214" t="e" vm="187">
        <v>#VALUE!</v>
      </c>
      <c r="G214" s="3" t="s">
        <v>177</v>
      </c>
      <c r="H214" s="3" t="s">
        <v>178</v>
      </c>
      <c r="I214" cm="1" vm="232">
        <f t="array" aca="1" ref="I214" ca="1">_xlfn.STOCKHISTORY(F214,G214,G214,0,0,1)</f>
        <v>25.85</v>
      </c>
      <c r="J214" cm="1" vm="233">
        <f t="array" aca="1" ref="J214" ca="1">_xlfn.STOCKHISTORY(F214,H214,H214,0,0,1)</f>
        <v>29.22</v>
      </c>
      <c r="K214" s="5" cm="1">
        <f t="array" ref="K214">_FV(F214,"Market cap",TRUE)</f>
        <v>48524750000</v>
      </c>
      <c r="L214" s="6" cm="1">
        <f t="array" ref="L214">_FV(F214,"Shares outstanding",TRUE)</f>
        <v>1811428000</v>
      </c>
      <c r="M214" s="7" cm="1">
        <f t="array" ref="M214">_FV(F214,"Year incorporated",TRUE)</f>
        <v>1948</v>
      </c>
      <c r="N214" cm="1" vm="128">
        <f t="array" aca="1" ref="N214" ca="1">_xlfn.STOCKHISTORY("SPX", G214,G214,0,0,1)</f>
        <v>2757</v>
      </c>
      <c r="O214" cm="1" vm="129">
        <f t="array" aca="1" ref="O214" ca="1">_xlfn.STOCKHISTORY("SPX",H214,H214,0,0,1)</f>
        <v>4102</v>
      </c>
      <c r="P214">
        <f t="shared" ca="1" si="9"/>
        <v>-0.35748160651733002</v>
      </c>
      <c r="Q214">
        <f t="shared" ca="1" si="10"/>
        <v>0.13036750483558984</v>
      </c>
      <c r="R214">
        <f t="shared" ca="1" si="11"/>
        <v>0.48784911135291986</v>
      </c>
    </row>
    <row r="215" spans="1:18" x14ac:dyDescent="0.25">
      <c r="A215" s="1">
        <v>396</v>
      </c>
      <c r="B215" t="s">
        <v>187</v>
      </c>
      <c r="C215" t="s">
        <v>249</v>
      </c>
      <c r="D215" t="s">
        <v>328</v>
      </c>
      <c r="F215" t="e" vm="178">
        <v>#VALUE!</v>
      </c>
      <c r="G215" s="3" t="s">
        <v>189</v>
      </c>
      <c r="H215" s="3" t="s">
        <v>190</v>
      </c>
      <c r="I215" cm="1" vm="234">
        <f t="array" aca="1" ref="I215" ca="1">_xlfn.STOCKHISTORY(F215,G215,G215,0,0,1)</f>
        <v>10.7257</v>
      </c>
      <c r="J215" cm="1" vm="235">
        <f t="array" aca="1" ref="J215" ca="1">_xlfn.STOCKHISTORY(F215,H215,H215,0,0,1)</f>
        <v>12.11</v>
      </c>
      <c r="K215" s="5" cm="1">
        <f t="array" ref="K215">_FV(F215,"Market cap",TRUE)</f>
        <v>48201810000</v>
      </c>
      <c r="L215" s="6" cm="1">
        <f t="array" ref="L215">_FV(F215,"Shares outstanding",TRUE)</f>
        <v>3213454000</v>
      </c>
      <c r="M215" s="7" cm="1">
        <f t="array" ref="M215">_FV(F215,"Year incorporated",TRUE)</f>
        <v>2014</v>
      </c>
      <c r="N215" cm="1" vm="134">
        <f t="array" aca="1" ref="N215" ca="1">_xlfn.STOCKHISTORY("SPX", G215,G215,0,0,1)</f>
        <v>4448</v>
      </c>
      <c r="O215" cm="1" vm="135">
        <f t="array" aca="1" ref="O215" ca="1">_xlfn.STOCKHISTORY("SPX",H215,H215,0,0,1)</f>
        <v>5635</v>
      </c>
      <c r="P215">
        <f t="shared" ca="1" si="9"/>
        <v>-0.13779767346606414</v>
      </c>
      <c r="Q215">
        <f t="shared" ca="1" si="10"/>
        <v>0.12906383732530274</v>
      </c>
      <c r="R215">
        <f t="shared" ca="1" si="11"/>
        <v>0.26686151079136688</v>
      </c>
    </row>
    <row r="216" spans="1:18" x14ac:dyDescent="0.25">
      <c r="A216" s="1">
        <v>397</v>
      </c>
      <c r="B216" t="s">
        <v>187</v>
      </c>
      <c r="C216" t="s">
        <v>249</v>
      </c>
      <c r="D216" t="s">
        <v>328</v>
      </c>
      <c r="F216" t="e" vm="178">
        <v>#VALUE!</v>
      </c>
      <c r="G216" s="3" t="s">
        <v>189</v>
      </c>
      <c r="H216" s="3" t="s">
        <v>190</v>
      </c>
      <c r="I216" cm="1" vm="234">
        <f t="array" aca="1" ref="I216" ca="1">_xlfn.STOCKHISTORY(F216,G216,G216,0,0,1)</f>
        <v>10.7257</v>
      </c>
      <c r="J216" cm="1" vm="235">
        <f t="array" aca="1" ref="J216" ca="1">_xlfn.STOCKHISTORY(F216,H216,H216,0,0,1)</f>
        <v>12.11</v>
      </c>
      <c r="K216" s="5" cm="1">
        <f t="array" ref="K216">_FV(F216,"Market cap",TRUE)</f>
        <v>48201810000</v>
      </c>
      <c r="L216" s="6" cm="1">
        <f t="array" ref="L216">_FV(F216,"Shares outstanding",TRUE)</f>
        <v>3213454000</v>
      </c>
      <c r="M216" s="7" cm="1">
        <f t="array" ref="M216">_FV(F216,"Year incorporated",TRUE)</f>
        <v>2014</v>
      </c>
      <c r="N216" cm="1" vm="134">
        <f t="array" aca="1" ref="N216" ca="1">_xlfn.STOCKHISTORY("SPX", G216,G216,0,0,1)</f>
        <v>4448</v>
      </c>
      <c r="O216" cm="1" vm="135">
        <f t="array" aca="1" ref="O216" ca="1">_xlfn.STOCKHISTORY("SPX",H216,H216,0,0,1)</f>
        <v>5635</v>
      </c>
      <c r="P216">
        <f t="shared" ca="1" si="9"/>
        <v>-0.13779767346606414</v>
      </c>
      <c r="Q216">
        <f t="shared" ca="1" si="10"/>
        <v>0.12906383732530274</v>
      </c>
      <c r="R216">
        <f t="shared" ca="1" si="11"/>
        <v>0.26686151079136688</v>
      </c>
    </row>
    <row r="217" spans="1:18" x14ac:dyDescent="0.25">
      <c r="A217" s="1">
        <v>398</v>
      </c>
      <c r="B217" t="s">
        <v>187</v>
      </c>
      <c r="C217" t="s">
        <v>249</v>
      </c>
      <c r="D217" t="s">
        <v>328</v>
      </c>
      <c r="F217" t="e" vm="178">
        <v>#VALUE!</v>
      </c>
      <c r="G217" s="3" t="s">
        <v>189</v>
      </c>
      <c r="H217" s="3" t="s">
        <v>190</v>
      </c>
      <c r="I217" cm="1" vm="234">
        <f t="array" aca="1" ref="I217" ca="1">_xlfn.STOCKHISTORY(F217,G217,G217,0,0,1)</f>
        <v>10.7257</v>
      </c>
      <c r="J217" cm="1" vm="235">
        <f t="array" aca="1" ref="J217" ca="1">_xlfn.STOCKHISTORY(F217,H217,H217,0,0,1)</f>
        <v>12.11</v>
      </c>
      <c r="K217" s="5" cm="1">
        <f t="array" ref="K217">_FV(F217,"Market cap",TRUE)</f>
        <v>48201810000</v>
      </c>
      <c r="L217" s="6" cm="1">
        <f t="array" ref="L217">_FV(F217,"Shares outstanding",TRUE)</f>
        <v>3213454000</v>
      </c>
      <c r="M217" s="7" cm="1">
        <f t="array" ref="M217">_FV(F217,"Year incorporated",TRUE)</f>
        <v>2014</v>
      </c>
      <c r="N217" cm="1" vm="134">
        <f t="array" aca="1" ref="N217" ca="1">_xlfn.STOCKHISTORY("SPX", G217,G217,0,0,1)</f>
        <v>4448</v>
      </c>
      <c r="O217" cm="1" vm="135">
        <f t="array" aca="1" ref="O217" ca="1">_xlfn.STOCKHISTORY("SPX",H217,H217,0,0,1)</f>
        <v>5635</v>
      </c>
      <c r="P217">
        <f t="shared" ca="1" si="9"/>
        <v>-0.13779767346606414</v>
      </c>
      <c r="Q217">
        <f t="shared" ca="1" si="10"/>
        <v>0.12906383732530274</v>
      </c>
      <c r="R217">
        <f t="shared" ca="1" si="11"/>
        <v>0.26686151079136688</v>
      </c>
    </row>
    <row r="218" spans="1:18" x14ac:dyDescent="0.25">
      <c r="A218" s="1">
        <v>399</v>
      </c>
      <c r="B218" t="s">
        <v>187</v>
      </c>
      <c r="C218" t="s">
        <v>249</v>
      </c>
      <c r="D218" t="s">
        <v>329</v>
      </c>
      <c r="F218" t="e" vm="199">
        <v>#VALUE!</v>
      </c>
      <c r="G218" s="3" t="s">
        <v>189</v>
      </c>
      <c r="H218" s="3" t="s">
        <v>190</v>
      </c>
      <c r="I218" t="e" cm="1" vm="2">
        <f t="array" aca="1" ref="I218" ca="1">_xlfn.STOCKHISTORY(F218,G218,G218,0,0,1)</f>
        <v>#VALUE!</v>
      </c>
      <c r="J218" t="e" cm="1" vm="2">
        <f t="array" aca="1" ref="J218" ca="1">_xlfn.STOCKHISTORY(F218,H218,H218,0,0,1)</f>
        <v>#VALUE!</v>
      </c>
      <c r="K218" s="5" cm="1">
        <f t="array" ref="K218">_FV(F218,"Market cap",TRUE)</f>
        <v>77517400000</v>
      </c>
      <c r="L218" s="6" cm="1">
        <f t="array" ref="L218">_FV(F218,"Shares outstanding",TRUE)</f>
        <v>2506476000</v>
      </c>
      <c r="M218" s="7" cm="1">
        <f t="array" ref="M218">_FV(F218,"Year incorporated",TRUE)</f>
        <v>1961</v>
      </c>
      <c r="N218" cm="1" vm="134">
        <f t="array" aca="1" ref="N218" ca="1">_xlfn.STOCKHISTORY("SPX", G218,G218,0,0,1)</f>
        <v>4448</v>
      </c>
      <c r="O218" cm="1" vm="135">
        <f t="array" aca="1" ref="O218" ca="1">_xlfn.STOCKHISTORY("SPX",H218,H218,0,0,1)</f>
        <v>5635</v>
      </c>
      <c r="P218" t="e" vm="5">
        <f t="shared" ca="1" si="9"/>
        <v>#VALUE!</v>
      </c>
      <c r="Q218" t="e" vm="5">
        <f t="shared" ca="1" si="10"/>
        <v>#VALUE!</v>
      </c>
      <c r="R218">
        <f t="shared" ca="1" si="11"/>
        <v>0.26686151079136688</v>
      </c>
    </row>
    <row r="219" spans="1:18" x14ac:dyDescent="0.25">
      <c r="A219" s="1">
        <v>400</v>
      </c>
      <c r="B219" t="s">
        <v>187</v>
      </c>
      <c r="C219" t="s">
        <v>249</v>
      </c>
      <c r="D219" t="s">
        <v>330</v>
      </c>
      <c r="F219" t="e" vm="179">
        <v>#VALUE!</v>
      </c>
      <c r="G219" s="3" t="s">
        <v>189</v>
      </c>
      <c r="H219" s="3" t="s">
        <v>190</v>
      </c>
      <c r="I219" cm="1" vm="236">
        <f t="array" aca="1" ref="I219" ca="1">_xlfn.STOCKHISTORY(F219,G219,G219,0,0,1)</f>
        <v>36.83</v>
      </c>
      <c r="J219" cm="1" vm="237">
        <f t="array" aca="1" ref="J219" ca="1">_xlfn.STOCKHISTORY(F219,H219,H219,0,0,1)</f>
        <v>35.299999999999997</v>
      </c>
      <c r="K219" s="5" cm="1">
        <f t="array" ref="K219">_FV(F219,"Market cap",TRUE)</f>
        <v>45929680000</v>
      </c>
      <c r="L219" s="6" cm="1">
        <f t="array" ref="L219">_FV(F219,"Shares outstanding",TRUE)</f>
        <v>1390124000</v>
      </c>
      <c r="M219" s="7" cm="1">
        <f t="array" ref="M219">_FV(F219,"Year incorporated",TRUE)</f>
        <v>2009</v>
      </c>
      <c r="N219" cm="1" vm="134">
        <f t="array" aca="1" ref="N219" ca="1">_xlfn.STOCKHISTORY("SPX", G219,G219,0,0,1)</f>
        <v>4448</v>
      </c>
      <c r="O219" cm="1" vm="135">
        <f t="array" aca="1" ref="O219" ca="1">_xlfn.STOCKHISTORY("SPX",H219,H219,0,0,1)</f>
        <v>5635</v>
      </c>
      <c r="P219">
        <f t="shared" ca="1" si="9"/>
        <v>-0.30840373180684344</v>
      </c>
      <c r="Q219">
        <f t="shared" ca="1" si="10"/>
        <v>-4.1542221015476548E-2</v>
      </c>
      <c r="R219">
        <f t="shared" ca="1" si="11"/>
        <v>0.26686151079136688</v>
      </c>
    </row>
    <row r="220" spans="1:18" x14ac:dyDescent="0.25">
      <c r="A220" s="1">
        <v>401</v>
      </c>
      <c r="B220" t="s">
        <v>187</v>
      </c>
      <c r="C220" t="s">
        <v>249</v>
      </c>
      <c r="D220" t="s">
        <v>331</v>
      </c>
      <c r="F220" t="e" vm="200">
        <v>#VALUE!</v>
      </c>
      <c r="G220" s="3" t="s">
        <v>189</v>
      </c>
      <c r="H220" s="3" t="s">
        <v>190</v>
      </c>
      <c r="I220" cm="1" vm="238">
        <f t="array" aca="1" ref="I220" ca="1">_xlfn.STOCKHISTORY(F220,G220,G220,0,0,1)</f>
        <v>40.109900000000003</v>
      </c>
      <c r="J220" t="e" cm="1" vm="2">
        <f t="array" aca="1" ref="J220" ca="1">_xlfn.STOCKHISTORY(F220,H220,H220,0,0,1)</f>
        <v>#VALUE!</v>
      </c>
      <c r="K220" s="5" cm="1">
        <f t="array" ref="K220">_FV(F220,"Market cap",TRUE)</f>
        <v>48583520000000</v>
      </c>
      <c r="L220" s="6" cm="1">
        <f t="array" ref="L220">_FV(F220,"Shares outstanding",TRUE)</f>
        <v>274169700</v>
      </c>
      <c r="M220" s="7" cm="1">
        <f t="array" ref="M220">_FV(F220,"Year incorporated",TRUE)</f>
        <v>1967</v>
      </c>
      <c r="N220" cm="1" vm="134">
        <f t="array" aca="1" ref="N220" ca="1">_xlfn.STOCKHISTORY("SPX", G220,G220,0,0,1)</f>
        <v>4448</v>
      </c>
      <c r="O220" cm="1" vm="135">
        <f t="array" aca="1" ref="O220" ca="1">_xlfn.STOCKHISTORY("SPX",H220,H220,0,0,1)</f>
        <v>5635</v>
      </c>
      <c r="P220" t="e" vm="5">
        <f t="shared" ca="1" si="9"/>
        <v>#VALUE!</v>
      </c>
      <c r="Q220" t="e" vm="5">
        <f t="shared" ca="1" si="10"/>
        <v>#VALUE!</v>
      </c>
      <c r="R220">
        <f t="shared" ca="1" si="11"/>
        <v>0.26686151079136688</v>
      </c>
    </row>
    <row r="221" spans="1:18" x14ac:dyDescent="0.25">
      <c r="A221" s="1">
        <v>402</v>
      </c>
      <c r="B221" t="s">
        <v>187</v>
      </c>
      <c r="C221" t="s">
        <v>249</v>
      </c>
      <c r="D221" t="s">
        <v>332</v>
      </c>
      <c r="F221" t="e" vm="223">
        <v>#VALUE!</v>
      </c>
      <c r="G221" s="3" t="s">
        <v>189</v>
      </c>
      <c r="H221" s="3" t="s">
        <v>190</v>
      </c>
      <c r="I221" cm="1" vm="239">
        <f t="array" aca="1" ref="I221" ca="1">_xlfn.STOCKHISTORY(F221,G221,G221,0,0,1)</f>
        <v>11.353999999999999</v>
      </c>
      <c r="J221" cm="1" vm="240">
        <f t="array" aca="1" ref="J221" ca="1">_xlfn.STOCKHISTORY(F221,H221,H221,0,0,1)</f>
        <v>11.552</v>
      </c>
      <c r="K221" s="5" cm="1">
        <f t="array" ref="K221">_FV(F221,"Market cap",TRUE)</f>
        <v>30296930000000</v>
      </c>
      <c r="L221" s="6" cm="1">
        <f t="array" ref="L221">_FV(F221,"Shares outstanding",TRUE)</f>
        <v>16314990000</v>
      </c>
      <c r="M221" s="7" cm="1">
        <f t="array" ref="M221">_FV(F221,"Year incorporated",TRUE)</f>
        <v>1937</v>
      </c>
      <c r="N221" cm="1" vm="134">
        <f t="array" aca="1" ref="N221" ca="1">_xlfn.STOCKHISTORY("SPX", G221,G221,0,0,1)</f>
        <v>4448</v>
      </c>
      <c r="O221" cm="1" vm="135">
        <f t="array" aca="1" ref="O221" ca="1">_xlfn.STOCKHISTORY("SPX",H221,H221,0,0,1)</f>
        <v>5635</v>
      </c>
      <c r="P221">
        <f t="shared" ca="1" si="9"/>
        <v>-0.24942272269906457</v>
      </c>
      <c r="Q221">
        <f t="shared" ca="1" si="10"/>
        <v>1.7438788092302308E-2</v>
      </c>
      <c r="R221">
        <f t="shared" ca="1" si="11"/>
        <v>0.26686151079136688</v>
      </c>
    </row>
    <row r="222" spans="1:18" x14ac:dyDescent="0.25">
      <c r="A222" s="1">
        <v>437</v>
      </c>
      <c r="B222" t="s">
        <v>196</v>
      </c>
      <c r="C222" t="s">
        <v>249</v>
      </c>
      <c r="D222" t="s">
        <v>333</v>
      </c>
      <c r="F222" t="e" vm="178">
        <v>#VALUE!</v>
      </c>
      <c r="G222" s="3" t="s">
        <v>198</v>
      </c>
      <c r="H222" s="3" t="s">
        <v>199</v>
      </c>
      <c r="I222" cm="1" vm="241">
        <f t="array" aca="1" ref="I222" ca="1">_xlfn.STOCKHISTORY(F222,G222,G222,0,0,1)</f>
        <v>21.29</v>
      </c>
      <c r="J222" cm="1" vm="242">
        <f t="array" aca="1" ref="J222" ca="1">_xlfn.STOCKHISTORY(F222,H222,H222,0,0,1)</f>
        <v>16.82</v>
      </c>
      <c r="K222" s="5" cm="1">
        <f t="array" ref="K222">_FV(F222,"Market cap",TRUE)</f>
        <v>48201810000</v>
      </c>
      <c r="L222" s="6" cm="1">
        <f t="array" ref="L222">_FV(F222,"Shares outstanding",TRUE)</f>
        <v>3213454000</v>
      </c>
      <c r="M222" s="7" cm="1">
        <f t="array" ref="M222">_FV(F222,"Year incorporated",TRUE)</f>
        <v>2014</v>
      </c>
      <c r="N222" cm="1" vm="142">
        <f t="array" aca="1" ref="N222" ca="1">_xlfn.STOCKHISTORY("SPX", G222,G222,0,0,1)</f>
        <v>5595</v>
      </c>
      <c r="O222" cm="1" vm="143">
        <f t="array" aca="1" ref="O222" ca="1">_xlfn.STOCKHISTORY("SPX",H222,H222,0,0,1)</f>
        <v>6855</v>
      </c>
      <c r="P222">
        <f t="shared" ca="1" si="9"/>
        <v>-0.43515879901828064</v>
      </c>
      <c r="Q222">
        <f t="shared" ca="1" si="10"/>
        <v>-0.20995772663222165</v>
      </c>
      <c r="R222">
        <f t="shared" ca="1" si="11"/>
        <v>0.22520107238605899</v>
      </c>
    </row>
    <row r="223" spans="1:18" x14ac:dyDescent="0.25">
      <c r="A223" s="1">
        <v>438</v>
      </c>
      <c r="B223" t="s">
        <v>196</v>
      </c>
      <c r="C223" t="s">
        <v>249</v>
      </c>
      <c r="D223" t="s">
        <v>334</v>
      </c>
      <c r="F223" t="e" vm="178">
        <v>#VALUE!</v>
      </c>
      <c r="G223" s="3" t="s">
        <v>198</v>
      </c>
      <c r="H223" s="3" t="s">
        <v>199</v>
      </c>
      <c r="I223" cm="1" vm="241">
        <f t="array" aca="1" ref="I223" ca="1">_xlfn.STOCKHISTORY(F223,G223,G223,0,0,1)</f>
        <v>21.29</v>
      </c>
      <c r="J223" cm="1" vm="242">
        <f t="array" aca="1" ref="J223" ca="1">_xlfn.STOCKHISTORY(F223,H223,H223,0,0,1)</f>
        <v>16.82</v>
      </c>
      <c r="K223" s="5" cm="1">
        <f t="array" ref="K223">_FV(F223,"Market cap",TRUE)</f>
        <v>48201810000</v>
      </c>
      <c r="L223" s="6" cm="1">
        <f t="array" ref="L223">_FV(F223,"Shares outstanding",TRUE)</f>
        <v>3213454000</v>
      </c>
      <c r="M223" s="7" cm="1">
        <f t="array" ref="M223">_FV(F223,"Year incorporated",TRUE)</f>
        <v>2014</v>
      </c>
      <c r="N223" cm="1" vm="142">
        <f t="array" aca="1" ref="N223" ca="1">_xlfn.STOCKHISTORY("SPX", G223,G223,0,0,1)</f>
        <v>5595</v>
      </c>
      <c r="O223" cm="1" vm="143">
        <f t="array" aca="1" ref="O223" ca="1">_xlfn.STOCKHISTORY("SPX",H223,H223,0,0,1)</f>
        <v>6855</v>
      </c>
      <c r="P223">
        <f t="shared" ca="1" si="9"/>
        <v>-0.43515879901828064</v>
      </c>
      <c r="Q223">
        <f t="shared" ca="1" si="10"/>
        <v>-0.20995772663222165</v>
      </c>
      <c r="R223">
        <f t="shared" ca="1" si="11"/>
        <v>0.22520107238605899</v>
      </c>
    </row>
    <row r="224" spans="1:18" x14ac:dyDescent="0.25">
      <c r="A224" s="1">
        <v>439</v>
      </c>
      <c r="B224" t="s">
        <v>196</v>
      </c>
      <c r="C224" t="s">
        <v>249</v>
      </c>
      <c r="D224" t="s">
        <v>335</v>
      </c>
      <c r="F224" t="e" vm="200">
        <v>#VALUE!</v>
      </c>
      <c r="G224" s="3" t="s">
        <v>198</v>
      </c>
      <c r="H224" s="3" t="s">
        <v>199</v>
      </c>
      <c r="I224" cm="1" vm="243">
        <f t="array" aca="1" ref="I224" ca="1">_xlfn.STOCKHISTORY(F224,G224,G224,0,0,1)</f>
        <v>42.5</v>
      </c>
      <c r="J224" cm="1" vm="244">
        <f t="array" aca="1" ref="J224" ca="1">_xlfn.STOCKHISTORY(F224,H224,H224,0,0,1)</f>
        <v>35</v>
      </c>
      <c r="K224" s="5" cm="1">
        <f t="array" ref="K224">_FV(F224,"Market cap",TRUE)</f>
        <v>48583520000000</v>
      </c>
      <c r="L224" s="6" cm="1">
        <f t="array" ref="L224">_FV(F224,"Shares outstanding",TRUE)</f>
        <v>274169700</v>
      </c>
      <c r="M224" s="7" cm="1">
        <f t="array" ref="M224">_FV(F224,"Year incorporated",TRUE)</f>
        <v>1967</v>
      </c>
      <c r="N224" cm="1" vm="142">
        <f t="array" aca="1" ref="N224" ca="1">_xlfn.STOCKHISTORY("SPX", G224,G224,0,0,1)</f>
        <v>5595</v>
      </c>
      <c r="O224" cm="1" vm="143">
        <f t="array" aca="1" ref="O224" ca="1">_xlfn.STOCKHISTORY("SPX",H224,H224,0,0,1)</f>
        <v>6855</v>
      </c>
      <c r="P224">
        <f t="shared" ca="1" si="9"/>
        <v>-0.40167166062135312</v>
      </c>
      <c r="Q224">
        <f t="shared" ca="1" si="10"/>
        <v>-0.17647058823529413</v>
      </c>
      <c r="R224">
        <f t="shared" ca="1" si="11"/>
        <v>0.22520107238605899</v>
      </c>
    </row>
    <row r="225" spans="1:18" x14ac:dyDescent="0.25">
      <c r="A225" s="1">
        <v>440</v>
      </c>
      <c r="B225" t="s">
        <v>196</v>
      </c>
      <c r="C225" t="s">
        <v>249</v>
      </c>
      <c r="D225" t="s">
        <v>336</v>
      </c>
      <c r="F225" t="e" vm="178">
        <v>#VALUE!</v>
      </c>
      <c r="G225" s="3" t="s">
        <v>198</v>
      </c>
      <c r="H225" s="3" t="s">
        <v>199</v>
      </c>
      <c r="I225" cm="1" vm="241">
        <f t="array" aca="1" ref="I225" ca="1">_xlfn.STOCKHISTORY(F225,G225,G225,0,0,1)</f>
        <v>21.29</v>
      </c>
      <c r="J225" cm="1" vm="242">
        <f t="array" aca="1" ref="J225" ca="1">_xlfn.STOCKHISTORY(F225,H225,H225,0,0,1)</f>
        <v>16.82</v>
      </c>
      <c r="K225" s="5" cm="1">
        <f t="array" ref="K225">_FV(F225,"Market cap",TRUE)</f>
        <v>48201810000</v>
      </c>
      <c r="L225" s="6" cm="1">
        <f t="array" ref="L225">_FV(F225,"Shares outstanding",TRUE)</f>
        <v>3213454000</v>
      </c>
      <c r="M225" s="7" cm="1">
        <f t="array" ref="M225">_FV(F225,"Year incorporated",TRUE)</f>
        <v>2014</v>
      </c>
      <c r="N225" cm="1" vm="142">
        <f t="array" aca="1" ref="N225" ca="1">_xlfn.STOCKHISTORY("SPX", G225,G225,0,0,1)</f>
        <v>5595</v>
      </c>
      <c r="O225" cm="1" vm="143">
        <f t="array" aca="1" ref="O225" ca="1">_xlfn.STOCKHISTORY("SPX",H225,H225,0,0,1)</f>
        <v>6855</v>
      </c>
      <c r="P225">
        <f t="shared" ca="1" si="9"/>
        <v>-0.43515879901828064</v>
      </c>
      <c r="Q225">
        <f t="shared" ca="1" si="10"/>
        <v>-0.20995772663222165</v>
      </c>
      <c r="R225">
        <f t="shared" ca="1" si="11"/>
        <v>0.22520107238605899</v>
      </c>
    </row>
    <row r="226" spans="1:18" x14ac:dyDescent="0.25">
      <c r="A226" s="1">
        <v>441</v>
      </c>
      <c r="B226" t="s">
        <v>196</v>
      </c>
      <c r="C226" t="s">
        <v>249</v>
      </c>
      <c r="D226" t="s">
        <v>337</v>
      </c>
      <c r="F226" t="e" vm="178">
        <v>#VALUE!</v>
      </c>
      <c r="G226" s="3" t="s">
        <v>198</v>
      </c>
      <c r="H226" s="3" t="s">
        <v>199</v>
      </c>
      <c r="I226" cm="1" vm="241">
        <f t="array" aca="1" ref="I226" ca="1">_xlfn.STOCKHISTORY(F226,G226,G226,0,0,1)</f>
        <v>21.29</v>
      </c>
      <c r="J226" cm="1" vm="242">
        <f t="array" aca="1" ref="J226" ca="1">_xlfn.STOCKHISTORY(F226,H226,H226,0,0,1)</f>
        <v>16.82</v>
      </c>
      <c r="K226" s="5" cm="1">
        <f t="array" ref="K226">_FV(F226,"Market cap",TRUE)</f>
        <v>48201810000</v>
      </c>
      <c r="L226" s="6" cm="1">
        <f t="array" ref="L226">_FV(F226,"Shares outstanding",TRUE)</f>
        <v>3213454000</v>
      </c>
      <c r="M226" s="7" cm="1">
        <f t="array" ref="M226">_FV(F226,"Year incorporated",TRUE)</f>
        <v>2014</v>
      </c>
      <c r="N226" cm="1" vm="142">
        <f t="array" aca="1" ref="N226" ca="1">_xlfn.STOCKHISTORY("SPX", G226,G226,0,0,1)</f>
        <v>5595</v>
      </c>
      <c r="O226" cm="1" vm="143">
        <f t="array" aca="1" ref="O226" ca="1">_xlfn.STOCKHISTORY("SPX",H226,H226,0,0,1)</f>
        <v>6855</v>
      </c>
      <c r="P226">
        <f t="shared" ca="1" si="9"/>
        <v>-0.43515879901828064</v>
      </c>
      <c r="Q226">
        <f t="shared" ca="1" si="10"/>
        <v>-0.20995772663222165</v>
      </c>
      <c r="R226">
        <f t="shared" ca="1" si="11"/>
        <v>0.22520107238605899</v>
      </c>
    </row>
    <row r="227" spans="1:18" x14ac:dyDescent="0.25">
      <c r="A227" s="1">
        <v>442</v>
      </c>
      <c r="B227" t="s">
        <v>196</v>
      </c>
      <c r="C227" t="s">
        <v>249</v>
      </c>
      <c r="D227" t="s">
        <v>338</v>
      </c>
      <c r="F227" t="e" vm="178">
        <v>#VALUE!</v>
      </c>
      <c r="G227" s="3" t="s">
        <v>198</v>
      </c>
      <c r="H227" s="3" t="s">
        <v>199</v>
      </c>
      <c r="I227" cm="1" vm="241">
        <f t="array" aca="1" ref="I227" ca="1">_xlfn.STOCKHISTORY(F227,G227,G227,0,0,1)</f>
        <v>21.29</v>
      </c>
      <c r="J227" cm="1" vm="242">
        <f t="array" aca="1" ref="J227" ca="1">_xlfn.STOCKHISTORY(F227,H227,H227,0,0,1)</f>
        <v>16.82</v>
      </c>
      <c r="K227" s="5" cm="1">
        <f t="array" ref="K227">_FV(F227,"Market cap",TRUE)</f>
        <v>48201810000</v>
      </c>
      <c r="L227" s="6" cm="1">
        <f t="array" ref="L227">_FV(F227,"Shares outstanding",TRUE)</f>
        <v>3213454000</v>
      </c>
      <c r="M227" s="7" cm="1">
        <f t="array" ref="M227">_FV(F227,"Year incorporated",TRUE)</f>
        <v>2014</v>
      </c>
      <c r="N227" cm="1" vm="142">
        <f t="array" aca="1" ref="N227" ca="1">_xlfn.STOCKHISTORY("SPX", G227,G227,0,0,1)</f>
        <v>5595</v>
      </c>
      <c r="O227" cm="1" vm="143">
        <f t="array" aca="1" ref="O227" ca="1">_xlfn.STOCKHISTORY("SPX",H227,H227,0,0,1)</f>
        <v>6855</v>
      </c>
      <c r="P227">
        <f t="shared" ca="1" si="9"/>
        <v>-0.43515879901828064</v>
      </c>
      <c r="Q227">
        <f t="shared" ca="1" si="10"/>
        <v>-0.20995772663222165</v>
      </c>
      <c r="R227">
        <f t="shared" ca="1" si="11"/>
        <v>0.22520107238605899</v>
      </c>
    </row>
    <row r="228" spans="1:18" x14ac:dyDescent="0.25">
      <c r="A228" s="1">
        <v>443</v>
      </c>
      <c r="B228" t="s">
        <v>196</v>
      </c>
      <c r="C228" t="s">
        <v>249</v>
      </c>
      <c r="D228" t="s">
        <v>339</v>
      </c>
      <c r="F228" t="e" vm="200">
        <v>#VALUE!</v>
      </c>
      <c r="G228" s="3" t="s">
        <v>198</v>
      </c>
      <c r="H228" s="3" t="s">
        <v>199</v>
      </c>
      <c r="I228" cm="1" vm="243">
        <f t="array" aca="1" ref="I228" ca="1">_xlfn.STOCKHISTORY(F228,G228,G228,0,0,1)</f>
        <v>42.5</v>
      </c>
      <c r="J228" cm="1" vm="244">
        <f t="array" aca="1" ref="J228" ca="1">_xlfn.STOCKHISTORY(F228,H228,H228,0,0,1)</f>
        <v>35</v>
      </c>
      <c r="K228" s="5" cm="1">
        <f t="array" ref="K228">_FV(F228,"Market cap",TRUE)</f>
        <v>48583520000000</v>
      </c>
      <c r="L228" s="6" cm="1">
        <f t="array" ref="L228">_FV(F228,"Shares outstanding",TRUE)</f>
        <v>274169700</v>
      </c>
      <c r="M228" s="7" cm="1">
        <f t="array" ref="M228">_FV(F228,"Year incorporated",TRUE)</f>
        <v>1967</v>
      </c>
      <c r="N228" cm="1" vm="142">
        <f t="array" aca="1" ref="N228" ca="1">_xlfn.STOCKHISTORY("SPX", G228,G228,0,0,1)</f>
        <v>5595</v>
      </c>
      <c r="O228" cm="1" vm="143">
        <f t="array" aca="1" ref="O228" ca="1">_xlfn.STOCKHISTORY("SPX",H228,H228,0,0,1)</f>
        <v>6855</v>
      </c>
      <c r="P228">
        <f t="shared" ca="1" si="9"/>
        <v>-0.40167166062135312</v>
      </c>
      <c r="Q228">
        <f t="shared" ca="1" si="10"/>
        <v>-0.17647058823529413</v>
      </c>
      <c r="R228">
        <f t="shared" ca="1" si="11"/>
        <v>0.22520107238605899</v>
      </c>
    </row>
    <row r="229" spans="1:18" x14ac:dyDescent="0.25">
      <c r="A229" s="1">
        <v>445</v>
      </c>
      <c r="B229" t="s">
        <v>196</v>
      </c>
      <c r="C229" t="s">
        <v>249</v>
      </c>
      <c r="D229" t="s">
        <v>325</v>
      </c>
      <c r="F229" t="e" vm="223">
        <v>#VALUE!</v>
      </c>
      <c r="G229" s="3" t="s">
        <v>198</v>
      </c>
      <c r="H229" s="3" t="s">
        <v>199</v>
      </c>
      <c r="I229" cm="1" vm="245">
        <f t="array" aca="1" ref="I229" ca="1">_xlfn.STOCKHISTORY(F229,G229,G229,0,0,1)</f>
        <v>13.02</v>
      </c>
      <c r="J229" cm="1" vm="246">
        <f t="array" aca="1" ref="J229" ca="1">_xlfn.STOCKHISTORY(F229,H229,H229,0,0,1)</f>
        <v>12.81</v>
      </c>
      <c r="K229" s="5" cm="1">
        <f t="array" ref="K229">_FV(F229,"Market cap",TRUE)</f>
        <v>30296930000000</v>
      </c>
      <c r="L229" s="6" cm="1">
        <f t="array" ref="L229">_FV(F229,"Shares outstanding",TRUE)</f>
        <v>16314990000</v>
      </c>
      <c r="M229" s="7" cm="1">
        <f t="array" ref="M229">_FV(F229,"Year incorporated",TRUE)</f>
        <v>1937</v>
      </c>
      <c r="N229" cm="1" vm="142">
        <f t="array" aca="1" ref="N229" ca="1">_xlfn.STOCKHISTORY("SPX", G229,G229,0,0,1)</f>
        <v>5595</v>
      </c>
      <c r="O229" cm="1" vm="143">
        <f t="array" aca="1" ref="O229" ca="1">_xlfn.STOCKHISTORY("SPX",H229,H229,0,0,1)</f>
        <v>6855</v>
      </c>
      <c r="P229">
        <f t="shared" ca="1" si="9"/>
        <v>-0.24133010464412344</v>
      </c>
      <c r="Q229">
        <f t="shared" ca="1" si="10"/>
        <v>-1.6129032258064446E-2</v>
      </c>
      <c r="R229">
        <f t="shared" ca="1" si="11"/>
        <v>0.22520107238605899</v>
      </c>
    </row>
    <row r="230" spans="1:18" x14ac:dyDescent="0.25">
      <c r="A230" s="1">
        <v>446</v>
      </c>
      <c r="B230" t="s">
        <v>196</v>
      </c>
      <c r="C230" t="s">
        <v>249</v>
      </c>
      <c r="D230" t="s">
        <v>325</v>
      </c>
      <c r="F230" t="e" vm="223">
        <v>#VALUE!</v>
      </c>
      <c r="G230" s="3" t="s">
        <v>198</v>
      </c>
      <c r="H230" s="3" t="s">
        <v>199</v>
      </c>
      <c r="I230" cm="1" vm="245">
        <f t="array" aca="1" ref="I230" ca="1">_xlfn.STOCKHISTORY(F230,G230,G230,0,0,1)</f>
        <v>13.02</v>
      </c>
      <c r="J230" cm="1" vm="246">
        <f t="array" aca="1" ref="J230" ca="1">_xlfn.STOCKHISTORY(F230,H230,H230,0,0,1)</f>
        <v>12.81</v>
      </c>
      <c r="K230" s="5" cm="1">
        <f t="array" ref="K230">_FV(F230,"Market cap",TRUE)</f>
        <v>30296930000000</v>
      </c>
      <c r="L230" s="6" cm="1">
        <f t="array" ref="L230">_FV(F230,"Shares outstanding",TRUE)</f>
        <v>16314990000</v>
      </c>
      <c r="M230" s="7" cm="1">
        <f t="array" ref="M230">_FV(F230,"Year incorporated",TRUE)</f>
        <v>1937</v>
      </c>
      <c r="N230" cm="1" vm="142">
        <f t="array" aca="1" ref="N230" ca="1">_xlfn.STOCKHISTORY("SPX", G230,G230,0,0,1)</f>
        <v>5595</v>
      </c>
      <c r="O230" cm="1" vm="143">
        <f t="array" aca="1" ref="O230" ca="1">_xlfn.STOCKHISTORY("SPX",H230,H230,0,0,1)</f>
        <v>6855</v>
      </c>
      <c r="P230">
        <f t="shared" ca="1" si="9"/>
        <v>-0.24133010464412344</v>
      </c>
      <c r="Q230">
        <f t="shared" ca="1" si="10"/>
        <v>-1.6129032258064446E-2</v>
      </c>
      <c r="R230">
        <f t="shared" ca="1" si="11"/>
        <v>0.22520107238605899</v>
      </c>
    </row>
    <row r="231" spans="1:18" x14ac:dyDescent="0.25">
      <c r="A231" s="1">
        <v>447</v>
      </c>
      <c r="B231" t="s">
        <v>196</v>
      </c>
      <c r="C231" t="s">
        <v>249</v>
      </c>
      <c r="D231" t="s">
        <v>325</v>
      </c>
      <c r="F231" t="e" vm="223">
        <v>#VALUE!</v>
      </c>
      <c r="G231" s="3" t="s">
        <v>198</v>
      </c>
      <c r="H231" s="3" t="s">
        <v>199</v>
      </c>
      <c r="I231" cm="1" vm="245">
        <f t="array" aca="1" ref="I231" ca="1">_xlfn.STOCKHISTORY(F231,G231,G231,0,0,1)</f>
        <v>13.02</v>
      </c>
      <c r="J231" cm="1" vm="246">
        <f t="array" aca="1" ref="J231" ca="1">_xlfn.STOCKHISTORY(F231,H231,H231,0,0,1)</f>
        <v>12.81</v>
      </c>
      <c r="K231" s="5" cm="1">
        <f t="array" ref="K231">_FV(F231,"Market cap",TRUE)</f>
        <v>30296930000000</v>
      </c>
      <c r="L231" s="6" cm="1">
        <f t="array" ref="L231">_FV(F231,"Shares outstanding",TRUE)</f>
        <v>16314990000</v>
      </c>
      <c r="M231" s="7" cm="1">
        <f t="array" ref="M231">_FV(F231,"Year incorporated",TRUE)</f>
        <v>1937</v>
      </c>
      <c r="N231" cm="1" vm="142">
        <f t="array" aca="1" ref="N231" ca="1">_xlfn.STOCKHISTORY("SPX", G231,G231,0,0,1)</f>
        <v>5595</v>
      </c>
      <c r="O231" cm="1" vm="143">
        <f t="array" aca="1" ref="O231" ca="1">_xlfn.STOCKHISTORY("SPX",H231,H231,0,0,1)</f>
        <v>6855</v>
      </c>
      <c r="P231">
        <f t="shared" ca="1" si="9"/>
        <v>-0.24133010464412344</v>
      </c>
      <c r="Q231">
        <f t="shared" ca="1" si="10"/>
        <v>-1.6129032258064446E-2</v>
      </c>
      <c r="R231">
        <f t="shared" ca="1" si="11"/>
        <v>0.22520107238605899</v>
      </c>
    </row>
    <row r="232" spans="1:18" x14ac:dyDescent="0.25">
      <c r="A232" s="1">
        <v>516</v>
      </c>
      <c r="B232" t="s">
        <v>205</v>
      </c>
      <c r="C232" t="s">
        <v>249</v>
      </c>
      <c r="D232" t="s">
        <v>340</v>
      </c>
      <c r="F232" t="e" vm="199">
        <v>#VALUE!</v>
      </c>
      <c r="G232" s="3" t="s">
        <v>207</v>
      </c>
      <c r="H232" s="3" t="s">
        <v>208</v>
      </c>
      <c r="I232" cm="1" vm="247">
        <f t="array" aca="1" ref="I232" ca="1">_xlfn.STOCKHISTORY(F232,G232,G232,0,0,1)</f>
        <v>17.2</v>
      </c>
      <c r="J232" cm="1" vm="248">
        <f t="array" aca="1" ref="J232" ca="1">_xlfn.STOCKHISTORY(F232,H232,H232,0,0,1)</f>
        <v>16.309999999999999</v>
      </c>
      <c r="K232" s="5" cm="1">
        <f t="array" ref="K232">_FV(F232,"Market cap",TRUE)</f>
        <v>77517400000</v>
      </c>
      <c r="L232" s="6" cm="1">
        <f t="array" ref="L232">_FV(F232,"Shares outstanding",TRUE)</f>
        <v>2506476000</v>
      </c>
      <c r="M232" s="7" cm="1">
        <f t="array" ref="M232">_FV(F232,"Year incorporated",TRUE)</f>
        <v>1961</v>
      </c>
      <c r="N232" cm="1" vm="148">
        <f t="array" aca="1" ref="N232" ca="1">_xlfn.STOCKHISTORY("SPX", G232,G232,0,0,1)</f>
        <v>6510</v>
      </c>
      <c r="O232" cm="1" vm="149">
        <f t="array" aca="1" ref="O232" ca="1">_xlfn.STOCKHISTORY("SPX",H232,H232,0,0,1)</f>
        <v>8500</v>
      </c>
      <c r="P232">
        <f t="shared" ca="1" si="9"/>
        <v>-0.35742774979459152</v>
      </c>
      <c r="Q232">
        <f t="shared" ca="1" si="10"/>
        <v>-5.174418604651166E-2</v>
      </c>
      <c r="R232">
        <f t="shared" ca="1" si="11"/>
        <v>0.30568356374807987</v>
      </c>
    </row>
    <row r="233" spans="1:18" x14ac:dyDescent="0.25">
      <c r="A233" s="1">
        <v>517</v>
      </c>
      <c r="B233" t="s">
        <v>205</v>
      </c>
      <c r="C233" t="s">
        <v>249</v>
      </c>
      <c r="D233" t="s">
        <v>341</v>
      </c>
      <c r="F233" t="e" vm="200">
        <v>#VALUE!</v>
      </c>
      <c r="G233" s="3" t="s">
        <v>207</v>
      </c>
      <c r="H233" s="3" t="s">
        <v>208</v>
      </c>
      <c r="I233" cm="1" vm="249">
        <f t="array" aca="1" ref="I233" ca="1">_xlfn.STOCKHISTORY(F233,G233,G233,0,0,1)</f>
        <v>35.799999999999997</v>
      </c>
      <c r="J233" cm="1" vm="250">
        <f t="array" aca="1" ref="J233" ca="1">_xlfn.STOCKHISTORY(F233,H233,H233,0,0,1)</f>
        <v>30</v>
      </c>
      <c r="K233" s="5" cm="1">
        <f t="array" ref="K233">_FV(F233,"Market cap",TRUE)</f>
        <v>48583520000000</v>
      </c>
      <c r="L233" s="6" cm="1">
        <f t="array" ref="L233">_FV(F233,"Shares outstanding",TRUE)</f>
        <v>274169700</v>
      </c>
      <c r="M233" s="7" cm="1">
        <f t="array" ref="M233">_FV(F233,"Year incorporated",TRUE)</f>
        <v>1967</v>
      </c>
      <c r="N233" cm="1" vm="148">
        <f t="array" aca="1" ref="N233" ca="1">_xlfn.STOCKHISTORY("SPX", G233,G233,0,0,1)</f>
        <v>6510</v>
      </c>
      <c r="O233" cm="1" vm="149">
        <f t="array" aca="1" ref="O233" ca="1">_xlfn.STOCKHISTORY("SPX",H233,H233,0,0,1)</f>
        <v>8500</v>
      </c>
      <c r="P233">
        <f t="shared" ca="1" si="9"/>
        <v>-0.46769473693243735</v>
      </c>
      <c r="Q233">
        <f t="shared" ca="1" si="10"/>
        <v>-0.16201117318435748</v>
      </c>
      <c r="R233">
        <f t="shared" ca="1" si="11"/>
        <v>0.30568356374807987</v>
      </c>
    </row>
    <row r="234" spans="1:18" x14ac:dyDescent="0.25">
      <c r="A234" s="1">
        <v>518</v>
      </c>
      <c r="B234" t="s">
        <v>205</v>
      </c>
      <c r="C234" t="s">
        <v>249</v>
      </c>
      <c r="D234" t="s">
        <v>342</v>
      </c>
      <c r="F234" t="e" vm="200">
        <v>#VALUE!</v>
      </c>
      <c r="G234" s="3" t="s">
        <v>207</v>
      </c>
      <c r="H234" s="3" t="s">
        <v>208</v>
      </c>
      <c r="I234" cm="1" vm="249">
        <f t="array" aca="1" ref="I234" ca="1">_xlfn.STOCKHISTORY(F234,G234,G234,0,0,1)</f>
        <v>35.799999999999997</v>
      </c>
      <c r="J234" cm="1" vm="250">
        <f t="array" aca="1" ref="J234" ca="1">_xlfn.STOCKHISTORY(F234,H234,H234,0,0,1)</f>
        <v>30</v>
      </c>
      <c r="K234" s="5" cm="1">
        <f t="array" ref="K234">_FV(F234,"Market cap",TRUE)</f>
        <v>48583520000000</v>
      </c>
      <c r="L234" s="6" cm="1">
        <f t="array" ref="L234">_FV(F234,"Shares outstanding",TRUE)</f>
        <v>274169700</v>
      </c>
      <c r="M234" s="7" cm="1">
        <f t="array" ref="M234">_FV(F234,"Year incorporated",TRUE)</f>
        <v>1967</v>
      </c>
      <c r="N234" cm="1" vm="148">
        <f t="array" aca="1" ref="N234" ca="1">_xlfn.STOCKHISTORY("SPX", G234,G234,0,0,1)</f>
        <v>6510</v>
      </c>
      <c r="O234" cm="1" vm="149">
        <f t="array" aca="1" ref="O234" ca="1">_xlfn.STOCKHISTORY("SPX",H234,H234,0,0,1)</f>
        <v>8500</v>
      </c>
      <c r="P234">
        <f t="shared" ca="1" si="9"/>
        <v>-0.46769473693243735</v>
      </c>
      <c r="Q234">
        <f t="shared" ca="1" si="10"/>
        <v>-0.16201117318435748</v>
      </c>
      <c r="R234">
        <f t="shared" ca="1" si="11"/>
        <v>0.30568356374807987</v>
      </c>
    </row>
    <row r="235" spans="1:18" x14ac:dyDescent="0.25">
      <c r="A235" s="1">
        <v>519</v>
      </c>
      <c r="B235" t="s">
        <v>205</v>
      </c>
      <c r="C235" t="s">
        <v>249</v>
      </c>
      <c r="D235" t="s">
        <v>343</v>
      </c>
      <c r="F235" t="e" vm="225">
        <v>#VALUE!</v>
      </c>
      <c r="G235" s="3" t="s">
        <v>207</v>
      </c>
      <c r="H235" s="3" t="s">
        <v>208</v>
      </c>
      <c r="I235" cm="1" vm="251">
        <f t="array" aca="1" ref="I235" ca="1">_xlfn.STOCKHISTORY(F235,G235,G235,0,0,1)</f>
        <v>49.834200000000003</v>
      </c>
      <c r="J235" t="e" cm="1" vm="252">
        <f t="array" aca="1" ref="J235" ca="1">_xlfn.STOCKHISTORY(F235,H235,H235,0,0,1)</f>
        <v>#N/A</v>
      </c>
      <c r="K235" s="5" t="e" cm="1" vm="12">
        <f t="array" ref="K235">_FV(F235,"Market cap",TRUE)</f>
        <v>#VALUE!</v>
      </c>
      <c r="L235" s="6" cm="1">
        <f t="array" ref="L235">_FV(F235,"Shares outstanding",TRUE)</f>
        <v>1069837000</v>
      </c>
      <c r="M235" s="7" cm="1">
        <f t="array" ref="M235">_FV(F235,"Year incorporated",TRUE)</f>
        <v>1998</v>
      </c>
      <c r="N235" cm="1" vm="148">
        <f t="array" aca="1" ref="N235" ca="1">_xlfn.STOCKHISTORY("SPX", G235,G235,0,0,1)</f>
        <v>6510</v>
      </c>
      <c r="O235" cm="1" vm="149">
        <f t="array" aca="1" ref="O235" ca="1">_xlfn.STOCKHISTORY("SPX",H235,H235,0,0,1)</f>
        <v>8500</v>
      </c>
      <c r="P235" t="e" vm="253">
        <f t="shared" ca="1" si="9"/>
        <v>#N/A</v>
      </c>
      <c r="Q235" t="e" vm="253">
        <f t="shared" ca="1" si="10"/>
        <v>#N/A</v>
      </c>
      <c r="R235">
        <f t="shared" ca="1" si="11"/>
        <v>0.30568356374807987</v>
      </c>
    </row>
    <row r="236" spans="1:18" x14ac:dyDescent="0.25">
      <c r="A236" s="1">
        <v>520</v>
      </c>
      <c r="B236" t="s">
        <v>205</v>
      </c>
      <c r="C236" t="s">
        <v>249</v>
      </c>
      <c r="D236" t="s">
        <v>344</v>
      </c>
      <c r="F236" t="e" vm="223">
        <v>#VALUE!</v>
      </c>
      <c r="G236" s="3" t="s">
        <v>207</v>
      </c>
      <c r="H236" s="3" t="s">
        <v>208</v>
      </c>
      <c r="I236" cm="1" vm="254">
        <f t="array" aca="1" ref="I236" ca="1">_xlfn.STOCKHISTORY(F236,G236,G236,0,0,1)</f>
        <v>12.228</v>
      </c>
      <c r="J236" cm="1" vm="255">
        <f t="array" aca="1" ref="J236" ca="1">_xlfn.STOCKHISTORY(F236,H236,H236,0,0,1)</f>
        <v>12.986000000000001</v>
      </c>
      <c r="K236" s="5" cm="1">
        <f t="array" ref="K236">_FV(F236,"Market cap",TRUE)</f>
        <v>30296930000000</v>
      </c>
      <c r="L236" s="6" cm="1">
        <f t="array" ref="L236">_FV(F236,"Shares outstanding",TRUE)</f>
        <v>16314990000</v>
      </c>
      <c r="M236" s="7" cm="1">
        <f t="array" ref="M236">_FV(F236,"Year incorporated",TRUE)</f>
        <v>1937</v>
      </c>
      <c r="N236" cm="1" vm="148">
        <f t="array" aca="1" ref="N236" ca="1">_xlfn.STOCKHISTORY("SPX", G236,G236,0,0,1)</f>
        <v>6510</v>
      </c>
      <c r="O236" cm="1" vm="149">
        <f t="array" aca="1" ref="O236" ca="1">_xlfn.STOCKHISTORY("SPX",H236,H236,0,0,1)</f>
        <v>8500</v>
      </c>
      <c r="P236">
        <f t="shared" ca="1" si="9"/>
        <v>-0.24369468576312722</v>
      </c>
      <c r="Q236">
        <f t="shared" ca="1" si="10"/>
        <v>6.1988877984952645E-2</v>
      </c>
      <c r="R236">
        <f t="shared" ca="1" si="11"/>
        <v>0.30568356374807987</v>
      </c>
    </row>
    <row r="237" spans="1:18" x14ac:dyDescent="0.25">
      <c r="A237" s="1">
        <v>521</v>
      </c>
      <c r="B237" t="s">
        <v>205</v>
      </c>
      <c r="C237" t="s">
        <v>249</v>
      </c>
      <c r="D237" t="s">
        <v>345</v>
      </c>
      <c r="F237" t="e" vm="223">
        <v>#VALUE!</v>
      </c>
      <c r="G237" s="3" t="s">
        <v>207</v>
      </c>
      <c r="H237" s="3" t="s">
        <v>208</v>
      </c>
      <c r="I237" cm="1" vm="254">
        <f t="array" aca="1" ref="I237" ca="1">_xlfn.STOCKHISTORY(F237,G237,G237,0,0,1)</f>
        <v>12.228</v>
      </c>
      <c r="J237" cm="1" vm="255">
        <f t="array" aca="1" ref="J237" ca="1">_xlfn.STOCKHISTORY(F237,H237,H237,0,0,1)</f>
        <v>12.986000000000001</v>
      </c>
      <c r="K237" s="5" cm="1">
        <f t="array" ref="K237">_FV(F237,"Market cap",TRUE)</f>
        <v>30296930000000</v>
      </c>
      <c r="L237" s="6" cm="1">
        <f t="array" ref="L237">_FV(F237,"Shares outstanding",TRUE)</f>
        <v>16314990000</v>
      </c>
      <c r="M237" s="7" cm="1">
        <f t="array" ref="M237">_FV(F237,"Year incorporated",TRUE)</f>
        <v>1937</v>
      </c>
      <c r="N237" cm="1" vm="148">
        <f t="array" aca="1" ref="N237" ca="1">_xlfn.STOCKHISTORY("SPX", G237,G237,0,0,1)</f>
        <v>6510</v>
      </c>
      <c r="O237" cm="1" vm="149">
        <f t="array" aca="1" ref="O237" ca="1">_xlfn.STOCKHISTORY("SPX",H237,H237,0,0,1)</f>
        <v>8500</v>
      </c>
      <c r="P237">
        <f t="shared" ca="1" si="9"/>
        <v>-0.24369468576312722</v>
      </c>
      <c r="Q237">
        <f t="shared" ca="1" si="10"/>
        <v>6.1988877984952645E-2</v>
      </c>
      <c r="R237">
        <f t="shared" ca="1" si="11"/>
        <v>0.30568356374807987</v>
      </c>
    </row>
    <row r="238" spans="1:18" x14ac:dyDescent="0.25">
      <c r="A238" s="1">
        <v>547</v>
      </c>
      <c r="B238" t="s">
        <v>216</v>
      </c>
      <c r="C238" t="s">
        <v>249</v>
      </c>
      <c r="D238" t="s">
        <v>346</v>
      </c>
      <c r="F238" t="e" vm="199">
        <v>#VALUE!</v>
      </c>
      <c r="G238" s="3" t="s">
        <v>218</v>
      </c>
      <c r="H238" s="3" t="s">
        <v>219</v>
      </c>
      <c r="I238" cm="1" vm="256">
        <f t="array" aca="1" ref="I238" ca="1">_xlfn.STOCKHISTORY(F238,G238,G238,0,0,1)</f>
        <v>18.100000000000001</v>
      </c>
      <c r="J238" cm="1" vm="257">
        <f t="array" aca="1" ref="J238" ca="1">_xlfn.STOCKHISTORY(F238,H238,H238,0,0,1)</f>
        <v>16.25</v>
      </c>
      <c r="K238" s="5" cm="1">
        <f t="array" ref="K238">_FV(F238,"Market cap",TRUE)</f>
        <v>77517400000</v>
      </c>
      <c r="L238" s="6" cm="1">
        <f t="array" ref="L238">_FV(F238,"Shares outstanding",TRUE)</f>
        <v>2506476000</v>
      </c>
      <c r="M238" s="7" cm="1">
        <f t="array" ref="M238">_FV(F238,"Year incorporated",TRUE)</f>
        <v>1961</v>
      </c>
      <c r="N238" cm="1" vm="156">
        <f t="array" aca="1" ref="N238" ca="1">_xlfn.STOCKHISTORY("SPX", G238,G238,0,0,1)</f>
        <v>9005</v>
      </c>
      <c r="O238" cm="1" vm="157">
        <f t="array" aca="1" ref="O238" ca="1">_xlfn.STOCKHISTORY("SPX",H238,H238,0,0,1)</f>
        <v>10455</v>
      </c>
      <c r="P238">
        <f t="shared" ca="1" si="9"/>
        <v>-0.26323159938769447</v>
      </c>
      <c r="Q238">
        <f t="shared" ca="1" si="10"/>
        <v>-0.10220994475138129</v>
      </c>
      <c r="R238">
        <f t="shared" ca="1" si="11"/>
        <v>0.16102165463631316</v>
      </c>
    </row>
    <row r="239" spans="1:18" x14ac:dyDescent="0.25">
      <c r="A239" s="1">
        <v>548</v>
      </c>
      <c r="B239" t="s">
        <v>216</v>
      </c>
      <c r="C239" t="s">
        <v>249</v>
      </c>
      <c r="D239" t="s">
        <v>347</v>
      </c>
      <c r="F239" t="e" vm="200">
        <v>#VALUE!</v>
      </c>
      <c r="G239" s="3" t="s">
        <v>218</v>
      </c>
      <c r="H239" s="3" t="s">
        <v>219</v>
      </c>
      <c r="I239" cm="1" vm="258">
        <f t="array" aca="1" ref="I239" ca="1">_xlfn.STOCKHISTORY(F239,G239,G239,0,0,1)</f>
        <v>33.979999999999997</v>
      </c>
      <c r="J239" cm="1" vm="259">
        <f t="array" aca="1" ref="J239" ca="1">_xlfn.STOCKHISTORY(F239,H239,H239,0,0,1)</f>
        <v>24.86</v>
      </c>
      <c r="K239" s="5" cm="1">
        <f t="array" ref="K239">_FV(F239,"Market cap",TRUE)</f>
        <v>48583520000000</v>
      </c>
      <c r="L239" s="6" cm="1">
        <f t="array" ref="L239">_FV(F239,"Shares outstanding",TRUE)</f>
        <v>274169700</v>
      </c>
      <c r="M239" s="7" cm="1">
        <f t="array" ref="M239">_FV(F239,"Year incorporated",TRUE)</f>
        <v>1967</v>
      </c>
      <c r="N239" cm="1" vm="156">
        <f t="array" aca="1" ref="N239" ca="1">_xlfn.STOCKHISTORY("SPX", G239,G239,0,0,1)</f>
        <v>9005</v>
      </c>
      <c r="O239" cm="1" vm="157">
        <f t="array" aca="1" ref="O239" ca="1">_xlfn.STOCKHISTORY("SPX",H239,H239,0,0,1)</f>
        <v>10455</v>
      </c>
      <c r="P239">
        <f t="shared" ca="1" si="9"/>
        <v>-0.429414827090698</v>
      </c>
      <c r="Q239">
        <f t="shared" ca="1" si="10"/>
        <v>-0.26839317245438488</v>
      </c>
      <c r="R239">
        <f t="shared" ca="1" si="11"/>
        <v>0.16102165463631316</v>
      </c>
    </row>
    <row r="240" spans="1:18" x14ac:dyDescent="0.25">
      <c r="A240" s="1">
        <v>549</v>
      </c>
      <c r="B240" t="s">
        <v>216</v>
      </c>
      <c r="C240" t="s">
        <v>249</v>
      </c>
      <c r="D240" t="s">
        <v>348</v>
      </c>
      <c r="F240" t="e" vm="200">
        <v>#VALUE!</v>
      </c>
      <c r="G240" s="3" t="s">
        <v>218</v>
      </c>
      <c r="H240" s="3" t="s">
        <v>219</v>
      </c>
      <c r="I240" cm="1" vm="258">
        <f t="array" aca="1" ref="I240" ca="1">_xlfn.STOCKHISTORY(F240,G240,G240,0,0,1)</f>
        <v>33.979999999999997</v>
      </c>
      <c r="J240" cm="1" vm="259">
        <f t="array" aca="1" ref="J240" ca="1">_xlfn.STOCKHISTORY(F240,H240,H240,0,0,1)</f>
        <v>24.86</v>
      </c>
      <c r="K240" s="5" cm="1">
        <f t="array" ref="K240">_FV(F240,"Market cap",TRUE)</f>
        <v>48583520000000</v>
      </c>
      <c r="L240" s="6" cm="1">
        <f t="array" ref="L240">_FV(F240,"Shares outstanding",TRUE)</f>
        <v>274169700</v>
      </c>
      <c r="M240" s="7" cm="1">
        <f t="array" ref="M240">_FV(F240,"Year incorporated",TRUE)</f>
        <v>1967</v>
      </c>
      <c r="N240" cm="1" vm="156">
        <f t="array" aca="1" ref="N240" ca="1">_xlfn.STOCKHISTORY("SPX", G240,G240,0,0,1)</f>
        <v>9005</v>
      </c>
      <c r="O240" cm="1" vm="157">
        <f t="array" aca="1" ref="O240" ca="1">_xlfn.STOCKHISTORY("SPX",H240,H240,0,0,1)</f>
        <v>10455</v>
      </c>
      <c r="P240">
        <f t="shared" ca="1" si="9"/>
        <v>-0.429414827090698</v>
      </c>
      <c r="Q240">
        <f t="shared" ca="1" si="10"/>
        <v>-0.26839317245438488</v>
      </c>
      <c r="R240">
        <f t="shared" ca="1" si="11"/>
        <v>0.16102165463631316</v>
      </c>
    </row>
    <row r="241" spans="1:18" x14ac:dyDescent="0.25">
      <c r="A241" s="1">
        <v>550</v>
      </c>
      <c r="B241" t="s">
        <v>216</v>
      </c>
      <c r="C241" t="s">
        <v>249</v>
      </c>
      <c r="D241" t="s">
        <v>349</v>
      </c>
      <c r="F241" t="e" vm="179">
        <v>#VALUE!</v>
      </c>
      <c r="G241" s="3" t="s">
        <v>218</v>
      </c>
      <c r="H241" s="3" t="s">
        <v>219</v>
      </c>
      <c r="I241" cm="1" vm="260">
        <f t="array" aca="1" ref="I241" ca="1">_xlfn.STOCKHISTORY(F241,G241,G241,0,0,1)</f>
        <v>33.72</v>
      </c>
      <c r="J241" cm="1" vm="261">
        <f t="array" aca="1" ref="J241" ca="1">_xlfn.STOCKHISTORY(F241,H241,H241,0,0,1)</f>
        <v>25.64</v>
      </c>
      <c r="K241" s="5" cm="1">
        <f t="array" ref="K241">_FV(F241,"Market cap",TRUE)</f>
        <v>45929680000</v>
      </c>
      <c r="L241" s="6" cm="1">
        <f t="array" ref="L241">_FV(F241,"Shares outstanding",TRUE)</f>
        <v>1390124000</v>
      </c>
      <c r="M241" s="7" cm="1">
        <f t="array" ref="M241">_FV(F241,"Year incorporated",TRUE)</f>
        <v>2009</v>
      </c>
      <c r="N241" cm="1" vm="156">
        <f t="array" aca="1" ref="N241" ca="1">_xlfn.STOCKHISTORY("SPX", G241,G241,0,0,1)</f>
        <v>9005</v>
      </c>
      <c r="O241" cm="1" vm="157">
        <f t="array" aca="1" ref="O241" ca="1">_xlfn.STOCKHISTORY("SPX",H241,H241,0,0,1)</f>
        <v>10455</v>
      </c>
      <c r="P241">
        <f t="shared" ca="1" si="9"/>
        <v>-0.40064205795778407</v>
      </c>
      <c r="Q241">
        <f t="shared" ca="1" si="10"/>
        <v>-0.23962040332147089</v>
      </c>
      <c r="R241">
        <f t="shared" ca="1" si="11"/>
        <v>0.16102165463631316</v>
      </c>
    </row>
    <row r="242" spans="1:18" x14ac:dyDescent="0.25">
      <c r="A242" s="1">
        <v>551</v>
      </c>
      <c r="B242" t="s">
        <v>216</v>
      </c>
      <c r="C242" t="s">
        <v>249</v>
      </c>
      <c r="D242" t="s">
        <v>320</v>
      </c>
      <c r="F242" t="e" vm="178">
        <v>#VALUE!</v>
      </c>
      <c r="G242" s="3" t="s">
        <v>218</v>
      </c>
      <c r="H242" s="3" t="s">
        <v>219</v>
      </c>
      <c r="I242" cm="1" vm="262">
        <f t="array" aca="1" ref="I242" ca="1">_xlfn.STOCKHISTORY(F242,G242,G242,0,0,1)</f>
        <v>12.88</v>
      </c>
      <c r="J242" cm="1" vm="263">
        <f t="array" aca="1" ref="J242" ca="1">_xlfn.STOCKHISTORY(F242,H242,H242,0,0,1)</f>
        <v>10.57</v>
      </c>
      <c r="K242" s="5" cm="1">
        <f t="array" ref="K242">_FV(F242,"Market cap",TRUE)</f>
        <v>48201810000</v>
      </c>
      <c r="L242" s="6" cm="1">
        <f t="array" ref="L242">_FV(F242,"Shares outstanding",TRUE)</f>
        <v>3213454000</v>
      </c>
      <c r="M242" s="7" cm="1">
        <f t="array" ref="M242">_FV(F242,"Year incorporated",TRUE)</f>
        <v>2014</v>
      </c>
      <c r="N242" cm="1" vm="156">
        <f t="array" aca="1" ref="N242" ca="1">_xlfn.STOCKHISTORY("SPX", G242,G242,0,0,1)</f>
        <v>9005</v>
      </c>
      <c r="O242" cm="1" vm="157">
        <f t="array" aca="1" ref="O242" ca="1">_xlfn.STOCKHISTORY("SPX",H242,H242,0,0,1)</f>
        <v>10455</v>
      </c>
      <c r="P242">
        <f t="shared" ca="1" si="9"/>
        <v>-0.34036948072326967</v>
      </c>
      <c r="Q242">
        <f t="shared" ca="1" si="10"/>
        <v>-0.17934782608695654</v>
      </c>
      <c r="R242">
        <f t="shared" ca="1" si="11"/>
        <v>0.16102165463631316</v>
      </c>
    </row>
    <row r="243" spans="1:18" x14ac:dyDescent="0.25">
      <c r="A243" s="1">
        <v>552</v>
      </c>
      <c r="B243" t="s">
        <v>216</v>
      </c>
      <c r="C243" t="s">
        <v>249</v>
      </c>
      <c r="D243" t="s">
        <v>350</v>
      </c>
      <c r="F243" t="e" vm="200">
        <v>#VALUE!</v>
      </c>
      <c r="G243" s="3" t="s">
        <v>218</v>
      </c>
      <c r="H243" s="3" t="s">
        <v>219</v>
      </c>
      <c r="I243" cm="1" vm="258">
        <f t="array" aca="1" ref="I243" ca="1">_xlfn.STOCKHISTORY(F243,G243,G243,0,0,1)</f>
        <v>33.979999999999997</v>
      </c>
      <c r="J243" cm="1" vm="259">
        <f t="array" aca="1" ref="J243" ca="1">_xlfn.STOCKHISTORY(F243,H243,H243,0,0,1)</f>
        <v>24.86</v>
      </c>
      <c r="K243" s="5" cm="1">
        <f t="array" ref="K243">_FV(F243,"Market cap",TRUE)</f>
        <v>48583520000000</v>
      </c>
      <c r="L243" s="6" cm="1">
        <f t="array" ref="L243">_FV(F243,"Shares outstanding",TRUE)</f>
        <v>274169700</v>
      </c>
      <c r="M243" s="7" cm="1">
        <f t="array" ref="M243">_FV(F243,"Year incorporated",TRUE)</f>
        <v>1967</v>
      </c>
      <c r="N243" cm="1" vm="156">
        <f t="array" aca="1" ref="N243" ca="1">_xlfn.STOCKHISTORY("SPX", G243,G243,0,0,1)</f>
        <v>9005</v>
      </c>
      <c r="O243" cm="1" vm="157">
        <f t="array" aca="1" ref="O243" ca="1">_xlfn.STOCKHISTORY("SPX",H243,H243,0,0,1)</f>
        <v>10455</v>
      </c>
      <c r="P243">
        <f t="shared" ca="1" si="9"/>
        <v>-0.429414827090698</v>
      </c>
      <c r="Q243">
        <f t="shared" ca="1" si="10"/>
        <v>-0.26839317245438488</v>
      </c>
      <c r="R243">
        <f t="shared" ca="1" si="11"/>
        <v>0.16102165463631316</v>
      </c>
    </row>
    <row r="244" spans="1:18" x14ac:dyDescent="0.25">
      <c r="A244" s="1">
        <v>553</v>
      </c>
      <c r="B244" t="s">
        <v>216</v>
      </c>
      <c r="C244" t="s">
        <v>249</v>
      </c>
      <c r="D244" t="s">
        <v>351</v>
      </c>
      <c r="F244" t="e" vm="223">
        <v>#VALUE!</v>
      </c>
      <c r="G244" s="3" t="s">
        <v>218</v>
      </c>
      <c r="H244" s="3" t="s">
        <v>219</v>
      </c>
      <c r="I244" cm="1" vm="264">
        <f t="array" aca="1" ref="I244" ca="1">_xlfn.STOCKHISTORY(F244,G244,G244,0,0,1)</f>
        <v>14.14</v>
      </c>
      <c r="J244" cm="1" vm="265">
        <f t="array" aca="1" ref="J244" ca="1">_xlfn.STOCKHISTORY(F244,H244,H244,0,0,1)</f>
        <v>11.9643</v>
      </c>
      <c r="K244" s="5" cm="1">
        <f t="array" ref="K244">_FV(F244,"Market cap",TRUE)</f>
        <v>30296930000000</v>
      </c>
      <c r="L244" s="6" cm="1">
        <f t="array" ref="L244">_FV(F244,"Shares outstanding",TRUE)</f>
        <v>16314990000</v>
      </c>
      <c r="M244" s="7" cm="1">
        <f t="array" ref="M244">_FV(F244,"Year incorporated",TRUE)</f>
        <v>1937</v>
      </c>
      <c r="N244" cm="1" vm="156">
        <f t="array" aca="1" ref="N244" ca="1">_xlfn.STOCKHISTORY("SPX", G244,G244,0,0,1)</f>
        <v>9005</v>
      </c>
      <c r="O244" cm="1" vm="157">
        <f t="array" aca="1" ref="O244" ca="1">_xlfn.STOCKHISTORY("SPX",H244,H244,0,0,1)</f>
        <v>10455</v>
      </c>
      <c r="P244">
        <f t="shared" ca="1" si="9"/>
        <v>-0.31489011291071212</v>
      </c>
      <c r="Q244">
        <f t="shared" ca="1" si="10"/>
        <v>-0.15386845827439893</v>
      </c>
      <c r="R244">
        <f t="shared" ca="1" si="11"/>
        <v>0.16102165463631316</v>
      </c>
    </row>
    <row r="245" spans="1:18" x14ac:dyDescent="0.25">
      <c r="A245" s="1">
        <v>554</v>
      </c>
      <c r="B245" t="s">
        <v>216</v>
      </c>
      <c r="C245" t="s">
        <v>249</v>
      </c>
      <c r="D245" t="s">
        <v>352</v>
      </c>
      <c r="F245" t="e" vm="266">
        <v>#VALUE!</v>
      </c>
      <c r="G245" s="3" t="s">
        <v>218</v>
      </c>
      <c r="H245" s="3" t="s">
        <v>219</v>
      </c>
      <c r="I245" cm="1" vm="267">
        <f t="array" aca="1" ref="I245" ca="1">_xlfn.STOCKHISTORY(F245,G245,G245,0,0,1)</f>
        <v>6.7649999999999997</v>
      </c>
      <c r="J245" cm="1" vm="268">
        <f t="array" aca="1" ref="J245" ca="1">_xlfn.STOCKHISTORY(F245,H245,H245,0,0,1)</f>
        <v>5.91</v>
      </c>
      <c r="K245" s="5" cm="1">
        <f t="array" ref="K245">_FV(F245,"Market cap",TRUE)</f>
        <v>7729750000</v>
      </c>
      <c r="L245" s="6" cm="1">
        <f t="array" ref="L245">_FV(F245,"Shares outstanding",TRUE)</f>
        <v>153125000</v>
      </c>
      <c r="M245" s="7" cm="1">
        <f t="array" ref="M245">_FV(F245,"Year incorporated",TRUE)</f>
        <v>2007</v>
      </c>
      <c r="N245" cm="1" vm="156">
        <f t="array" aca="1" ref="N245" ca="1">_xlfn.STOCKHISTORY("SPX", G245,G245,0,0,1)</f>
        <v>9005</v>
      </c>
      <c r="O245" cm="1" vm="157">
        <f t="array" aca="1" ref="O245" ca="1">_xlfn.STOCKHISTORY("SPX",H245,H245,0,0,1)</f>
        <v>10455</v>
      </c>
      <c r="P245">
        <f t="shared" ca="1" si="9"/>
        <v>-0.28740746394895167</v>
      </c>
      <c r="Q245">
        <f t="shared" ca="1" si="10"/>
        <v>-0.12638580931263851</v>
      </c>
      <c r="R245">
        <f t="shared" ca="1" si="11"/>
        <v>0.16102165463631316</v>
      </c>
    </row>
    <row r="246" spans="1:18" x14ac:dyDescent="0.25">
      <c r="A246" s="1">
        <v>10</v>
      </c>
      <c r="B246" t="s">
        <v>353</v>
      </c>
      <c r="C246" t="s">
        <v>354</v>
      </c>
      <c r="D246" t="s">
        <v>355</v>
      </c>
      <c r="E246" t="s">
        <v>356</v>
      </c>
      <c r="F246" t="e" vm="269">
        <v>#VALUE!</v>
      </c>
      <c r="G246" s="3" t="s">
        <v>357</v>
      </c>
      <c r="H246" s="3" t="s">
        <v>358</v>
      </c>
      <c r="I246" t="e" cm="1" vm="2">
        <f t="array" aca="1" ref="I246" ca="1">_xlfn.STOCKHISTORY(F246,G246,G246,0,0,1)</f>
        <v>#VALUE!</v>
      </c>
      <c r="J246" t="e" cm="1" vm="2">
        <f t="array" aca="1" ref="J246" ca="1">_xlfn.STOCKHISTORY(F246,H246,H246,0,0,1)</f>
        <v>#VALUE!</v>
      </c>
      <c r="K246" s="5" cm="1">
        <f t="array" ref="K246">_FV(F246,"Market cap",TRUE)</f>
        <v>5980666000</v>
      </c>
      <c r="L246" s="6" cm="1">
        <f t="array" ref="L246">_FV(F246,"Shares outstanding",TRUE)</f>
        <v>1213117000</v>
      </c>
      <c r="M246" s="7" cm="1">
        <f t="array" ref="M246">_FV(F246,"Year incorporated",TRUE)</f>
        <v>2001</v>
      </c>
      <c r="N246" t="e" cm="1" vm="2">
        <f t="array" aca="1" ref="N246" ca="1">_xlfn.STOCKHISTORY("SPX", G246,G246,0,0,1)</f>
        <v>#VALUE!</v>
      </c>
      <c r="O246" cm="1" vm="270">
        <f t="array" aca="1" ref="O246" ca="1">_xlfn.STOCKHISTORY("SPX",H246,H246,0,0,1)</f>
        <v>187.38460000000001</v>
      </c>
      <c r="P246" t="e" vm="5">
        <f t="shared" ca="1" si="9"/>
        <v>#VALUE!</v>
      </c>
      <c r="Q246" t="e" vm="5">
        <f t="shared" ca="1" si="10"/>
        <v>#VALUE!</v>
      </c>
      <c r="R246" t="e" vm="5">
        <f t="shared" ca="1" si="11"/>
        <v>#VALUE!</v>
      </c>
    </row>
    <row r="247" spans="1:18" x14ac:dyDescent="0.25">
      <c r="A247" s="1">
        <v>13</v>
      </c>
      <c r="B247" t="s">
        <v>359</v>
      </c>
      <c r="C247" t="s">
        <v>354</v>
      </c>
      <c r="D247" t="s">
        <v>360</v>
      </c>
      <c r="F247" t="e" vm="271">
        <v>#VALUE!</v>
      </c>
      <c r="G247" s="3" t="s">
        <v>361</v>
      </c>
      <c r="H247" s="3" t="s">
        <v>362</v>
      </c>
      <c r="I247" t="e" cm="1" vm="2">
        <f t="array" aca="1" ref="I247" ca="1">_xlfn.STOCKHISTORY(F247,G247,G247,0,0,1)</f>
        <v>#VALUE!</v>
      </c>
      <c r="J247" t="e" cm="1" vm="2">
        <f t="array" aca="1" ref="J247" ca="1">_xlfn.STOCKHISTORY(F247,H247,H247,0,0,1)</f>
        <v>#VALUE!</v>
      </c>
      <c r="K247" s="5" cm="1">
        <f t="array" ref="K247">_FV(F247,"Market cap",TRUE)</f>
        <v>113213000000</v>
      </c>
      <c r="L247" s="6" cm="1">
        <f t="array" ref="L247">_FV(F247,"Shares outstanding",TRUE)</f>
        <v>1737197000</v>
      </c>
      <c r="M247" s="7" t="e" cm="1" vm="20">
        <f t="array" ref="M247">_FV(F247,"Year incorporated",TRUE)</f>
        <v>#VALUE!</v>
      </c>
      <c r="N247" cm="1" vm="272">
        <f t="array" aca="1" ref="N247" ca="1">_xlfn.STOCKHISTORY("SPX", G247,G247,0,0,1)</f>
        <v>221.84620000000001</v>
      </c>
      <c r="O247" t="e" cm="1" vm="2">
        <f t="array" aca="1" ref="O247" ca="1">_xlfn.STOCKHISTORY("SPX",H247,H247,0,0,1)</f>
        <v>#VALUE!</v>
      </c>
      <c r="P247" t="e" vm="5">
        <f t="shared" ca="1" si="9"/>
        <v>#VALUE!</v>
      </c>
      <c r="Q247" t="e" vm="5">
        <f t="shared" ca="1" si="10"/>
        <v>#VALUE!</v>
      </c>
      <c r="R247" t="e" vm="5">
        <f t="shared" ca="1" si="11"/>
        <v>#VALUE!</v>
      </c>
    </row>
    <row r="248" spans="1:18" x14ac:dyDescent="0.25">
      <c r="A248" s="1">
        <v>24</v>
      </c>
      <c r="B248" t="s">
        <v>271</v>
      </c>
      <c r="C248" t="s">
        <v>354</v>
      </c>
      <c r="D248" t="s">
        <v>360</v>
      </c>
      <c r="F248" t="e" vm="271">
        <v>#VALUE!</v>
      </c>
      <c r="G248" s="3" t="s">
        <v>273</v>
      </c>
      <c r="H248" s="3" t="s">
        <v>274</v>
      </c>
      <c r="I248" t="e" cm="1" vm="2">
        <f t="array" aca="1" ref="I248" ca="1">_xlfn.STOCKHISTORY(F248,G248,G248,0,0,1)</f>
        <v>#VALUE!</v>
      </c>
      <c r="J248" t="e" cm="1" vm="2">
        <f t="array" aca="1" ref="J248" ca="1">_xlfn.STOCKHISTORY(F248,H248,H248,0,0,1)</f>
        <v>#VALUE!</v>
      </c>
      <c r="K248" s="5" cm="1">
        <f t="array" ref="K248">_FV(F248,"Market cap",TRUE)</f>
        <v>113213000000</v>
      </c>
      <c r="L248" s="6" cm="1">
        <f t="array" ref="L248">_FV(F248,"Shares outstanding",TRUE)</f>
        <v>1737197000</v>
      </c>
      <c r="M248" s="7" t="e" cm="1" vm="20">
        <f t="array" ref="M248">_FV(F248,"Year incorporated",TRUE)</f>
        <v>#VALUE!</v>
      </c>
      <c r="N248" cm="1" vm="190">
        <f t="array" aca="1" ref="N248" ca="1">_xlfn.STOCKHISTORY("SPX", G248,G248,0,0,1)</f>
        <v>435.07709999999997</v>
      </c>
      <c r="O248" cm="1" vm="191">
        <f t="array" aca="1" ref="O248" ca="1">_xlfn.STOCKHISTORY("SPX",H248,H248,0,0,1)</f>
        <v>444.76940000000002</v>
      </c>
      <c r="P248" t="e" vm="5">
        <f t="shared" ca="1" si="9"/>
        <v>#VALUE!</v>
      </c>
      <c r="Q248" t="e" vm="5">
        <f t="shared" ca="1" si="10"/>
        <v>#VALUE!</v>
      </c>
      <c r="R248">
        <f t="shared" ca="1" si="11"/>
        <v>2.2277200983457982E-2</v>
      </c>
    </row>
    <row r="249" spans="1:18" x14ac:dyDescent="0.25">
      <c r="A249" s="1">
        <v>37</v>
      </c>
      <c r="B249" t="s">
        <v>19</v>
      </c>
      <c r="C249" t="s">
        <v>354</v>
      </c>
      <c r="D249" t="s">
        <v>363</v>
      </c>
      <c r="E249" t="s">
        <v>364</v>
      </c>
      <c r="F249" t="e" vm="271">
        <v>#VALUE!</v>
      </c>
      <c r="G249" s="3" t="s">
        <v>21</v>
      </c>
      <c r="H249" s="3" t="s">
        <v>22</v>
      </c>
      <c r="I249" t="e" cm="1" vm="2">
        <f t="array" aca="1" ref="I249" ca="1">_xlfn.STOCKHISTORY(F249,G249,G249,0,0,1)</f>
        <v>#VALUE!</v>
      </c>
      <c r="J249" t="e" cm="1" vm="2">
        <f t="array" aca="1" ref="J249" ca="1">_xlfn.STOCKHISTORY(F249,H249,H249,0,0,1)</f>
        <v>#VALUE!</v>
      </c>
      <c r="K249" s="5" cm="1">
        <f t="array" ref="K249">_FV(F249,"Market cap",TRUE)</f>
        <v>113213000000</v>
      </c>
      <c r="L249" s="6" cm="1">
        <f t="array" ref="L249">_FV(F249,"Shares outstanding",TRUE)</f>
        <v>1737197000</v>
      </c>
      <c r="M249" s="7" t="e" cm="1" vm="20">
        <f t="array" ref="M249">_FV(F249,"Year incorporated",TRUE)</f>
        <v>#VALUE!</v>
      </c>
      <c r="N249" cm="1" vm="16">
        <f t="array" aca="1" ref="N249" ca="1">_xlfn.STOCKHISTORY("SPX", G249,G249,0,0,1)</f>
        <v>586.92330000000004</v>
      </c>
      <c r="O249" cm="1" vm="17">
        <f t="array" aca="1" ref="O249" ca="1">_xlfn.STOCKHISTORY("SPX",H249,H249,0,0,1)</f>
        <v>533.07709999999997</v>
      </c>
      <c r="P249" t="e" vm="5">
        <f t="shared" ca="1" si="9"/>
        <v>#VALUE!</v>
      </c>
      <c r="Q249" t="e" vm="5">
        <f t="shared" ca="1" si="10"/>
        <v>#VALUE!</v>
      </c>
      <c r="R249">
        <f t="shared" ca="1" si="11"/>
        <v>-9.1743163033398176E-2</v>
      </c>
    </row>
    <row r="250" spans="1:18" x14ac:dyDescent="0.25">
      <c r="A250" s="1">
        <v>38</v>
      </c>
      <c r="B250" t="s">
        <v>19</v>
      </c>
      <c r="C250" t="s">
        <v>354</v>
      </c>
      <c r="D250" t="s">
        <v>363</v>
      </c>
      <c r="E250" t="s">
        <v>365</v>
      </c>
      <c r="F250" t="e" vm="271">
        <v>#VALUE!</v>
      </c>
      <c r="G250" s="3" t="s">
        <v>21</v>
      </c>
      <c r="H250" s="3" t="s">
        <v>22</v>
      </c>
      <c r="I250" t="e" cm="1" vm="2">
        <f t="array" aca="1" ref="I250" ca="1">_xlfn.STOCKHISTORY(F250,G250,G250,0,0,1)</f>
        <v>#VALUE!</v>
      </c>
      <c r="J250" t="e" cm="1" vm="2">
        <f t="array" aca="1" ref="J250" ca="1">_xlfn.STOCKHISTORY(F250,H250,H250,0,0,1)</f>
        <v>#VALUE!</v>
      </c>
      <c r="K250" s="5" cm="1">
        <f t="array" ref="K250">_FV(F250,"Market cap",TRUE)</f>
        <v>113213000000</v>
      </c>
      <c r="L250" s="6" cm="1">
        <f t="array" ref="L250">_FV(F250,"Shares outstanding",TRUE)</f>
        <v>1737197000</v>
      </c>
      <c r="M250" s="7" t="e" cm="1" vm="20">
        <f t="array" ref="M250">_FV(F250,"Year incorporated",TRUE)</f>
        <v>#VALUE!</v>
      </c>
      <c r="N250" cm="1" vm="16">
        <f t="array" aca="1" ref="N250" ca="1">_xlfn.STOCKHISTORY("SPX", G250,G250,0,0,1)</f>
        <v>586.92330000000004</v>
      </c>
      <c r="O250" cm="1" vm="17">
        <f t="array" aca="1" ref="O250" ca="1">_xlfn.STOCKHISTORY("SPX",H250,H250,0,0,1)</f>
        <v>533.07709999999997</v>
      </c>
      <c r="P250" t="e" vm="5">
        <f t="shared" ca="1" si="9"/>
        <v>#VALUE!</v>
      </c>
      <c r="Q250" t="e" vm="5">
        <f t="shared" ca="1" si="10"/>
        <v>#VALUE!</v>
      </c>
      <c r="R250">
        <f t="shared" ca="1" si="11"/>
        <v>-9.1743163033398176E-2</v>
      </c>
    </row>
    <row r="251" spans="1:18" x14ac:dyDescent="0.25">
      <c r="A251" s="1">
        <v>39</v>
      </c>
      <c r="B251" t="s">
        <v>19</v>
      </c>
      <c r="C251" t="s">
        <v>354</v>
      </c>
      <c r="D251" t="s">
        <v>360</v>
      </c>
      <c r="E251" t="s">
        <v>366</v>
      </c>
      <c r="F251" t="e" vm="271">
        <v>#VALUE!</v>
      </c>
      <c r="G251" s="3" t="s">
        <v>21</v>
      </c>
      <c r="H251" s="3" t="s">
        <v>22</v>
      </c>
      <c r="I251" t="e" cm="1" vm="2">
        <f t="array" aca="1" ref="I251" ca="1">_xlfn.STOCKHISTORY(F251,G251,G251,0,0,1)</f>
        <v>#VALUE!</v>
      </c>
      <c r="J251" t="e" cm="1" vm="2">
        <f t="array" aca="1" ref="J251" ca="1">_xlfn.STOCKHISTORY(F251,H251,H251,0,0,1)</f>
        <v>#VALUE!</v>
      </c>
      <c r="K251" s="5" cm="1">
        <f t="array" ref="K251">_FV(F251,"Market cap",TRUE)</f>
        <v>113213000000</v>
      </c>
      <c r="L251" s="6" cm="1">
        <f t="array" ref="L251">_FV(F251,"Shares outstanding",TRUE)</f>
        <v>1737197000</v>
      </c>
      <c r="M251" s="7" t="e" cm="1" vm="20">
        <f t="array" ref="M251">_FV(F251,"Year incorporated",TRUE)</f>
        <v>#VALUE!</v>
      </c>
      <c r="N251" cm="1" vm="16">
        <f t="array" aca="1" ref="N251" ca="1">_xlfn.STOCKHISTORY("SPX", G251,G251,0,0,1)</f>
        <v>586.92330000000004</v>
      </c>
      <c r="O251" cm="1" vm="17">
        <f t="array" aca="1" ref="O251" ca="1">_xlfn.STOCKHISTORY("SPX",H251,H251,0,0,1)</f>
        <v>533.07709999999997</v>
      </c>
      <c r="P251" t="e" vm="5">
        <f t="shared" ca="1" si="9"/>
        <v>#VALUE!</v>
      </c>
      <c r="Q251" t="e" vm="5">
        <f t="shared" ca="1" si="10"/>
        <v>#VALUE!</v>
      </c>
      <c r="R251">
        <f t="shared" ca="1" si="11"/>
        <v>-9.1743163033398176E-2</v>
      </c>
    </row>
    <row r="252" spans="1:18" x14ac:dyDescent="0.25">
      <c r="A252" s="1">
        <v>60</v>
      </c>
      <c r="B252" t="s">
        <v>31</v>
      </c>
      <c r="C252" t="s">
        <v>354</v>
      </c>
      <c r="D252" t="s">
        <v>363</v>
      </c>
      <c r="E252" t="s">
        <v>367</v>
      </c>
      <c r="F252" t="e" vm="271">
        <v>#VALUE!</v>
      </c>
      <c r="G252" s="3" t="s">
        <v>33</v>
      </c>
      <c r="H252" s="3" t="s">
        <v>34</v>
      </c>
      <c r="I252" t="e" cm="1" vm="2">
        <f t="array" aca="1" ref="I252" ca="1">_xlfn.STOCKHISTORY(F252,G252,G252,0,0,1)</f>
        <v>#VALUE!</v>
      </c>
      <c r="J252" t="e" cm="1" vm="2">
        <f t="array" aca="1" ref="J252" ca="1">_xlfn.STOCKHISTORY(F252,H252,H252,0,0,1)</f>
        <v>#VALUE!</v>
      </c>
      <c r="K252" s="5" cm="1">
        <f t="array" ref="K252">_FV(F252,"Market cap",TRUE)</f>
        <v>113213000000</v>
      </c>
      <c r="L252" s="6" cm="1">
        <f t="array" ref="L252">_FV(F252,"Shares outstanding",TRUE)</f>
        <v>1737197000</v>
      </c>
      <c r="M252" s="7" t="e" cm="1" vm="20">
        <f t="array" ref="M252">_FV(F252,"Year incorporated",TRUE)</f>
        <v>#VALUE!</v>
      </c>
      <c r="N252" cm="1" vm="26">
        <f t="array" aca="1" ref="N252" ca="1">_xlfn.STOCKHISTORY("SPX", G252,G252,0,0,1)</f>
        <v>537.92330000000004</v>
      </c>
      <c r="O252" cm="1" vm="27">
        <f t="array" aca="1" ref="O252" ca="1">_xlfn.STOCKHISTORY("SPX",H252,H252,0,0,1)</f>
        <v>669.30799999999999</v>
      </c>
      <c r="P252" t="e" vm="5">
        <f t="shared" ca="1" si="9"/>
        <v>#VALUE!</v>
      </c>
      <c r="Q252" t="e" vm="5">
        <f t="shared" ca="1" si="10"/>
        <v>#VALUE!</v>
      </c>
      <c r="R252">
        <f t="shared" ca="1" si="11"/>
        <v>0.24424430025618885</v>
      </c>
    </row>
    <row r="253" spans="1:18" x14ac:dyDescent="0.25">
      <c r="A253" s="1">
        <v>61</v>
      </c>
      <c r="B253" t="s">
        <v>31</v>
      </c>
      <c r="C253" t="s">
        <v>354</v>
      </c>
      <c r="D253" t="s">
        <v>360</v>
      </c>
      <c r="E253" t="s">
        <v>368</v>
      </c>
      <c r="F253" t="e" vm="271">
        <v>#VALUE!</v>
      </c>
      <c r="G253" s="3" t="s">
        <v>33</v>
      </c>
      <c r="H253" s="3" t="s">
        <v>34</v>
      </c>
      <c r="I253" t="e" cm="1" vm="2">
        <f t="array" aca="1" ref="I253" ca="1">_xlfn.STOCKHISTORY(F253,G253,G253,0,0,1)</f>
        <v>#VALUE!</v>
      </c>
      <c r="J253" t="e" cm="1" vm="2">
        <f t="array" aca="1" ref="J253" ca="1">_xlfn.STOCKHISTORY(F253,H253,H253,0,0,1)</f>
        <v>#VALUE!</v>
      </c>
      <c r="K253" s="5" cm="1">
        <f t="array" ref="K253">_FV(F253,"Market cap",TRUE)</f>
        <v>113213000000</v>
      </c>
      <c r="L253" s="6" cm="1">
        <f t="array" ref="L253">_FV(F253,"Shares outstanding",TRUE)</f>
        <v>1737197000</v>
      </c>
      <c r="M253" s="7" t="e" cm="1" vm="20">
        <f t="array" ref="M253">_FV(F253,"Year incorporated",TRUE)</f>
        <v>#VALUE!</v>
      </c>
      <c r="N253" cm="1" vm="26">
        <f t="array" aca="1" ref="N253" ca="1">_xlfn.STOCKHISTORY("SPX", G253,G253,0,0,1)</f>
        <v>537.92330000000004</v>
      </c>
      <c r="O253" cm="1" vm="27">
        <f t="array" aca="1" ref="O253" ca="1">_xlfn.STOCKHISTORY("SPX",H253,H253,0,0,1)</f>
        <v>669.30799999999999</v>
      </c>
      <c r="P253" t="e" vm="5">
        <f t="shared" ca="1" si="9"/>
        <v>#VALUE!</v>
      </c>
      <c r="Q253" t="e" vm="5">
        <f t="shared" ca="1" si="10"/>
        <v>#VALUE!</v>
      </c>
      <c r="R253">
        <f t="shared" ca="1" si="11"/>
        <v>0.24424430025618885</v>
      </c>
    </row>
    <row r="254" spans="1:18" x14ac:dyDescent="0.25">
      <c r="A254" s="1">
        <v>62</v>
      </c>
      <c r="B254" t="s">
        <v>31</v>
      </c>
      <c r="C254" t="s">
        <v>354</v>
      </c>
      <c r="D254" t="s">
        <v>360</v>
      </c>
      <c r="E254" t="s">
        <v>369</v>
      </c>
      <c r="F254" t="e" vm="271">
        <v>#VALUE!</v>
      </c>
      <c r="G254" s="3" t="s">
        <v>33</v>
      </c>
      <c r="H254" s="3" t="s">
        <v>34</v>
      </c>
      <c r="I254" t="e" cm="1" vm="2">
        <f t="array" aca="1" ref="I254" ca="1">_xlfn.STOCKHISTORY(F254,G254,G254,0,0,1)</f>
        <v>#VALUE!</v>
      </c>
      <c r="J254" t="e" cm="1" vm="2">
        <f t="array" aca="1" ref="J254" ca="1">_xlfn.STOCKHISTORY(F254,H254,H254,0,0,1)</f>
        <v>#VALUE!</v>
      </c>
      <c r="K254" s="5" cm="1">
        <f t="array" ref="K254">_FV(F254,"Market cap",TRUE)</f>
        <v>113213000000</v>
      </c>
      <c r="L254" s="6" cm="1">
        <f t="array" ref="L254">_FV(F254,"Shares outstanding",TRUE)</f>
        <v>1737197000</v>
      </c>
      <c r="M254" s="7" t="e" cm="1" vm="20">
        <f t="array" ref="M254">_FV(F254,"Year incorporated",TRUE)</f>
        <v>#VALUE!</v>
      </c>
      <c r="N254" cm="1" vm="26">
        <f t="array" aca="1" ref="N254" ca="1">_xlfn.STOCKHISTORY("SPX", G254,G254,0,0,1)</f>
        <v>537.92330000000004</v>
      </c>
      <c r="O254" cm="1" vm="27">
        <f t="array" aca="1" ref="O254" ca="1">_xlfn.STOCKHISTORY("SPX",H254,H254,0,0,1)</f>
        <v>669.30799999999999</v>
      </c>
      <c r="P254" t="e" vm="5">
        <f t="shared" ca="1" si="9"/>
        <v>#VALUE!</v>
      </c>
      <c r="Q254" t="e" vm="5">
        <f t="shared" ca="1" si="10"/>
        <v>#VALUE!</v>
      </c>
      <c r="R254">
        <f t="shared" ca="1" si="11"/>
        <v>0.24424430025618885</v>
      </c>
    </row>
    <row r="255" spans="1:18" x14ac:dyDescent="0.25">
      <c r="A255" s="1">
        <v>63</v>
      </c>
      <c r="B255" t="s">
        <v>31</v>
      </c>
      <c r="C255" t="s">
        <v>354</v>
      </c>
      <c r="D255" t="s">
        <v>360</v>
      </c>
      <c r="E255" t="s">
        <v>370</v>
      </c>
      <c r="F255" t="e" vm="271">
        <v>#VALUE!</v>
      </c>
      <c r="G255" s="3" t="s">
        <v>33</v>
      </c>
      <c r="H255" s="3" t="s">
        <v>34</v>
      </c>
      <c r="I255" t="e" cm="1" vm="2">
        <f t="array" aca="1" ref="I255" ca="1">_xlfn.STOCKHISTORY(F255,G255,G255,0,0,1)</f>
        <v>#VALUE!</v>
      </c>
      <c r="J255" t="e" cm="1" vm="2">
        <f t="array" aca="1" ref="J255" ca="1">_xlfn.STOCKHISTORY(F255,H255,H255,0,0,1)</f>
        <v>#VALUE!</v>
      </c>
      <c r="K255" s="5" cm="1">
        <f t="array" ref="K255">_FV(F255,"Market cap",TRUE)</f>
        <v>113213000000</v>
      </c>
      <c r="L255" s="6" cm="1">
        <f t="array" ref="L255">_FV(F255,"Shares outstanding",TRUE)</f>
        <v>1737197000</v>
      </c>
      <c r="M255" s="7" t="e" cm="1" vm="20">
        <f t="array" ref="M255">_FV(F255,"Year incorporated",TRUE)</f>
        <v>#VALUE!</v>
      </c>
      <c r="N255" cm="1" vm="26">
        <f t="array" aca="1" ref="N255" ca="1">_xlfn.STOCKHISTORY("SPX", G255,G255,0,0,1)</f>
        <v>537.92330000000004</v>
      </c>
      <c r="O255" cm="1" vm="27">
        <f t="array" aca="1" ref="O255" ca="1">_xlfn.STOCKHISTORY("SPX",H255,H255,0,0,1)</f>
        <v>669.30799999999999</v>
      </c>
      <c r="P255" t="e" vm="5">
        <f t="shared" ca="1" si="9"/>
        <v>#VALUE!</v>
      </c>
      <c r="Q255" t="e" vm="5">
        <f t="shared" ca="1" si="10"/>
        <v>#VALUE!</v>
      </c>
      <c r="R255">
        <f t="shared" ca="1" si="11"/>
        <v>0.24424430025618885</v>
      </c>
    </row>
    <row r="256" spans="1:18" x14ac:dyDescent="0.25">
      <c r="A256" s="1">
        <v>83</v>
      </c>
      <c r="B256" t="s">
        <v>45</v>
      </c>
      <c r="C256" t="s">
        <v>354</v>
      </c>
      <c r="D256" t="s">
        <v>363</v>
      </c>
      <c r="E256" t="s">
        <v>371</v>
      </c>
      <c r="F256" t="e" vm="271">
        <v>#VALUE!</v>
      </c>
      <c r="G256" s="3" t="s">
        <v>47</v>
      </c>
      <c r="H256" s="3" t="s">
        <v>48</v>
      </c>
      <c r="I256" t="e" cm="1" vm="2">
        <f t="array" aca="1" ref="I256" ca="1">_xlfn.STOCKHISTORY(F256,G256,G256,0,0,1)</f>
        <v>#VALUE!</v>
      </c>
      <c r="J256" t="e" cm="1" vm="2">
        <f t="array" aca="1" ref="J256" ca="1">_xlfn.STOCKHISTORY(F256,H256,H256,0,0,1)</f>
        <v>#VALUE!</v>
      </c>
      <c r="K256" s="5" cm="1">
        <f t="array" ref="K256">_FV(F256,"Market cap",TRUE)</f>
        <v>113213000000</v>
      </c>
      <c r="L256" s="6" cm="1">
        <f t="array" ref="L256">_FV(F256,"Shares outstanding",TRUE)</f>
        <v>1737197000</v>
      </c>
      <c r="M256" s="7" t="e" cm="1" vm="20">
        <f t="array" ref="M256">_FV(F256,"Year incorporated",TRUE)</f>
        <v>#VALUE!</v>
      </c>
      <c r="N256" cm="1" vm="34">
        <f t="array" aca="1" ref="N256" ca="1">_xlfn.STOCKHISTORY("SPX", G256,G256,0,0,1)</f>
        <v>429.154</v>
      </c>
      <c r="O256" cm="1" vm="35">
        <f t="array" aca="1" ref="O256" ca="1">_xlfn.STOCKHISTORY("SPX",H256,H256,0,0,1)</f>
        <v>358.6155</v>
      </c>
      <c r="P256" t="e" vm="5">
        <f t="shared" ca="1" si="9"/>
        <v>#VALUE!</v>
      </c>
      <c r="Q256" t="e" vm="5">
        <f t="shared" ca="1" si="10"/>
        <v>#VALUE!</v>
      </c>
      <c r="R256">
        <f t="shared" ca="1" si="11"/>
        <v>-0.16436640460067947</v>
      </c>
    </row>
    <row r="257" spans="1:18" x14ac:dyDescent="0.25">
      <c r="A257" s="1">
        <v>84</v>
      </c>
      <c r="B257" t="s">
        <v>45</v>
      </c>
      <c r="C257" t="s">
        <v>354</v>
      </c>
      <c r="D257" t="s">
        <v>363</v>
      </c>
      <c r="E257" t="s">
        <v>372</v>
      </c>
      <c r="F257" t="e" vm="271">
        <v>#VALUE!</v>
      </c>
      <c r="G257" s="3" t="s">
        <v>47</v>
      </c>
      <c r="H257" s="3" t="s">
        <v>48</v>
      </c>
      <c r="I257" t="e" cm="1" vm="2">
        <f t="array" aca="1" ref="I257" ca="1">_xlfn.STOCKHISTORY(F257,G257,G257,0,0,1)</f>
        <v>#VALUE!</v>
      </c>
      <c r="J257" t="e" cm="1" vm="2">
        <f t="array" aca="1" ref="J257" ca="1">_xlfn.STOCKHISTORY(F257,H257,H257,0,0,1)</f>
        <v>#VALUE!</v>
      </c>
      <c r="K257" s="5" cm="1">
        <f t="array" ref="K257">_FV(F257,"Market cap",TRUE)</f>
        <v>113213000000</v>
      </c>
      <c r="L257" s="6" cm="1">
        <f t="array" ref="L257">_FV(F257,"Shares outstanding",TRUE)</f>
        <v>1737197000</v>
      </c>
      <c r="M257" s="7" t="e" cm="1" vm="20">
        <f t="array" ref="M257">_FV(F257,"Year incorporated",TRUE)</f>
        <v>#VALUE!</v>
      </c>
      <c r="N257" cm="1" vm="34">
        <f t="array" aca="1" ref="N257" ca="1">_xlfn.STOCKHISTORY("SPX", G257,G257,0,0,1)</f>
        <v>429.154</v>
      </c>
      <c r="O257" cm="1" vm="35">
        <f t="array" aca="1" ref="O257" ca="1">_xlfn.STOCKHISTORY("SPX",H257,H257,0,0,1)</f>
        <v>358.6155</v>
      </c>
      <c r="P257" t="e" vm="5">
        <f t="shared" ca="1" si="9"/>
        <v>#VALUE!</v>
      </c>
      <c r="Q257" t="e" vm="5">
        <f t="shared" ca="1" si="10"/>
        <v>#VALUE!</v>
      </c>
      <c r="R257">
        <f t="shared" ca="1" si="11"/>
        <v>-0.16436640460067947</v>
      </c>
    </row>
    <row r="258" spans="1:18" x14ac:dyDescent="0.25">
      <c r="A258" s="1">
        <v>85</v>
      </c>
      <c r="B258" t="s">
        <v>45</v>
      </c>
      <c r="C258" t="s">
        <v>354</v>
      </c>
      <c r="D258" t="s">
        <v>360</v>
      </c>
      <c r="E258" t="s">
        <v>373</v>
      </c>
      <c r="F258" t="e" vm="271">
        <v>#VALUE!</v>
      </c>
      <c r="G258" s="3" t="s">
        <v>47</v>
      </c>
      <c r="H258" s="3" t="s">
        <v>48</v>
      </c>
      <c r="I258" t="e" cm="1" vm="2">
        <f t="array" aca="1" ref="I258" ca="1">_xlfn.STOCKHISTORY(F258,G258,G258,0,0,1)</f>
        <v>#VALUE!</v>
      </c>
      <c r="J258" t="e" cm="1" vm="2">
        <f t="array" aca="1" ref="J258" ca="1">_xlfn.STOCKHISTORY(F258,H258,H258,0,0,1)</f>
        <v>#VALUE!</v>
      </c>
      <c r="K258" s="5" cm="1">
        <f t="array" ref="K258">_FV(F258,"Market cap",TRUE)</f>
        <v>113213000000</v>
      </c>
      <c r="L258" s="6" cm="1">
        <f t="array" ref="L258">_FV(F258,"Shares outstanding",TRUE)</f>
        <v>1737197000</v>
      </c>
      <c r="M258" s="7" t="e" cm="1" vm="20">
        <f t="array" ref="M258">_FV(F258,"Year incorporated",TRUE)</f>
        <v>#VALUE!</v>
      </c>
      <c r="N258" cm="1" vm="34">
        <f t="array" aca="1" ref="N258" ca="1">_xlfn.STOCKHISTORY("SPX", G258,G258,0,0,1)</f>
        <v>429.154</v>
      </c>
      <c r="O258" cm="1" vm="35">
        <f t="array" aca="1" ref="O258" ca="1">_xlfn.STOCKHISTORY("SPX",H258,H258,0,0,1)</f>
        <v>358.6155</v>
      </c>
      <c r="P258" t="e" vm="5">
        <f t="shared" ca="1" si="9"/>
        <v>#VALUE!</v>
      </c>
      <c r="Q258" t="e" vm="5">
        <f t="shared" ca="1" si="10"/>
        <v>#VALUE!</v>
      </c>
      <c r="R258">
        <f t="shared" ca="1" si="11"/>
        <v>-0.16436640460067947</v>
      </c>
    </row>
    <row r="259" spans="1:18" x14ac:dyDescent="0.25">
      <c r="A259" s="1">
        <v>86</v>
      </c>
      <c r="B259" t="s">
        <v>45</v>
      </c>
      <c r="C259" t="s">
        <v>354</v>
      </c>
      <c r="D259" t="s">
        <v>360</v>
      </c>
      <c r="E259" t="s">
        <v>374</v>
      </c>
      <c r="F259" t="e" vm="273">
        <v>#VALUE!</v>
      </c>
      <c r="G259" s="3" t="s">
        <v>47</v>
      </c>
      <c r="H259" s="3" t="s">
        <v>48</v>
      </c>
      <c r="I259" t="e" cm="1" vm="2">
        <f t="array" aca="1" ref="I259" ca="1">_xlfn.STOCKHISTORY(F259,G259,G259,0,0,1)</f>
        <v>#VALUE!</v>
      </c>
      <c r="J259" t="e" cm="1" vm="2">
        <f t="array" aca="1" ref="J259" ca="1">_xlfn.STOCKHISTORY(F259,H259,H259,0,0,1)</f>
        <v>#VALUE!</v>
      </c>
      <c r="K259" s="5" cm="1">
        <f t="array" ref="K259">_FV(F259,"Market cap",TRUE)</f>
        <v>30710480</v>
      </c>
      <c r="L259" s="6" cm="1">
        <f t="array" ref="L259">_FV(F259,"Shares outstanding",TRUE)</f>
        <v>99365820</v>
      </c>
      <c r="M259" s="7" cm="1">
        <f t="array" ref="M259">_FV(F259,"Year incorporated",TRUE)</f>
        <v>2011</v>
      </c>
      <c r="N259" cm="1" vm="34">
        <f t="array" aca="1" ref="N259" ca="1">_xlfn.STOCKHISTORY("SPX", G259,G259,0,0,1)</f>
        <v>429.154</v>
      </c>
      <c r="O259" cm="1" vm="35">
        <f t="array" aca="1" ref="O259" ca="1">_xlfn.STOCKHISTORY("SPX",H259,H259,0,0,1)</f>
        <v>358.6155</v>
      </c>
      <c r="P259" t="e" vm="5">
        <f t="shared" ref="P259:P322" ca="1" si="12">(J259-I259)/I259-(O259-N259)/N259</f>
        <v>#VALUE!</v>
      </c>
      <c r="Q259" t="e" vm="5">
        <f t="shared" ref="Q259:Q322" ca="1" si="13">(J259-I259)/I259</f>
        <v>#VALUE!</v>
      </c>
      <c r="R259">
        <f t="shared" ref="R259:R322" ca="1" si="14">(O259-N259)/N259</f>
        <v>-0.16436640460067947</v>
      </c>
    </row>
    <row r="260" spans="1:18" x14ac:dyDescent="0.25">
      <c r="A260" s="1">
        <v>87</v>
      </c>
      <c r="B260" t="s">
        <v>45</v>
      </c>
      <c r="C260" t="s">
        <v>354</v>
      </c>
      <c r="D260" t="s">
        <v>360</v>
      </c>
      <c r="E260" t="s">
        <v>375</v>
      </c>
      <c r="F260" t="e" vm="273">
        <v>#VALUE!</v>
      </c>
      <c r="G260" s="3" t="s">
        <v>47</v>
      </c>
      <c r="H260" s="3" t="s">
        <v>48</v>
      </c>
      <c r="I260" t="e" cm="1" vm="2">
        <f t="array" aca="1" ref="I260" ca="1">_xlfn.STOCKHISTORY(F260,G260,G260,0,0,1)</f>
        <v>#VALUE!</v>
      </c>
      <c r="J260" t="e" cm="1" vm="2">
        <f t="array" aca="1" ref="J260" ca="1">_xlfn.STOCKHISTORY(F260,H260,H260,0,0,1)</f>
        <v>#VALUE!</v>
      </c>
      <c r="K260" s="5" cm="1">
        <f t="array" ref="K260">_FV(F260,"Market cap",TRUE)</f>
        <v>30710480</v>
      </c>
      <c r="L260" s="6" cm="1">
        <f t="array" ref="L260">_FV(F260,"Shares outstanding",TRUE)</f>
        <v>99365820</v>
      </c>
      <c r="M260" s="7" cm="1">
        <f t="array" ref="M260">_FV(F260,"Year incorporated",TRUE)</f>
        <v>2011</v>
      </c>
      <c r="N260" cm="1" vm="34">
        <f t="array" aca="1" ref="N260" ca="1">_xlfn.STOCKHISTORY("SPX", G260,G260,0,0,1)</f>
        <v>429.154</v>
      </c>
      <c r="O260" cm="1" vm="35">
        <f t="array" aca="1" ref="O260" ca="1">_xlfn.STOCKHISTORY("SPX",H260,H260,0,0,1)</f>
        <v>358.6155</v>
      </c>
      <c r="P260" t="e" vm="5">
        <f t="shared" ca="1" si="12"/>
        <v>#VALUE!</v>
      </c>
      <c r="Q260" t="e" vm="5">
        <f t="shared" ca="1" si="13"/>
        <v>#VALUE!</v>
      </c>
      <c r="R260">
        <f t="shared" ca="1" si="14"/>
        <v>-0.16436640460067947</v>
      </c>
    </row>
    <row r="261" spans="1:18" x14ac:dyDescent="0.25">
      <c r="A261" s="1">
        <v>118</v>
      </c>
      <c r="B261" t="s">
        <v>51</v>
      </c>
      <c r="C261" t="s">
        <v>354</v>
      </c>
      <c r="D261" t="s">
        <v>360</v>
      </c>
      <c r="E261" t="s">
        <v>376</v>
      </c>
      <c r="F261" t="e" vm="273">
        <v>#VALUE!</v>
      </c>
      <c r="G261" s="3" t="s">
        <v>53</v>
      </c>
      <c r="H261" s="3" t="s">
        <v>54</v>
      </c>
      <c r="I261" t="e" cm="1" vm="2">
        <f t="array" aca="1" ref="I261" ca="1">_xlfn.STOCKHISTORY(F261,G261,G261,0,0,1)</f>
        <v>#VALUE!</v>
      </c>
      <c r="J261" t="e" cm="1" vm="2">
        <f t="array" aca="1" ref="J261" ca="1">_xlfn.STOCKHISTORY(F261,H261,H261,0,0,1)</f>
        <v>#VALUE!</v>
      </c>
      <c r="K261" s="5" cm="1">
        <f t="array" ref="K261">_FV(F261,"Market cap",TRUE)</f>
        <v>30710480</v>
      </c>
      <c r="L261" s="6" cm="1">
        <f t="array" ref="L261">_FV(F261,"Shares outstanding",TRUE)</f>
        <v>99365820</v>
      </c>
      <c r="M261" s="7" cm="1">
        <f t="array" ref="M261">_FV(F261,"Year incorporated",TRUE)</f>
        <v>2011</v>
      </c>
      <c r="N261" cm="1" vm="41">
        <f t="array" aca="1" ref="N261" ca="1">_xlfn.STOCKHISTORY("SPX", G261,G261,0,0,1)</f>
        <v>414.61559999999997</v>
      </c>
      <c r="O261" cm="1" vm="42">
        <f t="array" aca="1" ref="O261" ca="1">_xlfn.STOCKHISTORY("SPX",H261,H261,0,0,1)</f>
        <v>451.76940000000002</v>
      </c>
      <c r="P261" t="e" vm="5">
        <f t="shared" ca="1" si="12"/>
        <v>#VALUE!</v>
      </c>
      <c r="Q261" t="e" vm="5">
        <f t="shared" ca="1" si="13"/>
        <v>#VALUE!</v>
      </c>
      <c r="R261">
        <f t="shared" ca="1" si="14"/>
        <v>8.961023174236582E-2</v>
      </c>
    </row>
    <row r="262" spans="1:18" x14ac:dyDescent="0.25">
      <c r="A262" s="1">
        <v>119</v>
      </c>
      <c r="B262" t="s">
        <v>51</v>
      </c>
      <c r="C262" t="s">
        <v>354</v>
      </c>
      <c r="D262" t="s">
        <v>360</v>
      </c>
      <c r="E262" t="s">
        <v>377</v>
      </c>
      <c r="F262" t="e" vm="271">
        <v>#VALUE!</v>
      </c>
      <c r="G262" s="3" t="s">
        <v>53</v>
      </c>
      <c r="H262" s="3" t="s">
        <v>54</v>
      </c>
      <c r="I262" t="e" cm="1" vm="2">
        <f t="array" aca="1" ref="I262" ca="1">_xlfn.STOCKHISTORY(F262,G262,G262,0,0,1)</f>
        <v>#VALUE!</v>
      </c>
      <c r="J262" t="e" cm="1" vm="2">
        <f t="array" aca="1" ref="J262" ca="1">_xlfn.STOCKHISTORY(F262,H262,H262,0,0,1)</f>
        <v>#VALUE!</v>
      </c>
      <c r="K262" s="5" cm="1">
        <f t="array" ref="K262">_FV(F262,"Market cap",TRUE)</f>
        <v>113213000000</v>
      </c>
      <c r="L262" s="6" cm="1">
        <f t="array" ref="L262">_FV(F262,"Shares outstanding",TRUE)</f>
        <v>1737197000</v>
      </c>
      <c r="M262" s="7" t="e" cm="1" vm="20">
        <f t="array" ref="M262">_FV(F262,"Year incorporated",TRUE)</f>
        <v>#VALUE!</v>
      </c>
      <c r="N262" cm="1" vm="41">
        <f t="array" aca="1" ref="N262" ca="1">_xlfn.STOCKHISTORY("SPX", G262,G262,0,0,1)</f>
        <v>414.61559999999997</v>
      </c>
      <c r="O262" cm="1" vm="42">
        <f t="array" aca="1" ref="O262" ca="1">_xlfn.STOCKHISTORY("SPX",H262,H262,0,0,1)</f>
        <v>451.76940000000002</v>
      </c>
      <c r="P262" t="e" vm="5">
        <f t="shared" ca="1" si="12"/>
        <v>#VALUE!</v>
      </c>
      <c r="Q262" t="e" vm="5">
        <f t="shared" ca="1" si="13"/>
        <v>#VALUE!</v>
      </c>
      <c r="R262">
        <f t="shared" ca="1" si="14"/>
        <v>8.961023174236582E-2</v>
      </c>
    </row>
    <row r="263" spans="1:18" x14ac:dyDescent="0.25">
      <c r="A263" s="1">
        <v>132</v>
      </c>
      <c r="B263" t="s">
        <v>60</v>
      </c>
      <c r="C263" t="s">
        <v>354</v>
      </c>
      <c r="D263" t="s">
        <v>360</v>
      </c>
      <c r="E263" t="s">
        <v>378</v>
      </c>
      <c r="F263" t="e" vm="271">
        <v>#VALUE!</v>
      </c>
      <c r="G263" s="3" t="s">
        <v>62</v>
      </c>
      <c r="H263" s="3" t="s">
        <v>63</v>
      </c>
      <c r="I263" t="e" cm="1" vm="2">
        <f t="array" aca="1" ref="I263" ca="1">_xlfn.STOCKHISTORY(F263,G263,G263,0,0,1)</f>
        <v>#VALUE!</v>
      </c>
      <c r="J263" t="e" cm="1" vm="2">
        <f t="array" aca="1" ref="J263" ca="1">_xlfn.STOCKHISTORY(F263,H263,H263,0,0,1)</f>
        <v>#VALUE!</v>
      </c>
      <c r="K263" s="5" cm="1">
        <f t="array" ref="K263">_FV(F263,"Market cap",TRUE)</f>
        <v>113213000000</v>
      </c>
      <c r="L263" s="6" cm="1">
        <f t="array" ref="L263">_FV(F263,"Shares outstanding",TRUE)</f>
        <v>1737197000</v>
      </c>
      <c r="M263" s="7" t="e" cm="1" vm="20">
        <f t="array" ref="M263">_FV(F263,"Year incorporated",TRUE)</f>
        <v>#VALUE!</v>
      </c>
      <c r="N263" cm="1" vm="45">
        <f t="array" aca="1" ref="N263" ca="1">_xlfn.STOCKHISTORY("SPX", G263,G263,0,0,1)</f>
        <v>410.84629999999999</v>
      </c>
      <c r="O263" cm="1" vm="46">
        <f t="array" aca="1" ref="O263" ca="1">_xlfn.STOCKHISTORY("SPX",H263,H263,0,0,1)</f>
        <v>421.07709999999997</v>
      </c>
      <c r="P263" t="e" vm="5">
        <f t="shared" ca="1" si="12"/>
        <v>#VALUE!</v>
      </c>
      <c r="Q263" t="e" vm="5">
        <f t="shared" ca="1" si="13"/>
        <v>#VALUE!</v>
      </c>
      <c r="R263">
        <f t="shared" ca="1" si="14"/>
        <v>2.4901769834607221E-2</v>
      </c>
    </row>
    <row r="264" spans="1:18" x14ac:dyDescent="0.25">
      <c r="A264" s="1">
        <v>153</v>
      </c>
      <c r="B264" t="s">
        <v>80</v>
      </c>
      <c r="C264" t="s">
        <v>354</v>
      </c>
      <c r="D264" t="s">
        <v>360</v>
      </c>
      <c r="E264" t="s">
        <v>379</v>
      </c>
      <c r="F264" t="e" vm="271">
        <v>#VALUE!</v>
      </c>
      <c r="G264" s="3" t="s">
        <v>82</v>
      </c>
      <c r="H264" s="3" t="s">
        <v>83</v>
      </c>
      <c r="I264" t="e" cm="1" vm="2">
        <f t="array" aca="1" ref="I264" ca="1">_xlfn.STOCKHISTORY(F264,G264,G264,0,0,1)</f>
        <v>#VALUE!</v>
      </c>
      <c r="J264" t="e" cm="1" vm="2">
        <f t="array" aca="1" ref="J264" ca="1">_xlfn.STOCKHISTORY(F264,H264,H264,0,0,1)</f>
        <v>#VALUE!</v>
      </c>
      <c r="K264" s="5" cm="1">
        <f t="array" ref="K264">_FV(F264,"Market cap",TRUE)</f>
        <v>113213000000</v>
      </c>
      <c r="L264" s="6" cm="1">
        <f t="array" ref="L264">_FV(F264,"Shares outstanding",TRUE)</f>
        <v>1737197000</v>
      </c>
      <c r="M264" s="7" t="e" cm="1" vm="20">
        <f t="array" ref="M264">_FV(F264,"Year incorporated",TRUE)</f>
        <v>#VALUE!</v>
      </c>
      <c r="N264" cm="1" vm="57">
        <f t="array" aca="1" ref="N264" ca="1">_xlfn.STOCKHISTORY("SPX", G264,G264,0,0,1)</f>
        <v>577.23099999999999</v>
      </c>
      <c r="O264" cm="1" vm="58">
        <f t="array" aca="1" ref="O264" ca="1">_xlfn.STOCKHISTORY("SPX",H264,H264,0,0,1)</f>
        <v>588.53869999999995</v>
      </c>
      <c r="P264" t="e" vm="5">
        <f t="shared" ca="1" si="12"/>
        <v>#VALUE!</v>
      </c>
      <c r="Q264" t="e" vm="5">
        <f t="shared" ca="1" si="13"/>
        <v>#VALUE!</v>
      </c>
      <c r="R264">
        <f t="shared" ca="1" si="14"/>
        <v>1.9589557733385689E-2</v>
      </c>
    </row>
    <row r="265" spans="1:18" x14ac:dyDescent="0.25">
      <c r="A265" s="1">
        <v>168</v>
      </c>
      <c r="B265" t="s">
        <v>90</v>
      </c>
      <c r="C265" t="s">
        <v>354</v>
      </c>
      <c r="D265" t="s">
        <v>360</v>
      </c>
      <c r="E265" t="s">
        <v>380</v>
      </c>
      <c r="F265" t="e" vm="271">
        <v>#VALUE!</v>
      </c>
      <c r="G265" s="3" t="s">
        <v>92</v>
      </c>
      <c r="H265" s="3" t="s">
        <v>93</v>
      </c>
      <c r="I265" t="e" cm="1" vm="2">
        <f t="array" aca="1" ref="I265" ca="1">_xlfn.STOCKHISTORY(F265,G265,G265,0,0,1)</f>
        <v>#VALUE!</v>
      </c>
      <c r="J265" t="e" cm="1" vm="2">
        <f t="array" aca="1" ref="J265" ca="1">_xlfn.STOCKHISTORY(F265,H265,H265,0,0,1)</f>
        <v>#VALUE!</v>
      </c>
      <c r="K265" s="5" cm="1">
        <f t="array" ref="K265">_FV(F265,"Market cap",TRUE)</f>
        <v>113213000000</v>
      </c>
      <c r="L265" s="6" cm="1">
        <f t="array" ref="L265">_FV(F265,"Shares outstanding",TRUE)</f>
        <v>1737197000</v>
      </c>
      <c r="M265" s="7" t="e" cm="1" vm="20">
        <f t="array" ref="M265">_FV(F265,"Year incorporated",TRUE)</f>
        <v>#VALUE!</v>
      </c>
      <c r="N265" cm="1" vm="64">
        <f t="array" aca="1" ref="N265" ca="1">_xlfn.STOCKHISTORY("SPX", G265,G265,0,0,1)</f>
        <v>751.15419999999995</v>
      </c>
      <c r="O265" cm="1" vm="65">
        <f t="array" aca="1" ref="O265" ca="1">_xlfn.STOCKHISTORY("SPX",H265,H265,0,0,1)</f>
        <v>824.38499999999999</v>
      </c>
      <c r="P265" t="e" vm="5">
        <f t="shared" ca="1" si="12"/>
        <v>#VALUE!</v>
      </c>
      <c r="Q265" t="e" vm="5">
        <f t="shared" ca="1" si="13"/>
        <v>#VALUE!</v>
      </c>
      <c r="R265">
        <f t="shared" ca="1" si="14"/>
        <v>9.7491034464028889E-2</v>
      </c>
    </row>
    <row r="266" spans="1:18" x14ac:dyDescent="0.25">
      <c r="A266" s="1">
        <v>169</v>
      </c>
      <c r="B266" t="s">
        <v>90</v>
      </c>
      <c r="C266" t="s">
        <v>354</v>
      </c>
      <c r="D266" t="s">
        <v>360</v>
      </c>
      <c r="E266" t="s">
        <v>381</v>
      </c>
      <c r="F266" t="e" vm="271">
        <v>#VALUE!</v>
      </c>
      <c r="G266" s="3" t="s">
        <v>92</v>
      </c>
      <c r="H266" s="3" t="s">
        <v>93</v>
      </c>
      <c r="I266" t="e" cm="1" vm="2">
        <f t="array" aca="1" ref="I266" ca="1">_xlfn.STOCKHISTORY(F266,G266,G266,0,0,1)</f>
        <v>#VALUE!</v>
      </c>
      <c r="J266" t="e" cm="1" vm="2">
        <f t="array" aca="1" ref="J266" ca="1">_xlfn.STOCKHISTORY(F266,H266,H266,0,0,1)</f>
        <v>#VALUE!</v>
      </c>
      <c r="K266" s="5" cm="1">
        <f t="array" ref="K266">_FV(F266,"Market cap",TRUE)</f>
        <v>113213000000</v>
      </c>
      <c r="L266" s="6" cm="1">
        <f t="array" ref="L266">_FV(F266,"Shares outstanding",TRUE)</f>
        <v>1737197000</v>
      </c>
      <c r="M266" s="7" t="e" cm="1" vm="20">
        <f t="array" ref="M266">_FV(F266,"Year incorporated",TRUE)</f>
        <v>#VALUE!</v>
      </c>
      <c r="N266" cm="1" vm="64">
        <f t="array" aca="1" ref="N266" ca="1">_xlfn.STOCKHISTORY("SPX", G266,G266,0,0,1)</f>
        <v>751.15419999999995</v>
      </c>
      <c r="O266" cm="1" vm="65">
        <f t="array" aca="1" ref="O266" ca="1">_xlfn.STOCKHISTORY("SPX",H266,H266,0,0,1)</f>
        <v>824.38499999999999</v>
      </c>
      <c r="P266" t="e" vm="5">
        <f t="shared" ca="1" si="12"/>
        <v>#VALUE!</v>
      </c>
      <c r="Q266" t="e" vm="5">
        <f t="shared" ca="1" si="13"/>
        <v>#VALUE!</v>
      </c>
      <c r="R266">
        <f t="shared" ca="1" si="14"/>
        <v>9.7491034464028889E-2</v>
      </c>
    </row>
    <row r="267" spans="1:18" x14ac:dyDescent="0.25">
      <c r="A267" s="1">
        <v>170</v>
      </c>
      <c r="B267" t="s">
        <v>90</v>
      </c>
      <c r="C267" t="s">
        <v>354</v>
      </c>
      <c r="D267" t="s">
        <v>382</v>
      </c>
      <c r="E267" t="s">
        <v>383</v>
      </c>
      <c r="F267" t="e" vm="274">
        <v>#VALUE!</v>
      </c>
      <c r="G267" s="3" t="s">
        <v>92</v>
      </c>
      <c r="H267" s="3" t="s">
        <v>93</v>
      </c>
      <c r="I267" cm="1" vm="275">
        <f t="array" aca="1" ref="I267" ca="1">_xlfn.STOCKHISTORY(F267,G267,G267,0,0,1)</f>
        <v>17.324999999999999</v>
      </c>
      <c r="J267" cm="1" vm="276">
        <f t="array" aca="1" ref="J267" ca="1">_xlfn.STOCKHISTORY(F267,H267,H267,0,0,1)</f>
        <v>16.125</v>
      </c>
      <c r="K267" s="5" cm="1">
        <f t="array" ref="K267">_FV(F267,"Market cap",TRUE)</f>
        <v>66088560000</v>
      </c>
      <c r="L267" s="6" cm="1">
        <f t="array" ref="L267">_FV(F267,"Shares outstanding",TRUE)</f>
        <v>1152005000</v>
      </c>
      <c r="M267" s="7" cm="1">
        <f t="array" ref="M267">_FV(F267,"Year incorporated",TRUE)</f>
        <v>1873</v>
      </c>
      <c r="N267" cm="1" vm="64">
        <f t="array" aca="1" ref="N267" ca="1">_xlfn.STOCKHISTORY("SPX", G267,G267,0,0,1)</f>
        <v>751.15419999999995</v>
      </c>
      <c r="O267" cm="1" vm="65">
        <f t="array" aca="1" ref="O267" ca="1">_xlfn.STOCKHISTORY("SPX",H267,H267,0,0,1)</f>
        <v>824.38499999999999</v>
      </c>
      <c r="P267">
        <f t="shared" ca="1" si="12"/>
        <v>-0.1667551037280981</v>
      </c>
      <c r="Q267">
        <f t="shared" ca="1" si="13"/>
        <v>-6.9264069264069222E-2</v>
      </c>
      <c r="R267">
        <f t="shared" ca="1" si="14"/>
        <v>9.7491034464028889E-2</v>
      </c>
    </row>
    <row r="268" spans="1:18" x14ac:dyDescent="0.25">
      <c r="A268" s="1">
        <v>191</v>
      </c>
      <c r="B268" t="s">
        <v>112</v>
      </c>
      <c r="C268" t="s">
        <v>354</v>
      </c>
      <c r="D268" t="s">
        <v>363</v>
      </c>
      <c r="E268" t="s">
        <v>384</v>
      </c>
      <c r="F268" t="e" vm="271">
        <v>#VALUE!</v>
      </c>
      <c r="G268" s="3" t="s">
        <v>114</v>
      </c>
      <c r="H268" s="3" t="s">
        <v>115</v>
      </c>
      <c r="I268" t="e" cm="1" vm="2">
        <f t="array" aca="1" ref="I268" ca="1">_xlfn.STOCKHISTORY(F268,G268,G268,0,0,1)</f>
        <v>#VALUE!</v>
      </c>
      <c r="J268" t="e" cm="1" vm="2">
        <f t="array" aca="1" ref="J268" ca="1">_xlfn.STOCKHISTORY(F268,H268,H268,0,0,1)</f>
        <v>#VALUE!</v>
      </c>
      <c r="K268" s="5" cm="1">
        <f t="array" ref="K268">_FV(F268,"Market cap",TRUE)</f>
        <v>113213000000</v>
      </c>
      <c r="L268" s="6" cm="1">
        <f t="array" ref="L268">_FV(F268,"Shares outstanding",TRUE)</f>
        <v>1737197000</v>
      </c>
      <c r="M268" s="7" t="e" cm="1" vm="20">
        <f t="array" ref="M268">_FV(F268,"Year incorporated",TRUE)</f>
        <v>#VALUE!</v>
      </c>
      <c r="N268" cm="1" vm="75">
        <f t="array" aca="1" ref="N268" ca="1">_xlfn.STOCKHISTORY("SPX", G268,G268,0,0,1)</f>
        <v>1009.6158</v>
      </c>
      <c r="O268" cm="1" vm="76">
        <f t="array" aca="1" ref="O268" ca="1">_xlfn.STOCKHISTORY("SPX",H268,H268,0,0,1)</f>
        <v>1065.6158</v>
      </c>
      <c r="P268" t="e" vm="5">
        <f t="shared" ca="1" si="12"/>
        <v>#VALUE!</v>
      </c>
      <c r="Q268" t="e" vm="5">
        <f t="shared" ca="1" si="13"/>
        <v>#VALUE!</v>
      </c>
      <c r="R268">
        <f t="shared" ca="1" si="14"/>
        <v>5.5466643846104627E-2</v>
      </c>
    </row>
    <row r="269" spans="1:18" x14ac:dyDescent="0.25">
      <c r="A269" s="1">
        <v>192</v>
      </c>
      <c r="B269" t="s">
        <v>112</v>
      </c>
      <c r="C269" t="s">
        <v>354</v>
      </c>
      <c r="D269" t="s">
        <v>360</v>
      </c>
      <c r="E269" t="s">
        <v>385</v>
      </c>
      <c r="F269" t="e" vm="271">
        <v>#VALUE!</v>
      </c>
      <c r="G269" s="3" t="s">
        <v>114</v>
      </c>
      <c r="H269" s="3" t="s">
        <v>115</v>
      </c>
      <c r="I269" t="e" cm="1" vm="2">
        <f t="array" aca="1" ref="I269" ca="1">_xlfn.STOCKHISTORY(F269,G269,G269,0,0,1)</f>
        <v>#VALUE!</v>
      </c>
      <c r="J269" t="e" cm="1" vm="2">
        <f t="array" aca="1" ref="J269" ca="1">_xlfn.STOCKHISTORY(F269,H269,H269,0,0,1)</f>
        <v>#VALUE!</v>
      </c>
      <c r="K269" s="5" cm="1">
        <f t="array" ref="K269">_FV(F269,"Market cap",TRUE)</f>
        <v>113213000000</v>
      </c>
      <c r="L269" s="6" cm="1">
        <f t="array" ref="L269">_FV(F269,"Shares outstanding",TRUE)</f>
        <v>1737197000</v>
      </c>
      <c r="M269" s="7" t="e" cm="1" vm="20">
        <f t="array" ref="M269">_FV(F269,"Year incorporated",TRUE)</f>
        <v>#VALUE!</v>
      </c>
      <c r="N269" cm="1" vm="75">
        <f t="array" aca="1" ref="N269" ca="1">_xlfn.STOCKHISTORY("SPX", G269,G269,0,0,1)</f>
        <v>1009.6158</v>
      </c>
      <c r="O269" cm="1" vm="76">
        <f t="array" aca="1" ref="O269" ca="1">_xlfn.STOCKHISTORY("SPX",H269,H269,0,0,1)</f>
        <v>1065.6158</v>
      </c>
      <c r="P269" t="e" vm="5">
        <f t="shared" ca="1" si="12"/>
        <v>#VALUE!</v>
      </c>
      <c r="Q269" t="e" vm="5">
        <f t="shared" ca="1" si="13"/>
        <v>#VALUE!</v>
      </c>
      <c r="R269">
        <f t="shared" ca="1" si="14"/>
        <v>5.5466643846104627E-2</v>
      </c>
    </row>
    <row r="270" spans="1:18" x14ac:dyDescent="0.25">
      <c r="A270" s="1">
        <v>203</v>
      </c>
      <c r="B270" t="s">
        <v>120</v>
      </c>
      <c r="C270" t="s">
        <v>354</v>
      </c>
      <c r="D270" t="s">
        <v>363</v>
      </c>
      <c r="E270" t="s">
        <v>386</v>
      </c>
      <c r="F270" t="e" vm="271">
        <v>#VALUE!</v>
      </c>
      <c r="G270" s="3" t="s">
        <v>122</v>
      </c>
      <c r="H270" s="3" t="s">
        <v>123</v>
      </c>
      <c r="I270" t="e" cm="1" vm="2">
        <f t="array" aca="1" ref="I270" ca="1">_xlfn.STOCKHISTORY(F270,G270,G270,0,0,1)</f>
        <v>#VALUE!</v>
      </c>
      <c r="J270" cm="1" vm="277">
        <f t="array" aca="1" ref="J270" ca="1">_xlfn.STOCKHISTORY(F270,H270,H270,0,0,1)</f>
        <v>39.79</v>
      </c>
      <c r="K270" s="5" cm="1">
        <f t="array" ref="K270">_FV(F270,"Market cap",TRUE)</f>
        <v>113213000000</v>
      </c>
      <c r="L270" s="6" cm="1">
        <f t="array" ref="L270">_FV(F270,"Shares outstanding",TRUE)</f>
        <v>1737197000</v>
      </c>
      <c r="M270" s="7" t="e" cm="1" vm="20">
        <f t="array" ref="M270">_FV(F270,"Year incorporated",TRUE)</f>
        <v>#VALUE!</v>
      </c>
      <c r="N270" cm="1" vm="84">
        <f t="array" aca="1" ref="N270" ca="1">_xlfn.STOCKHISTORY("SPX", G270,G270,0,0,1)</f>
        <v>892.76959999999997</v>
      </c>
      <c r="O270" cm="1" vm="85">
        <f t="array" aca="1" ref="O270" ca="1">_xlfn.STOCKHISTORY("SPX",H270,H270,0,0,1)</f>
        <v>996.15430000000003</v>
      </c>
      <c r="P270" t="e" vm="5">
        <f t="shared" ca="1" si="12"/>
        <v>#VALUE!</v>
      </c>
      <c r="Q270" t="e" vm="5">
        <f t="shared" ca="1" si="13"/>
        <v>#VALUE!</v>
      </c>
      <c r="R270">
        <f t="shared" ca="1" si="14"/>
        <v>0.11580221817588779</v>
      </c>
    </row>
    <row r="271" spans="1:18" x14ac:dyDescent="0.25">
      <c r="A271" s="1">
        <v>204</v>
      </c>
      <c r="B271" t="s">
        <v>120</v>
      </c>
      <c r="C271" t="s">
        <v>354</v>
      </c>
      <c r="D271" t="s">
        <v>363</v>
      </c>
      <c r="E271" t="s">
        <v>387</v>
      </c>
      <c r="F271" t="e" vm="271">
        <v>#VALUE!</v>
      </c>
      <c r="G271" s="3" t="s">
        <v>122</v>
      </c>
      <c r="H271" s="3" t="s">
        <v>123</v>
      </c>
      <c r="I271" t="e" cm="1" vm="2">
        <f t="array" aca="1" ref="I271" ca="1">_xlfn.STOCKHISTORY(F271,G271,G271,0,0,1)</f>
        <v>#VALUE!</v>
      </c>
      <c r="J271" cm="1" vm="277">
        <f t="array" aca="1" ref="J271" ca="1">_xlfn.STOCKHISTORY(F271,H271,H271,0,0,1)</f>
        <v>39.79</v>
      </c>
      <c r="K271" s="5" cm="1">
        <f t="array" ref="K271">_FV(F271,"Market cap",TRUE)</f>
        <v>113213000000</v>
      </c>
      <c r="L271" s="6" cm="1">
        <f t="array" ref="L271">_FV(F271,"Shares outstanding",TRUE)</f>
        <v>1737197000</v>
      </c>
      <c r="M271" s="7" t="e" cm="1" vm="20">
        <f t="array" ref="M271">_FV(F271,"Year incorporated",TRUE)</f>
        <v>#VALUE!</v>
      </c>
      <c r="N271" cm="1" vm="84">
        <f t="array" aca="1" ref="N271" ca="1">_xlfn.STOCKHISTORY("SPX", G271,G271,0,0,1)</f>
        <v>892.76959999999997</v>
      </c>
      <c r="O271" cm="1" vm="85">
        <f t="array" aca="1" ref="O271" ca="1">_xlfn.STOCKHISTORY("SPX",H271,H271,0,0,1)</f>
        <v>996.15430000000003</v>
      </c>
      <c r="P271" t="e" vm="5">
        <f t="shared" ca="1" si="12"/>
        <v>#VALUE!</v>
      </c>
      <c r="Q271" t="e" vm="5">
        <f t="shared" ca="1" si="13"/>
        <v>#VALUE!</v>
      </c>
      <c r="R271">
        <f t="shared" ca="1" si="14"/>
        <v>0.11580221817588779</v>
      </c>
    </row>
    <row r="272" spans="1:18" x14ac:dyDescent="0.25">
      <c r="A272" s="1">
        <v>205</v>
      </c>
      <c r="B272" t="s">
        <v>120</v>
      </c>
      <c r="C272" t="s">
        <v>354</v>
      </c>
      <c r="D272" t="s">
        <v>360</v>
      </c>
      <c r="E272" t="s">
        <v>388</v>
      </c>
      <c r="F272" t="e" vm="271">
        <v>#VALUE!</v>
      </c>
      <c r="G272" s="3" t="s">
        <v>122</v>
      </c>
      <c r="H272" s="3" t="s">
        <v>123</v>
      </c>
      <c r="I272" t="e" cm="1" vm="2">
        <f t="array" aca="1" ref="I272" ca="1">_xlfn.STOCKHISTORY(F272,G272,G272,0,0,1)</f>
        <v>#VALUE!</v>
      </c>
      <c r="J272" cm="1" vm="277">
        <f t="array" aca="1" ref="J272" ca="1">_xlfn.STOCKHISTORY(F272,H272,H272,0,0,1)</f>
        <v>39.79</v>
      </c>
      <c r="K272" s="5" cm="1">
        <f t="array" ref="K272">_FV(F272,"Market cap",TRUE)</f>
        <v>113213000000</v>
      </c>
      <c r="L272" s="6" cm="1">
        <f t="array" ref="L272">_FV(F272,"Shares outstanding",TRUE)</f>
        <v>1737197000</v>
      </c>
      <c r="M272" s="7" t="e" cm="1" vm="20">
        <f t="array" ref="M272">_FV(F272,"Year incorporated",TRUE)</f>
        <v>#VALUE!</v>
      </c>
      <c r="N272" cm="1" vm="84">
        <f t="array" aca="1" ref="N272" ca="1">_xlfn.STOCKHISTORY("SPX", G272,G272,0,0,1)</f>
        <v>892.76959999999997</v>
      </c>
      <c r="O272" cm="1" vm="85">
        <f t="array" aca="1" ref="O272" ca="1">_xlfn.STOCKHISTORY("SPX",H272,H272,0,0,1)</f>
        <v>996.15430000000003</v>
      </c>
      <c r="P272" t="e" vm="5">
        <f t="shared" ca="1" si="12"/>
        <v>#VALUE!</v>
      </c>
      <c r="Q272" t="e" vm="5">
        <f t="shared" ca="1" si="13"/>
        <v>#VALUE!</v>
      </c>
      <c r="R272">
        <f t="shared" ca="1" si="14"/>
        <v>0.11580221817588779</v>
      </c>
    </row>
    <row r="273" spans="1:18" x14ac:dyDescent="0.25">
      <c r="A273" s="1">
        <v>206</v>
      </c>
      <c r="B273" t="s">
        <v>120</v>
      </c>
      <c r="C273" t="s">
        <v>354</v>
      </c>
      <c r="D273" t="s">
        <v>360</v>
      </c>
      <c r="E273" t="s">
        <v>389</v>
      </c>
      <c r="F273" t="e" vm="271">
        <v>#VALUE!</v>
      </c>
      <c r="G273" s="3" t="s">
        <v>122</v>
      </c>
      <c r="H273" s="3" t="s">
        <v>123</v>
      </c>
      <c r="I273" t="e" cm="1" vm="2">
        <f t="array" aca="1" ref="I273" ca="1">_xlfn.STOCKHISTORY(F273,G273,G273,0,0,1)</f>
        <v>#VALUE!</v>
      </c>
      <c r="J273" cm="1" vm="277">
        <f t="array" aca="1" ref="J273" ca="1">_xlfn.STOCKHISTORY(F273,H273,H273,0,0,1)</f>
        <v>39.79</v>
      </c>
      <c r="K273" s="5" cm="1">
        <f t="array" ref="K273">_FV(F273,"Market cap",TRUE)</f>
        <v>113213000000</v>
      </c>
      <c r="L273" s="6" cm="1">
        <f t="array" ref="L273">_FV(F273,"Shares outstanding",TRUE)</f>
        <v>1737197000</v>
      </c>
      <c r="M273" s="7" t="e" cm="1" vm="20">
        <f t="array" ref="M273">_FV(F273,"Year incorporated",TRUE)</f>
        <v>#VALUE!</v>
      </c>
      <c r="N273" cm="1" vm="84">
        <f t="array" aca="1" ref="N273" ca="1">_xlfn.STOCKHISTORY("SPX", G273,G273,0,0,1)</f>
        <v>892.76959999999997</v>
      </c>
      <c r="O273" cm="1" vm="85">
        <f t="array" aca="1" ref="O273" ca="1">_xlfn.STOCKHISTORY("SPX",H273,H273,0,0,1)</f>
        <v>996.15430000000003</v>
      </c>
      <c r="P273" t="e" vm="5">
        <f t="shared" ca="1" si="12"/>
        <v>#VALUE!</v>
      </c>
      <c r="Q273" t="e" vm="5">
        <f t="shared" ca="1" si="13"/>
        <v>#VALUE!</v>
      </c>
      <c r="R273">
        <f t="shared" ca="1" si="14"/>
        <v>0.11580221817588779</v>
      </c>
    </row>
    <row r="274" spans="1:18" x14ac:dyDescent="0.25">
      <c r="A274" s="1">
        <v>207</v>
      </c>
      <c r="B274" t="s">
        <v>120</v>
      </c>
      <c r="C274" t="s">
        <v>354</v>
      </c>
      <c r="D274" t="s">
        <v>355</v>
      </c>
      <c r="E274" t="s">
        <v>390</v>
      </c>
      <c r="F274" t="s">
        <v>391</v>
      </c>
      <c r="G274" s="3" t="s">
        <v>122</v>
      </c>
      <c r="H274" s="3" t="s">
        <v>123</v>
      </c>
      <c r="I274" cm="1" vm="278">
        <f t="array" aca="1" ref="I274" ca="1">_xlfn.STOCKHISTORY(F274,G274,G274,0,0,1)</f>
        <v>11.99</v>
      </c>
      <c r="J274" cm="1" vm="279">
        <f t="array" aca="1" ref="J274" ca="1">_xlfn.STOCKHISTORY(F274,H274,H274,0,0,1)</f>
        <v>14.37</v>
      </c>
      <c r="K274" s="5" t="e" cm="1" vm="12">
        <f t="array" ref="K274">_FV(F274,"Market cap",TRUE)</f>
        <v>#VALUE!</v>
      </c>
      <c r="L274" s="6" t="e" cm="1" vm="19">
        <f t="array" ref="L274">_FV(F274,"Shares outstanding",TRUE)</f>
        <v>#VALUE!</v>
      </c>
      <c r="M274" s="7" t="e" cm="1" vm="20">
        <f t="array" ref="M274">_FV(F274,"Year incorporated",TRUE)</f>
        <v>#VALUE!</v>
      </c>
      <c r="N274" cm="1" vm="84">
        <f t="array" aca="1" ref="N274" ca="1">_xlfn.STOCKHISTORY("SPX", G274,G274,0,0,1)</f>
        <v>892.76959999999997</v>
      </c>
      <c r="O274" cm="1" vm="85">
        <f t="array" aca="1" ref="O274" ca="1">_xlfn.STOCKHISTORY("SPX",H274,H274,0,0,1)</f>
        <v>996.15430000000003</v>
      </c>
      <c r="P274">
        <f t="shared" ca="1" si="12"/>
        <v>8.2696530781576683E-2</v>
      </c>
      <c r="Q274">
        <f t="shared" ca="1" si="13"/>
        <v>0.19849874895746447</v>
      </c>
      <c r="R274">
        <f t="shared" ca="1" si="14"/>
        <v>0.11580221817588779</v>
      </c>
    </row>
    <row r="275" spans="1:18" x14ac:dyDescent="0.25">
      <c r="A275" s="1">
        <v>224</v>
      </c>
      <c r="B275" t="s">
        <v>129</v>
      </c>
      <c r="C275" t="s">
        <v>354</v>
      </c>
      <c r="D275" t="s">
        <v>363</v>
      </c>
      <c r="E275" t="s">
        <v>392</v>
      </c>
      <c r="F275" t="e" vm="271">
        <v>#VALUE!</v>
      </c>
      <c r="G275" s="3" t="s">
        <v>131</v>
      </c>
      <c r="H275" s="3" t="s">
        <v>132</v>
      </c>
      <c r="I275" cm="1" vm="280">
        <f t="array" aca="1" ref="I275" ca="1">_xlfn.STOCKHISTORY(F275,G275,G275,0,0,1)</f>
        <v>47.04</v>
      </c>
      <c r="J275" cm="1" vm="281">
        <f t="array" aca="1" ref="J275" ca="1">_xlfn.STOCKHISTORY(F275,H275,H275,0,0,1)</f>
        <v>52.64</v>
      </c>
      <c r="K275" s="5" cm="1">
        <f t="array" ref="K275">_FV(F275,"Market cap",TRUE)</f>
        <v>113213000000</v>
      </c>
      <c r="L275" s="6" cm="1">
        <f t="array" ref="L275">_FV(F275,"Shares outstanding",TRUE)</f>
        <v>1737197000</v>
      </c>
      <c r="M275" s="7" t="e" cm="1" vm="20">
        <f t="array" ref="M275">_FV(F275,"Year incorporated",TRUE)</f>
        <v>#VALUE!</v>
      </c>
      <c r="N275" cm="1" vm="94">
        <f t="array" aca="1" ref="N275" ca="1">_xlfn.STOCKHISTORY("SPX", G275,G275,0,0,1)</f>
        <v>1339.6929</v>
      </c>
      <c r="O275" cm="1" vm="95">
        <f t="array" aca="1" ref="O275" ca="1">_xlfn.STOCKHISTORY("SPX",H275,H275,0,0,1)</f>
        <v>1678.9238</v>
      </c>
      <c r="P275">
        <f t="shared" ca="1" si="12"/>
        <v>-0.134167800695219</v>
      </c>
      <c r="Q275">
        <f t="shared" ca="1" si="13"/>
        <v>0.11904761904761908</v>
      </c>
      <c r="R275">
        <f t="shared" ca="1" si="14"/>
        <v>0.25321541974283807</v>
      </c>
    </row>
    <row r="276" spans="1:18" x14ac:dyDescent="0.25">
      <c r="A276" s="1">
        <v>225</v>
      </c>
      <c r="B276" t="s">
        <v>129</v>
      </c>
      <c r="C276" t="s">
        <v>354</v>
      </c>
      <c r="D276" t="s">
        <v>363</v>
      </c>
      <c r="E276" t="s">
        <v>393</v>
      </c>
      <c r="F276" t="e" vm="271">
        <v>#VALUE!</v>
      </c>
      <c r="G276" s="3" t="s">
        <v>131</v>
      </c>
      <c r="H276" s="3" t="s">
        <v>132</v>
      </c>
      <c r="I276" cm="1" vm="280">
        <f t="array" aca="1" ref="I276" ca="1">_xlfn.STOCKHISTORY(F276,G276,G276,0,0,1)</f>
        <v>47.04</v>
      </c>
      <c r="J276" cm="1" vm="281">
        <f t="array" aca="1" ref="J276" ca="1">_xlfn.STOCKHISTORY(F276,H276,H276,0,0,1)</f>
        <v>52.64</v>
      </c>
      <c r="K276" s="5" cm="1">
        <f t="array" ref="K276">_FV(F276,"Market cap",TRUE)</f>
        <v>113213000000</v>
      </c>
      <c r="L276" s="6" cm="1">
        <f t="array" ref="L276">_FV(F276,"Shares outstanding",TRUE)</f>
        <v>1737197000</v>
      </c>
      <c r="M276" s="7" t="e" cm="1" vm="20">
        <f t="array" ref="M276">_FV(F276,"Year incorporated",TRUE)</f>
        <v>#VALUE!</v>
      </c>
      <c r="N276" cm="1" vm="94">
        <f t="array" aca="1" ref="N276" ca="1">_xlfn.STOCKHISTORY("SPX", G276,G276,0,0,1)</f>
        <v>1339.6929</v>
      </c>
      <c r="O276" cm="1" vm="95">
        <f t="array" aca="1" ref="O276" ca="1">_xlfn.STOCKHISTORY("SPX",H276,H276,0,0,1)</f>
        <v>1678.9238</v>
      </c>
      <c r="P276">
        <f t="shared" ca="1" si="12"/>
        <v>-0.134167800695219</v>
      </c>
      <c r="Q276">
        <f t="shared" ca="1" si="13"/>
        <v>0.11904761904761908</v>
      </c>
      <c r="R276">
        <f t="shared" ca="1" si="14"/>
        <v>0.25321541974283807</v>
      </c>
    </row>
    <row r="277" spans="1:18" x14ac:dyDescent="0.25">
      <c r="A277" s="1">
        <v>226</v>
      </c>
      <c r="B277" t="s">
        <v>129</v>
      </c>
      <c r="C277" t="s">
        <v>354</v>
      </c>
      <c r="D277" t="s">
        <v>363</v>
      </c>
      <c r="E277" t="s">
        <v>394</v>
      </c>
      <c r="F277" t="e" vm="271">
        <v>#VALUE!</v>
      </c>
      <c r="G277" s="3" t="s">
        <v>131</v>
      </c>
      <c r="H277" s="3" t="s">
        <v>132</v>
      </c>
      <c r="I277" cm="1" vm="280">
        <f t="array" aca="1" ref="I277" ca="1">_xlfn.STOCKHISTORY(F277,G277,G277,0,0,1)</f>
        <v>47.04</v>
      </c>
      <c r="J277" cm="1" vm="281">
        <f t="array" aca="1" ref="J277" ca="1">_xlfn.STOCKHISTORY(F277,H277,H277,0,0,1)</f>
        <v>52.64</v>
      </c>
      <c r="K277" s="5" cm="1">
        <f t="array" ref="K277">_FV(F277,"Market cap",TRUE)</f>
        <v>113213000000</v>
      </c>
      <c r="L277" s="6" cm="1">
        <f t="array" ref="L277">_FV(F277,"Shares outstanding",TRUE)</f>
        <v>1737197000</v>
      </c>
      <c r="M277" s="7" t="e" cm="1" vm="20">
        <f t="array" ref="M277">_FV(F277,"Year incorporated",TRUE)</f>
        <v>#VALUE!</v>
      </c>
      <c r="N277" cm="1" vm="94">
        <f t="array" aca="1" ref="N277" ca="1">_xlfn.STOCKHISTORY("SPX", G277,G277,0,0,1)</f>
        <v>1339.6929</v>
      </c>
      <c r="O277" cm="1" vm="95">
        <f t="array" aca="1" ref="O277" ca="1">_xlfn.STOCKHISTORY("SPX",H277,H277,0,0,1)</f>
        <v>1678.9238</v>
      </c>
      <c r="P277">
        <f t="shared" ca="1" si="12"/>
        <v>-0.134167800695219</v>
      </c>
      <c r="Q277">
        <f t="shared" ca="1" si="13"/>
        <v>0.11904761904761908</v>
      </c>
      <c r="R277">
        <f t="shared" ca="1" si="14"/>
        <v>0.25321541974283807</v>
      </c>
    </row>
    <row r="278" spans="1:18" x14ac:dyDescent="0.25">
      <c r="A278" s="1">
        <v>227</v>
      </c>
      <c r="B278" t="s">
        <v>129</v>
      </c>
      <c r="C278" t="s">
        <v>354</v>
      </c>
      <c r="D278" t="s">
        <v>360</v>
      </c>
      <c r="E278" t="s">
        <v>395</v>
      </c>
      <c r="F278" t="e" vm="271">
        <v>#VALUE!</v>
      </c>
      <c r="G278" s="3" t="s">
        <v>131</v>
      </c>
      <c r="H278" s="3" t="s">
        <v>132</v>
      </c>
      <c r="I278" cm="1" vm="280">
        <f t="array" aca="1" ref="I278" ca="1">_xlfn.STOCKHISTORY(F278,G278,G278,0,0,1)</f>
        <v>47.04</v>
      </c>
      <c r="J278" cm="1" vm="281">
        <f t="array" aca="1" ref="J278" ca="1">_xlfn.STOCKHISTORY(F278,H278,H278,0,0,1)</f>
        <v>52.64</v>
      </c>
      <c r="K278" s="5" cm="1">
        <f t="array" ref="K278">_FV(F278,"Market cap",TRUE)</f>
        <v>113213000000</v>
      </c>
      <c r="L278" s="6" cm="1">
        <f t="array" ref="L278">_FV(F278,"Shares outstanding",TRUE)</f>
        <v>1737197000</v>
      </c>
      <c r="M278" s="7" t="e" cm="1" vm="20">
        <f t="array" ref="M278">_FV(F278,"Year incorporated",TRUE)</f>
        <v>#VALUE!</v>
      </c>
      <c r="N278" cm="1" vm="94">
        <f t="array" aca="1" ref="N278" ca="1">_xlfn.STOCKHISTORY("SPX", G278,G278,0,0,1)</f>
        <v>1339.6929</v>
      </c>
      <c r="O278" cm="1" vm="95">
        <f t="array" aca="1" ref="O278" ca="1">_xlfn.STOCKHISTORY("SPX",H278,H278,0,0,1)</f>
        <v>1678.9238</v>
      </c>
      <c r="P278">
        <f t="shared" ca="1" si="12"/>
        <v>-0.134167800695219</v>
      </c>
      <c r="Q278">
        <f t="shared" ca="1" si="13"/>
        <v>0.11904761904761908</v>
      </c>
      <c r="R278">
        <f t="shared" ca="1" si="14"/>
        <v>0.25321541974283807</v>
      </c>
    </row>
    <row r="279" spans="1:18" x14ac:dyDescent="0.25">
      <c r="A279" s="1">
        <v>228</v>
      </c>
      <c r="B279" t="s">
        <v>129</v>
      </c>
      <c r="C279" t="s">
        <v>354</v>
      </c>
      <c r="D279" t="s">
        <v>360</v>
      </c>
      <c r="E279" t="s">
        <v>396</v>
      </c>
      <c r="F279" t="e" vm="271">
        <v>#VALUE!</v>
      </c>
      <c r="G279" s="3" t="s">
        <v>131</v>
      </c>
      <c r="H279" s="3" t="s">
        <v>132</v>
      </c>
      <c r="I279" cm="1" vm="280">
        <f t="array" aca="1" ref="I279" ca="1">_xlfn.STOCKHISTORY(F279,G279,G279,0,0,1)</f>
        <v>47.04</v>
      </c>
      <c r="J279" cm="1" vm="281">
        <f t="array" aca="1" ref="J279" ca="1">_xlfn.STOCKHISTORY(F279,H279,H279,0,0,1)</f>
        <v>52.64</v>
      </c>
      <c r="K279" s="5" cm="1">
        <f t="array" ref="K279">_FV(F279,"Market cap",TRUE)</f>
        <v>113213000000</v>
      </c>
      <c r="L279" s="6" cm="1">
        <f t="array" ref="L279">_FV(F279,"Shares outstanding",TRUE)</f>
        <v>1737197000</v>
      </c>
      <c r="M279" s="7" t="e" cm="1" vm="20">
        <f t="array" ref="M279">_FV(F279,"Year incorporated",TRUE)</f>
        <v>#VALUE!</v>
      </c>
      <c r="N279" cm="1" vm="94">
        <f t="array" aca="1" ref="N279" ca="1">_xlfn.STOCKHISTORY("SPX", G279,G279,0,0,1)</f>
        <v>1339.6929</v>
      </c>
      <c r="O279" cm="1" vm="95">
        <f t="array" aca="1" ref="O279" ca="1">_xlfn.STOCKHISTORY("SPX",H279,H279,0,0,1)</f>
        <v>1678.9238</v>
      </c>
      <c r="P279">
        <f t="shared" ca="1" si="12"/>
        <v>-0.134167800695219</v>
      </c>
      <c r="Q279">
        <f t="shared" ca="1" si="13"/>
        <v>0.11904761904761908</v>
      </c>
      <c r="R279">
        <f t="shared" ca="1" si="14"/>
        <v>0.25321541974283807</v>
      </c>
    </row>
    <row r="280" spans="1:18" x14ac:dyDescent="0.25">
      <c r="A280" s="1">
        <v>261</v>
      </c>
      <c r="B280" t="s">
        <v>139</v>
      </c>
      <c r="C280" t="s">
        <v>354</v>
      </c>
      <c r="D280" t="s">
        <v>363</v>
      </c>
      <c r="E280" t="s">
        <v>397</v>
      </c>
      <c r="F280" t="e" vm="271">
        <v>#VALUE!</v>
      </c>
      <c r="G280" s="3" t="s">
        <v>141</v>
      </c>
      <c r="H280" s="3" t="s">
        <v>142</v>
      </c>
      <c r="I280" cm="1" vm="282">
        <f t="array" aca="1" ref="I280" ca="1">_xlfn.STOCKHISTORY(F280,G280,G280,0,0,1)</f>
        <v>56.29</v>
      </c>
      <c r="J280" cm="1" vm="283">
        <f t="array" aca="1" ref="J280" ca="1">_xlfn.STOCKHISTORY(F280,H280,H280,0,0,1)</f>
        <v>51.34</v>
      </c>
      <c r="K280" s="5" cm="1">
        <f t="array" ref="K280">_FV(F280,"Market cap",TRUE)</f>
        <v>113213000000</v>
      </c>
      <c r="L280" s="6" cm="1">
        <f t="array" ref="L280">_FV(F280,"Shares outstanding",TRUE)</f>
        <v>1737197000</v>
      </c>
      <c r="M280" s="7" t="e" cm="1" vm="20">
        <f t="array" ref="M280">_FV(F280,"Year incorporated",TRUE)</f>
        <v>#VALUE!</v>
      </c>
      <c r="N280" cm="1" vm="101">
        <f t="array" aca="1" ref="N280" ca="1">_xlfn.STOCKHISTORY("SPX", G280,G280,0,0,1)</f>
        <v>2019.2316000000001</v>
      </c>
      <c r="O280" cm="1" vm="102">
        <f t="array" aca="1" ref="O280" ca="1">_xlfn.STOCKHISTORY("SPX",H280,H280,0,0,1)</f>
        <v>1775.8469</v>
      </c>
      <c r="P280">
        <f t="shared" ca="1" si="12"/>
        <v>3.2595858956887838E-2</v>
      </c>
      <c r="Q280">
        <f t="shared" ca="1" si="13"/>
        <v>-8.7937466690353447E-2</v>
      </c>
      <c r="R280">
        <f t="shared" ca="1" si="14"/>
        <v>-0.12053332564724129</v>
      </c>
    </row>
    <row r="281" spans="1:18" x14ac:dyDescent="0.25">
      <c r="A281" s="1">
        <v>278</v>
      </c>
      <c r="B281" t="s">
        <v>147</v>
      </c>
      <c r="C281" t="s">
        <v>354</v>
      </c>
      <c r="D281" t="s">
        <v>363</v>
      </c>
      <c r="E281" t="s">
        <v>398</v>
      </c>
      <c r="F281" t="e" vm="271">
        <v>#VALUE!</v>
      </c>
      <c r="G281" s="3" t="s">
        <v>149</v>
      </c>
      <c r="H281" s="3" t="s">
        <v>150</v>
      </c>
      <c r="I281" cm="1" vm="284">
        <f t="array" aca="1" ref="I281" ca="1">_xlfn.STOCKHISTORY(F281,G281,G281,0,0,1)</f>
        <v>64.05</v>
      </c>
      <c r="J281" cm="1" vm="285">
        <f t="array" aca="1" ref="J281" ca="1">_xlfn.STOCKHISTORY(F281,H281,H281,0,0,1)</f>
        <v>81.97</v>
      </c>
      <c r="K281" s="5" cm="1">
        <f t="array" ref="K281">_FV(F281,"Market cap",TRUE)</f>
        <v>113213000000</v>
      </c>
      <c r="L281" s="6" cm="1">
        <f t="array" ref="L281">_FV(F281,"Shares outstanding",TRUE)</f>
        <v>1737197000</v>
      </c>
      <c r="M281" s="7" t="e" cm="1" vm="20">
        <f t="array" ref="M281">_FV(F281,"Year incorporated",TRUE)</f>
        <v>#VALUE!</v>
      </c>
      <c r="N281" cm="1" vm="107">
        <f t="array" aca="1" ref="N281" ca="1">_xlfn.STOCKHISTORY("SPX", G281,G281,0,0,1)</f>
        <v>2249.6932000000002</v>
      </c>
      <c r="O281" cm="1" vm="108">
        <f t="array" aca="1" ref="O281" ca="1">_xlfn.STOCKHISTORY("SPX",H281,H281,0,0,1)</f>
        <v>2156.0009</v>
      </c>
      <c r="P281">
        <f t="shared" ca="1" si="12"/>
        <v>0.32142812174629903</v>
      </c>
      <c r="Q281">
        <f t="shared" ca="1" si="13"/>
        <v>0.27978142076502738</v>
      </c>
      <c r="R281">
        <f t="shared" ca="1" si="14"/>
        <v>-4.1646700981271649E-2</v>
      </c>
    </row>
    <row r="282" spans="1:18" x14ac:dyDescent="0.25">
      <c r="A282" s="1">
        <v>279</v>
      </c>
      <c r="B282" t="s">
        <v>147</v>
      </c>
      <c r="C282" t="s">
        <v>354</v>
      </c>
      <c r="D282" t="s">
        <v>360</v>
      </c>
      <c r="E282" t="s">
        <v>399</v>
      </c>
      <c r="F282" t="e" vm="271">
        <v>#VALUE!</v>
      </c>
      <c r="G282" s="3" t="s">
        <v>149</v>
      </c>
      <c r="H282" s="3" t="s">
        <v>150</v>
      </c>
      <c r="I282" cm="1" vm="284">
        <f t="array" aca="1" ref="I282" ca="1">_xlfn.STOCKHISTORY(F282,G282,G282,0,0,1)</f>
        <v>64.05</v>
      </c>
      <c r="J282" cm="1" vm="285">
        <f t="array" aca="1" ref="J282" ca="1">_xlfn.STOCKHISTORY(F282,H282,H282,0,0,1)</f>
        <v>81.97</v>
      </c>
      <c r="K282" s="5" cm="1">
        <f t="array" ref="K282">_FV(F282,"Market cap",TRUE)</f>
        <v>113213000000</v>
      </c>
      <c r="L282" s="6" cm="1">
        <f t="array" ref="L282">_FV(F282,"Shares outstanding",TRUE)</f>
        <v>1737197000</v>
      </c>
      <c r="M282" s="7" t="e" cm="1" vm="20">
        <f t="array" ref="M282">_FV(F282,"Year incorporated",TRUE)</f>
        <v>#VALUE!</v>
      </c>
      <c r="N282" cm="1" vm="107">
        <f t="array" aca="1" ref="N282" ca="1">_xlfn.STOCKHISTORY("SPX", G282,G282,0,0,1)</f>
        <v>2249.6932000000002</v>
      </c>
      <c r="O282" cm="1" vm="108">
        <f t="array" aca="1" ref="O282" ca="1">_xlfn.STOCKHISTORY("SPX",H282,H282,0,0,1)</f>
        <v>2156.0009</v>
      </c>
      <c r="P282">
        <f t="shared" ca="1" si="12"/>
        <v>0.32142812174629903</v>
      </c>
      <c r="Q282">
        <f t="shared" ca="1" si="13"/>
        <v>0.27978142076502738</v>
      </c>
      <c r="R282">
        <f t="shared" ca="1" si="14"/>
        <v>-4.1646700981271649E-2</v>
      </c>
    </row>
    <row r="283" spans="1:18" x14ac:dyDescent="0.25">
      <c r="A283" s="1">
        <v>280</v>
      </c>
      <c r="B283" t="s">
        <v>147</v>
      </c>
      <c r="C283" t="s">
        <v>354</v>
      </c>
      <c r="D283" t="s">
        <v>360</v>
      </c>
      <c r="E283" t="s">
        <v>400</v>
      </c>
      <c r="F283" t="e" vm="271">
        <v>#VALUE!</v>
      </c>
      <c r="G283" s="3" t="s">
        <v>149</v>
      </c>
      <c r="H283" s="3" t="s">
        <v>150</v>
      </c>
      <c r="I283" cm="1" vm="284">
        <f t="array" aca="1" ref="I283" ca="1">_xlfn.STOCKHISTORY(F283,G283,G283,0,0,1)</f>
        <v>64.05</v>
      </c>
      <c r="J283" cm="1" vm="285">
        <f t="array" aca="1" ref="J283" ca="1">_xlfn.STOCKHISTORY(F283,H283,H283,0,0,1)</f>
        <v>81.97</v>
      </c>
      <c r="K283" s="5" cm="1">
        <f t="array" ref="K283">_FV(F283,"Market cap",TRUE)</f>
        <v>113213000000</v>
      </c>
      <c r="L283" s="6" cm="1">
        <f t="array" ref="L283">_FV(F283,"Shares outstanding",TRUE)</f>
        <v>1737197000</v>
      </c>
      <c r="M283" s="7" t="e" cm="1" vm="20">
        <f t="array" ref="M283">_FV(F283,"Year incorporated",TRUE)</f>
        <v>#VALUE!</v>
      </c>
      <c r="N283" cm="1" vm="107">
        <f t="array" aca="1" ref="N283" ca="1">_xlfn.STOCKHISTORY("SPX", G283,G283,0,0,1)</f>
        <v>2249.6932000000002</v>
      </c>
      <c r="O283" cm="1" vm="108">
        <f t="array" aca="1" ref="O283" ca="1">_xlfn.STOCKHISTORY("SPX",H283,H283,0,0,1)</f>
        <v>2156.0009</v>
      </c>
      <c r="P283">
        <f t="shared" ca="1" si="12"/>
        <v>0.32142812174629903</v>
      </c>
      <c r="Q283">
        <f t="shared" ca="1" si="13"/>
        <v>0.27978142076502738</v>
      </c>
      <c r="R283">
        <f t="shared" ca="1" si="14"/>
        <v>-4.1646700981271649E-2</v>
      </c>
    </row>
    <row r="284" spans="1:18" x14ac:dyDescent="0.25">
      <c r="A284" s="1">
        <v>301</v>
      </c>
      <c r="B284" t="s">
        <v>312</v>
      </c>
      <c r="C284" t="s">
        <v>354</v>
      </c>
      <c r="D284" t="s">
        <v>360</v>
      </c>
      <c r="F284" t="e" vm="271">
        <v>#VALUE!</v>
      </c>
      <c r="G284" s="3" t="s">
        <v>313</v>
      </c>
      <c r="H284" s="3" t="s">
        <v>314</v>
      </c>
      <c r="I284" cm="1" vm="286">
        <f t="array" aca="1" ref="I284" ca="1">_xlfn.STOCKHISTORY(F284,G284,G284,0,0,1)</f>
        <v>94.31</v>
      </c>
      <c r="J284" cm="1" vm="287">
        <f t="array" aca="1" ref="J284" ca="1">_xlfn.STOCKHISTORY(F284,H284,H284,0,0,1)</f>
        <v>108.51</v>
      </c>
      <c r="K284" s="5" cm="1">
        <f t="array" ref="K284">_FV(F284,"Market cap",TRUE)</f>
        <v>113213000000</v>
      </c>
      <c r="L284" s="6" cm="1">
        <f t="array" ref="L284">_FV(F284,"Shares outstanding",TRUE)</f>
        <v>1737197000</v>
      </c>
      <c r="M284" s="7" t="e" cm="1" vm="20">
        <f t="array" ref="M284">_FV(F284,"Year incorporated",TRUE)</f>
        <v>#VALUE!</v>
      </c>
      <c r="N284" cm="1" vm="212">
        <f t="array" aca="1" ref="N284" ca="1">_xlfn.STOCKHISTORY("SPX", G284,G284,0,0,1)</f>
        <v>2973.1851000000001</v>
      </c>
      <c r="O284" cm="1" vm="213">
        <f t="array" aca="1" ref="O284" ca="1">_xlfn.STOCKHISTORY("SPX",H284,H284,0,0,1)</f>
        <v>2749.1851000000001</v>
      </c>
      <c r="P284">
        <f t="shared" ca="1" si="12"/>
        <v>0.22590735701917489</v>
      </c>
      <c r="Q284">
        <f t="shared" ca="1" si="13"/>
        <v>0.15056727812533138</v>
      </c>
      <c r="R284">
        <f t="shared" ca="1" si="14"/>
        <v>-7.5340078893843504E-2</v>
      </c>
    </row>
    <row r="285" spans="1:18" x14ac:dyDescent="0.25">
      <c r="A285" s="1">
        <v>311</v>
      </c>
      <c r="B285" t="s">
        <v>162</v>
      </c>
      <c r="C285" t="s">
        <v>354</v>
      </c>
      <c r="D285" t="s">
        <v>401</v>
      </c>
      <c r="F285" t="e" vm="271">
        <v>#VALUE!</v>
      </c>
      <c r="G285" s="3" t="s">
        <v>164</v>
      </c>
      <c r="H285" s="3" t="s">
        <v>165</v>
      </c>
      <c r="I285" cm="1" vm="288">
        <f t="array" aca="1" ref="I285" ca="1">_xlfn.STOCKHISTORY(F285,G285,G285,0,0,1)</f>
        <v>123.2</v>
      </c>
      <c r="J285" cm="1" vm="289">
        <f t="array" aca="1" ref="J285" ca="1">_xlfn.STOCKHISTORY(F285,H285,H285,0,0,1)</f>
        <v>120.15</v>
      </c>
      <c r="K285" s="5" cm="1">
        <f t="array" ref="K285">_FV(F285,"Market cap",TRUE)</f>
        <v>113213000000</v>
      </c>
      <c r="L285" s="6" cm="1">
        <f t="array" ref="L285">_FV(F285,"Shares outstanding",TRUE)</f>
        <v>1737197000</v>
      </c>
      <c r="M285" s="7" t="e" cm="1" vm="20">
        <f t="array" ref="M285">_FV(F285,"Year incorporated",TRUE)</f>
        <v>#VALUE!</v>
      </c>
      <c r="N285" cm="1" vm="121">
        <f t="array" aca="1" ref="N285" ca="1">_xlfn.STOCKHISTORY("SPX", G285,G285,0,0,1)</f>
        <v>3181.6295</v>
      </c>
      <c r="O285" cm="1" vm="122">
        <f t="array" aca="1" ref="O285" ca="1">_xlfn.STOCKHISTORY("SPX",H285,H285,0,0,1)</f>
        <v>3372</v>
      </c>
      <c r="P285">
        <f t="shared" ca="1" si="12"/>
        <v>-8.4590770250532965E-2</v>
      </c>
      <c r="Q285">
        <f t="shared" ca="1" si="13"/>
        <v>-2.4756493506493484E-2</v>
      </c>
      <c r="R285">
        <f t="shared" ca="1" si="14"/>
        <v>5.9834276744039488E-2</v>
      </c>
    </row>
    <row r="286" spans="1:18" x14ac:dyDescent="0.25">
      <c r="A286" s="1">
        <v>312</v>
      </c>
      <c r="B286" t="s">
        <v>162</v>
      </c>
      <c r="C286" t="s">
        <v>354</v>
      </c>
      <c r="D286" t="s">
        <v>402</v>
      </c>
      <c r="F286" t="e" vm="271">
        <v>#VALUE!</v>
      </c>
      <c r="G286" s="3" t="s">
        <v>164</v>
      </c>
      <c r="H286" s="3" t="s">
        <v>165</v>
      </c>
      <c r="I286" cm="1" vm="288">
        <f t="array" aca="1" ref="I286" ca="1">_xlfn.STOCKHISTORY(F286,G286,G286,0,0,1)</f>
        <v>123.2</v>
      </c>
      <c r="J286" cm="1" vm="289">
        <f t="array" aca="1" ref="J286" ca="1">_xlfn.STOCKHISTORY(F286,H286,H286,0,0,1)</f>
        <v>120.15</v>
      </c>
      <c r="K286" s="5" cm="1">
        <f t="array" ref="K286">_FV(F286,"Market cap",TRUE)</f>
        <v>113213000000</v>
      </c>
      <c r="L286" s="6" cm="1">
        <f t="array" ref="L286">_FV(F286,"Shares outstanding",TRUE)</f>
        <v>1737197000</v>
      </c>
      <c r="M286" s="7" t="e" cm="1" vm="20">
        <f t="array" ref="M286">_FV(F286,"Year incorporated",TRUE)</f>
        <v>#VALUE!</v>
      </c>
      <c r="N286" cm="1" vm="121">
        <f t="array" aca="1" ref="N286" ca="1">_xlfn.STOCKHISTORY("SPX", G286,G286,0,0,1)</f>
        <v>3181.6295</v>
      </c>
      <c r="O286" cm="1" vm="122">
        <f t="array" aca="1" ref="O286" ca="1">_xlfn.STOCKHISTORY("SPX",H286,H286,0,0,1)</f>
        <v>3372</v>
      </c>
      <c r="P286">
        <f t="shared" ca="1" si="12"/>
        <v>-8.4590770250532965E-2</v>
      </c>
      <c r="Q286">
        <f t="shared" ca="1" si="13"/>
        <v>-2.4756493506493484E-2</v>
      </c>
      <c r="R286">
        <f t="shared" ca="1" si="14"/>
        <v>5.9834276744039488E-2</v>
      </c>
    </row>
    <row r="287" spans="1:18" x14ac:dyDescent="0.25">
      <c r="A287" s="1">
        <v>365</v>
      </c>
      <c r="B287" t="s">
        <v>175</v>
      </c>
      <c r="C287" t="s">
        <v>354</v>
      </c>
      <c r="D287" t="s">
        <v>402</v>
      </c>
      <c r="F287" t="e" vm="271">
        <v>#VALUE!</v>
      </c>
      <c r="G287" s="3" t="s">
        <v>177</v>
      </c>
      <c r="H287" s="3" t="s">
        <v>178</v>
      </c>
      <c r="I287" cm="1" vm="290">
        <f t="array" aca="1" ref="I287" ca="1">_xlfn.STOCKHISTORY(F287,G287,G287,0,0,1)</f>
        <v>115.19</v>
      </c>
      <c r="J287" cm="1" vm="291">
        <f t="array" aca="1" ref="J287" ca="1">_xlfn.STOCKHISTORY(F287,H287,H287,0,0,1)</f>
        <v>122.93</v>
      </c>
      <c r="K287" s="5" cm="1">
        <f t="array" ref="K287">_FV(F287,"Market cap",TRUE)</f>
        <v>113213000000</v>
      </c>
      <c r="L287" s="6" cm="1">
        <f t="array" ref="L287">_FV(F287,"Shares outstanding",TRUE)</f>
        <v>1737197000</v>
      </c>
      <c r="M287" s="7" t="e" cm="1" vm="20">
        <f t="array" ref="M287">_FV(F287,"Year incorporated",TRUE)</f>
        <v>#VALUE!</v>
      </c>
      <c r="N287" cm="1" vm="128">
        <f t="array" aca="1" ref="N287" ca="1">_xlfn.STOCKHISTORY("SPX", G287,G287,0,0,1)</f>
        <v>2757</v>
      </c>
      <c r="O287" cm="1" vm="129">
        <f t="array" aca="1" ref="O287" ca="1">_xlfn.STOCKHISTORY("SPX",H287,H287,0,0,1)</f>
        <v>4102</v>
      </c>
      <c r="P287">
        <f t="shared" ca="1" si="12"/>
        <v>-0.42065577859834036</v>
      </c>
      <c r="Q287">
        <f t="shared" ca="1" si="13"/>
        <v>6.7193332754579477E-2</v>
      </c>
      <c r="R287">
        <f t="shared" ca="1" si="14"/>
        <v>0.48784911135291986</v>
      </c>
    </row>
    <row r="288" spans="1:18" x14ac:dyDescent="0.25">
      <c r="A288" s="1">
        <v>392</v>
      </c>
      <c r="B288" t="s">
        <v>187</v>
      </c>
      <c r="C288" t="s">
        <v>354</v>
      </c>
      <c r="D288" t="s">
        <v>402</v>
      </c>
      <c r="F288" t="e" vm="271">
        <v>#VALUE!</v>
      </c>
      <c r="G288" s="3" t="s">
        <v>189</v>
      </c>
      <c r="H288" s="3" t="s">
        <v>190</v>
      </c>
      <c r="I288" cm="1" vm="292">
        <f t="array" aca="1" ref="I288" ca="1">_xlfn.STOCKHISTORY(F288,G288,G288,0,0,1)</f>
        <v>105.01</v>
      </c>
      <c r="J288" cm="1" vm="293">
        <f t="array" aca="1" ref="J288" ca="1">_xlfn.STOCKHISTORY(F288,H288,H288,0,0,1)</f>
        <v>119.53</v>
      </c>
      <c r="K288" s="5" cm="1">
        <f t="array" ref="K288">_FV(F288,"Market cap",TRUE)</f>
        <v>113213000000</v>
      </c>
      <c r="L288" s="6" cm="1">
        <f t="array" ref="L288">_FV(F288,"Shares outstanding",TRUE)</f>
        <v>1737197000</v>
      </c>
      <c r="M288" s="7" t="e" cm="1" vm="20">
        <f t="array" ref="M288">_FV(F288,"Year incorporated",TRUE)</f>
        <v>#VALUE!</v>
      </c>
      <c r="N288" cm="1" vm="134">
        <f t="array" aca="1" ref="N288" ca="1">_xlfn.STOCKHISTORY("SPX", G288,G288,0,0,1)</f>
        <v>4448</v>
      </c>
      <c r="O288" cm="1" vm="135">
        <f t="array" aca="1" ref="O288" ca="1">_xlfn.STOCKHISTORY("SPX",H288,H288,0,0,1)</f>
        <v>5635</v>
      </c>
      <c r="P288">
        <f t="shared" ca="1" si="12"/>
        <v>-0.12858896531950711</v>
      </c>
      <c r="Q288">
        <f t="shared" ca="1" si="13"/>
        <v>0.13827254547185977</v>
      </c>
      <c r="R288">
        <f t="shared" ca="1" si="14"/>
        <v>0.26686151079136688</v>
      </c>
    </row>
    <row r="289" spans="1:18" x14ac:dyDescent="0.25">
      <c r="A289" s="1">
        <v>393</v>
      </c>
      <c r="B289" t="s">
        <v>187</v>
      </c>
      <c r="C289" t="s">
        <v>354</v>
      </c>
      <c r="D289" t="s">
        <v>401</v>
      </c>
      <c r="F289" t="e" vm="271">
        <v>#VALUE!</v>
      </c>
      <c r="G289" s="3" t="s">
        <v>189</v>
      </c>
      <c r="H289" s="3" t="s">
        <v>190</v>
      </c>
      <c r="I289" cm="1" vm="292">
        <f t="array" aca="1" ref="I289" ca="1">_xlfn.STOCKHISTORY(F289,G289,G289,0,0,1)</f>
        <v>105.01</v>
      </c>
      <c r="J289" cm="1" vm="293">
        <f t="array" aca="1" ref="J289" ca="1">_xlfn.STOCKHISTORY(F289,H289,H289,0,0,1)</f>
        <v>119.53</v>
      </c>
      <c r="K289" s="5" cm="1">
        <f t="array" ref="K289">_FV(F289,"Market cap",TRUE)</f>
        <v>113213000000</v>
      </c>
      <c r="L289" s="6" cm="1">
        <f t="array" ref="L289">_FV(F289,"Shares outstanding",TRUE)</f>
        <v>1737197000</v>
      </c>
      <c r="M289" s="7" t="e" cm="1" vm="20">
        <f t="array" ref="M289">_FV(F289,"Year incorporated",TRUE)</f>
        <v>#VALUE!</v>
      </c>
      <c r="N289" cm="1" vm="134">
        <f t="array" aca="1" ref="N289" ca="1">_xlfn.STOCKHISTORY("SPX", G289,G289,0,0,1)</f>
        <v>4448</v>
      </c>
      <c r="O289" cm="1" vm="135">
        <f t="array" aca="1" ref="O289" ca="1">_xlfn.STOCKHISTORY("SPX",H289,H289,0,0,1)</f>
        <v>5635</v>
      </c>
      <c r="P289">
        <f t="shared" ca="1" si="12"/>
        <v>-0.12858896531950711</v>
      </c>
      <c r="Q289">
        <f t="shared" ca="1" si="13"/>
        <v>0.13827254547185977</v>
      </c>
      <c r="R289">
        <f t="shared" ca="1" si="14"/>
        <v>0.26686151079136688</v>
      </c>
    </row>
    <row r="290" spans="1:18" x14ac:dyDescent="0.25">
      <c r="A290" s="1">
        <v>394</v>
      </c>
      <c r="B290" t="s">
        <v>187</v>
      </c>
      <c r="C290" t="s">
        <v>354</v>
      </c>
      <c r="D290" t="s">
        <v>403</v>
      </c>
      <c r="F290" t="e" vm="271">
        <v>#VALUE!</v>
      </c>
      <c r="G290" s="3" t="s">
        <v>189</v>
      </c>
      <c r="H290" s="3" t="s">
        <v>190</v>
      </c>
      <c r="I290" cm="1" vm="292">
        <f t="array" aca="1" ref="I290" ca="1">_xlfn.STOCKHISTORY(F290,G290,G290,0,0,1)</f>
        <v>105.01</v>
      </c>
      <c r="J290" cm="1" vm="293">
        <f t="array" aca="1" ref="J290" ca="1">_xlfn.STOCKHISTORY(F290,H290,H290,0,0,1)</f>
        <v>119.53</v>
      </c>
      <c r="K290" s="5" cm="1">
        <f t="array" ref="K290">_FV(F290,"Market cap",TRUE)</f>
        <v>113213000000</v>
      </c>
      <c r="L290" s="6" cm="1">
        <f t="array" ref="L290">_FV(F290,"Shares outstanding",TRUE)</f>
        <v>1737197000</v>
      </c>
      <c r="M290" s="7" t="e" cm="1" vm="20">
        <f t="array" ref="M290">_FV(F290,"Year incorporated",TRUE)</f>
        <v>#VALUE!</v>
      </c>
      <c r="N290" cm="1" vm="134">
        <f t="array" aca="1" ref="N290" ca="1">_xlfn.STOCKHISTORY("SPX", G290,G290,0,0,1)</f>
        <v>4448</v>
      </c>
      <c r="O290" cm="1" vm="135">
        <f t="array" aca="1" ref="O290" ca="1">_xlfn.STOCKHISTORY("SPX",H290,H290,0,0,1)</f>
        <v>5635</v>
      </c>
      <c r="P290">
        <f t="shared" ca="1" si="12"/>
        <v>-0.12858896531950711</v>
      </c>
      <c r="Q290">
        <f t="shared" ca="1" si="13"/>
        <v>0.13827254547185977</v>
      </c>
      <c r="R290">
        <f t="shared" ca="1" si="14"/>
        <v>0.26686151079136688</v>
      </c>
    </row>
    <row r="291" spans="1:18" x14ac:dyDescent="0.25">
      <c r="A291" s="1">
        <v>430</v>
      </c>
      <c r="B291" t="s">
        <v>196</v>
      </c>
      <c r="C291" t="s">
        <v>354</v>
      </c>
      <c r="D291" t="s">
        <v>401</v>
      </c>
      <c r="F291" t="e" vm="271">
        <v>#VALUE!</v>
      </c>
      <c r="G291" s="3" t="s">
        <v>198</v>
      </c>
      <c r="H291" s="3" t="s">
        <v>199</v>
      </c>
      <c r="I291" cm="1" vm="294">
        <f t="array" aca="1" ref="I291" ca="1">_xlfn.STOCKHISTORY(F291,G291,G291,0,0,1)</f>
        <v>106.97</v>
      </c>
      <c r="J291" cm="1" vm="295">
        <f t="array" aca="1" ref="J291" ca="1">_xlfn.STOCKHISTORY(F291,H291,H291,0,0,1)</f>
        <v>99.98</v>
      </c>
      <c r="K291" s="5" cm="1">
        <f t="array" ref="K291">_FV(F291,"Market cap",TRUE)</f>
        <v>113213000000</v>
      </c>
      <c r="L291" s="6" cm="1">
        <f t="array" ref="L291">_FV(F291,"Shares outstanding",TRUE)</f>
        <v>1737197000</v>
      </c>
      <c r="M291" s="7" t="e" cm="1" vm="20">
        <f t="array" ref="M291">_FV(F291,"Year incorporated",TRUE)</f>
        <v>#VALUE!</v>
      </c>
      <c r="N291" cm="1" vm="142">
        <f t="array" aca="1" ref="N291" ca="1">_xlfn.STOCKHISTORY("SPX", G291,G291,0,0,1)</f>
        <v>5595</v>
      </c>
      <c r="O291" cm="1" vm="143">
        <f t="array" aca="1" ref="O291" ca="1">_xlfn.STOCKHISTORY("SPX",H291,H291,0,0,1)</f>
        <v>6855</v>
      </c>
      <c r="P291">
        <f t="shared" ca="1" si="12"/>
        <v>-0.29054649633669932</v>
      </c>
      <c r="Q291">
        <f t="shared" ca="1" si="13"/>
        <v>-6.5345423950640316E-2</v>
      </c>
      <c r="R291">
        <f t="shared" ca="1" si="14"/>
        <v>0.22520107238605899</v>
      </c>
    </row>
    <row r="292" spans="1:18" x14ac:dyDescent="0.25">
      <c r="A292" s="1">
        <v>431</v>
      </c>
      <c r="B292" t="s">
        <v>196</v>
      </c>
      <c r="C292" t="s">
        <v>354</v>
      </c>
      <c r="D292" t="s">
        <v>402</v>
      </c>
      <c r="F292" t="e" vm="271">
        <v>#VALUE!</v>
      </c>
      <c r="G292" s="3" t="s">
        <v>198</v>
      </c>
      <c r="H292" s="3" t="s">
        <v>199</v>
      </c>
      <c r="I292" cm="1" vm="294">
        <f t="array" aca="1" ref="I292" ca="1">_xlfn.STOCKHISTORY(F292,G292,G292,0,0,1)</f>
        <v>106.97</v>
      </c>
      <c r="J292" cm="1" vm="295">
        <f t="array" aca="1" ref="J292" ca="1">_xlfn.STOCKHISTORY(F292,H292,H292,0,0,1)</f>
        <v>99.98</v>
      </c>
      <c r="K292" s="5" cm="1">
        <f t="array" ref="K292">_FV(F292,"Market cap",TRUE)</f>
        <v>113213000000</v>
      </c>
      <c r="L292" s="6" cm="1">
        <f t="array" ref="L292">_FV(F292,"Shares outstanding",TRUE)</f>
        <v>1737197000</v>
      </c>
      <c r="M292" s="7" t="e" cm="1" vm="20">
        <f t="array" ref="M292">_FV(F292,"Year incorporated",TRUE)</f>
        <v>#VALUE!</v>
      </c>
      <c r="N292" cm="1" vm="142">
        <f t="array" aca="1" ref="N292" ca="1">_xlfn.STOCKHISTORY("SPX", G292,G292,0,0,1)</f>
        <v>5595</v>
      </c>
      <c r="O292" cm="1" vm="143">
        <f t="array" aca="1" ref="O292" ca="1">_xlfn.STOCKHISTORY("SPX",H292,H292,0,0,1)</f>
        <v>6855</v>
      </c>
      <c r="P292">
        <f t="shared" ca="1" si="12"/>
        <v>-0.29054649633669932</v>
      </c>
      <c r="Q292">
        <f t="shared" ca="1" si="13"/>
        <v>-6.5345423950640316E-2</v>
      </c>
      <c r="R292">
        <f t="shared" ca="1" si="14"/>
        <v>0.22520107238605899</v>
      </c>
    </row>
    <row r="293" spans="1:18" x14ac:dyDescent="0.25">
      <c r="A293" s="1">
        <v>432</v>
      </c>
      <c r="B293" t="s">
        <v>196</v>
      </c>
      <c r="C293" t="s">
        <v>354</v>
      </c>
      <c r="D293" t="s">
        <v>402</v>
      </c>
      <c r="F293" t="e" vm="271">
        <v>#VALUE!</v>
      </c>
      <c r="G293" s="3" t="s">
        <v>198</v>
      </c>
      <c r="H293" s="3" t="s">
        <v>199</v>
      </c>
      <c r="I293" cm="1" vm="294">
        <f t="array" aca="1" ref="I293" ca="1">_xlfn.STOCKHISTORY(F293,G293,G293,0,0,1)</f>
        <v>106.97</v>
      </c>
      <c r="J293" cm="1" vm="295">
        <f t="array" aca="1" ref="J293" ca="1">_xlfn.STOCKHISTORY(F293,H293,H293,0,0,1)</f>
        <v>99.98</v>
      </c>
      <c r="K293" s="5" cm="1">
        <f t="array" ref="K293">_FV(F293,"Market cap",TRUE)</f>
        <v>113213000000</v>
      </c>
      <c r="L293" s="6" cm="1">
        <f t="array" ref="L293">_FV(F293,"Shares outstanding",TRUE)</f>
        <v>1737197000</v>
      </c>
      <c r="M293" s="7" t="e" cm="1" vm="20">
        <f t="array" ref="M293">_FV(F293,"Year incorporated",TRUE)</f>
        <v>#VALUE!</v>
      </c>
      <c r="N293" cm="1" vm="142">
        <f t="array" aca="1" ref="N293" ca="1">_xlfn.STOCKHISTORY("SPX", G293,G293,0,0,1)</f>
        <v>5595</v>
      </c>
      <c r="O293" cm="1" vm="143">
        <f t="array" aca="1" ref="O293" ca="1">_xlfn.STOCKHISTORY("SPX",H293,H293,0,0,1)</f>
        <v>6855</v>
      </c>
      <c r="P293">
        <f t="shared" ca="1" si="12"/>
        <v>-0.29054649633669932</v>
      </c>
      <c r="Q293">
        <f t="shared" ca="1" si="13"/>
        <v>-6.5345423950640316E-2</v>
      </c>
      <c r="R293">
        <f t="shared" ca="1" si="14"/>
        <v>0.22520107238605899</v>
      </c>
    </row>
    <row r="294" spans="1:18" x14ac:dyDescent="0.25">
      <c r="A294" s="1">
        <v>433</v>
      </c>
      <c r="B294" t="s">
        <v>196</v>
      </c>
      <c r="C294" t="s">
        <v>354</v>
      </c>
      <c r="D294" t="s">
        <v>404</v>
      </c>
      <c r="F294" t="e" vm="271">
        <v>#VALUE!</v>
      </c>
      <c r="G294" s="3" t="s">
        <v>198</v>
      </c>
      <c r="H294" s="3" t="s">
        <v>199</v>
      </c>
      <c r="I294" cm="1" vm="294">
        <f t="array" aca="1" ref="I294" ca="1">_xlfn.STOCKHISTORY(F294,G294,G294,0,0,1)</f>
        <v>106.97</v>
      </c>
      <c r="J294" cm="1" vm="295">
        <f t="array" aca="1" ref="J294" ca="1">_xlfn.STOCKHISTORY(F294,H294,H294,0,0,1)</f>
        <v>99.98</v>
      </c>
      <c r="K294" s="5" cm="1">
        <f t="array" ref="K294">_FV(F294,"Market cap",TRUE)</f>
        <v>113213000000</v>
      </c>
      <c r="L294" s="6" cm="1">
        <f t="array" ref="L294">_FV(F294,"Shares outstanding",TRUE)</f>
        <v>1737197000</v>
      </c>
      <c r="M294" s="7" t="e" cm="1" vm="20">
        <f t="array" ref="M294">_FV(F294,"Year incorporated",TRUE)</f>
        <v>#VALUE!</v>
      </c>
      <c r="N294" cm="1" vm="142">
        <f t="array" aca="1" ref="N294" ca="1">_xlfn.STOCKHISTORY("SPX", G294,G294,0,0,1)</f>
        <v>5595</v>
      </c>
      <c r="O294" cm="1" vm="143">
        <f t="array" aca="1" ref="O294" ca="1">_xlfn.STOCKHISTORY("SPX",H294,H294,0,0,1)</f>
        <v>6855</v>
      </c>
      <c r="P294">
        <f t="shared" ca="1" si="12"/>
        <v>-0.29054649633669932</v>
      </c>
      <c r="Q294">
        <f t="shared" ca="1" si="13"/>
        <v>-6.5345423950640316E-2</v>
      </c>
      <c r="R294">
        <f t="shared" ca="1" si="14"/>
        <v>0.22520107238605899</v>
      </c>
    </row>
    <row r="295" spans="1:18" x14ac:dyDescent="0.25">
      <c r="A295" s="1">
        <v>434</v>
      </c>
      <c r="B295" t="s">
        <v>196</v>
      </c>
      <c r="C295" t="s">
        <v>354</v>
      </c>
      <c r="D295" t="s">
        <v>404</v>
      </c>
      <c r="F295" t="e" vm="271">
        <v>#VALUE!</v>
      </c>
      <c r="G295" s="3" t="s">
        <v>198</v>
      </c>
      <c r="H295" s="3" t="s">
        <v>199</v>
      </c>
      <c r="I295" cm="1" vm="294">
        <f t="array" aca="1" ref="I295" ca="1">_xlfn.STOCKHISTORY(F295,G295,G295,0,0,1)</f>
        <v>106.97</v>
      </c>
      <c r="J295" cm="1" vm="295">
        <f t="array" aca="1" ref="J295" ca="1">_xlfn.STOCKHISTORY(F295,H295,H295,0,0,1)</f>
        <v>99.98</v>
      </c>
      <c r="K295" s="5" cm="1">
        <f t="array" ref="K295">_FV(F295,"Market cap",TRUE)</f>
        <v>113213000000</v>
      </c>
      <c r="L295" s="6" cm="1">
        <f t="array" ref="L295">_FV(F295,"Shares outstanding",TRUE)</f>
        <v>1737197000</v>
      </c>
      <c r="M295" s="7" t="e" cm="1" vm="20">
        <f t="array" ref="M295">_FV(F295,"Year incorporated",TRUE)</f>
        <v>#VALUE!</v>
      </c>
      <c r="N295" cm="1" vm="142">
        <f t="array" aca="1" ref="N295" ca="1">_xlfn.STOCKHISTORY("SPX", G295,G295,0,0,1)</f>
        <v>5595</v>
      </c>
      <c r="O295" cm="1" vm="143">
        <f t="array" aca="1" ref="O295" ca="1">_xlfn.STOCKHISTORY("SPX",H295,H295,0,0,1)</f>
        <v>6855</v>
      </c>
      <c r="P295">
        <f t="shared" ca="1" si="12"/>
        <v>-0.29054649633669932</v>
      </c>
      <c r="Q295">
        <f t="shared" ca="1" si="13"/>
        <v>-6.5345423950640316E-2</v>
      </c>
      <c r="R295">
        <f t="shared" ca="1" si="14"/>
        <v>0.22520107238605899</v>
      </c>
    </row>
    <row r="296" spans="1:18" x14ac:dyDescent="0.25">
      <c r="A296" s="1">
        <v>449</v>
      </c>
      <c r="B296" t="s">
        <v>196</v>
      </c>
      <c r="C296" t="s">
        <v>354</v>
      </c>
      <c r="D296" t="s">
        <v>405</v>
      </c>
      <c r="F296" t="e" vm="271">
        <v>#VALUE!</v>
      </c>
      <c r="G296" s="3" t="s">
        <v>198</v>
      </c>
      <c r="H296" s="3" t="s">
        <v>199</v>
      </c>
      <c r="I296" cm="1" vm="294">
        <f t="array" aca="1" ref="I296" ca="1">_xlfn.STOCKHISTORY(F296,G296,G296,0,0,1)</f>
        <v>106.97</v>
      </c>
      <c r="J296" cm="1" vm="295">
        <f t="array" aca="1" ref="J296" ca="1">_xlfn.STOCKHISTORY(F296,H296,H296,0,0,1)</f>
        <v>99.98</v>
      </c>
      <c r="K296" s="5" cm="1">
        <f t="array" ref="K296">_FV(F296,"Market cap",TRUE)</f>
        <v>113213000000</v>
      </c>
      <c r="L296" s="6" cm="1">
        <f t="array" ref="L296">_FV(F296,"Shares outstanding",TRUE)</f>
        <v>1737197000</v>
      </c>
      <c r="M296" s="7" t="e" cm="1" vm="20">
        <f t="array" ref="M296">_FV(F296,"Year incorporated",TRUE)</f>
        <v>#VALUE!</v>
      </c>
      <c r="N296" cm="1" vm="142">
        <f t="array" aca="1" ref="N296" ca="1">_xlfn.STOCKHISTORY("SPX", G296,G296,0,0,1)</f>
        <v>5595</v>
      </c>
      <c r="O296" cm="1" vm="143">
        <f t="array" aca="1" ref="O296" ca="1">_xlfn.STOCKHISTORY("SPX",H296,H296,0,0,1)</f>
        <v>6855</v>
      </c>
      <c r="P296">
        <f t="shared" ca="1" si="12"/>
        <v>-0.29054649633669932</v>
      </c>
      <c r="Q296">
        <f t="shared" ca="1" si="13"/>
        <v>-6.5345423950640316E-2</v>
      </c>
      <c r="R296">
        <f t="shared" ca="1" si="14"/>
        <v>0.22520107238605899</v>
      </c>
    </row>
    <row r="297" spans="1:18" x14ac:dyDescent="0.25">
      <c r="A297" s="1">
        <v>505</v>
      </c>
      <c r="B297" t="s">
        <v>205</v>
      </c>
      <c r="C297" t="s">
        <v>354</v>
      </c>
      <c r="D297" t="s">
        <v>406</v>
      </c>
      <c r="F297" t="e" vm="271">
        <v>#VALUE!</v>
      </c>
      <c r="G297" s="3" t="s">
        <v>207</v>
      </c>
      <c r="H297" s="3" t="s">
        <v>208</v>
      </c>
      <c r="I297" cm="1" vm="296">
        <f t="array" aca="1" ref="I297" ca="1">_xlfn.STOCKHISTORY(F297,G297,G297,0,0,1)</f>
        <v>77.41</v>
      </c>
      <c r="J297" cm="1" vm="297">
        <f t="array" aca="1" ref="J297" ca="1">_xlfn.STOCKHISTORY(F297,H297,H297,0,0,1)</f>
        <v>98.19</v>
      </c>
      <c r="K297" s="5" cm="1">
        <f t="array" ref="K297">_FV(F297,"Market cap",TRUE)</f>
        <v>113213000000</v>
      </c>
      <c r="L297" s="6" cm="1">
        <f t="array" ref="L297">_FV(F297,"Shares outstanding",TRUE)</f>
        <v>1737197000</v>
      </c>
      <c r="M297" s="7" t="e" cm="1" vm="20">
        <f t="array" ref="M297">_FV(F297,"Year incorporated",TRUE)</f>
        <v>#VALUE!</v>
      </c>
      <c r="N297" cm="1" vm="148">
        <f t="array" aca="1" ref="N297" ca="1">_xlfn.STOCKHISTORY("SPX", G297,G297,0,0,1)</f>
        <v>6510</v>
      </c>
      <c r="O297" cm="1" vm="149">
        <f t="array" aca="1" ref="O297" ca="1">_xlfn.STOCKHISTORY("SPX",H297,H297,0,0,1)</f>
        <v>8500</v>
      </c>
      <c r="P297">
        <f t="shared" ca="1" si="12"/>
        <v>-3.7242793821713749E-2</v>
      </c>
      <c r="Q297">
        <f t="shared" ca="1" si="13"/>
        <v>0.26844076992636612</v>
      </c>
      <c r="R297">
        <f t="shared" ca="1" si="14"/>
        <v>0.30568356374807987</v>
      </c>
    </row>
    <row r="298" spans="1:18" x14ac:dyDescent="0.25">
      <c r="A298" s="1">
        <v>506</v>
      </c>
      <c r="B298" t="s">
        <v>205</v>
      </c>
      <c r="C298" t="s">
        <v>354</v>
      </c>
      <c r="D298" t="s">
        <v>402</v>
      </c>
      <c r="F298" t="e" vm="271">
        <v>#VALUE!</v>
      </c>
      <c r="G298" s="3" t="s">
        <v>207</v>
      </c>
      <c r="H298" s="3" t="s">
        <v>208</v>
      </c>
      <c r="I298" cm="1" vm="296">
        <f t="array" aca="1" ref="I298" ca="1">_xlfn.STOCKHISTORY(F298,G298,G298,0,0,1)</f>
        <v>77.41</v>
      </c>
      <c r="J298" cm="1" vm="297">
        <f t="array" aca="1" ref="J298" ca="1">_xlfn.STOCKHISTORY(F298,H298,H298,0,0,1)</f>
        <v>98.19</v>
      </c>
      <c r="K298" s="5" cm="1">
        <f t="array" ref="K298">_FV(F298,"Market cap",TRUE)</f>
        <v>113213000000</v>
      </c>
      <c r="L298" s="6" cm="1">
        <f t="array" ref="L298">_FV(F298,"Shares outstanding",TRUE)</f>
        <v>1737197000</v>
      </c>
      <c r="M298" s="7" t="e" cm="1" vm="20">
        <f t="array" ref="M298">_FV(F298,"Year incorporated",TRUE)</f>
        <v>#VALUE!</v>
      </c>
      <c r="N298" cm="1" vm="148">
        <f t="array" aca="1" ref="N298" ca="1">_xlfn.STOCKHISTORY("SPX", G298,G298,0,0,1)</f>
        <v>6510</v>
      </c>
      <c r="O298" cm="1" vm="149">
        <f t="array" aca="1" ref="O298" ca="1">_xlfn.STOCKHISTORY("SPX",H298,H298,0,0,1)</f>
        <v>8500</v>
      </c>
      <c r="P298">
        <f t="shared" ca="1" si="12"/>
        <v>-3.7242793821713749E-2</v>
      </c>
      <c r="Q298">
        <f t="shared" ca="1" si="13"/>
        <v>0.26844076992636612</v>
      </c>
      <c r="R298">
        <f t="shared" ca="1" si="14"/>
        <v>0.30568356374807987</v>
      </c>
    </row>
    <row r="299" spans="1:18" x14ac:dyDescent="0.25">
      <c r="A299" s="1">
        <v>507</v>
      </c>
      <c r="B299" t="s">
        <v>205</v>
      </c>
      <c r="C299" t="s">
        <v>354</v>
      </c>
      <c r="D299" t="s">
        <v>407</v>
      </c>
      <c r="F299" t="e" vm="271">
        <v>#VALUE!</v>
      </c>
      <c r="G299" s="3" t="s">
        <v>207</v>
      </c>
      <c r="H299" s="3" t="s">
        <v>208</v>
      </c>
      <c r="I299" cm="1" vm="296">
        <f t="array" aca="1" ref="I299" ca="1">_xlfn.STOCKHISTORY(F299,G299,G299,0,0,1)</f>
        <v>77.41</v>
      </c>
      <c r="J299" cm="1" vm="297">
        <f t="array" aca="1" ref="J299" ca="1">_xlfn.STOCKHISTORY(F299,H299,H299,0,0,1)</f>
        <v>98.19</v>
      </c>
      <c r="K299" s="5" cm="1">
        <f t="array" ref="K299">_FV(F299,"Market cap",TRUE)</f>
        <v>113213000000</v>
      </c>
      <c r="L299" s="6" cm="1">
        <f t="array" ref="L299">_FV(F299,"Shares outstanding",TRUE)</f>
        <v>1737197000</v>
      </c>
      <c r="M299" s="7" t="e" cm="1" vm="20">
        <f t="array" ref="M299">_FV(F299,"Year incorporated",TRUE)</f>
        <v>#VALUE!</v>
      </c>
      <c r="N299" cm="1" vm="148">
        <f t="array" aca="1" ref="N299" ca="1">_xlfn.STOCKHISTORY("SPX", G299,G299,0,0,1)</f>
        <v>6510</v>
      </c>
      <c r="O299" cm="1" vm="149">
        <f t="array" aca="1" ref="O299" ca="1">_xlfn.STOCKHISTORY("SPX",H299,H299,0,0,1)</f>
        <v>8500</v>
      </c>
      <c r="P299">
        <f t="shared" ca="1" si="12"/>
        <v>-3.7242793821713749E-2</v>
      </c>
      <c r="Q299">
        <f t="shared" ca="1" si="13"/>
        <v>0.26844076992636612</v>
      </c>
      <c r="R299">
        <f t="shared" ca="1" si="14"/>
        <v>0.30568356374807987</v>
      </c>
    </row>
    <row r="300" spans="1:18" x14ac:dyDescent="0.25">
      <c r="A300" s="1">
        <v>508</v>
      </c>
      <c r="B300" t="s">
        <v>205</v>
      </c>
      <c r="C300" t="s">
        <v>354</v>
      </c>
      <c r="D300" t="s">
        <v>401</v>
      </c>
      <c r="F300" t="e" vm="271">
        <v>#VALUE!</v>
      </c>
      <c r="G300" s="3" t="s">
        <v>207</v>
      </c>
      <c r="H300" s="3" t="s">
        <v>208</v>
      </c>
      <c r="I300" cm="1" vm="296">
        <f t="array" aca="1" ref="I300" ca="1">_xlfn.STOCKHISTORY(F300,G300,G300,0,0,1)</f>
        <v>77.41</v>
      </c>
      <c r="J300" cm="1" vm="297">
        <f t="array" aca="1" ref="J300" ca="1">_xlfn.STOCKHISTORY(F300,H300,H300,0,0,1)</f>
        <v>98.19</v>
      </c>
      <c r="K300" s="5" cm="1">
        <f t="array" ref="K300">_FV(F300,"Market cap",TRUE)</f>
        <v>113213000000</v>
      </c>
      <c r="L300" s="6" cm="1">
        <f t="array" ref="L300">_FV(F300,"Shares outstanding",TRUE)</f>
        <v>1737197000</v>
      </c>
      <c r="M300" s="7" t="e" cm="1" vm="20">
        <f t="array" ref="M300">_FV(F300,"Year incorporated",TRUE)</f>
        <v>#VALUE!</v>
      </c>
      <c r="N300" cm="1" vm="148">
        <f t="array" aca="1" ref="N300" ca="1">_xlfn.STOCKHISTORY("SPX", G300,G300,0,0,1)</f>
        <v>6510</v>
      </c>
      <c r="O300" cm="1" vm="149">
        <f t="array" aca="1" ref="O300" ca="1">_xlfn.STOCKHISTORY("SPX",H300,H300,0,0,1)</f>
        <v>8500</v>
      </c>
      <c r="P300">
        <f t="shared" ca="1" si="12"/>
        <v>-3.7242793821713749E-2</v>
      </c>
      <c r="Q300">
        <f t="shared" ca="1" si="13"/>
        <v>0.26844076992636612</v>
      </c>
      <c r="R300">
        <f t="shared" ca="1" si="14"/>
        <v>0.30568356374807987</v>
      </c>
    </row>
    <row r="301" spans="1:18" x14ac:dyDescent="0.25">
      <c r="A301" s="1">
        <v>509</v>
      </c>
      <c r="B301" t="s">
        <v>205</v>
      </c>
      <c r="C301" t="s">
        <v>354</v>
      </c>
      <c r="D301" t="s">
        <v>408</v>
      </c>
      <c r="F301" t="e" vm="298">
        <v>#VALUE!</v>
      </c>
      <c r="G301" s="3" t="s">
        <v>207</v>
      </c>
      <c r="H301" s="3" t="s">
        <v>208</v>
      </c>
      <c r="I301" cm="1" vm="299">
        <f t="array" aca="1" ref="I301" ca="1">_xlfn.STOCKHISTORY(F301,G301,G301,0,0,1)</f>
        <v>64.875</v>
      </c>
      <c r="J301" cm="1" vm="300">
        <f t="array" aca="1" ref="J301" ca="1">_xlfn.STOCKHISTORY(F301,H301,H301,0,0,1)</f>
        <v>76.22</v>
      </c>
      <c r="K301" s="5" cm="1">
        <f t="array" ref="K301">_FV(F301,"Market cap",TRUE)</f>
        <v>482195900000</v>
      </c>
      <c r="L301" s="6" cm="1">
        <f t="array" ref="L301">_FV(F301,"Shares outstanding",TRUE)</f>
        <v>2510242000</v>
      </c>
      <c r="M301" s="7" cm="1">
        <f t="array" ref="M301">_FV(F301,"Year incorporated",TRUE)</f>
        <v>1971</v>
      </c>
      <c r="N301" cm="1" vm="148">
        <f t="array" aca="1" ref="N301" ca="1">_xlfn.STOCKHISTORY("SPX", G301,G301,0,0,1)</f>
        <v>6510</v>
      </c>
      <c r="O301" cm="1" vm="149">
        <f t="array" aca="1" ref="O301" ca="1">_xlfn.STOCKHISTORY("SPX",H301,H301,0,0,1)</f>
        <v>8500</v>
      </c>
      <c r="P301">
        <f t="shared" ca="1" si="12"/>
        <v>-0.13080880459586408</v>
      </c>
      <c r="Q301">
        <f t="shared" ca="1" si="13"/>
        <v>0.17487475915221579</v>
      </c>
      <c r="R301">
        <f t="shared" ca="1" si="14"/>
        <v>0.30568356374807987</v>
      </c>
    </row>
    <row r="302" spans="1:18" x14ac:dyDescent="0.25">
      <c r="A302" s="1">
        <v>510</v>
      </c>
      <c r="B302" t="s">
        <v>205</v>
      </c>
      <c r="C302" t="s">
        <v>354</v>
      </c>
      <c r="D302" t="s">
        <v>404</v>
      </c>
      <c r="F302" t="e" vm="271">
        <v>#VALUE!</v>
      </c>
      <c r="G302" s="3" t="s">
        <v>207</v>
      </c>
      <c r="H302" s="3" t="s">
        <v>208</v>
      </c>
      <c r="I302" cm="1" vm="296">
        <f t="array" aca="1" ref="I302" ca="1">_xlfn.STOCKHISTORY(F302,G302,G302,0,0,1)</f>
        <v>77.41</v>
      </c>
      <c r="J302" cm="1" vm="297">
        <f t="array" aca="1" ref="J302" ca="1">_xlfn.STOCKHISTORY(F302,H302,H302,0,0,1)</f>
        <v>98.19</v>
      </c>
      <c r="K302" s="5" cm="1">
        <f t="array" ref="K302">_FV(F302,"Market cap",TRUE)</f>
        <v>113213000000</v>
      </c>
      <c r="L302" s="6" cm="1">
        <f t="array" ref="L302">_FV(F302,"Shares outstanding",TRUE)</f>
        <v>1737197000</v>
      </c>
      <c r="M302" s="7" t="e" cm="1" vm="20">
        <f t="array" ref="M302">_FV(F302,"Year incorporated",TRUE)</f>
        <v>#VALUE!</v>
      </c>
      <c r="N302" cm="1" vm="148">
        <f t="array" aca="1" ref="N302" ca="1">_xlfn.STOCKHISTORY("SPX", G302,G302,0,0,1)</f>
        <v>6510</v>
      </c>
      <c r="O302" cm="1" vm="149">
        <f t="array" aca="1" ref="O302" ca="1">_xlfn.STOCKHISTORY("SPX",H302,H302,0,0,1)</f>
        <v>8500</v>
      </c>
      <c r="P302">
        <f t="shared" ca="1" si="12"/>
        <v>-3.7242793821713749E-2</v>
      </c>
      <c r="Q302">
        <f t="shared" ca="1" si="13"/>
        <v>0.26844076992636612</v>
      </c>
      <c r="R302">
        <f t="shared" ca="1" si="14"/>
        <v>0.30568356374807987</v>
      </c>
    </row>
    <row r="303" spans="1:18" x14ac:dyDescent="0.25">
      <c r="A303" s="1">
        <v>511</v>
      </c>
      <c r="B303" t="s">
        <v>205</v>
      </c>
      <c r="C303" t="s">
        <v>354</v>
      </c>
      <c r="D303" t="s">
        <v>409</v>
      </c>
      <c r="F303" t="e" vm="271">
        <v>#VALUE!</v>
      </c>
      <c r="G303" s="3" t="s">
        <v>207</v>
      </c>
      <c r="H303" s="3" t="s">
        <v>208</v>
      </c>
      <c r="I303" cm="1" vm="296">
        <f t="array" aca="1" ref="I303" ca="1">_xlfn.STOCKHISTORY(F303,G303,G303,0,0,1)</f>
        <v>77.41</v>
      </c>
      <c r="J303" cm="1" vm="297">
        <f t="array" aca="1" ref="J303" ca="1">_xlfn.STOCKHISTORY(F303,H303,H303,0,0,1)</f>
        <v>98.19</v>
      </c>
      <c r="K303" s="5" cm="1">
        <f t="array" ref="K303">_FV(F303,"Market cap",TRUE)</f>
        <v>113213000000</v>
      </c>
      <c r="L303" s="6" cm="1">
        <f t="array" ref="L303">_FV(F303,"Shares outstanding",TRUE)</f>
        <v>1737197000</v>
      </c>
      <c r="M303" s="7" t="e" cm="1" vm="20">
        <f t="array" ref="M303">_FV(F303,"Year incorporated",TRUE)</f>
        <v>#VALUE!</v>
      </c>
      <c r="N303" cm="1" vm="148">
        <f t="array" aca="1" ref="N303" ca="1">_xlfn.STOCKHISTORY("SPX", G303,G303,0,0,1)</f>
        <v>6510</v>
      </c>
      <c r="O303" cm="1" vm="149">
        <f t="array" aca="1" ref="O303" ca="1">_xlfn.STOCKHISTORY("SPX",H303,H303,0,0,1)</f>
        <v>8500</v>
      </c>
      <c r="P303">
        <f t="shared" ca="1" si="12"/>
        <v>-3.7242793821713749E-2</v>
      </c>
      <c r="Q303">
        <f t="shared" ca="1" si="13"/>
        <v>0.26844076992636612</v>
      </c>
      <c r="R303">
        <f t="shared" ca="1" si="14"/>
        <v>0.30568356374807987</v>
      </c>
    </row>
    <row r="304" spans="1:18" x14ac:dyDescent="0.25">
      <c r="A304" s="1">
        <v>512</v>
      </c>
      <c r="B304" t="s">
        <v>205</v>
      </c>
      <c r="C304" t="s">
        <v>354</v>
      </c>
      <c r="D304" t="s">
        <v>410</v>
      </c>
      <c r="F304" t="e" vm="271">
        <v>#VALUE!</v>
      </c>
      <c r="G304" s="3" t="s">
        <v>207</v>
      </c>
      <c r="H304" s="3" t="s">
        <v>208</v>
      </c>
      <c r="I304" cm="1" vm="296">
        <f t="array" aca="1" ref="I304" ca="1">_xlfn.STOCKHISTORY(F304,G304,G304,0,0,1)</f>
        <v>77.41</v>
      </c>
      <c r="J304" cm="1" vm="297">
        <f t="array" aca="1" ref="J304" ca="1">_xlfn.STOCKHISTORY(F304,H304,H304,0,0,1)</f>
        <v>98.19</v>
      </c>
      <c r="K304" s="5" cm="1">
        <f t="array" ref="K304">_FV(F304,"Market cap",TRUE)</f>
        <v>113213000000</v>
      </c>
      <c r="L304" s="6" cm="1">
        <f t="array" ref="L304">_FV(F304,"Shares outstanding",TRUE)</f>
        <v>1737197000</v>
      </c>
      <c r="M304" s="7" t="e" cm="1" vm="20">
        <f t="array" ref="M304">_FV(F304,"Year incorporated",TRUE)</f>
        <v>#VALUE!</v>
      </c>
      <c r="N304" cm="1" vm="148">
        <f t="array" aca="1" ref="N304" ca="1">_xlfn.STOCKHISTORY("SPX", G304,G304,0,0,1)</f>
        <v>6510</v>
      </c>
      <c r="O304" cm="1" vm="149">
        <f t="array" aca="1" ref="O304" ca="1">_xlfn.STOCKHISTORY("SPX",H304,H304,0,0,1)</f>
        <v>8500</v>
      </c>
      <c r="P304">
        <f t="shared" ca="1" si="12"/>
        <v>-3.7242793821713749E-2</v>
      </c>
      <c r="Q304">
        <f t="shared" ca="1" si="13"/>
        <v>0.26844076992636612</v>
      </c>
      <c r="R304">
        <f t="shared" ca="1" si="14"/>
        <v>0.30568356374807987</v>
      </c>
    </row>
    <row r="305" spans="1:18" x14ac:dyDescent="0.25">
      <c r="A305" s="1">
        <v>546</v>
      </c>
      <c r="B305" t="s">
        <v>216</v>
      </c>
      <c r="C305" t="s">
        <v>354</v>
      </c>
      <c r="D305" t="s">
        <v>411</v>
      </c>
      <c r="F305" t="e" vm="301">
        <v>#VALUE!</v>
      </c>
      <c r="G305" s="3" t="s">
        <v>218</v>
      </c>
      <c r="H305" s="3" t="s">
        <v>219</v>
      </c>
      <c r="I305" cm="1" vm="302">
        <f t="array" aca="1" ref="I305" ca="1">_xlfn.STOCKHISTORY(F305,G305,G305,0,0,1)</f>
        <v>189.12</v>
      </c>
      <c r="J305" cm="1" vm="303">
        <f t="array" aca="1" ref="J305" ca="1">_xlfn.STOCKHISTORY(F305,H305,H305,0,0,1)</f>
        <v>173.29</v>
      </c>
      <c r="K305" s="5" cm="1">
        <f t="array" ref="K305">_FV(F305,"Market cap",TRUE)</f>
        <v>42185503360</v>
      </c>
      <c r="L305" s="6" cm="1">
        <f t="array" ref="L305">_FV(F305,"Shares outstanding",TRUE)</f>
        <v>183232000</v>
      </c>
      <c r="M305" s="7" cm="1">
        <f t="array" ref="M305">_FV(F305,"Year incorporated",TRUE)</f>
        <v>1972</v>
      </c>
      <c r="N305" cm="1" vm="156">
        <f t="array" aca="1" ref="N305" ca="1">_xlfn.STOCKHISTORY("SPX", G305,G305,0,0,1)</f>
        <v>9005</v>
      </c>
      <c r="O305" cm="1" vm="157">
        <f t="array" aca="1" ref="O305" ca="1">_xlfn.STOCKHISTORY("SPX",H305,H305,0,0,1)</f>
        <v>10455</v>
      </c>
      <c r="P305">
        <f t="shared" ca="1" si="12"/>
        <v>-0.24472512333343674</v>
      </c>
      <c r="Q305">
        <f t="shared" ca="1" si="13"/>
        <v>-8.3703468697123584E-2</v>
      </c>
      <c r="R305">
        <f t="shared" ca="1" si="14"/>
        <v>0.16102165463631316</v>
      </c>
    </row>
    <row r="306" spans="1:18" x14ac:dyDescent="0.25">
      <c r="A306" s="1">
        <v>7</v>
      </c>
      <c r="B306" t="s">
        <v>412</v>
      </c>
      <c r="C306" t="s">
        <v>413</v>
      </c>
      <c r="D306" t="s">
        <v>414</v>
      </c>
      <c r="E306" t="s">
        <v>415</v>
      </c>
      <c r="F306" t="e" vm="304">
        <v>#VALUE!</v>
      </c>
      <c r="G306" s="3" t="s">
        <v>416</v>
      </c>
      <c r="H306" s="3" t="s">
        <v>417</v>
      </c>
      <c r="I306" cm="1" vm="305">
        <f t="array" aca="1" ref="I306" ca="1">_xlfn.STOCKHISTORY(F306,G306,G306,0,0,1)</f>
        <v>1.4722999999999999</v>
      </c>
      <c r="J306" cm="1" vm="306">
        <f t="array" aca="1" ref="J306" ca="1">_xlfn.STOCKHISTORY(F306,H306,H306,0,0,1)</f>
        <v>1.8520000000000001</v>
      </c>
      <c r="K306" s="5" cm="1">
        <f t="array" ref="K306">_FV(F306,"Market cap",TRUE)</f>
        <v>217199031384</v>
      </c>
      <c r="L306" s="6" cm="1">
        <f t="array" ref="L306">_FV(F306,"Shares outstanding",TRUE)</f>
        <v>730031700</v>
      </c>
      <c r="M306" s="7" cm="1">
        <f t="array" ref="M306">_FV(F306,"Year incorporated",TRUE)</f>
        <v>1964</v>
      </c>
      <c r="N306" t="e" cm="1" vm="2">
        <f t="array" aca="1" ref="N306" ca="1">_xlfn.STOCKHISTORY("SPX", G306,G306,0,0,1)</f>
        <v>#VALUE!</v>
      </c>
      <c r="O306" t="e" cm="1" vm="2">
        <f t="array" aca="1" ref="O306" ca="1">_xlfn.STOCKHISTORY("SPX",H306,H306,0,0,1)</f>
        <v>#VALUE!</v>
      </c>
      <c r="P306" t="e" vm="5">
        <f t="shared" ca="1" si="12"/>
        <v>#VALUE!</v>
      </c>
      <c r="Q306">
        <f t="shared" ca="1" si="13"/>
        <v>0.25789580927800054</v>
      </c>
      <c r="R306" t="e" vm="5">
        <f t="shared" ca="1" si="14"/>
        <v>#VALUE!</v>
      </c>
    </row>
    <row r="307" spans="1:18" x14ac:dyDescent="0.25">
      <c r="A307" s="1">
        <v>12</v>
      </c>
      <c r="B307" t="s">
        <v>418</v>
      </c>
      <c r="C307" t="s">
        <v>413</v>
      </c>
      <c r="D307" t="s">
        <v>419</v>
      </c>
      <c r="F307" t="e" vm="307">
        <v>#VALUE!</v>
      </c>
      <c r="G307" s="3" t="s">
        <v>420</v>
      </c>
      <c r="H307" s="3" t="s">
        <v>421</v>
      </c>
      <c r="I307" cm="1" vm="308">
        <f t="array" aca="1" ref="I307" ca="1">_xlfn.STOCKHISTORY(F307,G307,G307,0,0,1)</f>
        <v>5.4790000000000001</v>
      </c>
      <c r="J307" cm="1" vm="309">
        <f t="array" aca="1" ref="J307" ca="1">_xlfn.STOCKHISTORY(F307,H307,H307,0,0,1)</f>
        <v>6.0415000000000001</v>
      </c>
      <c r="K307" s="5" cm="1">
        <f t="array" ref="K307">_FV(F307,"Market cap",TRUE)</f>
        <v>264076194240</v>
      </c>
      <c r="L307" s="6" cm="1">
        <f t="array" ref="L307">_FV(F307,"Shares outstanding",TRUE)</f>
        <v>1377693000</v>
      </c>
      <c r="M307" s="7" cm="1">
        <f t="array" ref="M307">_FV(F307,"Year incorporated",TRUE)</f>
        <v>1986</v>
      </c>
      <c r="N307" t="e" cm="1" vm="2">
        <f t="array" aca="1" ref="N307" ca="1">_xlfn.STOCKHISTORY("SPX", G307,G307,0,0,1)</f>
        <v>#VALUE!</v>
      </c>
      <c r="O307" cm="1" vm="310">
        <f t="array" aca="1" ref="O307" ca="1">_xlfn.STOCKHISTORY("SPX",H307,H307,0,0,1)</f>
        <v>201.38470000000001</v>
      </c>
      <c r="P307" t="e" vm="5">
        <f t="shared" ca="1" si="12"/>
        <v>#VALUE!</v>
      </c>
      <c r="Q307">
        <f t="shared" ca="1" si="13"/>
        <v>0.10266471983938674</v>
      </c>
      <c r="R307" t="e" vm="5">
        <f t="shared" ca="1" si="14"/>
        <v>#VALUE!</v>
      </c>
    </row>
    <row r="308" spans="1:18" x14ac:dyDescent="0.25">
      <c r="A308" s="1">
        <v>17</v>
      </c>
      <c r="B308" t="s">
        <v>264</v>
      </c>
      <c r="C308" t="s">
        <v>413</v>
      </c>
      <c r="D308" t="s">
        <v>414</v>
      </c>
      <c r="E308" t="s">
        <v>422</v>
      </c>
      <c r="F308" t="e" vm="304">
        <v>#VALUE!</v>
      </c>
      <c r="G308" s="3" t="s">
        <v>267</v>
      </c>
      <c r="H308" s="3" t="s">
        <v>268</v>
      </c>
      <c r="I308" cm="1" vm="311">
        <f t="array" aca="1" ref="I308" ca="1">_xlfn.STOCKHISTORY(F308,G308,G308,0,0,1)</f>
        <v>12.3125</v>
      </c>
      <c r="J308" cm="1" vm="312">
        <f t="array" aca="1" ref="J308" ca="1">_xlfn.STOCKHISTORY(F308,H308,H308,0,0,1)</f>
        <v>12.9375</v>
      </c>
      <c r="K308" s="5" cm="1">
        <f t="array" ref="K308">_FV(F308,"Market cap",TRUE)</f>
        <v>217199031384</v>
      </c>
      <c r="L308" s="6" cm="1">
        <f t="array" ref="L308">_FV(F308,"Shares outstanding",TRUE)</f>
        <v>730031700</v>
      </c>
      <c r="M308" s="7" cm="1">
        <f t="array" ref="M308">_FV(F308,"Year incorporated",TRUE)</f>
        <v>1964</v>
      </c>
      <c r="N308" cm="1" vm="185">
        <f t="array" aca="1" ref="N308" ca="1">_xlfn.STOCKHISTORY("SPX", G308,G308,0,0,1)</f>
        <v>355.38479999999998</v>
      </c>
      <c r="O308" cm="1" vm="186">
        <f t="array" aca="1" ref="O308" ca="1">_xlfn.STOCKHISTORY("SPX",H308,H308,0,0,1)</f>
        <v>371.53859999999997</v>
      </c>
      <c r="P308">
        <f t="shared" ca="1" si="12"/>
        <v>5.3070293480525499E-3</v>
      </c>
      <c r="Q308">
        <f t="shared" ca="1" si="13"/>
        <v>5.0761421319796954E-2</v>
      </c>
      <c r="R308">
        <f t="shared" ca="1" si="14"/>
        <v>4.5454391971744404E-2</v>
      </c>
    </row>
    <row r="309" spans="1:18" x14ac:dyDescent="0.25">
      <c r="A309" s="1">
        <v>28</v>
      </c>
      <c r="B309" t="s">
        <v>8</v>
      </c>
      <c r="C309" t="s">
        <v>413</v>
      </c>
      <c r="D309" t="s">
        <v>414</v>
      </c>
      <c r="E309" t="s">
        <v>423</v>
      </c>
      <c r="F309" t="e" vm="304">
        <v>#VALUE!</v>
      </c>
      <c r="G309" s="3" t="s">
        <v>11</v>
      </c>
      <c r="H309" s="3" t="s">
        <v>12</v>
      </c>
      <c r="I309" cm="1" vm="313">
        <f t="array" aca="1" ref="I309" ca="1">_xlfn.STOCKHISTORY(F309,G309,G309,0,0,1)</f>
        <v>25.1875</v>
      </c>
      <c r="J309" cm="1" vm="314">
        <f t="array" aca="1" ref="J309" ca="1">_xlfn.STOCKHISTORY(F309,H309,H309,0,0,1)</f>
        <v>22.9375</v>
      </c>
      <c r="K309" s="5" cm="1">
        <f t="array" ref="K309">_FV(F309,"Market cap",TRUE)</f>
        <v>217199031384</v>
      </c>
      <c r="L309" s="6" cm="1">
        <f t="array" ref="L309">_FV(F309,"Shares outstanding",TRUE)</f>
        <v>730031700</v>
      </c>
      <c r="M309" s="7" cm="1">
        <f t="array" ref="M309">_FV(F309,"Year incorporated",TRUE)</f>
        <v>1964</v>
      </c>
      <c r="N309" cm="1" vm="3">
        <f t="array" aca="1" ref="N309" ca="1">_xlfn.STOCKHISTORY("SPX", G309,G309,0,0,1)</f>
        <v>672.00030000000004</v>
      </c>
      <c r="O309" cm="1" vm="4">
        <f t="array" aca="1" ref="O309" ca="1">_xlfn.STOCKHISTORY("SPX",H309,H309,0,0,1)</f>
        <v>840.00030000000004</v>
      </c>
      <c r="P309">
        <f t="shared" ca="1" si="12"/>
        <v>-0.33932991320680272</v>
      </c>
      <c r="Q309">
        <f t="shared" ca="1" si="13"/>
        <v>-8.9330024813895778E-2</v>
      </c>
      <c r="R309">
        <f t="shared" ca="1" si="14"/>
        <v>0.24999988839290696</v>
      </c>
    </row>
    <row r="310" spans="1:18" x14ac:dyDescent="0.25">
      <c r="A310" s="1">
        <v>33</v>
      </c>
      <c r="B310" t="s">
        <v>13</v>
      </c>
      <c r="C310" t="s">
        <v>413</v>
      </c>
      <c r="D310" t="s">
        <v>424</v>
      </c>
      <c r="E310" t="s">
        <v>425</v>
      </c>
      <c r="F310" t="e" vm="315">
        <v>#VALUE!</v>
      </c>
      <c r="G310" s="3" t="s">
        <v>15</v>
      </c>
      <c r="H310" s="3" t="s">
        <v>16</v>
      </c>
      <c r="I310" cm="1" vm="316">
        <f t="array" aca="1" ref="I310" ca="1">_xlfn.STOCKHISTORY(F310,G310,G310,0,0,1)</f>
        <v>33.1875</v>
      </c>
      <c r="J310" cm="1" vm="317">
        <f t="array" aca="1" ref="J310" ca="1">_xlfn.STOCKHISTORY(F310,H310,H310,0,0,1)</f>
        <v>45.75</v>
      </c>
      <c r="K310" s="5" cm="1">
        <f t="array" ref="K310">_FV(F310,"Market cap",TRUE)</f>
        <v>24257481878</v>
      </c>
      <c r="L310" s="6" cm="1">
        <f t="array" ref="L310">_FV(F310,"Shares outstanding",TRUE)</f>
        <v>342668200</v>
      </c>
      <c r="M310" s="7" cm="1">
        <f t="array" ref="M310">_FV(F310,"Year incorporated",TRUE)</f>
        <v>1922</v>
      </c>
      <c r="N310" cm="1" vm="9">
        <f t="array" aca="1" ref="N310" ca="1">_xlfn.STOCKHISTORY("SPX", G310,G310,0,0,1)</f>
        <v>766.23109999999997</v>
      </c>
      <c r="O310" cm="1" vm="10">
        <f t="array" aca="1" ref="O310" ca="1">_xlfn.STOCKHISTORY("SPX",H310,H310,0,0,1)</f>
        <v>655.84640000000002</v>
      </c>
      <c r="P310">
        <f t="shared" ca="1" si="12"/>
        <v>0.52259296286846157</v>
      </c>
      <c r="Q310">
        <f t="shared" ca="1" si="13"/>
        <v>0.37853107344632769</v>
      </c>
      <c r="R310">
        <f t="shared" ca="1" si="14"/>
        <v>-0.14406188942213383</v>
      </c>
    </row>
    <row r="311" spans="1:18" x14ac:dyDescent="0.25">
      <c r="A311" s="1">
        <v>34</v>
      </c>
      <c r="B311" t="s">
        <v>13</v>
      </c>
      <c r="C311" t="s">
        <v>413</v>
      </c>
      <c r="D311" t="s">
        <v>426</v>
      </c>
      <c r="E311" t="s">
        <v>427</v>
      </c>
      <c r="F311" t="e" vm="307">
        <v>#VALUE!</v>
      </c>
      <c r="G311" s="3" t="s">
        <v>15</v>
      </c>
      <c r="H311" s="3" t="s">
        <v>16</v>
      </c>
      <c r="I311" cm="1" vm="318">
        <f t="array" aca="1" ref="I311" ca="1">_xlfn.STOCKHISTORY(F311,G311,G311,0,0,1)</f>
        <v>34.125</v>
      </c>
      <c r="J311" cm="1" vm="319">
        <f t="array" aca="1" ref="J311" ca="1">_xlfn.STOCKHISTORY(F311,H311,H311,0,0,1)</f>
        <v>38.4375</v>
      </c>
      <c r="K311" s="5" cm="1">
        <f t="array" ref="K311">_FV(F311,"Market cap",TRUE)</f>
        <v>264076194240</v>
      </c>
      <c r="L311" s="6" cm="1">
        <f t="array" ref="L311">_FV(F311,"Shares outstanding",TRUE)</f>
        <v>1377693000</v>
      </c>
      <c r="M311" s="7" cm="1">
        <f t="array" ref="M311">_FV(F311,"Year incorporated",TRUE)</f>
        <v>1986</v>
      </c>
      <c r="N311" cm="1" vm="9">
        <f t="array" aca="1" ref="N311" ca="1">_xlfn.STOCKHISTORY("SPX", G311,G311,0,0,1)</f>
        <v>766.23109999999997</v>
      </c>
      <c r="O311" cm="1" vm="10">
        <f t="array" aca="1" ref="O311" ca="1">_xlfn.STOCKHISTORY("SPX",H311,H311,0,0,1)</f>
        <v>655.84640000000002</v>
      </c>
      <c r="P311">
        <f t="shared" ca="1" si="12"/>
        <v>0.2704355157957602</v>
      </c>
      <c r="Q311">
        <f t="shared" ca="1" si="13"/>
        <v>0.12637362637362637</v>
      </c>
      <c r="R311">
        <f t="shared" ca="1" si="14"/>
        <v>-0.14406188942213383</v>
      </c>
    </row>
    <row r="312" spans="1:18" x14ac:dyDescent="0.25">
      <c r="A312" s="1">
        <v>35</v>
      </c>
      <c r="B312" t="s">
        <v>13</v>
      </c>
      <c r="C312" t="s">
        <v>413</v>
      </c>
      <c r="D312" t="s">
        <v>426</v>
      </c>
      <c r="E312" t="s">
        <v>428</v>
      </c>
      <c r="F312" t="e" vm="307">
        <v>#VALUE!</v>
      </c>
      <c r="G312" s="3" t="s">
        <v>15</v>
      </c>
      <c r="H312" s="3" t="s">
        <v>16</v>
      </c>
      <c r="I312" cm="1" vm="318">
        <f t="array" aca="1" ref="I312" ca="1">_xlfn.STOCKHISTORY(F312,G312,G312,0,0,1)</f>
        <v>34.125</v>
      </c>
      <c r="J312" cm="1" vm="319">
        <f t="array" aca="1" ref="J312" ca="1">_xlfn.STOCKHISTORY(F312,H312,H312,0,0,1)</f>
        <v>38.4375</v>
      </c>
      <c r="K312" s="5" cm="1">
        <f t="array" ref="K312">_FV(F312,"Market cap",TRUE)</f>
        <v>264076194240</v>
      </c>
      <c r="L312" s="6" cm="1">
        <f t="array" ref="L312">_FV(F312,"Shares outstanding",TRUE)</f>
        <v>1377693000</v>
      </c>
      <c r="M312" s="7" cm="1">
        <f t="array" ref="M312">_FV(F312,"Year incorporated",TRUE)</f>
        <v>1986</v>
      </c>
      <c r="N312" cm="1" vm="9">
        <f t="array" aca="1" ref="N312" ca="1">_xlfn.STOCKHISTORY("SPX", G312,G312,0,0,1)</f>
        <v>766.23109999999997</v>
      </c>
      <c r="O312" cm="1" vm="10">
        <f t="array" aca="1" ref="O312" ca="1">_xlfn.STOCKHISTORY("SPX",H312,H312,0,0,1)</f>
        <v>655.84640000000002</v>
      </c>
      <c r="P312">
        <f t="shared" ca="1" si="12"/>
        <v>0.2704355157957602</v>
      </c>
      <c r="Q312">
        <f t="shared" ca="1" si="13"/>
        <v>0.12637362637362637</v>
      </c>
      <c r="R312">
        <f t="shared" ca="1" si="14"/>
        <v>-0.14406188942213383</v>
      </c>
    </row>
    <row r="313" spans="1:18" x14ac:dyDescent="0.25">
      <c r="A313" s="1">
        <v>49</v>
      </c>
      <c r="B313" t="s">
        <v>19</v>
      </c>
      <c r="C313" t="s">
        <v>413</v>
      </c>
      <c r="D313" t="s">
        <v>429</v>
      </c>
      <c r="E313" t="s">
        <v>430</v>
      </c>
      <c r="F313" t="e" vm="307">
        <v>#VALUE!</v>
      </c>
      <c r="G313" s="3" t="s">
        <v>21</v>
      </c>
      <c r="H313" s="3" t="s">
        <v>22</v>
      </c>
      <c r="I313" cm="1" vm="320">
        <f t="array" aca="1" ref="I313" ca="1">_xlfn.STOCKHISTORY(F313,G313,G313,0,0,1)</f>
        <v>36.4375</v>
      </c>
      <c r="J313" cm="1" vm="321">
        <f t="array" aca="1" ref="J313" ca="1">_xlfn.STOCKHISTORY(F313,H313,H313,0,0,1)</f>
        <v>40</v>
      </c>
      <c r="K313" s="5" cm="1">
        <f t="array" ref="K313">_FV(F313,"Market cap",TRUE)</f>
        <v>264076194240</v>
      </c>
      <c r="L313" s="6" cm="1">
        <f t="array" ref="L313">_FV(F313,"Shares outstanding",TRUE)</f>
        <v>1377693000</v>
      </c>
      <c r="M313" s="7" cm="1">
        <f t="array" ref="M313">_FV(F313,"Year incorporated",TRUE)</f>
        <v>1986</v>
      </c>
      <c r="N313" cm="1" vm="16">
        <f t="array" aca="1" ref="N313" ca="1">_xlfn.STOCKHISTORY("SPX", G313,G313,0,0,1)</f>
        <v>586.92330000000004</v>
      </c>
      <c r="O313" cm="1" vm="17">
        <f t="array" aca="1" ref="O313" ca="1">_xlfn.STOCKHISTORY("SPX",H313,H313,0,0,1)</f>
        <v>533.07709999999997</v>
      </c>
      <c r="P313">
        <f t="shared" ca="1" si="12"/>
        <v>0.18951331740732613</v>
      </c>
      <c r="Q313">
        <f t="shared" ca="1" si="13"/>
        <v>9.7770154373927956E-2</v>
      </c>
      <c r="R313">
        <f t="shared" ca="1" si="14"/>
        <v>-9.1743163033398176E-2</v>
      </c>
    </row>
    <row r="314" spans="1:18" x14ac:dyDescent="0.25">
      <c r="A314" s="1">
        <v>50</v>
      </c>
      <c r="B314" t="s">
        <v>19</v>
      </c>
      <c r="C314" t="s">
        <v>413</v>
      </c>
      <c r="D314" t="s">
        <v>431</v>
      </c>
      <c r="E314" t="s">
        <v>432</v>
      </c>
      <c r="F314" t="e" vm="322">
        <v>#VALUE!</v>
      </c>
      <c r="G314" s="3" t="s">
        <v>21</v>
      </c>
      <c r="H314" s="3" t="s">
        <v>22</v>
      </c>
      <c r="I314" cm="1" vm="323">
        <f t="array" aca="1" ref="I314" ca="1">_xlfn.STOCKHISTORY(F314,G314,G314,0,0,1)</f>
        <v>4.0858999999999996</v>
      </c>
      <c r="J314" cm="1" vm="324">
        <f t="array" aca="1" ref="J314" ca="1">_xlfn.STOCKHISTORY(F314,H314,H314,0,0,1)</f>
        <v>4.3125</v>
      </c>
      <c r="K314" s="5" cm="1">
        <f t="array" ref="K314">_FV(F314,"Market cap",TRUE)</f>
        <v>22205631727</v>
      </c>
      <c r="L314" s="6" cm="1">
        <f t="array" ref="L314">_FV(F314,"Shares outstanding",TRUE)</f>
        <v>546532900</v>
      </c>
      <c r="M314" s="7" cm="1">
        <f t="array" ref="M314">_FV(F314,"Year incorporated",TRUE)</f>
        <v>1928</v>
      </c>
      <c r="N314" cm="1" vm="16">
        <f t="array" aca="1" ref="N314" ca="1">_xlfn.STOCKHISTORY("SPX", G314,G314,0,0,1)</f>
        <v>586.92330000000004</v>
      </c>
      <c r="O314" cm="1" vm="17">
        <f t="array" aca="1" ref="O314" ca="1">_xlfn.STOCKHISTORY("SPX",H314,H314,0,0,1)</f>
        <v>533.07709999999997</v>
      </c>
      <c r="P314">
        <f t="shared" ca="1" si="12"/>
        <v>0.1472021806305005</v>
      </c>
      <c r="Q314">
        <f t="shared" ca="1" si="13"/>
        <v>5.5459017597102318E-2</v>
      </c>
      <c r="R314">
        <f t="shared" ca="1" si="14"/>
        <v>-9.1743163033398176E-2</v>
      </c>
    </row>
    <row r="315" spans="1:18" x14ac:dyDescent="0.25">
      <c r="A315" s="1">
        <v>51</v>
      </c>
      <c r="B315" t="s">
        <v>19</v>
      </c>
      <c r="C315" t="s">
        <v>413</v>
      </c>
      <c r="D315" t="s">
        <v>433</v>
      </c>
      <c r="E315" t="s">
        <v>434</v>
      </c>
      <c r="F315" t="s">
        <v>435</v>
      </c>
      <c r="G315" s="3" t="s">
        <v>21</v>
      </c>
      <c r="H315" s="3" t="s">
        <v>22</v>
      </c>
      <c r="I315" t="e" cm="1" vm="18">
        <f t="array" aca="1" ref="I315" ca="1">_xlfn.STOCKHISTORY(F315,G315,G315,0,0,1)</f>
        <v>#VALUE!</v>
      </c>
      <c r="J315" t="e" cm="1" vm="18">
        <f t="array" aca="1" ref="J315" ca="1">_xlfn.STOCKHISTORY(F315,H315,H315,0,0,1)</f>
        <v>#VALUE!</v>
      </c>
      <c r="K315" s="5" t="e" cm="1" vm="12">
        <f t="array" ref="K315">_FV(F315,"Market cap",TRUE)</f>
        <v>#VALUE!</v>
      </c>
      <c r="L315" s="6" t="e" cm="1" vm="19">
        <f t="array" ref="L315">_FV(F315,"Shares outstanding",TRUE)</f>
        <v>#VALUE!</v>
      </c>
      <c r="M315" s="7" t="e" cm="1" vm="20">
        <f t="array" ref="M315">_FV(F315,"Year incorporated",TRUE)</f>
        <v>#VALUE!</v>
      </c>
      <c r="N315" cm="1" vm="16">
        <f t="array" aca="1" ref="N315" ca="1">_xlfn.STOCKHISTORY("SPX", G315,G315,0,0,1)</f>
        <v>586.92330000000004</v>
      </c>
      <c r="O315" cm="1" vm="17">
        <f t="array" aca="1" ref="O315" ca="1">_xlfn.STOCKHISTORY("SPX",H315,H315,0,0,1)</f>
        <v>533.07709999999997</v>
      </c>
      <c r="P315" t="e" vm="5">
        <f t="shared" ca="1" si="12"/>
        <v>#VALUE!</v>
      </c>
      <c r="Q315" t="e" vm="5">
        <f t="shared" ca="1" si="13"/>
        <v>#VALUE!</v>
      </c>
      <c r="R315">
        <f t="shared" ca="1" si="14"/>
        <v>-9.1743163033398176E-2</v>
      </c>
    </row>
    <row r="316" spans="1:18" x14ac:dyDescent="0.25">
      <c r="A316" s="1">
        <v>53</v>
      </c>
      <c r="B316" t="s">
        <v>19</v>
      </c>
      <c r="C316" t="s">
        <v>413</v>
      </c>
      <c r="D316" t="s">
        <v>436</v>
      </c>
      <c r="E316" t="s">
        <v>437</v>
      </c>
      <c r="F316" t="e" vm="325">
        <v>#VALUE!</v>
      </c>
      <c r="G316" s="3" t="s">
        <v>21</v>
      </c>
      <c r="H316" s="3" t="s">
        <v>22</v>
      </c>
      <c r="I316" cm="1" vm="326">
        <f t="array" aca="1" ref="I316" ca="1">_xlfn.STOCKHISTORY(F316,G316,G316,0,0,1)</f>
        <v>4.7862</v>
      </c>
      <c r="J316" cm="1" vm="327">
        <f t="array" aca="1" ref="J316" ca="1">_xlfn.STOCKHISTORY(F316,H316,H316,0,0,1)</f>
        <v>6.5951000000000004</v>
      </c>
      <c r="K316" s="5" cm="1">
        <f t="array" ref="K316">_FV(F316,"Market cap",TRUE)</f>
        <v>39845334550</v>
      </c>
      <c r="L316" s="6" cm="1">
        <f t="array" ref="L316">_FV(F316,"Shares outstanding",TRUE)</f>
        <v>280107800</v>
      </c>
      <c r="M316" s="7" cm="1">
        <f t="array" ref="M316">_FV(F316,"Year incorporated",TRUE)</f>
        <v>1997</v>
      </c>
      <c r="N316" cm="1" vm="16">
        <f t="array" aca="1" ref="N316" ca="1">_xlfn.STOCKHISTORY("SPX", G316,G316,0,0,1)</f>
        <v>586.92330000000004</v>
      </c>
      <c r="O316" cm="1" vm="17">
        <f t="array" aca="1" ref="O316" ca="1">_xlfn.STOCKHISTORY("SPX",H316,H316,0,0,1)</f>
        <v>533.07709999999997</v>
      </c>
      <c r="P316">
        <f t="shared" ca="1" si="12"/>
        <v>0.46968390934571286</v>
      </c>
      <c r="Q316">
        <f t="shared" ca="1" si="13"/>
        <v>0.37794074631231467</v>
      </c>
      <c r="R316">
        <f t="shared" ca="1" si="14"/>
        <v>-9.1743163033398176E-2</v>
      </c>
    </row>
    <row r="317" spans="1:18" x14ac:dyDescent="0.25">
      <c r="A317" s="1">
        <v>76</v>
      </c>
      <c r="B317" t="s">
        <v>31</v>
      </c>
      <c r="C317" t="s">
        <v>413</v>
      </c>
      <c r="D317" t="s">
        <v>429</v>
      </c>
      <c r="E317" t="s">
        <v>438</v>
      </c>
      <c r="F317" t="e" vm="307">
        <v>#VALUE!</v>
      </c>
      <c r="G317" s="3" t="s">
        <v>33</v>
      </c>
      <c r="H317" s="3" t="s">
        <v>34</v>
      </c>
      <c r="I317" cm="1" vm="328">
        <f t="array" aca="1" ref="I317" ca="1">_xlfn.STOCKHISTORY(F317,G317,G317,0,0,1)</f>
        <v>38.125</v>
      </c>
      <c r="J317" cm="1" vm="329">
        <f t="array" aca="1" ref="J317" ca="1">_xlfn.STOCKHISTORY(F317,H317,H317,0,0,1)</f>
        <v>38.5625</v>
      </c>
      <c r="K317" s="5" cm="1">
        <f t="array" ref="K317">_FV(F317,"Market cap",TRUE)</f>
        <v>264076194240</v>
      </c>
      <c r="L317" s="6" cm="1">
        <f t="array" ref="L317">_FV(F317,"Shares outstanding",TRUE)</f>
        <v>1377693000</v>
      </c>
      <c r="M317" s="7" cm="1">
        <f t="array" ref="M317">_FV(F317,"Year incorporated",TRUE)</f>
        <v>1986</v>
      </c>
      <c r="N317" cm="1" vm="26">
        <f t="array" aca="1" ref="N317" ca="1">_xlfn.STOCKHISTORY("SPX", G317,G317,0,0,1)</f>
        <v>537.92330000000004</v>
      </c>
      <c r="O317" cm="1" vm="27">
        <f t="array" aca="1" ref="O317" ca="1">_xlfn.STOCKHISTORY("SPX",H317,H317,0,0,1)</f>
        <v>669.30799999999999</v>
      </c>
      <c r="P317">
        <f t="shared" ca="1" si="12"/>
        <v>-0.23276889042012328</v>
      </c>
      <c r="Q317">
        <f t="shared" ca="1" si="13"/>
        <v>1.1475409836065573E-2</v>
      </c>
      <c r="R317">
        <f t="shared" ca="1" si="14"/>
        <v>0.24424430025618885</v>
      </c>
    </row>
    <row r="318" spans="1:18" x14ac:dyDescent="0.25">
      <c r="A318" s="1">
        <v>78</v>
      </c>
      <c r="B318" t="s">
        <v>31</v>
      </c>
      <c r="C318" t="s">
        <v>413</v>
      </c>
      <c r="D318" t="s">
        <v>436</v>
      </c>
      <c r="E318" t="s">
        <v>439</v>
      </c>
      <c r="F318" t="e" vm="325">
        <v>#VALUE!</v>
      </c>
      <c r="G318" s="3" t="s">
        <v>33</v>
      </c>
      <c r="H318" s="3" t="s">
        <v>34</v>
      </c>
      <c r="I318" cm="1" vm="330">
        <f t="array" aca="1" ref="I318" ca="1">_xlfn.STOCKHISTORY(F318,G318,G318,0,0,1)</f>
        <v>8.3140999999999998</v>
      </c>
      <c r="J318" cm="1" vm="331">
        <f t="array" aca="1" ref="J318" ca="1">_xlfn.STOCKHISTORY(F318,H318,H318,0,0,1)</f>
        <v>7.3703000000000003</v>
      </c>
      <c r="K318" s="5" cm="1">
        <f t="array" ref="K318">_FV(F318,"Market cap",TRUE)</f>
        <v>39845334550</v>
      </c>
      <c r="L318" s="6" cm="1">
        <f t="array" ref="L318">_FV(F318,"Shares outstanding",TRUE)</f>
        <v>280107800</v>
      </c>
      <c r="M318" s="7" cm="1">
        <f t="array" ref="M318">_FV(F318,"Year incorporated",TRUE)</f>
        <v>1997</v>
      </c>
      <c r="N318" cm="1" vm="26">
        <f t="array" aca="1" ref="N318" ca="1">_xlfn.STOCKHISTORY("SPX", G318,G318,0,0,1)</f>
        <v>537.92330000000004</v>
      </c>
      <c r="O318" cm="1" vm="27">
        <f t="array" aca="1" ref="O318" ca="1">_xlfn.STOCKHISTORY("SPX",H318,H318,0,0,1)</f>
        <v>669.30799999999999</v>
      </c>
      <c r="P318">
        <f t="shared" ca="1" si="12"/>
        <v>-0.35776229979913388</v>
      </c>
      <c r="Q318">
        <f t="shared" ca="1" si="13"/>
        <v>-0.11351799954294506</v>
      </c>
      <c r="R318">
        <f t="shared" ca="1" si="14"/>
        <v>0.24424430025618885</v>
      </c>
    </row>
    <row r="319" spans="1:18" x14ac:dyDescent="0.25">
      <c r="A319" s="1">
        <v>88</v>
      </c>
      <c r="B319" t="s">
        <v>45</v>
      </c>
      <c r="C319" t="s">
        <v>413</v>
      </c>
      <c r="D319" t="s">
        <v>440</v>
      </c>
      <c r="E319" t="s">
        <v>441</v>
      </c>
      <c r="F319" t="s">
        <v>442</v>
      </c>
      <c r="G319" s="3" t="s">
        <v>47</v>
      </c>
      <c r="H319" s="3" t="s">
        <v>48</v>
      </c>
      <c r="I319" t="e" cm="1" vm="18">
        <f t="array" aca="1" ref="I319" ca="1">_xlfn.STOCKHISTORY(F319,G319,G319,0,0,1)</f>
        <v>#VALUE!</v>
      </c>
      <c r="J319" t="e" cm="1" vm="18">
        <f t="array" aca="1" ref="J319" ca="1">_xlfn.STOCKHISTORY(F319,H319,H319,0,0,1)</f>
        <v>#VALUE!</v>
      </c>
      <c r="K319" s="5" t="e" cm="1" vm="12">
        <f t="array" ref="K319">_FV(F319,"Market cap",TRUE)</f>
        <v>#VALUE!</v>
      </c>
      <c r="L319" s="6" t="e" cm="1" vm="19">
        <f t="array" ref="L319">_FV(F319,"Shares outstanding",TRUE)</f>
        <v>#VALUE!</v>
      </c>
      <c r="M319" s="7" t="e" cm="1" vm="20">
        <f t="array" ref="M319">_FV(F319,"Year incorporated",TRUE)</f>
        <v>#VALUE!</v>
      </c>
      <c r="N319" cm="1" vm="34">
        <f t="array" aca="1" ref="N319" ca="1">_xlfn.STOCKHISTORY("SPX", G319,G319,0,0,1)</f>
        <v>429.154</v>
      </c>
      <c r="O319" cm="1" vm="35">
        <f t="array" aca="1" ref="O319" ca="1">_xlfn.STOCKHISTORY("SPX",H319,H319,0,0,1)</f>
        <v>358.6155</v>
      </c>
      <c r="P319" t="e" vm="5">
        <f t="shared" ca="1" si="12"/>
        <v>#VALUE!</v>
      </c>
      <c r="Q319" t="e" vm="5">
        <f t="shared" ca="1" si="13"/>
        <v>#VALUE!</v>
      </c>
      <c r="R319">
        <f t="shared" ca="1" si="14"/>
        <v>-0.16436640460067947</v>
      </c>
    </row>
    <row r="320" spans="1:18" x14ac:dyDescent="0.25">
      <c r="A320" s="1">
        <v>126</v>
      </c>
      <c r="B320" t="s">
        <v>51</v>
      </c>
      <c r="C320" t="s">
        <v>413</v>
      </c>
      <c r="D320" t="s">
        <v>443</v>
      </c>
      <c r="E320" t="s">
        <v>444</v>
      </c>
      <c r="F320" t="e" vm="332">
        <v>#VALUE!</v>
      </c>
      <c r="G320" s="3" t="s">
        <v>53</v>
      </c>
      <c r="H320" s="3" t="s">
        <v>54</v>
      </c>
      <c r="I320" t="e" cm="1" vm="2">
        <f t="array" aca="1" ref="I320" ca="1">_xlfn.STOCKHISTORY(F320,G320,G320,0,0,1)</f>
        <v>#VALUE!</v>
      </c>
      <c r="J320" t="e" cm="1" vm="2">
        <f t="array" aca="1" ref="J320" ca="1">_xlfn.STOCKHISTORY(F320,H320,H320,0,0,1)</f>
        <v>#VALUE!</v>
      </c>
      <c r="K320" s="5" cm="1">
        <f t="array" ref="K320">_FV(F320,"Market cap",TRUE)</f>
        <v>2719005742</v>
      </c>
      <c r="L320" s="6" cm="1">
        <f t="array" ref="L320">_FV(F320,"Shares outstanding",TRUE)</f>
        <v>41004460</v>
      </c>
      <c r="M320" s="7" cm="1">
        <f t="array" ref="M320">_FV(F320,"Year incorporated",TRUE)</f>
        <v>2009</v>
      </c>
      <c r="N320" cm="1" vm="41">
        <f t="array" aca="1" ref="N320" ca="1">_xlfn.STOCKHISTORY("SPX", G320,G320,0,0,1)</f>
        <v>414.61559999999997</v>
      </c>
      <c r="O320" cm="1" vm="42">
        <f t="array" aca="1" ref="O320" ca="1">_xlfn.STOCKHISTORY("SPX",H320,H320,0,0,1)</f>
        <v>451.76940000000002</v>
      </c>
      <c r="P320" t="e" vm="5">
        <f t="shared" ca="1" si="12"/>
        <v>#VALUE!</v>
      </c>
      <c r="Q320" t="e" vm="5">
        <f t="shared" ca="1" si="13"/>
        <v>#VALUE!</v>
      </c>
      <c r="R320">
        <f t="shared" ca="1" si="14"/>
        <v>8.961023174236582E-2</v>
      </c>
    </row>
    <row r="321" spans="1:18" x14ac:dyDescent="0.25">
      <c r="A321" s="1">
        <v>137</v>
      </c>
      <c r="B321" t="s">
        <v>60</v>
      </c>
      <c r="C321" t="s">
        <v>413</v>
      </c>
      <c r="D321" t="s">
        <v>445</v>
      </c>
      <c r="E321" t="s">
        <v>446</v>
      </c>
      <c r="F321" t="e" vm="333">
        <v>#VALUE!</v>
      </c>
      <c r="G321" s="3" t="s">
        <v>62</v>
      </c>
      <c r="H321" s="3" t="s">
        <v>63</v>
      </c>
      <c r="I321" cm="1" vm="334">
        <f t="array" aca="1" ref="I321" ca="1">_xlfn.STOCKHISTORY(F321,G321,G321,0,0,1)</f>
        <v>18.388999999999999</v>
      </c>
      <c r="J321" cm="1" vm="335">
        <f t="array" aca="1" ref="J321" ca="1">_xlfn.STOCKHISTORY(F321,H321,H321,0,0,1)</f>
        <v>19.622399999999999</v>
      </c>
      <c r="K321" s="5" cm="1">
        <f t="array" ref="K321">_FV(F321,"Market cap",TRUE)</f>
        <v>139881900000</v>
      </c>
      <c r="L321" s="6" cm="1">
        <f t="array" ref="L321">_FV(F321,"Shares outstanding",TRUE)</f>
        <v>2525000000</v>
      </c>
      <c r="M321" s="7" cm="1">
        <f t="array" ref="M321">_FV(F321,"Year incorporated",TRUE)</f>
        <v>1894</v>
      </c>
      <c r="N321" cm="1" vm="45">
        <f t="array" aca="1" ref="N321" ca="1">_xlfn.STOCKHISTORY("SPX", G321,G321,0,0,1)</f>
        <v>410.84629999999999</v>
      </c>
      <c r="O321" cm="1" vm="46">
        <f t="array" aca="1" ref="O321" ca="1">_xlfn.STOCKHISTORY("SPX",H321,H321,0,0,1)</f>
        <v>421.07709999999997</v>
      </c>
      <c r="P321">
        <f t="shared" ca="1" si="12"/>
        <v>4.2170936674718981E-2</v>
      </c>
      <c r="Q321">
        <f t="shared" ca="1" si="13"/>
        <v>6.7072706509326202E-2</v>
      </c>
      <c r="R321">
        <f t="shared" ca="1" si="14"/>
        <v>2.4901769834607221E-2</v>
      </c>
    </row>
    <row r="322" spans="1:18" x14ac:dyDescent="0.25">
      <c r="A322" s="1">
        <v>163</v>
      </c>
      <c r="B322" t="s">
        <v>80</v>
      </c>
      <c r="C322" t="s">
        <v>413</v>
      </c>
      <c r="D322" t="s">
        <v>447</v>
      </c>
      <c r="E322" t="s">
        <v>448</v>
      </c>
      <c r="F322" t="e" vm="307">
        <v>#VALUE!</v>
      </c>
      <c r="G322" s="3" t="s">
        <v>82</v>
      </c>
      <c r="H322" s="3" t="s">
        <v>83</v>
      </c>
      <c r="I322" cm="1" vm="336">
        <f t="array" aca="1" ref="I322" ca="1">_xlfn.STOCKHISTORY(F322,G322,G322,0,0,1)</f>
        <v>47.94</v>
      </c>
      <c r="J322" cm="1" vm="337">
        <f t="array" aca="1" ref="J322" ca="1">_xlfn.STOCKHISTORY(F322,H322,H322,0,0,1)</f>
        <v>51.08</v>
      </c>
      <c r="K322" s="5" cm="1">
        <f t="array" ref="K322">_FV(F322,"Market cap",TRUE)</f>
        <v>264076194240</v>
      </c>
      <c r="L322" s="6" cm="1">
        <f t="array" ref="L322">_FV(F322,"Shares outstanding",TRUE)</f>
        <v>1377693000</v>
      </c>
      <c r="M322" s="7" cm="1">
        <f t="array" ref="M322">_FV(F322,"Year incorporated",TRUE)</f>
        <v>1986</v>
      </c>
      <c r="N322" cm="1" vm="57">
        <f t="array" aca="1" ref="N322" ca="1">_xlfn.STOCKHISTORY("SPX", G322,G322,0,0,1)</f>
        <v>577.23099999999999</v>
      </c>
      <c r="O322" cm="1" vm="58">
        <f t="array" aca="1" ref="O322" ca="1">_xlfn.STOCKHISTORY("SPX",H322,H322,0,0,1)</f>
        <v>588.53869999999995</v>
      </c>
      <c r="P322">
        <f t="shared" ca="1" si="12"/>
        <v>4.5908982108082821E-2</v>
      </c>
      <c r="Q322">
        <f t="shared" ca="1" si="13"/>
        <v>6.5498539841468514E-2</v>
      </c>
      <c r="R322">
        <f t="shared" ca="1" si="14"/>
        <v>1.9589557733385689E-2</v>
      </c>
    </row>
    <row r="323" spans="1:18" x14ac:dyDescent="0.25">
      <c r="A323" s="1">
        <v>216</v>
      </c>
      <c r="B323" t="s">
        <v>120</v>
      </c>
      <c r="C323" t="s">
        <v>413</v>
      </c>
      <c r="D323" t="s">
        <v>429</v>
      </c>
      <c r="E323" t="s">
        <v>449</v>
      </c>
      <c r="F323" t="e" vm="307">
        <v>#VALUE!</v>
      </c>
      <c r="G323" s="3" t="s">
        <v>122</v>
      </c>
      <c r="H323" s="3" t="s">
        <v>123</v>
      </c>
      <c r="I323" cm="1" vm="338">
        <f t="array" aca="1" ref="I323" ca="1">_xlfn.STOCKHISTORY(F323,G323,G323,0,0,1)</f>
        <v>50.13</v>
      </c>
      <c r="J323" cm="1" vm="339">
        <f t="array" aca="1" ref="J323" ca="1">_xlfn.STOCKHISTORY(F323,H323,H323,0,0,1)</f>
        <v>56.2</v>
      </c>
      <c r="K323" s="5" cm="1">
        <f t="array" ref="K323">_FV(F323,"Market cap",TRUE)</f>
        <v>264076194240</v>
      </c>
      <c r="L323" s="6" cm="1">
        <f t="array" ref="L323">_FV(F323,"Shares outstanding",TRUE)</f>
        <v>1377693000</v>
      </c>
      <c r="M323" s="7" cm="1">
        <f t="array" ref="M323">_FV(F323,"Year incorporated",TRUE)</f>
        <v>1986</v>
      </c>
      <c r="N323" cm="1" vm="84">
        <f t="array" aca="1" ref="N323" ca="1">_xlfn.STOCKHISTORY("SPX", G323,G323,0,0,1)</f>
        <v>892.76959999999997</v>
      </c>
      <c r="O323" cm="1" vm="85">
        <f t="array" aca="1" ref="O323" ca="1">_xlfn.STOCKHISTORY("SPX",H323,H323,0,0,1)</f>
        <v>996.15430000000003</v>
      </c>
      <c r="P323">
        <f t="shared" ref="P323:P386" ca="1" si="15">(J323-I323)/I323-(O323-N323)/N323</f>
        <v>5.2829603599191116E-3</v>
      </c>
      <c r="Q323">
        <f t="shared" ref="Q323:Q386" ca="1" si="16">(J323-I323)/I323</f>
        <v>0.1210851785358069</v>
      </c>
      <c r="R323">
        <f t="shared" ref="R323:R386" ca="1" si="17">(O323-N323)/N323</f>
        <v>0.11580221817588779</v>
      </c>
    </row>
    <row r="324" spans="1:18" x14ac:dyDescent="0.25">
      <c r="A324" s="1">
        <v>217</v>
      </c>
      <c r="B324" t="s">
        <v>120</v>
      </c>
      <c r="C324" t="s">
        <v>413</v>
      </c>
      <c r="D324" t="s">
        <v>429</v>
      </c>
      <c r="E324" t="s">
        <v>450</v>
      </c>
      <c r="F324" t="e" vm="307">
        <v>#VALUE!</v>
      </c>
      <c r="G324" s="3" t="s">
        <v>122</v>
      </c>
      <c r="H324" s="3" t="s">
        <v>123</v>
      </c>
      <c r="I324" cm="1" vm="338">
        <f t="array" aca="1" ref="I324" ca="1">_xlfn.STOCKHISTORY(F324,G324,G324,0,0,1)</f>
        <v>50.13</v>
      </c>
      <c r="J324" cm="1" vm="339">
        <f t="array" aca="1" ref="J324" ca="1">_xlfn.STOCKHISTORY(F324,H324,H324,0,0,1)</f>
        <v>56.2</v>
      </c>
      <c r="K324" s="5" cm="1">
        <f t="array" ref="K324">_FV(F324,"Market cap",TRUE)</f>
        <v>264076194240</v>
      </c>
      <c r="L324" s="6" cm="1">
        <f t="array" ref="L324">_FV(F324,"Shares outstanding",TRUE)</f>
        <v>1377693000</v>
      </c>
      <c r="M324" s="7" cm="1">
        <f t="array" ref="M324">_FV(F324,"Year incorporated",TRUE)</f>
        <v>1986</v>
      </c>
      <c r="N324" cm="1" vm="84">
        <f t="array" aca="1" ref="N324" ca="1">_xlfn.STOCKHISTORY("SPX", G324,G324,0,0,1)</f>
        <v>892.76959999999997</v>
      </c>
      <c r="O324" cm="1" vm="85">
        <f t="array" aca="1" ref="O324" ca="1">_xlfn.STOCKHISTORY("SPX",H324,H324,0,0,1)</f>
        <v>996.15430000000003</v>
      </c>
      <c r="P324">
        <f t="shared" ca="1" si="15"/>
        <v>5.2829603599191116E-3</v>
      </c>
      <c r="Q324">
        <f t="shared" ca="1" si="16"/>
        <v>0.1210851785358069</v>
      </c>
      <c r="R324">
        <f t="shared" ca="1" si="17"/>
        <v>0.11580221817588779</v>
      </c>
    </row>
    <row r="325" spans="1:18" x14ac:dyDescent="0.25">
      <c r="A325" s="1">
        <v>222</v>
      </c>
      <c r="B325" t="s">
        <v>120</v>
      </c>
      <c r="C325" t="s">
        <v>413</v>
      </c>
      <c r="D325" t="s">
        <v>451</v>
      </c>
      <c r="E325" t="s">
        <v>452</v>
      </c>
      <c r="F325" t="e" vm="340">
        <v>#VALUE!</v>
      </c>
      <c r="G325" s="3" t="s">
        <v>122</v>
      </c>
      <c r="H325" s="3" t="s">
        <v>123</v>
      </c>
      <c r="I325" cm="1" vm="341">
        <f t="array" aca="1" ref="I325" ca="1">_xlfn.STOCKHISTORY(F325,G325,G325,0,0,1)</f>
        <v>1.92</v>
      </c>
      <c r="J325" cm="1" vm="342">
        <f t="array" aca="1" ref="J325" ca="1">_xlfn.STOCKHISTORY(F325,H325,H325,0,0,1)</f>
        <v>2.5</v>
      </c>
      <c r="K325" s="5" cm="1">
        <f t="array" ref="K325">_FV(F325,"Market cap",TRUE)</f>
        <v>630610642</v>
      </c>
      <c r="L325" s="6" cm="1">
        <f t="array" ref="L325">_FV(F325,"Shares outstanding",TRUE)</f>
        <v>56506330</v>
      </c>
      <c r="M325" s="7" cm="1">
        <f t="array" ref="M325">_FV(F325,"Year incorporated",TRUE)</f>
        <v>1988</v>
      </c>
      <c r="N325" cm="1" vm="84">
        <f t="array" aca="1" ref="N325" ca="1">_xlfn.STOCKHISTORY("SPX", G325,G325,0,0,1)</f>
        <v>892.76959999999997</v>
      </c>
      <c r="O325" cm="1" vm="85">
        <f t="array" aca="1" ref="O325" ca="1">_xlfn.STOCKHISTORY("SPX",H325,H325,0,0,1)</f>
        <v>996.15430000000003</v>
      </c>
      <c r="P325">
        <f t="shared" ca="1" si="15"/>
        <v>0.18628111515744558</v>
      </c>
      <c r="Q325">
        <f t="shared" ca="1" si="16"/>
        <v>0.30208333333333337</v>
      </c>
      <c r="R325">
        <f t="shared" ca="1" si="17"/>
        <v>0.11580221817588779</v>
      </c>
    </row>
    <row r="326" spans="1:18" x14ac:dyDescent="0.25">
      <c r="A326" s="1">
        <v>229</v>
      </c>
      <c r="B326" t="s">
        <v>129</v>
      </c>
      <c r="C326" t="s">
        <v>413</v>
      </c>
      <c r="D326" t="s">
        <v>453</v>
      </c>
      <c r="E326" t="s">
        <v>454</v>
      </c>
      <c r="F326" t="s">
        <v>442</v>
      </c>
      <c r="G326" s="3" t="s">
        <v>131</v>
      </c>
      <c r="H326" s="3" t="s">
        <v>132</v>
      </c>
      <c r="I326" t="e" cm="1" vm="18">
        <f t="array" aca="1" ref="I326" ca="1">_xlfn.STOCKHISTORY(F326,G326,G326,0,0,1)</f>
        <v>#VALUE!</v>
      </c>
      <c r="J326" t="e" cm="1" vm="18">
        <f t="array" aca="1" ref="J326" ca="1">_xlfn.STOCKHISTORY(F326,H326,H326,0,0,1)</f>
        <v>#VALUE!</v>
      </c>
      <c r="K326" s="5" t="e" cm="1" vm="12">
        <f t="array" ref="K326">_FV(F326,"Market cap",TRUE)</f>
        <v>#VALUE!</v>
      </c>
      <c r="L326" s="6" t="e" cm="1" vm="19">
        <f t="array" ref="L326">_FV(F326,"Shares outstanding",TRUE)</f>
        <v>#VALUE!</v>
      </c>
      <c r="M326" s="7" t="e" cm="1" vm="20">
        <f t="array" ref="M326">_FV(F326,"Year incorporated",TRUE)</f>
        <v>#VALUE!</v>
      </c>
      <c r="N326" cm="1" vm="94">
        <f t="array" aca="1" ref="N326" ca="1">_xlfn.STOCKHISTORY("SPX", G326,G326,0,0,1)</f>
        <v>1339.6929</v>
      </c>
      <c r="O326" cm="1" vm="95">
        <f t="array" aca="1" ref="O326" ca="1">_xlfn.STOCKHISTORY("SPX",H326,H326,0,0,1)</f>
        <v>1678.9238</v>
      </c>
      <c r="P326" t="e" vm="5">
        <f t="shared" ca="1" si="15"/>
        <v>#VALUE!</v>
      </c>
      <c r="Q326" t="e" vm="5">
        <f t="shared" ca="1" si="16"/>
        <v>#VALUE!</v>
      </c>
      <c r="R326">
        <f t="shared" ca="1" si="17"/>
        <v>0.25321541974283807</v>
      </c>
    </row>
    <row r="327" spans="1:18" x14ac:dyDescent="0.25">
      <c r="A327" s="1">
        <v>242</v>
      </c>
      <c r="B327" t="s">
        <v>129</v>
      </c>
      <c r="C327" t="s">
        <v>413</v>
      </c>
      <c r="D327" t="s">
        <v>429</v>
      </c>
      <c r="E327" t="s">
        <v>455</v>
      </c>
      <c r="F327" t="e" vm="307">
        <v>#VALUE!</v>
      </c>
      <c r="G327" s="3" t="s">
        <v>131</v>
      </c>
      <c r="H327" s="3" t="s">
        <v>132</v>
      </c>
      <c r="I327" cm="1" vm="343">
        <f t="array" aca="1" ref="I327" ca="1">_xlfn.STOCKHISTORY(F327,G327,G327,0,0,1)</f>
        <v>58.96</v>
      </c>
      <c r="J327" cm="1" vm="344">
        <f t="array" aca="1" ref="J327" ca="1">_xlfn.STOCKHISTORY(F327,H327,H327,0,0,1)</f>
        <v>66.42</v>
      </c>
      <c r="K327" s="5" cm="1">
        <f t="array" ref="K327">_FV(F327,"Market cap",TRUE)</f>
        <v>264076194240</v>
      </c>
      <c r="L327" s="6" cm="1">
        <f t="array" ref="L327">_FV(F327,"Shares outstanding",TRUE)</f>
        <v>1377693000</v>
      </c>
      <c r="M327" s="7" cm="1">
        <f t="array" ref="M327">_FV(F327,"Year incorporated",TRUE)</f>
        <v>1986</v>
      </c>
      <c r="N327" cm="1" vm="94">
        <f t="array" aca="1" ref="N327" ca="1">_xlfn.STOCKHISTORY("SPX", G327,G327,0,0,1)</f>
        <v>1339.6929</v>
      </c>
      <c r="O327" cm="1" vm="95">
        <f t="array" aca="1" ref="O327" ca="1">_xlfn.STOCKHISTORY("SPX",H327,H327,0,0,1)</f>
        <v>1678.9238</v>
      </c>
      <c r="P327">
        <f t="shared" ca="1" si="15"/>
        <v>-0.1266889611268272</v>
      </c>
      <c r="Q327">
        <f t="shared" ca="1" si="16"/>
        <v>0.12652645861601086</v>
      </c>
      <c r="R327">
        <f t="shared" ca="1" si="17"/>
        <v>0.25321541974283807</v>
      </c>
    </row>
    <row r="328" spans="1:18" x14ac:dyDescent="0.25">
      <c r="A328" s="1">
        <v>243</v>
      </c>
      <c r="B328" t="s">
        <v>129</v>
      </c>
      <c r="C328" t="s">
        <v>413</v>
      </c>
      <c r="D328" t="s">
        <v>429</v>
      </c>
      <c r="E328" t="s">
        <v>456</v>
      </c>
      <c r="F328" t="e" vm="307">
        <v>#VALUE!</v>
      </c>
      <c r="G328" s="3" t="s">
        <v>131</v>
      </c>
      <c r="H328" s="3" t="s">
        <v>132</v>
      </c>
      <c r="I328" cm="1" vm="343">
        <f t="array" aca="1" ref="I328" ca="1">_xlfn.STOCKHISTORY(F328,G328,G328,0,0,1)</f>
        <v>58.96</v>
      </c>
      <c r="J328" cm="1" vm="344">
        <f t="array" aca="1" ref="J328" ca="1">_xlfn.STOCKHISTORY(F328,H328,H328,0,0,1)</f>
        <v>66.42</v>
      </c>
      <c r="K328" s="5" cm="1">
        <f t="array" ref="K328">_FV(F328,"Market cap",TRUE)</f>
        <v>264076194240</v>
      </c>
      <c r="L328" s="6" cm="1">
        <f t="array" ref="L328">_FV(F328,"Shares outstanding",TRUE)</f>
        <v>1377693000</v>
      </c>
      <c r="M328" s="7" cm="1">
        <f t="array" ref="M328">_FV(F328,"Year incorporated",TRUE)</f>
        <v>1986</v>
      </c>
      <c r="N328" cm="1" vm="94">
        <f t="array" aca="1" ref="N328" ca="1">_xlfn.STOCKHISTORY("SPX", G328,G328,0,0,1)</f>
        <v>1339.6929</v>
      </c>
      <c r="O328" cm="1" vm="95">
        <f t="array" aca="1" ref="O328" ca="1">_xlfn.STOCKHISTORY("SPX",H328,H328,0,0,1)</f>
        <v>1678.9238</v>
      </c>
      <c r="P328">
        <f t="shared" ca="1" si="15"/>
        <v>-0.1266889611268272</v>
      </c>
      <c r="Q328">
        <f t="shared" ca="1" si="16"/>
        <v>0.12652645861601086</v>
      </c>
      <c r="R328">
        <f t="shared" ca="1" si="17"/>
        <v>0.25321541974283807</v>
      </c>
    </row>
    <row r="329" spans="1:18" x14ac:dyDescent="0.25">
      <c r="A329" s="1">
        <v>244</v>
      </c>
      <c r="B329" t="s">
        <v>129</v>
      </c>
      <c r="C329" t="s">
        <v>413</v>
      </c>
      <c r="D329" t="s">
        <v>429</v>
      </c>
      <c r="E329" t="s">
        <v>457</v>
      </c>
      <c r="F329" t="e" vm="307">
        <v>#VALUE!</v>
      </c>
      <c r="G329" s="3" t="s">
        <v>131</v>
      </c>
      <c r="H329" s="3" t="s">
        <v>132</v>
      </c>
      <c r="I329" cm="1" vm="343">
        <f t="array" aca="1" ref="I329" ca="1">_xlfn.STOCKHISTORY(F329,G329,G329,0,0,1)</f>
        <v>58.96</v>
      </c>
      <c r="J329" cm="1" vm="344">
        <f t="array" aca="1" ref="J329" ca="1">_xlfn.STOCKHISTORY(F329,H329,H329,0,0,1)</f>
        <v>66.42</v>
      </c>
      <c r="K329" s="5" cm="1">
        <f t="array" ref="K329">_FV(F329,"Market cap",TRUE)</f>
        <v>264076194240</v>
      </c>
      <c r="L329" s="6" cm="1">
        <f t="array" ref="L329">_FV(F329,"Shares outstanding",TRUE)</f>
        <v>1377693000</v>
      </c>
      <c r="M329" s="7" cm="1">
        <f t="array" ref="M329">_FV(F329,"Year incorporated",TRUE)</f>
        <v>1986</v>
      </c>
      <c r="N329" cm="1" vm="94">
        <f t="array" aca="1" ref="N329" ca="1">_xlfn.STOCKHISTORY("SPX", G329,G329,0,0,1)</f>
        <v>1339.6929</v>
      </c>
      <c r="O329" cm="1" vm="95">
        <f t="array" aca="1" ref="O329" ca="1">_xlfn.STOCKHISTORY("SPX",H329,H329,0,0,1)</f>
        <v>1678.9238</v>
      </c>
      <c r="P329">
        <f t="shared" ca="1" si="15"/>
        <v>-0.1266889611268272</v>
      </c>
      <c r="Q329">
        <f t="shared" ca="1" si="16"/>
        <v>0.12652645861601086</v>
      </c>
      <c r="R329">
        <f t="shared" ca="1" si="17"/>
        <v>0.25321541974283807</v>
      </c>
    </row>
    <row r="330" spans="1:18" x14ac:dyDescent="0.25">
      <c r="A330" s="1">
        <v>245</v>
      </c>
      <c r="B330" t="s">
        <v>129</v>
      </c>
      <c r="C330" t="s">
        <v>413</v>
      </c>
      <c r="D330" t="s">
        <v>429</v>
      </c>
      <c r="E330" t="s">
        <v>458</v>
      </c>
      <c r="F330" t="e" vm="307">
        <v>#VALUE!</v>
      </c>
      <c r="G330" s="3" t="s">
        <v>131</v>
      </c>
      <c r="H330" s="3" t="s">
        <v>132</v>
      </c>
      <c r="I330" cm="1" vm="343">
        <f t="array" aca="1" ref="I330" ca="1">_xlfn.STOCKHISTORY(F330,G330,G330,0,0,1)</f>
        <v>58.96</v>
      </c>
      <c r="J330" cm="1" vm="344">
        <f t="array" aca="1" ref="J330" ca="1">_xlfn.STOCKHISTORY(F330,H330,H330,0,0,1)</f>
        <v>66.42</v>
      </c>
      <c r="K330" s="5" cm="1">
        <f t="array" ref="K330">_FV(F330,"Market cap",TRUE)</f>
        <v>264076194240</v>
      </c>
      <c r="L330" s="6" cm="1">
        <f t="array" ref="L330">_FV(F330,"Shares outstanding",TRUE)</f>
        <v>1377693000</v>
      </c>
      <c r="M330" s="7" cm="1">
        <f t="array" ref="M330">_FV(F330,"Year incorporated",TRUE)</f>
        <v>1986</v>
      </c>
      <c r="N330" cm="1" vm="94">
        <f t="array" aca="1" ref="N330" ca="1">_xlfn.STOCKHISTORY("SPX", G330,G330,0,0,1)</f>
        <v>1339.6929</v>
      </c>
      <c r="O330" cm="1" vm="95">
        <f t="array" aca="1" ref="O330" ca="1">_xlfn.STOCKHISTORY("SPX",H330,H330,0,0,1)</f>
        <v>1678.9238</v>
      </c>
      <c r="P330">
        <f t="shared" ca="1" si="15"/>
        <v>-0.1266889611268272</v>
      </c>
      <c r="Q330">
        <f t="shared" ca="1" si="16"/>
        <v>0.12652645861601086</v>
      </c>
      <c r="R330">
        <f t="shared" ca="1" si="17"/>
        <v>0.25321541974283807</v>
      </c>
    </row>
    <row r="331" spans="1:18" x14ac:dyDescent="0.25">
      <c r="A331" s="1">
        <v>248</v>
      </c>
      <c r="B331" t="s">
        <v>129</v>
      </c>
      <c r="C331" t="s">
        <v>413</v>
      </c>
      <c r="D331" t="s">
        <v>414</v>
      </c>
      <c r="E331" t="s">
        <v>459</v>
      </c>
      <c r="F331" t="e" vm="304">
        <v>#VALUE!</v>
      </c>
      <c r="G331" s="3" t="s">
        <v>131</v>
      </c>
      <c r="H331" s="3" t="s">
        <v>132</v>
      </c>
      <c r="I331" cm="1" vm="345">
        <f t="array" aca="1" ref="I331" ca="1">_xlfn.STOCKHISTORY(F331,G331,G331,0,0,1)</f>
        <v>62.92</v>
      </c>
      <c r="J331" cm="1" vm="346">
        <f t="array" aca="1" ref="J331" ca="1">_xlfn.STOCKHISTORY(F331,H331,H331,0,0,1)</f>
        <v>72.92</v>
      </c>
      <c r="K331" s="5" cm="1">
        <f t="array" ref="K331">_FV(F331,"Market cap",TRUE)</f>
        <v>217199031384</v>
      </c>
      <c r="L331" s="6" cm="1">
        <f t="array" ref="L331">_FV(F331,"Shares outstanding",TRUE)</f>
        <v>730031700</v>
      </c>
      <c r="M331" s="7" cm="1">
        <f t="array" ref="M331">_FV(F331,"Year incorporated",TRUE)</f>
        <v>1964</v>
      </c>
      <c r="N331" cm="1" vm="94">
        <f t="array" aca="1" ref="N331" ca="1">_xlfn.STOCKHISTORY("SPX", G331,G331,0,0,1)</f>
        <v>1339.6929</v>
      </c>
      <c r="O331" cm="1" vm="95">
        <f t="array" aca="1" ref="O331" ca="1">_xlfn.STOCKHISTORY("SPX",H331,H331,0,0,1)</f>
        <v>1678.9238</v>
      </c>
      <c r="P331">
        <f t="shared" ca="1" si="15"/>
        <v>-9.4283442629042785E-2</v>
      </c>
      <c r="Q331">
        <f t="shared" ca="1" si="16"/>
        <v>0.15893197711379528</v>
      </c>
      <c r="R331">
        <f t="shared" ca="1" si="17"/>
        <v>0.25321541974283807</v>
      </c>
    </row>
    <row r="332" spans="1:18" x14ac:dyDescent="0.25">
      <c r="A332" s="1">
        <v>274</v>
      </c>
      <c r="B332" t="s">
        <v>139</v>
      </c>
      <c r="C332" t="s">
        <v>413</v>
      </c>
      <c r="D332" t="s">
        <v>429</v>
      </c>
      <c r="E332" t="s">
        <v>460</v>
      </c>
      <c r="F332" t="e" vm="307">
        <v>#VALUE!</v>
      </c>
      <c r="G332" s="3" t="s">
        <v>141</v>
      </c>
      <c r="H332" s="3" t="s">
        <v>142</v>
      </c>
      <c r="I332" cm="1" vm="347">
        <f t="array" aca="1" ref="I332" ca="1">_xlfn.STOCKHISTORY(F332,G332,G332,0,0,1)</f>
        <v>63.68</v>
      </c>
      <c r="J332" cm="1" vm="348">
        <f t="array" aca="1" ref="J332" ca="1">_xlfn.STOCKHISTORY(F332,H332,H332,0,0,1)</f>
        <v>62.97</v>
      </c>
      <c r="K332" s="5" cm="1">
        <f t="array" ref="K332">_FV(F332,"Market cap",TRUE)</f>
        <v>264076194240</v>
      </c>
      <c r="L332" s="6" cm="1">
        <f t="array" ref="L332">_FV(F332,"Shares outstanding",TRUE)</f>
        <v>1377693000</v>
      </c>
      <c r="M332" s="7" cm="1">
        <f t="array" ref="M332">_FV(F332,"Year incorporated",TRUE)</f>
        <v>1986</v>
      </c>
      <c r="N332" cm="1" vm="101">
        <f t="array" aca="1" ref="N332" ca="1">_xlfn.STOCKHISTORY("SPX", G332,G332,0,0,1)</f>
        <v>2019.2316000000001</v>
      </c>
      <c r="O332" cm="1" vm="102">
        <f t="array" aca="1" ref="O332" ca="1">_xlfn.STOCKHISTORY("SPX",H332,H332,0,0,1)</f>
        <v>1775.8469</v>
      </c>
      <c r="P332">
        <f t="shared" ca="1" si="15"/>
        <v>0.10938382815980409</v>
      </c>
      <c r="Q332">
        <f t="shared" ca="1" si="16"/>
        <v>-1.11494974874372E-2</v>
      </c>
      <c r="R332">
        <f t="shared" ca="1" si="17"/>
        <v>-0.12053332564724129</v>
      </c>
    </row>
    <row r="333" spans="1:18" x14ac:dyDescent="0.25">
      <c r="A333" s="1">
        <v>275</v>
      </c>
      <c r="B333" t="s">
        <v>139</v>
      </c>
      <c r="C333" t="s">
        <v>413</v>
      </c>
      <c r="D333" t="s">
        <v>429</v>
      </c>
      <c r="E333" t="s">
        <v>461</v>
      </c>
      <c r="F333" t="e" vm="307">
        <v>#VALUE!</v>
      </c>
      <c r="G333" s="3" t="s">
        <v>141</v>
      </c>
      <c r="H333" s="3" t="s">
        <v>142</v>
      </c>
      <c r="I333" cm="1" vm="347">
        <f t="array" aca="1" ref="I333" ca="1">_xlfn.STOCKHISTORY(F333,G333,G333,0,0,1)</f>
        <v>63.68</v>
      </c>
      <c r="J333" cm="1" vm="348">
        <f t="array" aca="1" ref="J333" ca="1">_xlfn.STOCKHISTORY(F333,H333,H333,0,0,1)</f>
        <v>62.97</v>
      </c>
      <c r="K333" s="5" cm="1">
        <f t="array" ref="K333">_FV(F333,"Market cap",TRUE)</f>
        <v>264076194240</v>
      </c>
      <c r="L333" s="6" cm="1">
        <f t="array" ref="L333">_FV(F333,"Shares outstanding",TRUE)</f>
        <v>1377693000</v>
      </c>
      <c r="M333" s="7" cm="1">
        <f t="array" ref="M333">_FV(F333,"Year incorporated",TRUE)</f>
        <v>1986</v>
      </c>
      <c r="N333" cm="1" vm="101">
        <f t="array" aca="1" ref="N333" ca="1">_xlfn.STOCKHISTORY("SPX", G333,G333,0,0,1)</f>
        <v>2019.2316000000001</v>
      </c>
      <c r="O333" cm="1" vm="102">
        <f t="array" aca="1" ref="O333" ca="1">_xlfn.STOCKHISTORY("SPX",H333,H333,0,0,1)</f>
        <v>1775.8469</v>
      </c>
      <c r="P333">
        <f t="shared" ca="1" si="15"/>
        <v>0.10938382815980409</v>
      </c>
      <c r="Q333">
        <f t="shared" ca="1" si="16"/>
        <v>-1.11494974874372E-2</v>
      </c>
      <c r="R333">
        <f t="shared" ca="1" si="17"/>
        <v>-0.12053332564724129</v>
      </c>
    </row>
    <row r="334" spans="1:18" x14ac:dyDescent="0.25">
      <c r="A334" s="1">
        <v>281</v>
      </c>
      <c r="B334" t="s">
        <v>147</v>
      </c>
      <c r="C334" t="s">
        <v>413</v>
      </c>
      <c r="D334" t="s">
        <v>440</v>
      </c>
      <c r="E334" t="s">
        <v>462</v>
      </c>
      <c r="F334" t="s">
        <v>442</v>
      </c>
      <c r="G334" s="3" t="s">
        <v>149</v>
      </c>
      <c r="H334" s="3" t="s">
        <v>150</v>
      </c>
      <c r="I334" t="e" cm="1" vm="18">
        <f t="array" aca="1" ref="I334" ca="1">_xlfn.STOCKHISTORY(F334,G334,G334,0,0,1)</f>
        <v>#VALUE!</v>
      </c>
      <c r="J334" t="e" cm="1" vm="18">
        <f t="array" aca="1" ref="J334" ca="1">_xlfn.STOCKHISTORY(F334,H334,H334,0,0,1)</f>
        <v>#VALUE!</v>
      </c>
      <c r="K334" s="5" t="e" cm="1" vm="12">
        <f t="array" ref="K334">_FV(F334,"Market cap",TRUE)</f>
        <v>#VALUE!</v>
      </c>
      <c r="L334" s="6" t="e" cm="1" vm="19">
        <f t="array" ref="L334">_FV(F334,"Shares outstanding",TRUE)</f>
        <v>#VALUE!</v>
      </c>
      <c r="M334" s="7" t="e" cm="1" vm="20">
        <f t="array" ref="M334">_FV(F334,"Year incorporated",TRUE)</f>
        <v>#VALUE!</v>
      </c>
      <c r="N334" cm="1" vm="107">
        <f t="array" aca="1" ref="N334" ca="1">_xlfn.STOCKHISTORY("SPX", G334,G334,0,0,1)</f>
        <v>2249.6932000000002</v>
      </c>
      <c r="O334" cm="1" vm="108">
        <f t="array" aca="1" ref="O334" ca="1">_xlfn.STOCKHISTORY("SPX",H334,H334,0,0,1)</f>
        <v>2156.0009</v>
      </c>
      <c r="P334" t="e" vm="5">
        <f t="shared" ca="1" si="15"/>
        <v>#VALUE!</v>
      </c>
      <c r="Q334" t="e" vm="5">
        <f t="shared" ca="1" si="16"/>
        <v>#VALUE!</v>
      </c>
      <c r="R334">
        <f t="shared" ca="1" si="17"/>
        <v>-4.1646700981271649E-2</v>
      </c>
    </row>
    <row r="335" spans="1:18" x14ac:dyDescent="0.25">
      <c r="A335" s="1">
        <v>299</v>
      </c>
      <c r="B335" t="s">
        <v>155</v>
      </c>
      <c r="C335" t="s">
        <v>413</v>
      </c>
      <c r="D335" t="s">
        <v>463</v>
      </c>
      <c r="F335" t="e" vm="349">
        <v>#VALUE!</v>
      </c>
      <c r="G335" s="3" t="s">
        <v>157</v>
      </c>
      <c r="H335" s="3" t="s">
        <v>158</v>
      </c>
      <c r="I335" cm="1" vm="350">
        <f t="array" aca="1" ref="I335" ca="1">_xlfn.STOCKHISTORY(F335,G335,G335,0,0,1)</f>
        <v>22.64</v>
      </c>
      <c r="J335" cm="1" vm="351">
        <f t="array" aca="1" ref="J335" ca="1">_xlfn.STOCKHISTORY(F335,H335,H335,0,0,1)</f>
        <v>29.3</v>
      </c>
      <c r="K335" s="5" cm="1">
        <f t="array" ref="K335">_FV(F335,"Market cap",TRUE)</f>
        <v>15532204467</v>
      </c>
      <c r="L335" s="6" cm="1">
        <f t="array" ref="L335">_FV(F335,"Shares outstanding",TRUE)</f>
        <v>267289700</v>
      </c>
      <c r="M335" s="7" cm="1">
        <f t="array" ref="M335">_FV(F335,"Year incorporated",TRUE)</f>
        <v>1998</v>
      </c>
      <c r="N335" cm="1" vm="115">
        <f t="array" aca="1" ref="N335" ca="1">_xlfn.STOCKHISTORY("SPX", G335,G335,0,0,1)</f>
        <v>2476.9241000000002</v>
      </c>
      <c r="O335" cm="1" vm="116">
        <f t="array" aca="1" ref="O335" ca="1">_xlfn.STOCKHISTORY("SPX",H335,H335,0,0,1)</f>
        <v>3021.9258</v>
      </c>
      <c r="P335">
        <f t="shared" ca="1" si="15"/>
        <v>7.4137959954034327E-2</v>
      </c>
      <c r="Q335">
        <f t="shared" ca="1" si="16"/>
        <v>0.29416961130742048</v>
      </c>
      <c r="R335">
        <f t="shared" ca="1" si="17"/>
        <v>0.22003165135338615</v>
      </c>
    </row>
    <row r="336" spans="1:18" x14ac:dyDescent="0.25">
      <c r="A336" s="1">
        <v>306</v>
      </c>
      <c r="B336" t="s">
        <v>312</v>
      </c>
      <c r="C336" t="s">
        <v>413</v>
      </c>
      <c r="D336" t="s">
        <v>429</v>
      </c>
      <c r="F336" t="e" vm="307">
        <v>#VALUE!</v>
      </c>
      <c r="G336" s="3" t="s">
        <v>313</v>
      </c>
      <c r="H336" s="3" t="s">
        <v>314</v>
      </c>
      <c r="I336" cm="1" vm="352">
        <f t="array" aca="1" ref="I336" ca="1">_xlfn.STOCKHISTORY(F336,G336,G336,0,0,1)</f>
        <v>78.569999999999993</v>
      </c>
      <c r="J336" cm="1" vm="353">
        <f t="array" aca="1" ref="J336" ca="1">_xlfn.STOCKHISTORY(F336,H336,H336,0,0,1)</f>
        <v>89.69</v>
      </c>
      <c r="K336" s="5" cm="1">
        <f t="array" ref="K336">_FV(F336,"Market cap",TRUE)</f>
        <v>264076194240</v>
      </c>
      <c r="L336" s="6" cm="1">
        <f t="array" ref="L336">_FV(F336,"Shares outstanding",TRUE)</f>
        <v>1377693000</v>
      </c>
      <c r="M336" s="7" cm="1">
        <f t="array" ref="M336">_FV(F336,"Year incorporated",TRUE)</f>
        <v>1986</v>
      </c>
      <c r="N336" cm="1" vm="212">
        <f t="array" aca="1" ref="N336" ca="1">_xlfn.STOCKHISTORY("SPX", G336,G336,0,0,1)</f>
        <v>2973.1851000000001</v>
      </c>
      <c r="O336" cm="1" vm="213">
        <f t="array" aca="1" ref="O336" ca="1">_xlfn.STOCKHISTORY("SPX",H336,H336,0,0,1)</f>
        <v>2749.1851000000001</v>
      </c>
      <c r="P336">
        <f t="shared" ca="1" si="15"/>
        <v>0.21686992489104354</v>
      </c>
      <c r="Q336">
        <f t="shared" ca="1" si="16"/>
        <v>0.14152984599720003</v>
      </c>
      <c r="R336">
        <f t="shared" ca="1" si="17"/>
        <v>-7.5340078893843504E-2</v>
      </c>
    </row>
    <row r="337" spans="1:18" x14ac:dyDescent="0.25">
      <c r="A337" s="1">
        <v>313</v>
      </c>
      <c r="B337" t="s">
        <v>162</v>
      </c>
      <c r="C337" t="s">
        <v>413</v>
      </c>
      <c r="D337" t="s">
        <v>464</v>
      </c>
      <c r="F337" t="s">
        <v>442</v>
      </c>
      <c r="G337" s="3" t="s">
        <v>164</v>
      </c>
      <c r="H337" s="3" t="s">
        <v>165</v>
      </c>
      <c r="I337" t="e" cm="1" vm="18">
        <f t="array" aca="1" ref="I337" ca="1">_xlfn.STOCKHISTORY(F337,G337,G337,0,0,1)</f>
        <v>#VALUE!</v>
      </c>
      <c r="J337" t="e" cm="1" vm="18">
        <f t="array" aca="1" ref="J337" ca="1">_xlfn.STOCKHISTORY(F337,H337,H337,0,0,1)</f>
        <v>#VALUE!</v>
      </c>
      <c r="K337" s="5" t="e" cm="1" vm="12">
        <f t="array" ref="K337">_FV(F337,"Market cap",TRUE)</f>
        <v>#VALUE!</v>
      </c>
      <c r="L337" s="6" t="e" cm="1" vm="19">
        <f t="array" ref="L337">_FV(F337,"Shares outstanding",TRUE)</f>
        <v>#VALUE!</v>
      </c>
      <c r="M337" s="7" t="e" cm="1" vm="20">
        <f t="array" ref="M337">_FV(F337,"Year incorporated",TRUE)</f>
        <v>#VALUE!</v>
      </c>
      <c r="N337" cm="1" vm="121">
        <f t="array" aca="1" ref="N337" ca="1">_xlfn.STOCKHISTORY("SPX", G337,G337,0,0,1)</f>
        <v>3181.6295</v>
      </c>
      <c r="O337" cm="1" vm="122">
        <f t="array" aca="1" ref="O337" ca="1">_xlfn.STOCKHISTORY("SPX",H337,H337,0,0,1)</f>
        <v>3372</v>
      </c>
      <c r="P337" t="e" vm="5">
        <f t="shared" ca="1" si="15"/>
        <v>#VALUE!</v>
      </c>
      <c r="Q337" t="e" vm="5">
        <f t="shared" ca="1" si="16"/>
        <v>#VALUE!</v>
      </c>
      <c r="R337">
        <f t="shared" ca="1" si="17"/>
        <v>5.9834276744039488E-2</v>
      </c>
    </row>
    <row r="338" spans="1:18" x14ac:dyDescent="0.25">
      <c r="A338" s="1">
        <v>314</v>
      </c>
      <c r="B338" t="s">
        <v>162</v>
      </c>
      <c r="C338" t="s">
        <v>413</v>
      </c>
      <c r="D338" t="s">
        <v>465</v>
      </c>
      <c r="F338" t="s">
        <v>442</v>
      </c>
      <c r="G338" s="3" t="s">
        <v>164</v>
      </c>
      <c r="H338" s="3" t="s">
        <v>165</v>
      </c>
      <c r="I338" t="e" cm="1" vm="18">
        <f t="array" aca="1" ref="I338" ca="1">_xlfn.STOCKHISTORY(F338,G338,G338,0,0,1)</f>
        <v>#VALUE!</v>
      </c>
      <c r="J338" t="e" cm="1" vm="18">
        <f t="array" aca="1" ref="J338" ca="1">_xlfn.STOCKHISTORY(F338,H338,H338,0,0,1)</f>
        <v>#VALUE!</v>
      </c>
      <c r="K338" s="5" t="e" cm="1" vm="12">
        <f t="array" ref="K338">_FV(F338,"Market cap",TRUE)</f>
        <v>#VALUE!</v>
      </c>
      <c r="L338" s="6" t="e" cm="1" vm="19">
        <f t="array" ref="L338">_FV(F338,"Shares outstanding",TRUE)</f>
        <v>#VALUE!</v>
      </c>
      <c r="M338" s="7" t="e" cm="1" vm="20">
        <f t="array" ref="M338">_FV(F338,"Year incorporated",TRUE)</f>
        <v>#VALUE!</v>
      </c>
      <c r="N338" cm="1" vm="121">
        <f t="array" aca="1" ref="N338" ca="1">_xlfn.STOCKHISTORY("SPX", G338,G338,0,0,1)</f>
        <v>3181.6295</v>
      </c>
      <c r="O338" cm="1" vm="122">
        <f t="array" aca="1" ref="O338" ca="1">_xlfn.STOCKHISTORY("SPX",H338,H338,0,0,1)</f>
        <v>3372</v>
      </c>
      <c r="P338" t="e" vm="5">
        <f t="shared" ca="1" si="15"/>
        <v>#VALUE!</v>
      </c>
      <c r="Q338" t="e" vm="5">
        <f t="shared" ca="1" si="16"/>
        <v>#VALUE!</v>
      </c>
      <c r="R338">
        <f t="shared" ca="1" si="17"/>
        <v>5.9834276744039488E-2</v>
      </c>
    </row>
    <row r="339" spans="1:18" x14ac:dyDescent="0.25">
      <c r="A339" s="1">
        <v>339</v>
      </c>
      <c r="B339" t="s">
        <v>162</v>
      </c>
      <c r="C339" t="s">
        <v>413</v>
      </c>
      <c r="D339" t="s">
        <v>466</v>
      </c>
      <c r="F339" t="s">
        <v>467</v>
      </c>
      <c r="G339" s="3" t="s">
        <v>164</v>
      </c>
      <c r="H339" s="3" t="s">
        <v>165</v>
      </c>
      <c r="I339" t="e" cm="1" vm="18">
        <f t="array" aca="1" ref="I339" ca="1">_xlfn.STOCKHISTORY(F339,G339,G339,0,0,1)</f>
        <v>#VALUE!</v>
      </c>
      <c r="J339" t="e" cm="1" vm="18">
        <f t="array" aca="1" ref="J339" ca="1">_xlfn.STOCKHISTORY(F339,H339,H339,0,0,1)</f>
        <v>#VALUE!</v>
      </c>
      <c r="K339" s="5" t="e" cm="1" vm="12">
        <f t="array" ref="K339">_FV(F339,"Market cap",TRUE)</f>
        <v>#VALUE!</v>
      </c>
      <c r="L339" s="6" t="e" cm="1" vm="19">
        <f t="array" ref="L339">_FV(F339,"Shares outstanding",TRUE)</f>
        <v>#VALUE!</v>
      </c>
      <c r="M339" s="7" t="e" cm="1" vm="20">
        <f t="array" ref="M339">_FV(F339,"Year incorporated",TRUE)</f>
        <v>#VALUE!</v>
      </c>
      <c r="N339" cm="1" vm="121">
        <f t="array" aca="1" ref="N339" ca="1">_xlfn.STOCKHISTORY("SPX", G339,G339,0,0,1)</f>
        <v>3181.6295</v>
      </c>
      <c r="O339" cm="1" vm="122">
        <f t="array" aca="1" ref="O339" ca="1">_xlfn.STOCKHISTORY("SPX",H339,H339,0,0,1)</f>
        <v>3372</v>
      </c>
      <c r="P339" t="e" vm="5">
        <f t="shared" ca="1" si="15"/>
        <v>#VALUE!</v>
      </c>
      <c r="Q339" t="e" vm="5">
        <f t="shared" ca="1" si="16"/>
        <v>#VALUE!</v>
      </c>
      <c r="R339">
        <f t="shared" ca="1" si="17"/>
        <v>5.9834276744039488E-2</v>
      </c>
    </row>
    <row r="340" spans="1:18" x14ac:dyDescent="0.25">
      <c r="A340" s="1">
        <v>340</v>
      </c>
      <c r="B340" t="s">
        <v>162</v>
      </c>
      <c r="C340" t="s">
        <v>413</v>
      </c>
      <c r="D340" t="s">
        <v>468</v>
      </c>
      <c r="F340" t="e" vm="307">
        <v>#VALUE!</v>
      </c>
      <c r="G340" s="3" t="s">
        <v>164</v>
      </c>
      <c r="H340" s="3" t="s">
        <v>165</v>
      </c>
      <c r="I340" cm="1" vm="354">
        <f t="array" aca="1" ref="I340" ca="1">_xlfn.STOCKHISTORY(F340,G340,G340,0,0,1)</f>
        <v>95.33</v>
      </c>
      <c r="J340" cm="1" vm="355">
        <f t="array" aca="1" ref="J340" ca="1">_xlfn.STOCKHISTORY(F340,H340,H340,0,0,1)</f>
        <v>97.45</v>
      </c>
      <c r="K340" s="5" cm="1">
        <f t="array" ref="K340">_FV(F340,"Market cap",TRUE)</f>
        <v>264076194240</v>
      </c>
      <c r="L340" s="6" cm="1">
        <f t="array" ref="L340">_FV(F340,"Shares outstanding",TRUE)</f>
        <v>1377693000</v>
      </c>
      <c r="M340" s="7" cm="1">
        <f t="array" ref="M340">_FV(F340,"Year incorporated",TRUE)</f>
        <v>1986</v>
      </c>
      <c r="N340" cm="1" vm="121">
        <f t="array" aca="1" ref="N340" ca="1">_xlfn.STOCKHISTORY("SPX", G340,G340,0,0,1)</f>
        <v>3181.6295</v>
      </c>
      <c r="O340" cm="1" vm="122">
        <f t="array" aca="1" ref="O340" ca="1">_xlfn.STOCKHISTORY("SPX",H340,H340,0,0,1)</f>
        <v>3372</v>
      </c>
      <c r="P340">
        <f t="shared" ca="1" si="15"/>
        <v>-3.7595736934955208E-2</v>
      </c>
      <c r="Q340">
        <f t="shared" ca="1" si="16"/>
        <v>2.223853980908428E-2</v>
      </c>
      <c r="R340">
        <f t="shared" ca="1" si="17"/>
        <v>5.9834276744039488E-2</v>
      </c>
    </row>
    <row r="341" spans="1:18" x14ac:dyDescent="0.25">
      <c r="A341" s="1">
        <v>341</v>
      </c>
      <c r="B341" t="s">
        <v>162</v>
      </c>
      <c r="C341" t="s">
        <v>413</v>
      </c>
      <c r="D341" t="s">
        <v>468</v>
      </c>
      <c r="F341" t="e" vm="307">
        <v>#VALUE!</v>
      </c>
      <c r="G341" s="3" t="s">
        <v>164</v>
      </c>
      <c r="H341" s="3" t="s">
        <v>165</v>
      </c>
      <c r="I341" cm="1" vm="354">
        <f t="array" aca="1" ref="I341" ca="1">_xlfn.STOCKHISTORY(F341,G341,G341,0,0,1)</f>
        <v>95.33</v>
      </c>
      <c r="J341" cm="1" vm="355">
        <f t="array" aca="1" ref="J341" ca="1">_xlfn.STOCKHISTORY(F341,H341,H341,0,0,1)</f>
        <v>97.45</v>
      </c>
      <c r="K341" s="5" cm="1">
        <f t="array" ref="K341">_FV(F341,"Market cap",TRUE)</f>
        <v>264076194240</v>
      </c>
      <c r="L341" s="6" cm="1">
        <f t="array" ref="L341">_FV(F341,"Shares outstanding",TRUE)</f>
        <v>1377693000</v>
      </c>
      <c r="M341" s="7" cm="1">
        <f t="array" ref="M341">_FV(F341,"Year incorporated",TRUE)</f>
        <v>1986</v>
      </c>
      <c r="N341" cm="1" vm="121">
        <f t="array" aca="1" ref="N341" ca="1">_xlfn.STOCKHISTORY("SPX", G341,G341,0,0,1)</f>
        <v>3181.6295</v>
      </c>
      <c r="O341" cm="1" vm="122">
        <f t="array" aca="1" ref="O341" ca="1">_xlfn.STOCKHISTORY("SPX",H341,H341,0,0,1)</f>
        <v>3372</v>
      </c>
      <c r="P341">
        <f t="shared" ca="1" si="15"/>
        <v>-3.7595736934955208E-2</v>
      </c>
      <c r="Q341">
        <f t="shared" ca="1" si="16"/>
        <v>2.223853980908428E-2</v>
      </c>
      <c r="R341">
        <f t="shared" ca="1" si="17"/>
        <v>5.9834276744039488E-2</v>
      </c>
    </row>
    <row r="342" spans="1:18" x14ac:dyDescent="0.25">
      <c r="A342" s="1">
        <v>342</v>
      </c>
      <c r="B342" t="s">
        <v>162</v>
      </c>
      <c r="C342" t="s">
        <v>413</v>
      </c>
      <c r="D342" t="s">
        <v>469</v>
      </c>
      <c r="F342" t="e" vm="304">
        <v>#VALUE!</v>
      </c>
      <c r="G342" s="3" t="s">
        <v>164</v>
      </c>
      <c r="H342" s="3" t="s">
        <v>165</v>
      </c>
      <c r="I342" cm="1" vm="356">
        <f t="array" aca="1" ref="I342" ca="1">_xlfn.STOCKHISTORY(F342,G342,G342,0,0,1)</f>
        <v>92.51</v>
      </c>
      <c r="J342" cm="1" vm="357">
        <f t="array" aca="1" ref="J342" ca="1">_xlfn.STOCKHISTORY(F342,H342,H342,0,0,1)</f>
        <v>99.42</v>
      </c>
      <c r="K342" s="5" cm="1">
        <f t="array" ref="K342">_FV(F342,"Market cap",TRUE)</f>
        <v>217199031384</v>
      </c>
      <c r="L342" s="6" cm="1">
        <f t="array" ref="L342">_FV(F342,"Shares outstanding",TRUE)</f>
        <v>730031700</v>
      </c>
      <c r="M342" s="7" cm="1">
        <f t="array" ref="M342">_FV(F342,"Year incorporated",TRUE)</f>
        <v>1964</v>
      </c>
      <c r="N342" cm="1" vm="121">
        <f t="array" aca="1" ref="N342" ca="1">_xlfn.STOCKHISTORY("SPX", G342,G342,0,0,1)</f>
        <v>3181.6295</v>
      </c>
      <c r="O342" cm="1" vm="122">
        <f t="array" aca="1" ref="O342" ca="1">_xlfn.STOCKHISTORY("SPX",H342,H342,0,0,1)</f>
        <v>3372</v>
      </c>
      <c r="P342">
        <f t="shared" ca="1" si="15"/>
        <v>1.4860350863786648E-2</v>
      </c>
      <c r="Q342">
        <f t="shared" ca="1" si="16"/>
        <v>7.4694627607826136E-2</v>
      </c>
      <c r="R342">
        <f t="shared" ca="1" si="17"/>
        <v>5.9834276744039488E-2</v>
      </c>
    </row>
    <row r="343" spans="1:18" x14ac:dyDescent="0.25">
      <c r="A343" s="1">
        <v>372</v>
      </c>
      <c r="B343" t="s">
        <v>175</v>
      </c>
      <c r="C343" t="s">
        <v>413</v>
      </c>
      <c r="D343" t="s">
        <v>468</v>
      </c>
      <c r="F343" t="e" vm="307">
        <v>#VALUE!</v>
      </c>
      <c r="G343" s="3" t="s">
        <v>177</v>
      </c>
      <c r="H343" s="3" t="s">
        <v>178</v>
      </c>
      <c r="I343" cm="1" vm="358">
        <f t="array" aca="1" ref="I343" ca="1">_xlfn.STOCKHISTORY(F343,G343,G343,0,0,1)</f>
        <v>97.52</v>
      </c>
      <c r="J343" cm="1" vm="359">
        <f t="array" aca="1" ref="J343" ca="1">_xlfn.STOCKHISTORY(F343,H343,H343,0,0,1)</f>
        <v>108.14</v>
      </c>
      <c r="K343" s="5" cm="1">
        <f t="array" ref="K343">_FV(F343,"Market cap",TRUE)</f>
        <v>264076194240</v>
      </c>
      <c r="L343" s="6" cm="1">
        <f t="array" ref="L343">_FV(F343,"Shares outstanding",TRUE)</f>
        <v>1377693000</v>
      </c>
      <c r="M343" s="7" cm="1">
        <f t="array" ref="M343">_FV(F343,"Year incorporated",TRUE)</f>
        <v>1986</v>
      </c>
      <c r="N343" cm="1" vm="128">
        <f t="array" aca="1" ref="N343" ca="1">_xlfn.STOCKHISTORY("SPX", G343,G343,0,0,1)</f>
        <v>2757</v>
      </c>
      <c r="O343" cm="1" vm="129">
        <f t="array" aca="1" ref="O343" ca="1">_xlfn.STOCKHISTORY("SPX",H343,H343,0,0,1)</f>
        <v>4102</v>
      </c>
      <c r="P343">
        <f t="shared" ca="1" si="15"/>
        <v>-0.37894837304282958</v>
      </c>
      <c r="Q343">
        <f t="shared" ca="1" si="16"/>
        <v>0.10890073831009028</v>
      </c>
      <c r="R343">
        <f t="shared" ca="1" si="17"/>
        <v>0.48784911135291986</v>
      </c>
    </row>
    <row r="344" spans="1:18" x14ac:dyDescent="0.25">
      <c r="A344" s="1">
        <v>373</v>
      </c>
      <c r="B344" t="s">
        <v>175</v>
      </c>
      <c r="C344" t="s">
        <v>413</v>
      </c>
      <c r="D344" t="s">
        <v>468</v>
      </c>
      <c r="F344" t="e" vm="307">
        <v>#VALUE!</v>
      </c>
      <c r="G344" s="3" t="s">
        <v>177</v>
      </c>
      <c r="H344" s="3" t="s">
        <v>178</v>
      </c>
      <c r="I344" cm="1" vm="358">
        <f t="array" aca="1" ref="I344" ca="1">_xlfn.STOCKHISTORY(F344,G344,G344,0,0,1)</f>
        <v>97.52</v>
      </c>
      <c r="J344" cm="1" vm="359">
        <f t="array" aca="1" ref="J344" ca="1">_xlfn.STOCKHISTORY(F344,H344,H344,0,0,1)</f>
        <v>108.14</v>
      </c>
      <c r="K344" s="5" cm="1">
        <f t="array" ref="K344">_FV(F344,"Market cap",TRUE)</f>
        <v>264076194240</v>
      </c>
      <c r="L344" s="6" cm="1">
        <f t="array" ref="L344">_FV(F344,"Shares outstanding",TRUE)</f>
        <v>1377693000</v>
      </c>
      <c r="M344" s="7" cm="1">
        <f t="array" ref="M344">_FV(F344,"Year incorporated",TRUE)</f>
        <v>1986</v>
      </c>
      <c r="N344" cm="1" vm="128">
        <f t="array" aca="1" ref="N344" ca="1">_xlfn.STOCKHISTORY("SPX", G344,G344,0,0,1)</f>
        <v>2757</v>
      </c>
      <c r="O344" cm="1" vm="129">
        <f t="array" aca="1" ref="O344" ca="1">_xlfn.STOCKHISTORY("SPX",H344,H344,0,0,1)</f>
        <v>4102</v>
      </c>
      <c r="P344">
        <f t="shared" ca="1" si="15"/>
        <v>-0.37894837304282958</v>
      </c>
      <c r="Q344">
        <f t="shared" ca="1" si="16"/>
        <v>0.10890073831009028</v>
      </c>
      <c r="R344">
        <f t="shared" ca="1" si="17"/>
        <v>0.48784911135291986</v>
      </c>
    </row>
    <row r="345" spans="1:18" x14ac:dyDescent="0.25">
      <c r="A345" s="1">
        <v>374</v>
      </c>
      <c r="B345" t="s">
        <v>175</v>
      </c>
      <c r="C345" t="s">
        <v>413</v>
      </c>
      <c r="D345" t="s">
        <v>470</v>
      </c>
      <c r="F345" t="e" vm="360">
        <v>#VALUE!</v>
      </c>
      <c r="G345" s="3" t="s">
        <v>177</v>
      </c>
      <c r="H345" s="3" t="s">
        <v>178</v>
      </c>
      <c r="I345" cm="1" vm="361">
        <f t="array" aca="1" ref="I345" ca="1">_xlfn.STOCKHISTORY(F345,G345,G345,0,0,1)</f>
        <v>71.22</v>
      </c>
      <c r="J345" cm="1" vm="362">
        <f t="array" aca="1" ref="J345" ca="1">_xlfn.STOCKHISTORY(F345,H345,H345,0,0,1)</f>
        <v>88.75</v>
      </c>
      <c r="K345" s="5" cm="1">
        <f t="array" ref="K345">_FV(F345,"Market cap",TRUE)</f>
        <v>48785480240</v>
      </c>
      <c r="L345" s="6" cm="1">
        <f t="array" ref="L345">_FV(F345,"Shares outstanding",TRUE)</f>
        <v>1226999000</v>
      </c>
      <c r="M345" s="7" cm="1">
        <f t="array" ref="M345">_FV(F345,"Year incorporated",TRUE)</f>
        <v>2013</v>
      </c>
      <c r="N345" cm="1" vm="128">
        <f t="array" aca="1" ref="N345" ca="1">_xlfn.STOCKHISTORY("SPX", G345,G345,0,0,1)</f>
        <v>2757</v>
      </c>
      <c r="O345" cm="1" vm="129">
        <f t="array" aca="1" ref="O345" ca="1">_xlfn.STOCKHISTORY("SPX",H345,H345,0,0,1)</f>
        <v>4102</v>
      </c>
      <c r="P345">
        <f t="shared" ca="1" si="15"/>
        <v>-0.24171038627569436</v>
      </c>
      <c r="Q345">
        <f t="shared" ca="1" si="16"/>
        <v>0.24613872507722551</v>
      </c>
      <c r="R345">
        <f t="shared" ca="1" si="17"/>
        <v>0.48784911135291986</v>
      </c>
    </row>
    <row r="346" spans="1:18" x14ac:dyDescent="0.25">
      <c r="A346" s="1">
        <v>375</v>
      </c>
      <c r="B346" t="s">
        <v>175</v>
      </c>
      <c r="C346" t="s">
        <v>413</v>
      </c>
      <c r="D346" t="s">
        <v>464</v>
      </c>
      <c r="F346" t="s">
        <v>442</v>
      </c>
      <c r="G346" s="3" t="s">
        <v>177</v>
      </c>
      <c r="H346" s="3" t="s">
        <v>178</v>
      </c>
      <c r="I346" t="e" cm="1" vm="18">
        <f t="array" aca="1" ref="I346" ca="1">_xlfn.STOCKHISTORY(F346,G346,G346,0,0,1)</f>
        <v>#VALUE!</v>
      </c>
      <c r="J346" t="e" cm="1" vm="18">
        <f t="array" aca="1" ref="J346" ca="1">_xlfn.STOCKHISTORY(F346,H346,H346,0,0,1)</f>
        <v>#VALUE!</v>
      </c>
      <c r="K346" s="5" t="e" cm="1" vm="12">
        <f t="array" ref="K346">_FV(F346,"Market cap",TRUE)</f>
        <v>#VALUE!</v>
      </c>
      <c r="L346" s="6" t="e" cm="1" vm="19">
        <f t="array" ref="L346">_FV(F346,"Shares outstanding",TRUE)</f>
        <v>#VALUE!</v>
      </c>
      <c r="M346" s="7" t="e" cm="1" vm="20">
        <f t="array" ref="M346">_FV(F346,"Year incorporated",TRUE)</f>
        <v>#VALUE!</v>
      </c>
      <c r="N346" cm="1" vm="128">
        <f t="array" aca="1" ref="N346" ca="1">_xlfn.STOCKHISTORY("SPX", G346,G346,0,0,1)</f>
        <v>2757</v>
      </c>
      <c r="O346" cm="1" vm="129">
        <f t="array" aca="1" ref="O346" ca="1">_xlfn.STOCKHISTORY("SPX",H346,H346,0,0,1)</f>
        <v>4102</v>
      </c>
      <c r="P346" t="e" vm="5">
        <f t="shared" ca="1" si="15"/>
        <v>#VALUE!</v>
      </c>
      <c r="Q346" t="e" vm="5">
        <f t="shared" ca="1" si="16"/>
        <v>#VALUE!</v>
      </c>
      <c r="R346">
        <f t="shared" ca="1" si="17"/>
        <v>0.48784911135291986</v>
      </c>
    </row>
    <row r="347" spans="1:18" x14ac:dyDescent="0.25">
      <c r="A347" s="1">
        <v>410</v>
      </c>
      <c r="B347" t="s">
        <v>187</v>
      </c>
      <c r="C347" t="s">
        <v>413</v>
      </c>
      <c r="D347" t="s">
        <v>471</v>
      </c>
      <c r="F347" t="s">
        <v>472</v>
      </c>
      <c r="G347" s="3" t="s">
        <v>189</v>
      </c>
      <c r="H347" s="3" t="s">
        <v>190</v>
      </c>
      <c r="I347" t="e" cm="1" vm="18">
        <f t="array" aca="1" ref="I347" ca="1">_xlfn.STOCKHISTORY(F347,G347,G347,0,0,1)</f>
        <v>#VALUE!</v>
      </c>
      <c r="J347" t="e" cm="1" vm="18">
        <f t="array" aca="1" ref="J347" ca="1">_xlfn.STOCKHISTORY(F347,H347,H347,0,0,1)</f>
        <v>#VALUE!</v>
      </c>
      <c r="K347" s="5" t="e" cm="1" vm="12">
        <f t="array" ref="K347">_FV(F347,"Market cap",TRUE)</f>
        <v>#VALUE!</v>
      </c>
      <c r="L347" s="6" t="e" cm="1" vm="19">
        <f t="array" ref="L347">_FV(F347,"Shares outstanding",TRUE)</f>
        <v>#VALUE!</v>
      </c>
      <c r="M347" s="7" t="e" cm="1" vm="20">
        <f t="array" ref="M347">_FV(F347,"Year incorporated",TRUE)</f>
        <v>#VALUE!</v>
      </c>
      <c r="N347" cm="1" vm="134">
        <f t="array" aca="1" ref="N347" ca="1">_xlfn.STOCKHISTORY("SPX", G347,G347,0,0,1)</f>
        <v>4448</v>
      </c>
      <c r="O347" cm="1" vm="135">
        <f t="array" aca="1" ref="O347" ca="1">_xlfn.STOCKHISTORY("SPX",H347,H347,0,0,1)</f>
        <v>5635</v>
      </c>
      <c r="P347" t="e" vm="5">
        <f t="shared" ca="1" si="15"/>
        <v>#VALUE!</v>
      </c>
      <c r="Q347" t="e" vm="5">
        <f t="shared" ca="1" si="16"/>
        <v>#VALUE!</v>
      </c>
      <c r="R347">
        <f t="shared" ca="1" si="17"/>
        <v>0.26686151079136688</v>
      </c>
    </row>
    <row r="348" spans="1:18" x14ac:dyDescent="0.25">
      <c r="A348" s="1">
        <v>435</v>
      </c>
      <c r="B348" t="s">
        <v>196</v>
      </c>
      <c r="C348" t="s">
        <v>413</v>
      </c>
      <c r="D348" t="s">
        <v>473</v>
      </c>
      <c r="F348" t="s">
        <v>442</v>
      </c>
      <c r="G348" s="3" t="s">
        <v>198</v>
      </c>
      <c r="H348" s="3" t="s">
        <v>199</v>
      </c>
      <c r="I348" t="e" cm="1" vm="18">
        <f t="array" aca="1" ref="I348" ca="1">_xlfn.STOCKHISTORY(F348,G348,G348,0,0,1)</f>
        <v>#VALUE!</v>
      </c>
      <c r="J348" t="e" cm="1" vm="18">
        <f t="array" aca="1" ref="J348" ca="1">_xlfn.STOCKHISTORY(F348,H348,H348,0,0,1)</f>
        <v>#VALUE!</v>
      </c>
      <c r="K348" s="5" t="e" cm="1" vm="12">
        <f t="array" ref="K348">_FV(F348,"Market cap",TRUE)</f>
        <v>#VALUE!</v>
      </c>
      <c r="L348" s="6" t="e" cm="1" vm="19">
        <f t="array" ref="L348">_FV(F348,"Shares outstanding",TRUE)</f>
        <v>#VALUE!</v>
      </c>
      <c r="M348" s="7" t="e" cm="1" vm="20">
        <f t="array" ref="M348">_FV(F348,"Year incorporated",TRUE)</f>
        <v>#VALUE!</v>
      </c>
      <c r="N348" cm="1" vm="142">
        <f t="array" aca="1" ref="N348" ca="1">_xlfn.STOCKHISTORY("SPX", G348,G348,0,0,1)</f>
        <v>5595</v>
      </c>
      <c r="O348" cm="1" vm="143">
        <f t="array" aca="1" ref="O348" ca="1">_xlfn.STOCKHISTORY("SPX",H348,H348,0,0,1)</f>
        <v>6855</v>
      </c>
      <c r="P348" t="e" vm="5">
        <f t="shared" ca="1" si="15"/>
        <v>#VALUE!</v>
      </c>
      <c r="Q348" t="e" vm="5">
        <f t="shared" ca="1" si="16"/>
        <v>#VALUE!</v>
      </c>
      <c r="R348">
        <f t="shared" ca="1" si="17"/>
        <v>0.22520107238605899</v>
      </c>
    </row>
    <row r="349" spans="1:18" x14ac:dyDescent="0.25">
      <c r="A349" s="1">
        <v>456</v>
      </c>
      <c r="B349" t="s">
        <v>196</v>
      </c>
      <c r="C349" t="s">
        <v>413</v>
      </c>
      <c r="D349" t="s">
        <v>466</v>
      </c>
      <c r="F349" t="s">
        <v>467</v>
      </c>
      <c r="G349" s="3" t="s">
        <v>198</v>
      </c>
      <c r="H349" s="3" t="s">
        <v>199</v>
      </c>
      <c r="I349" t="e" cm="1" vm="18">
        <f t="array" aca="1" ref="I349" ca="1">_xlfn.STOCKHISTORY(F349,G349,G349,0,0,1)</f>
        <v>#VALUE!</v>
      </c>
      <c r="J349" t="e" cm="1" vm="18">
        <f t="array" aca="1" ref="J349" ca="1">_xlfn.STOCKHISTORY(F349,H349,H349,0,0,1)</f>
        <v>#VALUE!</v>
      </c>
      <c r="K349" s="5" t="e" cm="1" vm="12">
        <f t="array" ref="K349">_FV(F349,"Market cap",TRUE)</f>
        <v>#VALUE!</v>
      </c>
      <c r="L349" s="6" t="e" cm="1" vm="19">
        <f t="array" ref="L349">_FV(F349,"Shares outstanding",TRUE)</f>
        <v>#VALUE!</v>
      </c>
      <c r="M349" s="7" t="e" cm="1" vm="20">
        <f t="array" ref="M349">_FV(F349,"Year incorporated",TRUE)</f>
        <v>#VALUE!</v>
      </c>
      <c r="N349" cm="1" vm="142">
        <f t="array" aca="1" ref="N349" ca="1">_xlfn.STOCKHISTORY("SPX", G349,G349,0,0,1)</f>
        <v>5595</v>
      </c>
      <c r="O349" cm="1" vm="143">
        <f t="array" aca="1" ref="O349" ca="1">_xlfn.STOCKHISTORY("SPX",H349,H349,0,0,1)</f>
        <v>6855</v>
      </c>
      <c r="P349" t="e" vm="5">
        <f t="shared" ca="1" si="15"/>
        <v>#VALUE!</v>
      </c>
      <c r="Q349" t="e" vm="5">
        <f t="shared" ca="1" si="16"/>
        <v>#VALUE!</v>
      </c>
      <c r="R349">
        <f t="shared" ca="1" si="17"/>
        <v>0.22520107238605899</v>
      </c>
    </row>
    <row r="350" spans="1:18" x14ac:dyDescent="0.25">
      <c r="A350" s="1">
        <v>457</v>
      </c>
      <c r="B350" t="s">
        <v>196</v>
      </c>
      <c r="C350" t="s">
        <v>413</v>
      </c>
      <c r="D350" t="s">
        <v>474</v>
      </c>
      <c r="F350" t="e" vm="363">
        <v>#VALUE!</v>
      </c>
      <c r="G350" s="3" t="s">
        <v>198</v>
      </c>
      <c r="H350" s="3" t="s">
        <v>199</v>
      </c>
      <c r="I350" cm="1" vm="364">
        <f t="array" aca="1" ref="I350" ca="1">_xlfn.STOCKHISTORY(F350,G350,G350,0,0,1)</f>
        <v>84.75</v>
      </c>
      <c r="J350" cm="1" vm="365">
        <f t="array" aca="1" ref="J350" ca="1">_xlfn.STOCKHISTORY(F350,H350,H350,0,0,1)</f>
        <v>86.22</v>
      </c>
      <c r="K350" s="5" cm="1">
        <f t="array" ref="K350">_FV(F350,"Market cap",TRUE)</f>
        <v>1938084691</v>
      </c>
      <c r="L350" s="6" cm="1">
        <f t="array" ref="L350">_FV(F350,"Shares outstanding",TRUE)</f>
        <v>20600390</v>
      </c>
      <c r="M350" s="7" cm="1">
        <f t="array" ref="M350">_FV(F350,"Year incorporated",TRUE)</f>
        <v>1999</v>
      </c>
      <c r="N350" cm="1" vm="142">
        <f t="array" aca="1" ref="N350" ca="1">_xlfn.STOCKHISTORY("SPX", G350,G350,0,0,1)</f>
        <v>5595</v>
      </c>
      <c r="O350" cm="1" vm="143">
        <f t="array" aca="1" ref="O350" ca="1">_xlfn.STOCKHISTORY("SPX",H350,H350,0,0,1)</f>
        <v>6855</v>
      </c>
      <c r="P350">
        <f t="shared" ca="1" si="15"/>
        <v>-0.20785593964269616</v>
      </c>
      <c r="Q350">
        <f t="shared" ca="1" si="16"/>
        <v>1.7345132743362818E-2</v>
      </c>
      <c r="R350">
        <f t="shared" ca="1" si="17"/>
        <v>0.22520107238605899</v>
      </c>
    </row>
    <row r="351" spans="1:18" x14ac:dyDescent="0.25">
      <c r="A351" s="1">
        <v>458</v>
      </c>
      <c r="B351" t="s">
        <v>196</v>
      </c>
      <c r="C351" t="s">
        <v>413</v>
      </c>
      <c r="D351" t="s">
        <v>475</v>
      </c>
      <c r="F351" t="e" vm="360">
        <v>#VALUE!</v>
      </c>
      <c r="G351" s="3" t="s">
        <v>198</v>
      </c>
      <c r="H351" s="3" t="s">
        <v>199</v>
      </c>
      <c r="I351" cm="1" vm="366">
        <f t="array" aca="1" ref="I351" ca="1">_xlfn.STOCKHISTORY(F351,G351,G351,0,0,1)</f>
        <v>74.260000000000005</v>
      </c>
      <c r="J351" cm="1" vm="367">
        <f t="array" aca="1" ref="J351" ca="1">_xlfn.STOCKHISTORY(F351,H351,H351,0,0,1)</f>
        <v>62.3</v>
      </c>
      <c r="K351" s="5" cm="1">
        <f t="array" ref="K351">_FV(F351,"Market cap",TRUE)</f>
        <v>48785480240</v>
      </c>
      <c r="L351" s="6" cm="1">
        <f t="array" ref="L351">_FV(F351,"Shares outstanding",TRUE)</f>
        <v>1226999000</v>
      </c>
      <c r="M351" s="7" cm="1">
        <f t="array" ref="M351">_FV(F351,"Year incorporated",TRUE)</f>
        <v>2013</v>
      </c>
      <c r="N351" cm="1" vm="142">
        <f t="array" aca="1" ref="N351" ca="1">_xlfn.STOCKHISTORY("SPX", G351,G351,0,0,1)</f>
        <v>5595</v>
      </c>
      <c r="O351" cm="1" vm="143">
        <f t="array" aca="1" ref="O351" ca="1">_xlfn.STOCKHISTORY("SPX",H351,H351,0,0,1)</f>
        <v>6855</v>
      </c>
      <c r="P351">
        <f t="shared" ca="1" si="15"/>
        <v>-0.3862568224533901</v>
      </c>
      <c r="Q351">
        <f t="shared" ca="1" si="16"/>
        <v>-0.16105575006733108</v>
      </c>
      <c r="R351">
        <f t="shared" ca="1" si="17"/>
        <v>0.22520107238605899</v>
      </c>
    </row>
    <row r="352" spans="1:18" x14ac:dyDescent="0.25">
      <c r="A352" s="1">
        <v>459</v>
      </c>
      <c r="B352" t="s">
        <v>196</v>
      </c>
      <c r="C352" t="s">
        <v>413</v>
      </c>
      <c r="D352" t="s">
        <v>476</v>
      </c>
      <c r="F352" t="e" vm="360">
        <v>#VALUE!</v>
      </c>
      <c r="G352" s="3" t="s">
        <v>198</v>
      </c>
      <c r="H352" s="3" t="s">
        <v>199</v>
      </c>
      <c r="I352" cm="1" vm="366">
        <f t="array" aca="1" ref="I352" ca="1">_xlfn.STOCKHISTORY(F352,G352,G352,0,0,1)</f>
        <v>74.260000000000005</v>
      </c>
      <c r="J352" cm="1" vm="367">
        <f t="array" aca="1" ref="J352" ca="1">_xlfn.STOCKHISTORY(F352,H352,H352,0,0,1)</f>
        <v>62.3</v>
      </c>
      <c r="K352" s="5" cm="1">
        <f t="array" ref="K352">_FV(F352,"Market cap",TRUE)</f>
        <v>48785480240</v>
      </c>
      <c r="L352" s="6" cm="1">
        <f t="array" ref="L352">_FV(F352,"Shares outstanding",TRUE)</f>
        <v>1226999000</v>
      </c>
      <c r="M352" s="7" cm="1">
        <f t="array" ref="M352">_FV(F352,"Year incorporated",TRUE)</f>
        <v>2013</v>
      </c>
      <c r="N352" cm="1" vm="142">
        <f t="array" aca="1" ref="N352" ca="1">_xlfn.STOCKHISTORY("SPX", G352,G352,0,0,1)</f>
        <v>5595</v>
      </c>
      <c r="O352" cm="1" vm="143">
        <f t="array" aca="1" ref="O352" ca="1">_xlfn.STOCKHISTORY("SPX",H352,H352,0,0,1)</f>
        <v>6855</v>
      </c>
      <c r="P352">
        <f t="shared" ca="1" si="15"/>
        <v>-0.3862568224533901</v>
      </c>
      <c r="Q352">
        <f t="shared" ca="1" si="16"/>
        <v>-0.16105575006733108</v>
      </c>
      <c r="R352">
        <f t="shared" ca="1" si="17"/>
        <v>0.22520107238605899</v>
      </c>
    </row>
    <row r="353" spans="1:18" x14ac:dyDescent="0.25">
      <c r="A353" s="1">
        <v>460</v>
      </c>
      <c r="B353" t="s">
        <v>196</v>
      </c>
      <c r="C353" t="s">
        <v>413</v>
      </c>
      <c r="D353" t="s">
        <v>477</v>
      </c>
      <c r="F353" t="e" vm="368">
        <v>#VALUE!</v>
      </c>
      <c r="G353" s="3" t="s">
        <v>198</v>
      </c>
      <c r="H353" s="3" t="s">
        <v>199</v>
      </c>
      <c r="I353" cm="1" vm="369">
        <f t="array" aca="1" ref="I353" ca="1">_xlfn.STOCKHISTORY(F353,G353,G353,0,0,1)</f>
        <v>15.3</v>
      </c>
      <c r="J353" cm="1" vm="370">
        <f t="array" aca="1" ref="J353" ca="1">_xlfn.STOCKHISTORY(F353,H353,H353,0,0,1)</f>
        <v>17.07</v>
      </c>
      <c r="K353" s="5" cm="1">
        <f t="array" ref="K353">_FV(F353,"Market cap",TRUE)</f>
        <v>4703362156</v>
      </c>
      <c r="L353" s="6" cm="1">
        <f t="array" ref="L353">_FV(F353,"Shares outstanding",TRUE)</f>
        <v>212054200</v>
      </c>
      <c r="M353" s="7" cm="1">
        <f t="array" ref="M353">_FV(F353,"Year incorporated",TRUE)</f>
        <v>1994</v>
      </c>
      <c r="N353" cm="1" vm="142">
        <f t="array" aca="1" ref="N353" ca="1">_xlfn.STOCKHISTORY("SPX", G353,G353,0,0,1)</f>
        <v>5595</v>
      </c>
      <c r="O353" cm="1" vm="143">
        <f t="array" aca="1" ref="O353" ca="1">_xlfn.STOCKHISTORY("SPX",H353,H353,0,0,1)</f>
        <v>6855</v>
      </c>
      <c r="P353">
        <f t="shared" ca="1" si="15"/>
        <v>-0.10951479787625511</v>
      </c>
      <c r="Q353">
        <f t="shared" ca="1" si="16"/>
        <v>0.11568627450980389</v>
      </c>
      <c r="R353">
        <f t="shared" ca="1" si="17"/>
        <v>0.22520107238605899</v>
      </c>
    </row>
    <row r="354" spans="1:18" x14ac:dyDescent="0.25">
      <c r="A354" s="1">
        <v>461</v>
      </c>
      <c r="B354" t="s">
        <v>196</v>
      </c>
      <c r="C354" t="s">
        <v>413</v>
      </c>
      <c r="D354" t="s">
        <v>478</v>
      </c>
      <c r="F354" t="e" vm="307">
        <v>#VALUE!</v>
      </c>
      <c r="G354" s="3" t="s">
        <v>198</v>
      </c>
      <c r="H354" s="3" t="s">
        <v>199</v>
      </c>
      <c r="I354" cm="1" vm="371">
        <f t="array" aca="1" ref="I354" ca="1">_xlfn.STOCKHISTORY(F354,G354,G354,0,0,1)</f>
        <v>114.46</v>
      </c>
      <c r="J354" cm="1" vm="372">
        <f t="array" aca="1" ref="J354" ca="1">_xlfn.STOCKHISTORY(F354,H354,H354,0,0,1)</f>
        <v>117.38</v>
      </c>
      <c r="K354" s="5" cm="1">
        <f t="array" ref="K354">_FV(F354,"Market cap",TRUE)</f>
        <v>264076194240</v>
      </c>
      <c r="L354" s="6" cm="1">
        <f t="array" ref="L354">_FV(F354,"Shares outstanding",TRUE)</f>
        <v>1377693000</v>
      </c>
      <c r="M354" s="7" cm="1">
        <f t="array" ref="M354">_FV(F354,"Year incorporated",TRUE)</f>
        <v>1986</v>
      </c>
      <c r="N354" cm="1" vm="142">
        <f t="array" aca="1" ref="N354" ca="1">_xlfn.STOCKHISTORY("SPX", G354,G354,0,0,1)</f>
        <v>5595</v>
      </c>
      <c r="O354" cm="1" vm="143">
        <f t="array" aca="1" ref="O354" ca="1">_xlfn.STOCKHISTORY("SPX",H354,H354,0,0,1)</f>
        <v>6855</v>
      </c>
      <c r="P354">
        <f t="shared" ca="1" si="15"/>
        <v>-0.19968997680681733</v>
      </c>
      <c r="Q354">
        <f t="shared" ca="1" si="16"/>
        <v>2.5511095579241673E-2</v>
      </c>
      <c r="R354">
        <f t="shared" ca="1" si="17"/>
        <v>0.22520107238605899</v>
      </c>
    </row>
    <row r="355" spans="1:18" x14ac:dyDescent="0.25">
      <c r="A355" s="1">
        <v>515</v>
      </c>
      <c r="B355" t="s">
        <v>205</v>
      </c>
      <c r="C355" t="s">
        <v>413</v>
      </c>
      <c r="D355" t="s">
        <v>479</v>
      </c>
      <c r="F355" t="s">
        <v>442</v>
      </c>
      <c r="G355" s="3" t="s">
        <v>207</v>
      </c>
      <c r="H355" s="3" t="s">
        <v>208</v>
      </c>
      <c r="I355" t="e" cm="1" vm="18">
        <f t="array" aca="1" ref="I355" ca="1">_xlfn.STOCKHISTORY(F355,G355,G355,0,0,1)</f>
        <v>#VALUE!</v>
      </c>
      <c r="J355" t="e" cm="1" vm="18">
        <f t="array" aca="1" ref="J355" ca="1">_xlfn.STOCKHISTORY(F355,H355,H355,0,0,1)</f>
        <v>#VALUE!</v>
      </c>
      <c r="K355" s="5" t="e" cm="1" vm="12">
        <f t="array" ref="K355">_FV(F355,"Market cap",TRUE)</f>
        <v>#VALUE!</v>
      </c>
      <c r="L355" s="6" t="e" cm="1" vm="19">
        <f t="array" ref="L355">_FV(F355,"Shares outstanding",TRUE)</f>
        <v>#VALUE!</v>
      </c>
      <c r="M355" s="7" t="e" cm="1" vm="20">
        <f t="array" ref="M355">_FV(F355,"Year incorporated",TRUE)</f>
        <v>#VALUE!</v>
      </c>
      <c r="N355" cm="1" vm="148">
        <f t="array" aca="1" ref="N355" ca="1">_xlfn.STOCKHISTORY("SPX", G355,G355,0,0,1)</f>
        <v>6510</v>
      </c>
      <c r="O355" cm="1" vm="149">
        <f t="array" aca="1" ref="O355" ca="1">_xlfn.STOCKHISTORY("SPX",H355,H355,0,0,1)</f>
        <v>8500</v>
      </c>
      <c r="P355" t="e" vm="5">
        <f t="shared" ca="1" si="15"/>
        <v>#VALUE!</v>
      </c>
      <c r="Q355" t="e" vm="5">
        <f t="shared" ca="1" si="16"/>
        <v>#VALUE!</v>
      </c>
      <c r="R355">
        <f t="shared" ca="1" si="17"/>
        <v>0.30568356374807987</v>
      </c>
    </row>
    <row r="356" spans="1:18" x14ac:dyDescent="0.25">
      <c r="A356" s="1">
        <v>530</v>
      </c>
      <c r="B356" t="s">
        <v>205</v>
      </c>
      <c r="C356" t="s">
        <v>413</v>
      </c>
      <c r="D356" t="s">
        <v>480</v>
      </c>
      <c r="F356" t="s">
        <v>467</v>
      </c>
      <c r="G356" s="3" t="s">
        <v>207</v>
      </c>
      <c r="H356" s="3" t="s">
        <v>208</v>
      </c>
      <c r="I356" t="e" cm="1" vm="18">
        <f t="array" aca="1" ref="I356" ca="1">_xlfn.STOCKHISTORY(F356,G356,G356,0,0,1)</f>
        <v>#VALUE!</v>
      </c>
      <c r="J356" t="e" cm="1" vm="18">
        <f t="array" aca="1" ref="J356" ca="1">_xlfn.STOCKHISTORY(F356,H356,H356,0,0,1)</f>
        <v>#VALUE!</v>
      </c>
      <c r="K356" s="5" t="e" cm="1" vm="12">
        <f t="array" ref="K356">_FV(F356,"Market cap",TRUE)</f>
        <v>#VALUE!</v>
      </c>
      <c r="L356" s="6" t="e" cm="1" vm="19">
        <f t="array" ref="L356">_FV(F356,"Shares outstanding",TRUE)</f>
        <v>#VALUE!</v>
      </c>
      <c r="M356" s="7" t="e" cm="1" vm="20">
        <f t="array" ref="M356">_FV(F356,"Year incorporated",TRUE)</f>
        <v>#VALUE!</v>
      </c>
      <c r="N356" cm="1" vm="148">
        <f t="array" aca="1" ref="N356" ca="1">_xlfn.STOCKHISTORY("SPX", G356,G356,0,0,1)</f>
        <v>6510</v>
      </c>
      <c r="O356" cm="1" vm="149">
        <f t="array" aca="1" ref="O356" ca="1">_xlfn.STOCKHISTORY("SPX",H356,H356,0,0,1)</f>
        <v>8500</v>
      </c>
      <c r="P356" t="e" vm="5">
        <f t="shared" ca="1" si="15"/>
        <v>#VALUE!</v>
      </c>
      <c r="Q356" t="e" vm="5">
        <f t="shared" ca="1" si="16"/>
        <v>#VALUE!</v>
      </c>
      <c r="R356">
        <f t="shared" ca="1" si="17"/>
        <v>0.30568356374807987</v>
      </c>
    </row>
    <row r="357" spans="1:18" x14ac:dyDescent="0.25">
      <c r="A357" s="1">
        <v>531</v>
      </c>
      <c r="B357" t="s">
        <v>205</v>
      </c>
      <c r="C357" t="s">
        <v>413</v>
      </c>
      <c r="D357" t="s">
        <v>481</v>
      </c>
      <c r="F357" t="e" vm="373">
        <v>#VALUE!</v>
      </c>
      <c r="G357" s="3" t="s">
        <v>207</v>
      </c>
      <c r="H357" s="3" t="s">
        <v>208</v>
      </c>
      <c r="I357" cm="1" vm="374">
        <f t="array" aca="1" ref="I357" ca="1">_xlfn.STOCKHISTORY(F357,G357,G357,0,0,1)</f>
        <v>62.7</v>
      </c>
      <c r="J357" cm="1" vm="375">
        <f t="array" aca="1" ref="J357" ca="1">_xlfn.STOCKHISTORY(F357,H357,H357,0,0,1)</f>
        <v>76.23</v>
      </c>
      <c r="K357" s="5" cm="1">
        <f t="array" ref="K357">_FV(F357,"Market cap",TRUE)</f>
        <v>21966822880</v>
      </c>
      <c r="L357" s="6" cm="1">
        <f t="array" ref="L357">_FV(F357,"Shares outstanding",TRUE)</f>
        <v>311144800</v>
      </c>
      <c r="M357" s="7" cm="1">
        <f t="array" ref="M357">_FV(F357,"Year incorporated",TRUE)</f>
        <v>2014</v>
      </c>
      <c r="N357" cm="1" vm="148">
        <f t="array" aca="1" ref="N357" ca="1">_xlfn.STOCKHISTORY("SPX", G357,G357,0,0,1)</f>
        <v>6510</v>
      </c>
      <c r="O357" cm="1" vm="149">
        <f t="array" aca="1" ref="O357" ca="1">_xlfn.STOCKHISTORY("SPX",H357,H357,0,0,1)</f>
        <v>8500</v>
      </c>
      <c r="P357">
        <f t="shared" ca="1" si="15"/>
        <v>-8.9894090063869336E-2</v>
      </c>
      <c r="Q357">
        <f t="shared" ca="1" si="16"/>
        <v>0.21578947368421053</v>
      </c>
      <c r="R357">
        <f t="shared" ca="1" si="17"/>
        <v>0.30568356374807987</v>
      </c>
    </row>
    <row r="358" spans="1:18" x14ac:dyDescent="0.25">
      <c r="A358" s="1">
        <v>532</v>
      </c>
      <c r="B358" t="s">
        <v>205</v>
      </c>
      <c r="C358" t="s">
        <v>413</v>
      </c>
      <c r="D358" t="s">
        <v>482</v>
      </c>
      <c r="F358" t="e" vm="307">
        <v>#VALUE!</v>
      </c>
      <c r="G358" s="3" t="s">
        <v>207</v>
      </c>
      <c r="H358" s="3" t="s">
        <v>208</v>
      </c>
      <c r="I358" cm="1" vm="376">
        <f t="array" aca="1" ref="I358" ca="1">_xlfn.STOCKHISTORY(F358,G358,G358,0,0,1)</f>
        <v>113.09</v>
      </c>
      <c r="J358" cm="1" vm="377">
        <f t="array" aca="1" ref="J358" ca="1">_xlfn.STOCKHISTORY(F358,H358,H358,0,0,1)</f>
        <v>124.4</v>
      </c>
      <c r="K358" s="5" cm="1">
        <f t="array" ref="K358">_FV(F358,"Market cap",TRUE)</f>
        <v>264076194240</v>
      </c>
      <c r="L358" s="6" cm="1">
        <f t="array" ref="L358">_FV(F358,"Shares outstanding",TRUE)</f>
        <v>1377693000</v>
      </c>
      <c r="M358" s="7" cm="1">
        <f t="array" ref="M358">_FV(F358,"Year incorporated",TRUE)</f>
        <v>1986</v>
      </c>
      <c r="N358" cm="1" vm="148">
        <f t="array" aca="1" ref="N358" ca="1">_xlfn.STOCKHISTORY("SPX", G358,G358,0,0,1)</f>
        <v>6510</v>
      </c>
      <c r="O358" cm="1" vm="149">
        <f t="array" aca="1" ref="O358" ca="1">_xlfn.STOCKHISTORY("SPX",H358,H358,0,0,1)</f>
        <v>8500</v>
      </c>
      <c r="P358">
        <f t="shared" ca="1" si="15"/>
        <v>-0.20567472123326863</v>
      </c>
      <c r="Q358">
        <f t="shared" ca="1" si="16"/>
        <v>0.10000884251481124</v>
      </c>
      <c r="R358">
        <f t="shared" ca="1" si="17"/>
        <v>0.30568356374807987</v>
      </c>
    </row>
    <row r="359" spans="1:18" x14ac:dyDescent="0.25">
      <c r="A359" s="1">
        <v>533</v>
      </c>
      <c r="B359" t="s">
        <v>205</v>
      </c>
      <c r="C359" t="s">
        <v>413</v>
      </c>
      <c r="D359" t="s">
        <v>476</v>
      </c>
      <c r="F359" t="e" vm="360">
        <v>#VALUE!</v>
      </c>
      <c r="G359" s="3" t="s">
        <v>207</v>
      </c>
      <c r="H359" s="3" t="s">
        <v>208</v>
      </c>
      <c r="I359" cm="1" vm="378">
        <f t="array" aca="1" ref="I359" ca="1">_xlfn.STOCKHISTORY(F359,G359,G359,0,0,1)</f>
        <v>47.73</v>
      </c>
      <c r="J359" cm="1" vm="379">
        <f t="array" aca="1" ref="J359" ca="1">_xlfn.STOCKHISTORY(F359,H359,H359,0,0,1)</f>
        <v>31.44</v>
      </c>
      <c r="K359" s="5" cm="1">
        <f t="array" ref="K359">_FV(F359,"Market cap",TRUE)</f>
        <v>48785480240</v>
      </c>
      <c r="L359" s="6" cm="1">
        <f t="array" ref="L359">_FV(F359,"Shares outstanding",TRUE)</f>
        <v>1226999000</v>
      </c>
      <c r="M359" s="7" cm="1">
        <f t="array" ref="M359">_FV(F359,"Year incorporated",TRUE)</f>
        <v>2013</v>
      </c>
      <c r="N359" cm="1" vm="148">
        <f t="array" aca="1" ref="N359" ca="1">_xlfn.STOCKHISTORY("SPX", G359,G359,0,0,1)</f>
        <v>6510</v>
      </c>
      <c r="O359" cm="1" vm="149">
        <f t="array" aca="1" ref="O359" ca="1">_xlfn.STOCKHISTORY("SPX",H359,H359,0,0,1)</f>
        <v>8500</v>
      </c>
      <c r="P359">
        <f t="shared" ca="1" si="15"/>
        <v>-0.64697834690332812</v>
      </c>
      <c r="Q359">
        <f t="shared" ca="1" si="16"/>
        <v>-0.34129478315524819</v>
      </c>
      <c r="R359">
        <f t="shared" ca="1" si="17"/>
        <v>0.30568356374807987</v>
      </c>
    </row>
    <row r="360" spans="1:18" x14ac:dyDescent="0.25">
      <c r="A360" s="1">
        <v>558</v>
      </c>
      <c r="B360" t="s">
        <v>216</v>
      </c>
      <c r="C360" t="s">
        <v>413</v>
      </c>
      <c r="D360" t="s">
        <v>468</v>
      </c>
      <c r="F360" t="e" vm="307">
        <v>#VALUE!</v>
      </c>
      <c r="G360" s="3" t="s">
        <v>218</v>
      </c>
      <c r="H360" s="3" t="s">
        <v>219</v>
      </c>
      <c r="I360" cm="1" vm="380">
        <f t="array" aca="1" ref="I360" ca="1">_xlfn.STOCKHISTORY(F360,G360,G360,0,0,1)</f>
        <v>142.51</v>
      </c>
      <c r="J360" cm="1" vm="381">
        <f t="array" aca="1" ref="J360" ca="1">_xlfn.STOCKHISTORY(F360,H360,H360,0,0,1)</f>
        <v>136.69999999999999</v>
      </c>
      <c r="K360" s="5" cm="1">
        <f t="array" ref="K360">_FV(F360,"Market cap",TRUE)</f>
        <v>264076194240</v>
      </c>
      <c r="L360" s="6" cm="1">
        <f t="array" ref="L360">_FV(F360,"Shares outstanding",TRUE)</f>
        <v>1377693000</v>
      </c>
      <c r="M360" s="7" cm="1">
        <f t="array" ref="M360">_FV(F360,"Year incorporated",TRUE)</f>
        <v>1986</v>
      </c>
      <c r="N360" cm="1" vm="156">
        <f t="array" aca="1" ref="N360" ca="1">_xlfn.STOCKHISTORY("SPX", G360,G360,0,0,1)</f>
        <v>9005</v>
      </c>
      <c r="O360" cm="1" vm="157">
        <f t="array" aca="1" ref="O360" ca="1">_xlfn.STOCKHISTORY("SPX",H360,H360,0,0,1)</f>
        <v>10455</v>
      </c>
      <c r="P360">
        <f t="shared" ca="1" si="15"/>
        <v>-0.20179072347358776</v>
      </c>
      <c r="Q360">
        <f t="shared" ca="1" si="16"/>
        <v>-4.0769068837274595E-2</v>
      </c>
      <c r="R360">
        <f t="shared" ca="1" si="17"/>
        <v>0.16102165463631316</v>
      </c>
    </row>
    <row r="361" spans="1:18" x14ac:dyDescent="0.25">
      <c r="A361" s="1">
        <v>559</v>
      </c>
      <c r="B361" t="s">
        <v>216</v>
      </c>
      <c r="C361" t="s">
        <v>413</v>
      </c>
      <c r="D361" t="s">
        <v>483</v>
      </c>
      <c r="F361" t="e" vm="360">
        <v>#VALUE!</v>
      </c>
      <c r="G361" s="3" t="s">
        <v>218</v>
      </c>
      <c r="H361" s="3" t="s">
        <v>219</v>
      </c>
      <c r="I361" cm="1" vm="382">
        <f t="array" aca="1" ref="I361" ca="1">_xlfn.STOCKHISTORY(F361,G361,G361,0,0,1)</f>
        <v>29.15</v>
      </c>
      <c r="J361" cm="1" vm="383">
        <f t="array" aca="1" ref="J361" ca="1">_xlfn.STOCKHISTORY(F361,H361,H361,0,0,1)</f>
        <v>34.79</v>
      </c>
      <c r="K361" s="5" cm="1">
        <f t="array" ref="K361">_FV(F361,"Market cap",TRUE)</f>
        <v>48785480240</v>
      </c>
      <c r="L361" s="6" cm="1">
        <f t="array" ref="L361">_FV(F361,"Shares outstanding",TRUE)</f>
        <v>1226999000</v>
      </c>
      <c r="M361" s="7" cm="1">
        <f t="array" ref="M361">_FV(F361,"Year incorporated",TRUE)</f>
        <v>2013</v>
      </c>
      <c r="N361" cm="1" vm="156">
        <f t="array" aca="1" ref="N361" ca="1">_xlfn.STOCKHISTORY("SPX", G361,G361,0,0,1)</f>
        <v>9005</v>
      </c>
      <c r="O361" cm="1" vm="157">
        <f t="array" aca="1" ref="O361" ca="1">_xlfn.STOCKHISTORY("SPX",H361,H361,0,0,1)</f>
        <v>10455</v>
      </c>
      <c r="P361">
        <f t="shared" ca="1" si="15"/>
        <v>3.2460335072091673E-2</v>
      </c>
      <c r="Q361">
        <f t="shared" ca="1" si="16"/>
        <v>0.19348198970840483</v>
      </c>
      <c r="R361">
        <f t="shared" ca="1" si="17"/>
        <v>0.16102165463631316</v>
      </c>
    </row>
    <row r="362" spans="1:18" x14ac:dyDescent="0.25">
      <c r="A362" s="1">
        <v>560</v>
      </c>
      <c r="B362" t="s">
        <v>216</v>
      </c>
      <c r="C362" t="s">
        <v>413</v>
      </c>
      <c r="D362" t="s">
        <v>484</v>
      </c>
      <c r="F362" t="e" vm="360">
        <v>#VALUE!</v>
      </c>
      <c r="G362" s="3" t="s">
        <v>218</v>
      </c>
      <c r="H362" s="3" t="s">
        <v>219</v>
      </c>
      <c r="I362" cm="1" vm="382">
        <f t="array" aca="1" ref="I362" ca="1">_xlfn.STOCKHISTORY(F362,G362,G362,0,0,1)</f>
        <v>29.15</v>
      </c>
      <c r="J362" cm="1" vm="383">
        <f t="array" aca="1" ref="J362" ca="1">_xlfn.STOCKHISTORY(F362,H362,H362,0,0,1)</f>
        <v>34.79</v>
      </c>
      <c r="K362" s="5" cm="1">
        <f t="array" ref="K362">_FV(F362,"Market cap",TRUE)</f>
        <v>48785480240</v>
      </c>
      <c r="L362" s="6" cm="1">
        <f t="array" ref="L362">_FV(F362,"Shares outstanding",TRUE)</f>
        <v>1226999000</v>
      </c>
      <c r="M362" s="7" cm="1">
        <f t="array" ref="M362">_FV(F362,"Year incorporated",TRUE)</f>
        <v>2013</v>
      </c>
      <c r="N362" cm="1" vm="156">
        <f t="array" aca="1" ref="N362" ca="1">_xlfn.STOCKHISTORY("SPX", G362,G362,0,0,1)</f>
        <v>9005</v>
      </c>
      <c r="O362" cm="1" vm="157">
        <f t="array" aca="1" ref="O362" ca="1">_xlfn.STOCKHISTORY("SPX",H362,H362,0,0,1)</f>
        <v>10455</v>
      </c>
      <c r="P362">
        <f t="shared" ca="1" si="15"/>
        <v>3.2460335072091673E-2</v>
      </c>
      <c r="Q362">
        <f t="shared" ca="1" si="16"/>
        <v>0.19348198970840483</v>
      </c>
      <c r="R362">
        <f t="shared" ca="1" si="17"/>
        <v>0.16102165463631316</v>
      </c>
    </row>
    <row r="363" spans="1:18" x14ac:dyDescent="0.25">
      <c r="A363" s="1">
        <v>561</v>
      </c>
      <c r="B363" t="s">
        <v>216</v>
      </c>
      <c r="C363" t="s">
        <v>413</v>
      </c>
      <c r="D363" t="s">
        <v>485</v>
      </c>
      <c r="F363" t="e" vm="360">
        <v>#VALUE!</v>
      </c>
      <c r="G363" s="3" t="s">
        <v>218</v>
      </c>
      <c r="H363" s="3" t="s">
        <v>219</v>
      </c>
      <c r="I363" cm="1" vm="382">
        <f t="array" aca="1" ref="I363" ca="1">_xlfn.STOCKHISTORY(F363,G363,G363,0,0,1)</f>
        <v>29.15</v>
      </c>
      <c r="J363" cm="1" vm="383">
        <f t="array" aca="1" ref="J363" ca="1">_xlfn.STOCKHISTORY(F363,H363,H363,0,0,1)</f>
        <v>34.79</v>
      </c>
      <c r="K363" s="5" cm="1">
        <f t="array" ref="K363">_FV(F363,"Market cap",TRUE)</f>
        <v>48785480240</v>
      </c>
      <c r="L363" s="6" cm="1">
        <f t="array" ref="L363">_FV(F363,"Shares outstanding",TRUE)</f>
        <v>1226999000</v>
      </c>
      <c r="M363" s="7" cm="1">
        <f t="array" ref="M363">_FV(F363,"Year incorporated",TRUE)</f>
        <v>2013</v>
      </c>
      <c r="N363" cm="1" vm="156">
        <f t="array" aca="1" ref="N363" ca="1">_xlfn.STOCKHISTORY("SPX", G363,G363,0,0,1)</f>
        <v>9005</v>
      </c>
      <c r="O363" cm="1" vm="157">
        <f t="array" aca="1" ref="O363" ca="1">_xlfn.STOCKHISTORY("SPX",H363,H363,0,0,1)</f>
        <v>10455</v>
      </c>
      <c r="P363">
        <f t="shared" ca="1" si="15"/>
        <v>3.2460335072091673E-2</v>
      </c>
      <c r="Q363">
        <f t="shared" ca="1" si="16"/>
        <v>0.19348198970840483</v>
      </c>
      <c r="R363">
        <f t="shared" ca="1" si="17"/>
        <v>0.16102165463631316</v>
      </c>
    </row>
    <row r="364" spans="1:18" x14ac:dyDescent="0.25">
      <c r="A364" s="1">
        <v>59</v>
      </c>
      <c r="B364" t="s">
        <v>19</v>
      </c>
      <c r="C364" t="s">
        <v>486</v>
      </c>
      <c r="D364" t="s">
        <v>487</v>
      </c>
      <c r="E364" t="s">
        <v>488</v>
      </c>
      <c r="F364" t="s">
        <v>489</v>
      </c>
      <c r="G364" s="3" t="s">
        <v>21</v>
      </c>
      <c r="H364" s="3" t="s">
        <v>22</v>
      </c>
      <c r="I364" t="e" cm="1" vm="18">
        <f t="array" aca="1" ref="I364" ca="1">_xlfn.STOCKHISTORY(F364,G364,G364,0,0,1)</f>
        <v>#VALUE!</v>
      </c>
      <c r="J364" t="e" cm="1" vm="18">
        <f t="array" aca="1" ref="J364" ca="1">_xlfn.STOCKHISTORY(F364,H364,H364,0,0,1)</f>
        <v>#VALUE!</v>
      </c>
      <c r="K364" s="5" t="e" cm="1" vm="12">
        <f t="array" ref="K364">_FV(F364,"Market cap",TRUE)</f>
        <v>#VALUE!</v>
      </c>
      <c r="L364" s="6" t="e" cm="1" vm="19">
        <f t="array" ref="L364">_FV(F364,"Shares outstanding",TRUE)</f>
        <v>#VALUE!</v>
      </c>
      <c r="M364" s="7" t="e" cm="1" vm="20">
        <f t="array" ref="M364">_FV(F364,"Year incorporated",TRUE)</f>
        <v>#VALUE!</v>
      </c>
      <c r="N364" cm="1" vm="16">
        <f t="array" aca="1" ref="N364" ca="1">_xlfn.STOCKHISTORY("SPX", G364,G364,0,0,1)</f>
        <v>586.92330000000004</v>
      </c>
      <c r="O364" cm="1" vm="17">
        <f t="array" aca="1" ref="O364" ca="1">_xlfn.STOCKHISTORY("SPX",H364,H364,0,0,1)</f>
        <v>533.07709999999997</v>
      </c>
      <c r="P364" t="e" vm="5">
        <f t="shared" ca="1" si="15"/>
        <v>#VALUE!</v>
      </c>
      <c r="Q364" t="e" vm="5">
        <f t="shared" ca="1" si="16"/>
        <v>#VALUE!</v>
      </c>
      <c r="R364">
        <f t="shared" ca="1" si="17"/>
        <v>-9.1743163033398176E-2</v>
      </c>
    </row>
    <row r="365" spans="1:18" x14ac:dyDescent="0.25">
      <c r="A365" s="1">
        <v>80</v>
      </c>
      <c r="B365" t="s">
        <v>31</v>
      </c>
      <c r="C365" t="s">
        <v>486</v>
      </c>
      <c r="D365" t="s">
        <v>490</v>
      </c>
      <c r="E365" t="s">
        <v>491</v>
      </c>
      <c r="F365" t="s">
        <v>492</v>
      </c>
      <c r="G365" s="3" t="s">
        <v>33</v>
      </c>
      <c r="H365" s="3" t="s">
        <v>34</v>
      </c>
      <c r="I365" t="e" cm="1" vm="18">
        <f t="array" aca="1" ref="I365" ca="1">_xlfn.STOCKHISTORY(F365,G365,G365,0,0,1)</f>
        <v>#VALUE!</v>
      </c>
      <c r="J365" t="e" cm="1" vm="18">
        <f t="array" aca="1" ref="J365" ca="1">_xlfn.STOCKHISTORY(F365,H365,H365,0,0,1)</f>
        <v>#VALUE!</v>
      </c>
      <c r="K365" s="5" t="e" cm="1" vm="12">
        <f t="array" ref="K365">_FV(F365,"Market cap",TRUE)</f>
        <v>#VALUE!</v>
      </c>
      <c r="L365" s="6" t="e" cm="1" vm="19">
        <f t="array" ref="L365">_FV(F365,"Shares outstanding",TRUE)</f>
        <v>#VALUE!</v>
      </c>
      <c r="M365" s="7" t="e" cm="1" vm="20">
        <f t="array" ref="M365">_FV(F365,"Year incorporated",TRUE)</f>
        <v>#VALUE!</v>
      </c>
      <c r="N365" cm="1" vm="26">
        <f t="array" aca="1" ref="N365" ca="1">_xlfn.STOCKHISTORY("SPX", G365,G365,0,0,1)</f>
        <v>537.92330000000004</v>
      </c>
      <c r="O365" cm="1" vm="27">
        <f t="array" aca="1" ref="O365" ca="1">_xlfn.STOCKHISTORY("SPX",H365,H365,0,0,1)</f>
        <v>669.30799999999999</v>
      </c>
      <c r="P365" t="e" vm="5">
        <f t="shared" ca="1" si="15"/>
        <v>#VALUE!</v>
      </c>
      <c r="Q365" t="e" vm="5">
        <f t="shared" ca="1" si="16"/>
        <v>#VALUE!</v>
      </c>
      <c r="R365">
        <f t="shared" ca="1" si="17"/>
        <v>0.24424430025618885</v>
      </c>
    </row>
    <row r="366" spans="1:18" x14ac:dyDescent="0.25">
      <c r="A366" s="1">
        <v>81</v>
      </c>
      <c r="B366" t="s">
        <v>31</v>
      </c>
      <c r="C366" t="s">
        <v>486</v>
      </c>
      <c r="D366" t="s">
        <v>493</v>
      </c>
      <c r="F366" t="s">
        <v>494</v>
      </c>
      <c r="G366" s="3" t="s">
        <v>33</v>
      </c>
      <c r="H366" s="3" t="s">
        <v>34</v>
      </c>
      <c r="I366" t="e" cm="1" vm="18">
        <f t="array" aca="1" ref="I366" ca="1">_xlfn.STOCKHISTORY(F366,G366,G366,0,0,1)</f>
        <v>#VALUE!</v>
      </c>
      <c r="J366" t="e" cm="1" vm="18">
        <f t="array" aca="1" ref="J366" ca="1">_xlfn.STOCKHISTORY(F366,H366,H366,0,0,1)</f>
        <v>#VALUE!</v>
      </c>
      <c r="K366" s="5" t="e" cm="1" vm="12">
        <f t="array" ref="K366">_FV(F366,"Market cap",TRUE)</f>
        <v>#VALUE!</v>
      </c>
      <c r="L366" s="6" t="e" cm="1" vm="19">
        <f t="array" ref="L366">_FV(F366,"Shares outstanding",TRUE)</f>
        <v>#VALUE!</v>
      </c>
      <c r="M366" s="7" t="e" cm="1" vm="20">
        <f t="array" ref="M366">_FV(F366,"Year incorporated",TRUE)</f>
        <v>#VALUE!</v>
      </c>
      <c r="N366" cm="1" vm="26">
        <f t="array" aca="1" ref="N366" ca="1">_xlfn.STOCKHISTORY("SPX", G366,G366,0,0,1)</f>
        <v>537.92330000000004</v>
      </c>
      <c r="O366" cm="1" vm="27">
        <f t="array" aca="1" ref="O366" ca="1">_xlfn.STOCKHISTORY("SPX",H366,H366,0,0,1)</f>
        <v>669.30799999999999</v>
      </c>
      <c r="P366" t="e" vm="5">
        <f t="shared" ca="1" si="15"/>
        <v>#VALUE!</v>
      </c>
      <c r="Q366" t="e" vm="5">
        <f t="shared" ca="1" si="16"/>
        <v>#VALUE!</v>
      </c>
      <c r="R366">
        <f t="shared" ca="1" si="17"/>
        <v>0.24424430025618885</v>
      </c>
    </row>
    <row r="367" spans="1:18" x14ac:dyDescent="0.25">
      <c r="A367" s="1">
        <v>82</v>
      </c>
      <c r="B367" t="s">
        <v>31</v>
      </c>
      <c r="C367" t="s">
        <v>486</v>
      </c>
      <c r="D367" t="s">
        <v>495</v>
      </c>
      <c r="E367" t="s">
        <v>496</v>
      </c>
      <c r="F367" t="e" vm="384">
        <v>#VALUE!</v>
      </c>
      <c r="G367" s="3" t="s">
        <v>33</v>
      </c>
      <c r="H367" s="3" t="s">
        <v>34</v>
      </c>
      <c r="I367" t="e" cm="1" vm="2">
        <f t="array" aca="1" ref="I367" ca="1">_xlfn.STOCKHISTORY(F367,G367,G367,0,0,1)</f>
        <v>#VALUE!</v>
      </c>
      <c r="J367" t="e" cm="1" vm="2">
        <f t="array" aca="1" ref="J367" ca="1">_xlfn.STOCKHISTORY(F367,H367,H367,0,0,1)</f>
        <v>#VALUE!</v>
      </c>
      <c r="K367" s="5" cm="1">
        <f t="array" ref="K367">_FV(F367,"Market cap",TRUE)</f>
        <v>1268670</v>
      </c>
      <c r="L367" s="6" cm="1">
        <f t="array" ref="L367">_FV(F367,"Shares outstanding",TRUE)</f>
        <v>4228906000</v>
      </c>
      <c r="M367" s="7" cm="1">
        <f t="array" ref="M367">_FV(F367,"Year incorporated",TRUE)</f>
        <v>2003</v>
      </c>
      <c r="N367" cm="1" vm="26">
        <f t="array" aca="1" ref="N367" ca="1">_xlfn.STOCKHISTORY("SPX", G367,G367,0,0,1)</f>
        <v>537.92330000000004</v>
      </c>
      <c r="O367" cm="1" vm="27">
        <f t="array" aca="1" ref="O367" ca="1">_xlfn.STOCKHISTORY("SPX",H367,H367,0,0,1)</f>
        <v>669.30799999999999</v>
      </c>
      <c r="P367" t="e" vm="5">
        <f t="shared" ca="1" si="15"/>
        <v>#VALUE!</v>
      </c>
      <c r="Q367" t="e" vm="5">
        <f t="shared" ca="1" si="16"/>
        <v>#VALUE!</v>
      </c>
      <c r="R367">
        <f t="shared" ca="1" si="17"/>
        <v>0.24424430025618885</v>
      </c>
    </row>
    <row r="368" spans="1:18" x14ac:dyDescent="0.25">
      <c r="A368" s="1">
        <v>96</v>
      </c>
      <c r="B368" t="s">
        <v>45</v>
      </c>
      <c r="C368" t="s">
        <v>486</v>
      </c>
      <c r="D368" t="s">
        <v>497</v>
      </c>
      <c r="E368" t="s">
        <v>498</v>
      </c>
      <c r="F368" t="e" vm="385">
        <v>#VALUE!</v>
      </c>
      <c r="G368" s="3" t="s">
        <v>47</v>
      </c>
      <c r="H368" s="3" t="s">
        <v>48</v>
      </c>
      <c r="I368" t="e" cm="1" vm="2">
        <f t="array" aca="1" ref="I368" ca="1">_xlfn.STOCKHISTORY(F368,G368,G368,0,0,1)</f>
        <v>#VALUE!</v>
      </c>
      <c r="J368" t="e" cm="1" vm="2">
        <f t="array" aca="1" ref="J368" ca="1">_xlfn.STOCKHISTORY(F368,H368,H368,0,0,1)</f>
        <v>#VALUE!</v>
      </c>
      <c r="K368" s="5" cm="1">
        <f t="array" ref="K368">_FV(F368,"Market cap",TRUE)</f>
        <v>5833013000</v>
      </c>
      <c r="L368" s="6" cm="1">
        <f t="array" ref="L368">_FV(F368,"Shares outstanding",TRUE)</f>
        <v>917717500</v>
      </c>
      <c r="M368" s="7" cm="1">
        <f t="array" ref="M368">_FV(F368,"Year incorporated",TRUE)</f>
        <v>2015</v>
      </c>
      <c r="N368" cm="1" vm="34">
        <f t="array" aca="1" ref="N368" ca="1">_xlfn.STOCKHISTORY("SPX", G368,G368,0,0,1)</f>
        <v>429.154</v>
      </c>
      <c r="O368" cm="1" vm="35">
        <f t="array" aca="1" ref="O368" ca="1">_xlfn.STOCKHISTORY("SPX",H368,H368,0,0,1)</f>
        <v>358.6155</v>
      </c>
      <c r="P368" t="e" vm="5">
        <f t="shared" ca="1" si="15"/>
        <v>#VALUE!</v>
      </c>
      <c r="Q368" t="e" vm="5">
        <f t="shared" ca="1" si="16"/>
        <v>#VALUE!</v>
      </c>
      <c r="R368">
        <f t="shared" ca="1" si="17"/>
        <v>-0.16436640460067947</v>
      </c>
    </row>
    <row r="369" spans="1:18" x14ac:dyDescent="0.25">
      <c r="A369" s="1">
        <v>97</v>
      </c>
      <c r="B369" t="s">
        <v>45</v>
      </c>
      <c r="C369" t="s">
        <v>486</v>
      </c>
      <c r="D369" t="s">
        <v>499</v>
      </c>
      <c r="E369" t="s">
        <v>500</v>
      </c>
      <c r="F369" t="s">
        <v>501</v>
      </c>
      <c r="G369" s="3" t="s">
        <v>47</v>
      </c>
      <c r="H369" s="3" t="s">
        <v>48</v>
      </c>
      <c r="I369" t="e" cm="1" vm="18">
        <f t="array" aca="1" ref="I369" ca="1">_xlfn.STOCKHISTORY(F369,G369,G369,0,0,1)</f>
        <v>#VALUE!</v>
      </c>
      <c r="J369" t="e" cm="1" vm="18">
        <f t="array" aca="1" ref="J369" ca="1">_xlfn.STOCKHISTORY(F369,H369,H369,0,0,1)</f>
        <v>#VALUE!</v>
      </c>
      <c r="K369" s="5" t="e" cm="1" vm="12">
        <f t="array" ref="K369">_FV(F369,"Market cap",TRUE)</f>
        <v>#VALUE!</v>
      </c>
      <c r="L369" s="6" t="e" cm="1" vm="19">
        <f t="array" ref="L369">_FV(F369,"Shares outstanding",TRUE)</f>
        <v>#VALUE!</v>
      </c>
      <c r="M369" s="7" t="e" cm="1" vm="20">
        <f t="array" ref="M369">_FV(F369,"Year incorporated",TRUE)</f>
        <v>#VALUE!</v>
      </c>
      <c r="N369" cm="1" vm="34">
        <f t="array" aca="1" ref="N369" ca="1">_xlfn.STOCKHISTORY("SPX", G369,G369,0,0,1)</f>
        <v>429.154</v>
      </c>
      <c r="O369" cm="1" vm="35">
        <f t="array" aca="1" ref="O369" ca="1">_xlfn.STOCKHISTORY("SPX",H369,H369,0,0,1)</f>
        <v>358.6155</v>
      </c>
      <c r="P369" t="e" vm="5">
        <f t="shared" ca="1" si="15"/>
        <v>#VALUE!</v>
      </c>
      <c r="Q369" t="e" vm="5">
        <f t="shared" ca="1" si="16"/>
        <v>#VALUE!</v>
      </c>
      <c r="R369">
        <f t="shared" ca="1" si="17"/>
        <v>-0.16436640460067947</v>
      </c>
    </row>
    <row r="370" spans="1:18" x14ac:dyDescent="0.25">
      <c r="A370" s="1">
        <v>98</v>
      </c>
      <c r="B370" t="s">
        <v>45</v>
      </c>
      <c r="C370" t="s">
        <v>486</v>
      </c>
      <c r="D370" t="s">
        <v>502</v>
      </c>
      <c r="E370" t="s">
        <v>503</v>
      </c>
      <c r="F370" t="s">
        <v>504</v>
      </c>
      <c r="G370" s="3" t="s">
        <v>47</v>
      </c>
      <c r="H370" s="3" t="s">
        <v>48</v>
      </c>
      <c r="I370" t="e" cm="1" vm="18">
        <f t="array" aca="1" ref="I370" ca="1">_xlfn.STOCKHISTORY(F370,G370,G370,0,0,1)</f>
        <v>#VALUE!</v>
      </c>
      <c r="J370" t="e" cm="1" vm="18">
        <f t="array" aca="1" ref="J370" ca="1">_xlfn.STOCKHISTORY(F370,H370,H370,0,0,1)</f>
        <v>#VALUE!</v>
      </c>
      <c r="K370" s="5" t="e" cm="1" vm="12">
        <f t="array" ref="K370">_FV(F370,"Market cap",TRUE)</f>
        <v>#VALUE!</v>
      </c>
      <c r="L370" s="6" t="e" cm="1" vm="19">
        <f t="array" ref="L370">_FV(F370,"Shares outstanding",TRUE)</f>
        <v>#VALUE!</v>
      </c>
      <c r="M370" s="7" t="e" cm="1" vm="20">
        <f t="array" ref="M370">_FV(F370,"Year incorporated",TRUE)</f>
        <v>#VALUE!</v>
      </c>
      <c r="N370" cm="1" vm="34">
        <f t="array" aca="1" ref="N370" ca="1">_xlfn.STOCKHISTORY("SPX", G370,G370,0,0,1)</f>
        <v>429.154</v>
      </c>
      <c r="O370" cm="1" vm="35">
        <f t="array" aca="1" ref="O370" ca="1">_xlfn.STOCKHISTORY("SPX",H370,H370,0,0,1)</f>
        <v>358.6155</v>
      </c>
      <c r="P370" t="e" vm="5">
        <f t="shared" ca="1" si="15"/>
        <v>#VALUE!</v>
      </c>
      <c r="Q370" t="e" vm="5">
        <f t="shared" ca="1" si="16"/>
        <v>#VALUE!</v>
      </c>
      <c r="R370">
        <f t="shared" ca="1" si="17"/>
        <v>-0.16436640460067947</v>
      </c>
    </row>
    <row r="371" spans="1:18" x14ac:dyDescent="0.25">
      <c r="A371" s="1">
        <v>99</v>
      </c>
      <c r="B371" t="s">
        <v>45</v>
      </c>
      <c r="C371" t="s">
        <v>486</v>
      </c>
      <c r="D371" t="s">
        <v>505</v>
      </c>
      <c r="E371" t="s">
        <v>506</v>
      </c>
      <c r="F371" t="s">
        <v>501</v>
      </c>
      <c r="G371" s="3" t="s">
        <v>47</v>
      </c>
      <c r="H371" s="3" t="s">
        <v>48</v>
      </c>
      <c r="I371" t="e" cm="1" vm="18">
        <f t="array" aca="1" ref="I371" ca="1">_xlfn.STOCKHISTORY(F371,G371,G371,0,0,1)</f>
        <v>#VALUE!</v>
      </c>
      <c r="J371" t="e" cm="1" vm="18">
        <f t="array" aca="1" ref="J371" ca="1">_xlfn.STOCKHISTORY(F371,H371,H371,0,0,1)</f>
        <v>#VALUE!</v>
      </c>
      <c r="K371" s="5" t="e" cm="1" vm="12">
        <f t="array" ref="K371">_FV(F371,"Market cap",TRUE)</f>
        <v>#VALUE!</v>
      </c>
      <c r="L371" s="6" t="e" cm="1" vm="19">
        <f t="array" ref="L371">_FV(F371,"Shares outstanding",TRUE)</f>
        <v>#VALUE!</v>
      </c>
      <c r="M371" s="7" t="e" cm="1" vm="20">
        <f t="array" ref="M371">_FV(F371,"Year incorporated",TRUE)</f>
        <v>#VALUE!</v>
      </c>
      <c r="N371" cm="1" vm="34">
        <f t="array" aca="1" ref="N371" ca="1">_xlfn.STOCKHISTORY("SPX", G371,G371,0,0,1)</f>
        <v>429.154</v>
      </c>
      <c r="O371" cm="1" vm="35">
        <f t="array" aca="1" ref="O371" ca="1">_xlfn.STOCKHISTORY("SPX",H371,H371,0,0,1)</f>
        <v>358.6155</v>
      </c>
      <c r="P371" t="e" vm="5">
        <f t="shared" ca="1" si="15"/>
        <v>#VALUE!</v>
      </c>
      <c r="Q371" t="e" vm="5">
        <f t="shared" ca="1" si="16"/>
        <v>#VALUE!</v>
      </c>
      <c r="R371">
        <f t="shared" ca="1" si="17"/>
        <v>-0.16436640460067947</v>
      </c>
    </row>
    <row r="372" spans="1:18" x14ac:dyDescent="0.25">
      <c r="A372" s="1">
        <v>100</v>
      </c>
      <c r="B372" t="s">
        <v>45</v>
      </c>
      <c r="C372" t="s">
        <v>486</v>
      </c>
      <c r="D372" t="s">
        <v>507</v>
      </c>
      <c r="E372" t="s">
        <v>508</v>
      </c>
      <c r="F372" t="s">
        <v>501</v>
      </c>
      <c r="G372" s="3" t="s">
        <v>47</v>
      </c>
      <c r="H372" s="3" t="s">
        <v>48</v>
      </c>
      <c r="I372" t="e" cm="1" vm="18">
        <f t="array" aca="1" ref="I372" ca="1">_xlfn.STOCKHISTORY(F372,G372,G372,0,0,1)</f>
        <v>#VALUE!</v>
      </c>
      <c r="J372" t="e" cm="1" vm="18">
        <f t="array" aca="1" ref="J372" ca="1">_xlfn.STOCKHISTORY(F372,H372,H372,0,0,1)</f>
        <v>#VALUE!</v>
      </c>
      <c r="K372" s="5" t="e" cm="1" vm="12">
        <f t="array" ref="K372">_FV(F372,"Market cap",TRUE)</f>
        <v>#VALUE!</v>
      </c>
      <c r="L372" s="6" t="e" cm="1" vm="19">
        <f t="array" ref="L372">_FV(F372,"Shares outstanding",TRUE)</f>
        <v>#VALUE!</v>
      </c>
      <c r="M372" s="7" t="e" cm="1" vm="20">
        <f t="array" ref="M372">_FV(F372,"Year incorporated",TRUE)</f>
        <v>#VALUE!</v>
      </c>
      <c r="N372" cm="1" vm="34">
        <f t="array" aca="1" ref="N372" ca="1">_xlfn.STOCKHISTORY("SPX", G372,G372,0,0,1)</f>
        <v>429.154</v>
      </c>
      <c r="O372" cm="1" vm="35">
        <f t="array" aca="1" ref="O372" ca="1">_xlfn.STOCKHISTORY("SPX",H372,H372,0,0,1)</f>
        <v>358.6155</v>
      </c>
      <c r="P372" t="e" vm="5">
        <f t="shared" ca="1" si="15"/>
        <v>#VALUE!</v>
      </c>
      <c r="Q372" t="e" vm="5">
        <f t="shared" ca="1" si="16"/>
        <v>#VALUE!</v>
      </c>
      <c r="R372">
        <f t="shared" ca="1" si="17"/>
        <v>-0.16436640460067947</v>
      </c>
    </row>
    <row r="373" spans="1:18" x14ac:dyDescent="0.25">
      <c r="A373" s="1">
        <v>101</v>
      </c>
      <c r="B373" t="s">
        <v>45</v>
      </c>
      <c r="C373" t="s">
        <v>486</v>
      </c>
      <c r="D373" t="s">
        <v>509</v>
      </c>
      <c r="E373" t="s">
        <v>510</v>
      </c>
      <c r="F373" t="s">
        <v>501</v>
      </c>
      <c r="G373" s="3" t="s">
        <v>47</v>
      </c>
      <c r="H373" s="3" t="s">
        <v>48</v>
      </c>
      <c r="I373" t="e" cm="1" vm="18">
        <f t="array" aca="1" ref="I373" ca="1">_xlfn.STOCKHISTORY(F373,G373,G373,0,0,1)</f>
        <v>#VALUE!</v>
      </c>
      <c r="J373" t="e" cm="1" vm="18">
        <f t="array" aca="1" ref="J373" ca="1">_xlfn.STOCKHISTORY(F373,H373,H373,0,0,1)</f>
        <v>#VALUE!</v>
      </c>
      <c r="K373" s="5" t="e" cm="1" vm="12">
        <f t="array" ref="K373">_FV(F373,"Market cap",TRUE)</f>
        <v>#VALUE!</v>
      </c>
      <c r="L373" s="6" t="e" cm="1" vm="19">
        <f t="array" ref="L373">_FV(F373,"Shares outstanding",TRUE)</f>
        <v>#VALUE!</v>
      </c>
      <c r="M373" s="7" t="e" cm="1" vm="20">
        <f t="array" ref="M373">_FV(F373,"Year incorporated",TRUE)</f>
        <v>#VALUE!</v>
      </c>
      <c r="N373" cm="1" vm="34">
        <f t="array" aca="1" ref="N373" ca="1">_xlfn.STOCKHISTORY("SPX", G373,G373,0,0,1)</f>
        <v>429.154</v>
      </c>
      <c r="O373" cm="1" vm="35">
        <f t="array" aca="1" ref="O373" ca="1">_xlfn.STOCKHISTORY("SPX",H373,H373,0,0,1)</f>
        <v>358.6155</v>
      </c>
      <c r="P373" t="e" vm="5">
        <f t="shared" ca="1" si="15"/>
        <v>#VALUE!</v>
      </c>
      <c r="Q373" t="e" vm="5">
        <f t="shared" ca="1" si="16"/>
        <v>#VALUE!</v>
      </c>
      <c r="R373">
        <f t="shared" ca="1" si="17"/>
        <v>-0.16436640460067947</v>
      </c>
    </row>
    <row r="374" spans="1:18" x14ac:dyDescent="0.25">
      <c r="A374" s="1">
        <v>102</v>
      </c>
      <c r="B374" t="s">
        <v>45</v>
      </c>
      <c r="C374" t="s">
        <v>486</v>
      </c>
      <c r="D374" t="s">
        <v>511</v>
      </c>
      <c r="E374" t="s">
        <v>512</v>
      </c>
      <c r="F374" t="s">
        <v>513</v>
      </c>
      <c r="G374" s="3" t="s">
        <v>47</v>
      </c>
      <c r="H374" s="3" t="s">
        <v>48</v>
      </c>
      <c r="I374" t="e" cm="1" vm="18">
        <f t="array" aca="1" ref="I374" ca="1">_xlfn.STOCKHISTORY(F374,G374,G374,0,0,1)</f>
        <v>#VALUE!</v>
      </c>
      <c r="J374" t="e" cm="1" vm="18">
        <f t="array" aca="1" ref="J374" ca="1">_xlfn.STOCKHISTORY(F374,H374,H374,0,0,1)</f>
        <v>#VALUE!</v>
      </c>
      <c r="K374" s="5" t="e" cm="1" vm="12">
        <f t="array" ref="K374">_FV(F374,"Market cap",TRUE)</f>
        <v>#VALUE!</v>
      </c>
      <c r="L374" s="6" t="e" cm="1" vm="19">
        <f t="array" ref="L374">_FV(F374,"Shares outstanding",TRUE)</f>
        <v>#VALUE!</v>
      </c>
      <c r="M374" s="7" t="e" cm="1" vm="20">
        <f t="array" ref="M374">_FV(F374,"Year incorporated",TRUE)</f>
        <v>#VALUE!</v>
      </c>
      <c r="N374" cm="1" vm="34">
        <f t="array" aca="1" ref="N374" ca="1">_xlfn.STOCKHISTORY("SPX", G374,G374,0,0,1)</f>
        <v>429.154</v>
      </c>
      <c r="O374" cm="1" vm="35">
        <f t="array" aca="1" ref="O374" ca="1">_xlfn.STOCKHISTORY("SPX",H374,H374,0,0,1)</f>
        <v>358.6155</v>
      </c>
      <c r="P374" t="e" vm="5">
        <f t="shared" ca="1" si="15"/>
        <v>#VALUE!</v>
      </c>
      <c r="Q374" t="e" vm="5">
        <f t="shared" ca="1" si="16"/>
        <v>#VALUE!</v>
      </c>
      <c r="R374">
        <f t="shared" ca="1" si="17"/>
        <v>-0.16436640460067947</v>
      </c>
    </row>
    <row r="375" spans="1:18" x14ac:dyDescent="0.25">
      <c r="A375" s="1">
        <v>103</v>
      </c>
      <c r="B375" t="s">
        <v>45</v>
      </c>
      <c r="C375" t="s">
        <v>486</v>
      </c>
      <c r="D375" t="s">
        <v>511</v>
      </c>
      <c r="E375" t="s">
        <v>514</v>
      </c>
      <c r="F375" t="s">
        <v>513</v>
      </c>
      <c r="G375" s="3" t="s">
        <v>47</v>
      </c>
      <c r="H375" s="3" t="s">
        <v>48</v>
      </c>
      <c r="I375" t="e" cm="1" vm="18">
        <f t="array" aca="1" ref="I375" ca="1">_xlfn.STOCKHISTORY(F375,G375,G375,0,0,1)</f>
        <v>#VALUE!</v>
      </c>
      <c r="J375" t="e" cm="1" vm="18">
        <f t="array" aca="1" ref="J375" ca="1">_xlfn.STOCKHISTORY(F375,H375,H375,0,0,1)</f>
        <v>#VALUE!</v>
      </c>
      <c r="K375" s="5" t="e" cm="1" vm="12">
        <f t="array" ref="K375">_FV(F375,"Market cap",TRUE)</f>
        <v>#VALUE!</v>
      </c>
      <c r="L375" s="6" t="e" cm="1" vm="19">
        <f t="array" ref="L375">_FV(F375,"Shares outstanding",TRUE)</f>
        <v>#VALUE!</v>
      </c>
      <c r="M375" s="7" t="e" cm="1" vm="20">
        <f t="array" ref="M375">_FV(F375,"Year incorporated",TRUE)</f>
        <v>#VALUE!</v>
      </c>
      <c r="N375" cm="1" vm="34">
        <f t="array" aca="1" ref="N375" ca="1">_xlfn.STOCKHISTORY("SPX", G375,G375,0,0,1)</f>
        <v>429.154</v>
      </c>
      <c r="O375" cm="1" vm="35">
        <f t="array" aca="1" ref="O375" ca="1">_xlfn.STOCKHISTORY("SPX",H375,H375,0,0,1)</f>
        <v>358.6155</v>
      </c>
      <c r="P375" t="e" vm="5">
        <f t="shared" ca="1" si="15"/>
        <v>#VALUE!</v>
      </c>
      <c r="Q375" t="e" vm="5">
        <f t="shared" ca="1" si="16"/>
        <v>#VALUE!</v>
      </c>
      <c r="R375">
        <f t="shared" ca="1" si="17"/>
        <v>-0.16436640460067947</v>
      </c>
    </row>
    <row r="376" spans="1:18" x14ac:dyDescent="0.25">
      <c r="A376" s="1">
        <v>104</v>
      </c>
      <c r="B376" t="s">
        <v>45</v>
      </c>
      <c r="C376" t="s">
        <v>486</v>
      </c>
      <c r="D376" t="s">
        <v>511</v>
      </c>
      <c r="E376" t="s">
        <v>515</v>
      </c>
      <c r="F376" t="s">
        <v>513</v>
      </c>
      <c r="G376" s="3" t="s">
        <v>47</v>
      </c>
      <c r="H376" s="3" t="s">
        <v>48</v>
      </c>
      <c r="I376" t="e" cm="1" vm="18">
        <f t="array" aca="1" ref="I376" ca="1">_xlfn.STOCKHISTORY(F376,G376,G376,0,0,1)</f>
        <v>#VALUE!</v>
      </c>
      <c r="J376" t="e" cm="1" vm="18">
        <f t="array" aca="1" ref="J376" ca="1">_xlfn.STOCKHISTORY(F376,H376,H376,0,0,1)</f>
        <v>#VALUE!</v>
      </c>
      <c r="K376" s="5" t="e" cm="1" vm="12">
        <f t="array" ref="K376">_FV(F376,"Market cap",TRUE)</f>
        <v>#VALUE!</v>
      </c>
      <c r="L376" s="6" t="e" cm="1" vm="19">
        <f t="array" ref="L376">_FV(F376,"Shares outstanding",TRUE)</f>
        <v>#VALUE!</v>
      </c>
      <c r="M376" s="7" t="e" cm="1" vm="20">
        <f t="array" ref="M376">_FV(F376,"Year incorporated",TRUE)</f>
        <v>#VALUE!</v>
      </c>
      <c r="N376" cm="1" vm="34">
        <f t="array" aca="1" ref="N376" ca="1">_xlfn.STOCKHISTORY("SPX", G376,G376,0,0,1)</f>
        <v>429.154</v>
      </c>
      <c r="O376" cm="1" vm="35">
        <f t="array" aca="1" ref="O376" ca="1">_xlfn.STOCKHISTORY("SPX",H376,H376,0,0,1)</f>
        <v>358.6155</v>
      </c>
      <c r="P376" t="e" vm="5">
        <f t="shared" ca="1" si="15"/>
        <v>#VALUE!</v>
      </c>
      <c r="Q376" t="e" vm="5">
        <f t="shared" ca="1" si="16"/>
        <v>#VALUE!</v>
      </c>
      <c r="R376">
        <f t="shared" ca="1" si="17"/>
        <v>-0.16436640460067947</v>
      </c>
    </row>
    <row r="377" spans="1:18" x14ac:dyDescent="0.25">
      <c r="A377" s="1">
        <v>105</v>
      </c>
      <c r="B377" t="s">
        <v>45</v>
      </c>
      <c r="C377" t="s">
        <v>486</v>
      </c>
      <c r="D377" t="s">
        <v>516</v>
      </c>
      <c r="E377" t="s">
        <v>517</v>
      </c>
      <c r="F377" t="s">
        <v>736</v>
      </c>
      <c r="G377" s="3" t="s">
        <v>47</v>
      </c>
      <c r="H377" s="3" t="s">
        <v>48</v>
      </c>
      <c r="I377" t="e" cm="1" vm="18">
        <f t="array" aca="1" ref="I377" ca="1">_xlfn.STOCKHISTORY(F377,G377,G377,0,0,1)</f>
        <v>#VALUE!</v>
      </c>
      <c r="J377" t="e" cm="1" vm="18">
        <f t="array" aca="1" ref="J377" ca="1">_xlfn.STOCKHISTORY(F377,H377,H377,0,0,1)</f>
        <v>#VALUE!</v>
      </c>
      <c r="K377" s="5" t="e" cm="1" vm="12">
        <f t="array" ref="K377">_FV(F377,"Market cap",TRUE)</f>
        <v>#VALUE!</v>
      </c>
      <c r="L377" s="6" t="e" cm="1" vm="19">
        <f t="array" ref="L377">_FV(F377,"Shares outstanding",TRUE)</f>
        <v>#VALUE!</v>
      </c>
      <c r="M377" s="7" t="e" cm="1" vm="20">
        <f t="array" ref="M377">_FV(F377,"Year incorporated",TRUE)</f>
        <v>#VALUE!</v>
      </c>
      <c r="N377" cm="1" vm="34">
        <f t="array" aca="1" ref="N377" ca="1">_xlfn.STOCKHISTORY("SPX", G377,G377,0,0,1)</f>
        <v>429.154</v>
      </c>
      <c r="O377" cm="1" vm="35">
        <f t="array" aca="1" ref="O377" ca="1">_xlfn.STOCKHISTORY("SPX",H377,H377,0,0,1)</f>
        <v>358.6155</v>
      </c>
      <c r="P377" t="e" vm="5">
        <f t="shared" ca="1" si="15"/>
        <v>#VALUE!</v>
      </c>
      <c r="Q377" t="e" vm="5">
        <f t="shared" ca="1" si="16"/>
        <v>#VALUE!</v>
      </c>
      <c r="R377">
        <f t="shared" ca="1" si="17"/>
        <v>-0.16436640460067947</v>
      </c>
    </row>
    <row r="378" spans="1:18" x14ac:dyDescent="0.25">
      <c r="A378" s="1">
        <v>106</v>
      </c>
      <c r="B378" t="s">
        <v>45</v>
      </c>
      <c r="C378" t="s">
        <v>486</v>
      </c>
      <c r="D378" t="s">
        <v>518</v>
      </c>
      <c r="E378" t="s">
        <v>519</v>
      </c>
      <c r="F378" t="s">
        <v>494</v>
      </c>
      <c r="G378" s="3" t="s">
        <v>47</v>
      </c>
      <c r="H378" s="3" t="s">
        <v>48</v>
      </c>
      <c r="I378" t="e" cm="1" vm="18">
        <f t="array" aca="1" ref="I378" ca="1">_xlfn.STOCKHISTORY(F378,G378,G378,0,0,1)</f>
        <v>#VALUE!</v>
      </c>
      <c r="J378" t="e" cm="1" vm="18">
        <f t="array" aca="1" ref="J378" ca="1">_xlfn.STOCKHISTORY(F378,H378,H378,0,0,1)</f>
        <v>#VALUE!</v>
      </c>
      <c r="K378" s="5" t="e" cm="1" vm="12">
        <f t="array" ref="K378">_FV(F378,"Market cap",TRUE)</f>
        <v>#VALUE!</v>
      </c>
      <c r="L378" s="6" t="e" cm="1" vm="19">
        <f t="array" ref="L378">_FV(F378,"Shares outstanding",TRUE)</f>
        <v>#VALUE!</v>
      </c>
      <c r="M378" s="7" t="e" cm="1" vm="20">
        <f t="array" ref="M378">_FV(F378,"Year incorporated",TRUE)</f>
        <v>#VALUE!</v>
      </c>
      <c r="N378" cm="1" vm="34">
        <f t="array" aca="1" ref="N378" ca="1">_xlfn.STOCKHISTORY("SPX", G378,G378,0,0,1)</f>
        <v>429.154</v>
      </c>
      <c r="O378" cm="1" vm="35">
        <f t="array" aca="1" ref="O378" ca="1">_xlfn.STOCKHISTORY("SPX",H378,H378,0,0,1)</f>
        <v>358.6155</v>
      </c>
      <c r="P378" t="e" vm="5">
        <f t="shared" ca="1" si="15"/>
        <v>#VALUE!</v>
      </c>
      <c r="Q378" t="e" vm="5">
        <f t="shared" ca="1" si="16"/>
        <v>#VALUE!</v>
      </c>
      <c r="R378">
        <f t="shared" ca="1" si="17"/>
        <v>-0.16436640460067947</v>
      </c>
    </row>
    <row r="379" spans="1:18" x14ac:dyDescent="0.25">
      <c r="A379" s="1">
        <v>107</v>
      </c>
      <c r="B379" t="s">
        <v>45</v>
      </c>
      <c r="C379" t="s">
        <v>486</v>
      </c>
      <c r="D379" t="s">
        <v>520</v>
      </c>
      <c r="E379" t="s">
        <v>521</v>
      </c>
      <c r="F379" t="e" vm="386">
        <v>#VALUE!</v>
      </c>
      <c r="G379" s="3" t="s">
        <v>47</v>
      </c>
      <c r="H379" s="3" t="s">
        <v>48</v>
      </c>
      <c r="I379" cm="1" vm="193">
        <f t="array" aca="1" ref="I379" ca="1">_xlfn.STOCKHISTORY(F379,G379,G379,0,0,1)</f>
        <v>14.75</v>
      </c>
      <c r="J379" cm="1" vm="387">
        <f t="array" aca="1" ref="J379" ca="1">_xlfn.STOCKHISTORY(F379,H379,H379,0,0,1)</f>
        <v>4.5</v>
      </c>
      <c r="K379" s="5" cm="1">
        <f t="array" ref="K379">_FV(F379,"Market cap",TRUE)</f>
        <v>1208117336</v>
      </c>
      <c r="L379" s="6" cm="1">
        <f t="array" ref="L379">_FV(F379,"Shares outstanding",TRUE)</f>
        <v>20321570</v>
      </c>
      <c r="M379" s="7" cm="1">
        <f t="array" ref="M379">_FV(F379,"Year incorporated",TRUE)</f>
        <v>1994</v>
      </c>
      <c r="N379" cm="1" vm="34">
        <f t="array" aca="1" ref="N379" ca="1">_xlfn.STOCKHISTORY("SPX", G379,G379,0,0,1)</f>
        <v>429.154</v>
      </c>
      <c r="O379" cm="1" vm="35">
        <f t="array" aca="1" ref="O379" ca="1">_xlfn.STOCKHISTORY("SPX",H379,H379,0,0,1)</f>
        <v>358.6155</v>
      </c>
      <c r="P379">
        <f t="shared" ca="1" si="15"/>
        <v>-0.53054884963660864</v>
      </c>
      <c r="Q379">
        <f t="shared" ca="1" si="16"/>
        <v>-0.69491525423728817</v>
      </c>
      <c r="R379">
        <f t="shared" ca="1" si="17"/>
        <v>-0.16436640460067947</v>
      </c>
    </row>
    <row r="380" spans="1:18" x14ac:dyDescent="0.25">
      <c r="A380" s="1">
        <v>108</v>
      </c>
      <c r="B380" t="s">
        <v>45</v>
      </c>
      <c r="C380" t="s">
        <v>486</v>
      </c>
      <c r="D380" t="s">
        <v>522</v>
      </c>
      <c r="E380" t="s">
        <v>523</v>
      </c>
      <c r="F380" t="s">
        <v>524</v>
      </c>
      <c r="G380" s="3" t="s">
        <v>47</v>
      </c>
      <c r="H380" s="3" t="s">
        <v>48</v>
      </c>
      <c r="I380" t="e" cm="1" vm="18">
        <f t="array" aca="1" ref="I380" ca="1">_xlfn.STOCKHISTORY(F380,G380,G380,0,0,1)</f>
        <v>#VALUE!</v>
      </c>
      <c r="J380" t="e" cm="1" vm="18">
        <f t="array" aca="1" ref="J380" ca="1">_xlfn.STOCKHISTORY(F380,H380,H380,0,0,1)</f>
        <v>#VALUE!</v>
      </c>
      <c r="K380" s="5" t="e" cm="1" vm="12">
        <f t="array" ref="K380">_FV(F380,"Market cap",TRUE)</f>
        <v>#VALUE!</v>
      </c>
      <c r="L380" s="6" t="e" cm="1" vm="19">
        <f t="array" ref="L380">_FV(F380,"Shares outstanding",TRUE)</f>
        <v>#VALUE!</v>
      </c>
      <c r="M380" s="7" t="e" cm="1" vm="20">
        <f t="array" ref="M380">_FV(F380,"Year incorporated",TRUE)</f>
        <v>#VALUE!</v>
      </c>
      <c r="N380" cm="1" vm="34">
        <f t="array" aca="1" ref="N380" ca="1">_xlfn.STOCKHISTORY("SPX", G380,G380,0,0,1)</f>
        <v>429.154</v>
      </c>
      <c r="O380" cm="1" vm="35">
        <f t="array" aca="1" ref="O380" ca="1">_xlfn.STOCKHISTORY("SPX",H380,H380,0,0,1)</f>
        <v>358.6155</v>
      </c>
      <c r="P380" t="e" vm="5">
        <f t="shared" ca="1" si="15"/>
        <v>#VALUE!</v>
      </c>
      <c r="Q380" t="e" vm="5">
        <f t="shared" ca="1" si="16"/>
        <v>#VALUE!</v>
      </c>
      <c r="R380">
        <f t="shared" ca="1" si="17"/>
        <v>-0.16436640460067947</v>
      </c>
    </row>
    <row r="381" spans="1:18" x14ac:dyDescent="0.25">
      <c r="A381" s="1">
        <v>109</v>
      </c>
      <c r="B381" t="s">
        <v>45</v>
      </c>
      <c r="C381" t="s">
        <v>486</v>
      </c>
      <c r="D381" t="s">
        <v>525</v>
      </c>
      <c r="E381" t="s">
        <v>526</v>
      </c>
      <c r="F381" t="s">
        <v>527</v>
      </c>
      <c r="G381" s="3" t="s">
        <v>47</v>
      </c>
      <c r="H381" s="3" t="s">
        <v>48</v>
      </c>
      <c r="I381" t="e" cm="1" vm="18">
        <f t="array" aca="1" ref="I381" ca="1">_xlfn.STOCKHISTORY(F381,G381,G381,0,0,1)</f>
        <v>#VALUE!</v>
      </c>
      <c r="J381" t="e" cm="1" vm="18">
        <f t="array" aca="1" ref="J381" ca="1">_xlfn.STOCKHISTORY(F381,H381,H381,0,0,1)</f>
        <v>#VALUE!</v>
      </c>
      <c r="K381" s="5" t="e" cm="1" vm="12">
        <f t="array" ref="K381">_FV(F381,"Market cap",TRUE)</f>
        <v>#VALUE!</v>
      </c>
      <c r="L381" s="6" t="e" cm="1" vm="19">
        <f t="array" ref="L381">_FV(F381,"Shares outstanding",TRUE)</f>
        <v>#VALUE!</v>
      </c>
      <c r="M381" s="7" t="e" cm="1" vm="20">
        <f t="array" ref="M381">_FV(F381,"Year incorporated",TRUE)</f>
        <v>#VALUE!</v>
      </c>
      <c r="N381" cm="1" vm="34">
        <f t="array" aca="1" ref="N381" ca="1">_xlfn.STOCKHISTORY("SPX", G381,G381,0,0,1)</f>
        <v>429.154</v>
      </c>
      <c r="O381" cm="1" vm="35">
        <f t="array" aca="1" ref="O381" ca="1">_xlfn.STOCKHISTORY("SPX",H381,H381,0,0,1)</f>
        <v>358.6155</v>
      </c>
      <c r="P381" t="e" vm="5">
        <f t="shared" ca="1" si="15"/>
        <v>#VALUE!</v>
      </c>
      <c r="Q381" t="e" vm="5">
        <f t="shared" ca="1" si="16"/>
        <v>#VALUE!</v>
      </c>
      <c r="R381">
        <f t="shared" ca="1" si="17"/>
        <v>-0.16436640460067947</v>
      </c>
    </row>
    <row r="382" spans="1:18" x14ac:dyDescent="0.25">
      <c r="A382" s="1">
        <v>110</v>
      </c>
      <c r="B382" t="s">
        <v>45</v>
      </c>
      <c r="C382" t="s">
        <v>486</v>
      </c>
      <c r="D382" t="s">
        <v>528</v>
      </c>
      <c r="E382" t="s">
        <v>529</v>
      </c>
      <c r="F382" t="e" vm="388">
        <v>#VALUE!</v>
      </c>
      <c r="G382" s="3" t="s">
        <v>47</v>
      </c>
      <c r="H382" s="3" t="s">
        <v>48</v>
      </c>
      <c r="I382" cm="1" vm="389">
        <f t="array" aca="1" ref="I382" ca="1">_xlfn.STOCKHISTORY(F382,G382,G382,0,0,1)</f>
        <v>1388.75</v>
      </c>
      <c r="J382" cm="1" vm="390">
        <f t="array" aca="1" ref="J382" ca="1">_xlfn.STOCKHISTORY(F382,H382,H382,0,0,1)</f>
        <v>221.875</v>
      </c>
      <c r="K382" s="5" cm="1">
        <f t="array" ref="K382">_FV(F382,"Market cap",TRUE)</f>
        <v>3978246715</v>
      </c>
      <c r="L382" s="6" cm="1">
        <f t="array" ref="L382">_FV(F382,"Shares outstanding",TRUE)</f>
        <v>12938650</v>
      </c>
      <c r="M382" s="7" cm="1">
        <f t="array" ref="M382">_FV(F382,"Year incorporated",TRUE)</f>
        <v>1989</v>
      </c>
      <c r="N382" cm="1" vm="34">
        <f t="array" aca="1" ref="N382" ca="1">_xlfn.STOCKHISTORY("SPX", G382,G382,0,0,1)</f>
        <v>429.154</v>
      </c>
      <c r="O382" cm="1" vm="35">
        <f t="array" aca="1" ref="O382" ca="1">_xlfn.STOCKHISTORY("SPX",H382,H382,0,0,1)</f>
        <v>358.6155</v>
      </c>
      <c r="P382">
        <f t="shared" ca="1" si="15"/>
        <v>-0.6758676188016608</v>
      </c>
      <c r="Q382">
        <f t="shared" ca="1" si="16"/>
        <v>-0.84023402340234021</v>
      </c>
      <c r="R382">
        <f t="shared" ca="1" si="17"/>
        <v>-0.16436640460067947</v>
      </c>
    </row>
    <row r="383" spans="1:18" x14ac:dyDescent="0.25">
      <c r="A383" s="1">
        <v>111</v>
      </c>
      <c r="B383" t="s">
        <v>45</v>
      </c>
      <c r="C383" t="s">
        <v>486</v>
      </c>
      <c r="D383" t="s">
        <v>528</v>
      </c>
      <c r="E383" t="s">
        <v>530</v>
      </c>
      <c r="F383" t="e" vm="388">
        <v>#VALUE!</v>
      </c>
      <c r="G383" s="3" t="s">
        <v>47</v>
      </c>
      <c r="H383" s="3" t="s">
        <v>48</v>
      </c>
      <c r="I383" cm="1" vm="389">
        <f t="array" aca="1" ref="I383" ca="1">_xlfn.STOCKHISTORY(F383,G383,G383,0,0,1)</f>
        <v>1388.75</v>
      </c>
      <c r="J383" cm="1" vm="390">
        <f t="array" aca="1" ref="J383" ca="1">_xlfn.STOCKHISTORY(F383,H383,H383,0,0,1)</f>
        <v>221.875</v>
      </c>
      <c r="K383" s="5" cm="1">
        <f t="array" ref="K383">_FV(F383,"Market cap",TRUE)</f>
        <v>3978246715</v>
      </c>
      <c r="L383" s="6" cm="1">
        <f t="array" ref="L383">_FV(F383,"Shares outstanding",TRUE)</f>
        <v>12938650</v>
      </c>
      <c r="M383" s="7" cm="1">
        <f t="array" ref="M383">_FV(F383,"Year incorporated",TRUE)</f>
        <v>1989</v>
      </c>
      <c r="N383" cm="1" vm="34">
        <f t="array" aca="1" ref="N383" ca="1">_xlfn.STOCKHISTORY("SPX", G383,G383,0,0,1)</f>
        <v>429.154</v>
      </c>
      <c r="O383" cm="1" vm="35">
        <f t="array" aca="1" ref="O383" ca="1">_xlfn.STOCKHISTORY("SPX",H383,H383,0,0,1)</f>
        <v>358.6155</v>
      </c>
      <c r="P383">
        <f t="shared" ca="1" si="15"/>
        <v>-0.6758676188016608</v>
      </c>
      <c r="Q383">
        <f t="shared" ca="1" si="16"/>
        <v>-0.84023402340234021</v>
      </c>
      <c r="R383">
        <f t="shared" ca="1" si="17"/>
        <v>-0.16436640460067947</v>
      </c>
    </row>
    <row r="384" spans="1:18" x14ac:dyDescent="0.25">
      <c r="A384" s="1">
        <v>112</v>
      </c>
      <c r="B384" t="s">
        <v>45</v>
      </c>
      <c r="C384" t="s">
        <v>486</v>
      </c>
      <c r="D384" t="s">
        <v>495</v>
      </c>
      <c r="E384" t="s">
        <v>531</v>
      </c>
      <c r="F384" t="e" vm="384">
        <v>#VALUE!</v>
      </c>
      <c r="G384" s="3" t="s">
        <v>47</v>
      </c>
      <c r="H384" s="3" t="s">
        <v>48</v>
      </c>
      <c r="I384" t="e" cm="1" vm="2">
        <f t="array" aca="1" ref="I384" ca="1">_xlfn.STOCKHISTORY(F384,G384,G384,0,0,1)</f>
        <v>#VALUE!</v>
      </c>
      <c r="J384" t="e" cm="1" vm="2">
        <f t="array" aca="1" ref="J384" ca="1">_xlfn.STOCKHISTORY(F384,H384,H384,0,0,1)</f>
        <v>#VALUE!</v>
      </c>
      <c r="K384" s="5" cm="1">
        <f t="array" ref="K384">_FV(F384,"Market cap",TRUE)</f>
        <v>1268670</v>
      </c>
      <c r="L384" s="6" cm="1">
        <f t="array" ref="L384">_FV(F384,"Shares outstanding",TRUE)</f>
        <v>4228906000</v>
      </c>
      <c r="M384" s="7" cm="1">
        <f t="array" ref="M384">_FV(F384,"Year incorporated",TRUE)</f>
        <v>2003</v>
      </c>
      <c r="N384" cm="1" vm="34">
        <f t="array" aca="1" ref="N384" ca="1">_xlfn.STOCKHISTORY("SPX", G384,G384,0,0,1)</f>
        <v>429.154</v>
      </c>
      <c r="O384" cm="1" vm="35">
        <f t="array" aca="1" ref="O384" ca="1">_xlfn.STOCKHISTORY("SPX",H384,H384,0,0,1)</f>
        <v>358.6155</v>
      </c>
      <c r="P384" t="e" vm="5">
        <f t="shared" ca="1" si="15"/>
        <v>#VALUE!</v>
      </c>
      <c r="Q384" t="e" vm="5">
        <f t="shared" ca="1" si="16"/>
        <v>#VALUE!</v>
      </c>
      <c r="R384">
        <f t="shared" ca="1" si="17"/>
        <v>-0.16436640460067947</v>
      </c>
    </row>
    <row r="385" spans="1:18" x14ac:dyDescent="0.25">
      <c r="A385" s="1">
        <v>113</v>
      </c>
      <c r="B385" t="s">
        <v>45</v>
      </c>
      <c r="C385" t="s">
        <v>486</v>
      </c>
      <c r="D385" t="s">
        <v>532</v>
      </c>
      <c r="E385" t="s">
        <v>533</v>
      </c>
      <c r="F385" t="s">
        <v>501</v>
      </c>
      <c r="G385" s="3" t="s">
        <v>47</v>
      </c>
      <c r="H385" s="3" t="s">
        <v>48</v>
      </c>
      <c r="I385" t="e" cm="1" vm="18">
        <f t="array" aca="1" ref="I385" ca="1">_xlfn.STOCKHISTORY(F385,G385,G385,0,0,1)</f>
        <v>#VALUE!</v>
      </c>
      <c r="J385" t="e" cm="1" vm="18">
        <f t="array" aca="1" ref="J385" ca="1">_xlfn.STOCKHISTORY(F385,H385,H385,0,0,1)</f>
        <v>#VALUE!</v>
      </c>
      <c r="K385" s="5" t="e" cm="1" vm="12">
        <f t="array" ref="K385">_FV(F385,"Market cap",TRUE)</f>
        <v>#VALUE!</v>
      </c>
      <c r="L385" s="6" t="e" cm="1" vm="19">
        <f t="array" ref="L385">_FV(F385,"Shares outstanding",TRUE)</f>
        <v>#VALUE!</v>
      </c>
      <c r="M385" s="7" t="e" cm="1" vm="20">
        <f t="array" ref="M385">_FV(F385,"Year incorporated",TRUE)</f>
        <v>#VALUE!</v>
      </c>
      <c r="N385" cm="1" vm="34">
        <f t="array" aca="1" ref="N385" ca="1">_xlfn.STOCKHISTORY("SPX", G385,G385,0,0,1)</f>
        <v>429.154</v>
      </c>
      <c r="O385" cm="1" vm="35">
        <f t="array" aca="1" ref="O385" ca="1">_xlfn.STOCKHISTORY("SPX",H385,H385,0,0,1)</f>
        <v>358.6155</v>
      </c>
      <c r="P385" t="e" vm="5">
        <f t="shared" ca="1" si="15"/>
        <v>#VALUE!</v>
      </c>
      <c r="Q385" t="e" vm="5">
        <f t="shared" ca="1" si="16"/>
        <v>#VALUE!</v>
      </c>
      <c r="R385">
        <f t="shared" ca="1" si="17"/>
        <v>-0.16436640460067947</v>
      </c>
    </row>
    <row r="386" spans="1:18" x14ac:dyDescent="0.25">
      <c r="A386" s="1">
        <v>114</v>
      </c>
      <c r="B386" t="s">
        <v>45</v>
      </c>
      <c r="C386" t="s">
        <v>486</v>
      </c>
      <c r="D386" t="s">
        <v>534</v>
      </c>
      <c r="E386" t="s">
        <v>535</v>
      </c>
      <c r="F386" t="s">
        <v>504</v>
      </c>
      <c r="G386" s="3" t="s">
        <v>47</v>
      </c>
      <c r="H386" s="3" t="s">
        <v>48</v>
      </c>
      <c r="I386" t="e" cm="1" vm="18">
        <f t="array" aca="1" ref="I386" ca="1">_xlfn.STOCKHISTORY(F386,G386,G386,0,0,1)</f>
        <v>#VALUE!</v>
      </c>
      <c r="J386" t="e" cm="1" vm="18">
        <f t="array" aca="1" ref="J386" ca="1">_xlfn.STOCKHISTORY(F386,H386,H386,0,0,1)</f>
        <v>#VALUE!</v>
      </c>
      <c r="K386" s="5" t="e" cm="1" vm="12">
        <f t="array" ref="K386">_FV(F386,"Market cap",TRUE)</f>
        <v>#VALUE!</v>
      </c>
      <c r="L386" s="6" t="e" cm="1" vm="19">
        <f t="array" ref="L386">_FV(F386,"Shares outstanding",TRUE)</f>
        <v>#VALUE!</v>
      </c>
      <c r="M386" s="7" t="e" cm="1" vm="20">
        <f t="array" ref="M386">_FV(F386,"Year incorporated",TRUE)</f>
        <v>#VALUE!</v>
      </c>
      <c r="N386" cm="1" vm="34">
        <f t="array" aca="1" ref="N386" ca="1">_xlfn.STOCKHISTORY("SPX", G386,G386,0,0,1)</f>
        <v>429.154</v>
      </c>
      <c r="O386" cm="1" vm="35">
        <f t="array" aca="1" ref="O386" ca="1">_xlfn.STOCKHISTORY("SPX",H386,H386,0,0,1)</f>
        <v>358.6155</v>
      </c>
      <c r="P386" t="e" vm="5">
        <f t="shared" ca="1" si="15"/>
        <v>#VALUE!</v>
      </c>
      <c r="Q386" t="e" vm="5">
        <f t="shared" ca="1" si="16"/>
        <v>#VALUE!</v>
      </c>
      <c r="R386">
        <f t="shared" ca="1" si="17"/>
        <v>-0.16436640460067947</v>
      </c>
    </row>
    <row r="387" spans="1:18" x14ac:dyDescent="0.25">
      <c r="A387" s="1">
        <v>115</v>
      </c>
      <c r="B387" t="s">
        <v>45</v>
      </c>
      <c r="C387" t="s">
        <v>486</v>
      </c>
      <c r="D387" t="s">
        <v>536</v>
      </c>
      <c r="E387" t="s">
        <v>537</v>
      </c>
      <c r="F387" t="s">
        <v>538</v>
      </c>
      <c r="G387" s="3" t="s">
        <v>47</v>
      </c>
      <c r="H387" s="3" t="s">
        <v>48</v>
      </c>
      <c r="I387" t="e" cm="1" vm="18">
        <f t="array" aca="1" ref="I387" ca="1">_xlfn.STOCKHISTORY(F387,G387,G387,0,0,1)</f>
        <v>#VALUE!</v>
      </c>
      <c r="J387" t="e" cm="1" vm="18">
        <f t="array" aca="1" ref="J387" ca="1">_xlfn.STOCKHISTORY(F387,H387,H387,0,0,1)</f>
        <v>#VALUE!</v>
      </c>
      <c r="K387" s="5" t="e" cm="1" vm="12">
        <f t="array" ref="K387">_FV(F387,"Market cap",TRUE)</f>
        <v>#VALUE!</v>
      </c>
      <c r="L387" s="6" t="e" cm="1" vm="19">
        <f t="array" ref="L387">_FV(F387,"Shares outstanding",TRUE)</f>
        <v>#VALUE!</v>
      </c>
      <c r="M387" s="7" t="e" cm="1" vm="20">
        <f t="array" ref="M387">_FV(F387,"Year incorporated",TRUE)</f>
        <v>#VALUE!</v>
      </c>
      <c r="N387" cm="1" vm="34">
        <f t="array" aca="1" ref="N387" ca="1">_xlfn.STOCKHISTORY("SPX", G387,G387,0,0,1)</f>
        <v>429.154</v>
      </c>
      <c r="O387" cm="1" vm="35">
        <f t="array" aca="1" ref="O387" ca="1">_xlfn.STOCKHISTORY("SPX",H387,H387,0,0,1)</f>
        <v>358.6155</v>
      </c>
      <c r="P387" t="e" vm="5">
        <f t="shared" ref="P387:P450" ca="1" si="18">(J387-I387)/I387-(O387-N387)/N387</f>
        <v>#VALUE!</v>
      </c>
      <c r="Q387" t="e" vm="5">
        <f t="shared" ref="Q387:Q450" ca="1" si="19">(J387-I387)/I387</f>
        <v>#VALUE!</v>
      </c>
      <c r="R387">
        <f t="shared" ref="R387:R450" ca="1" si="20">(O387-N387)/N387</f>
        <v>-0.16436640460067947</v>
      </c>
    </row>
    <row r="388" spans="1:18" x14ac:dyDescent="0.25">
      <c r="A388" s="1">
        <v>116</v>
      </c>
      <c r="B388" t="s">
        <v>45</v>
      </c>
      <c r="C388" t="s">
        <v>486</v>
      </c>
      <c r="D388" t="s">
        <v>539</v>
      </c>
      <c r="E388" t="s">
        <v>540</v>
      </c>
      <c r="F388" t="s">
        <v>541</v>
      </c>
      <c r="G388" s="3" t="s">
        <v>47</v>
      </c>
      <c r="H388" s="3" t="s">
        <v>48</v>
      </c>
      <c r="I388" t="e" cm="1" vm="18">
        <f t="array" aca="1" ref="I388" ca="1">_xlfn.STOCKHISTORY(F388,G388,G388,0,0,1)</f>
        <v>#VALUE!</v>
      </c>
      <c r="J388" t="e" cm="1" vm="18">
        <f t="array" aca="1" ref="J388" ca="1">_xlfn.STOCKHISTORY(F388,H388,H388,0,0,1)</f>
        <v>#VALUE!</v>
      </c>
      <c r="K388" s="5" t="e" cm="1" vm="12">
        <f t="array" ref="K388">_FV(F388,"Market cap",TRUE)</f>
        <v>#VALUE!</v>
      </c>
      <c r="L388" s="6" t="e" cm="1" vm="19">
        <f t="array" ref="L388">_FV(F388,"Shares outstanding",TRUE)</f>
        <v>#VALUE!</v>
      </c>
      <c r="M388" s="7" t="e" cm="1" vm="20">
        <f t="array" ref="M388">_FV(F388,"Year incorporated",TRUE)</f>
        <v>#VALUE!</v>
      </c>
      <c r="N388" cm="1" vm="34">
        <f t="array" aca="1" ref="N388" ca="1">_xlfn.STOCKHISTORY("SPX", G388,G388,0,0,1)</f>
        <v>429.154</v>
      </c>
      <c r="O388" cm="1" vm="35">
        <f t="array" aca="1" ref="O388" ca="1">_xlfn.STOCKHISTORY("SPX",H388,H388,0,0,1)</f>
        <v>358.6155</v>
      </c>
      <c r="P388" t="e" vm="5">
        <f t="shared" ca="1" si="18"/>
        <v>#VALUE!</v>
      </c>
      <c r="Q388" t="e" vm="5">
        <f t="shared" ca="1" si="19"/>
        <v>#VALUE!</v>
      </c>
      <c r="R388">
        <f t="shared" ca="1" si="20"/>
        <v>-0.16436640460067947</v>
      </c>
    </row>
    <row r="389" spans="1:18" x14ac:dyDescent="0.25">
      <c r="A389" s="1">
        <v>117</v>
      </c>
      <c r="B389" t="s">
        <v>45</v>
      </c>
      <c r="C389" t="s">
        <v>486</v>
      </c>
      <c r="D389" t="s">
        <v>542</v>
      </c>
      <c r="E389" t="s">
        <v>543</v>
      </c>
      <c r="F389" t="s">
        <v>544</v>
      </c>
      <c r="G389" s="3" t="s">
        <v>47</v>
      </c>
      <c r="H389" s="3" t="s">
        <v>48</v>
      </c>
      <c r="I389" t="e" cm="1" vm="18">
        <f t="array" aca="1" ref="I389" ca="1">_xlfn.STOCKHISTORY(F389,G389,G389,0,0,1)</f>
        <v>#VALUE!</v>
      </c>
      <c r="J389" t="e" cm="1" vm="18">
        <f t="array" aca="1" ref="J389" ca="1">_xlfn.STOCKHISTORY(F389,H389,H389,0,0,1)</f>
        <v>#VALUE!</v>
      </c>
      <c r="K389" s="5" t="e" cm="1" vm="12">
        <f t="array" ref="K389">_FV(F389,"Market cap",TRUE)</f>
        <v>#VALUE!</v>
      </c>
      <c r="L389" s="6" t="e" cm="1" vm="19">
        <f t="array" ref="L389">_FV(F389,"Shares outstanding",TRUE)</f>
        <v>#VALUE!</v>
      </c>
      <c r="M389" s="7" t="e" cm="1" vm="20">
        <f t="array" ref="M389">_FV(F389,"Year incorporated",TRUE)</f>
        <v>#VALUE!</v>
      </c>
      <c r="N389" cm="1" vm="34">
        <f t="array" aca="1" ref="N389" ca="1">_xlfn.STOCKHISTORY("SPX", G389,G389,0,0,1)</f>
        <v>429.154</v>
      </c>
      <c r="O389" cm="1" vm="35">
        <f t="array" aca="1" ref="O389" ca="1">_xlfn.STOCKHISTORY("SPX",H389,H389,0,0,1)</f>
        <v>358.6155</v>
      </c>
      <c r="P389" t="e" vm="5">
        <f t="shared" ca="1" si="18"/>
        <v>#VALUE!</v>
      </c>
      <c r="Q389" t="e" vm="5">
        <f t="shared" ca="1" si="19"/>
        <v>#VALUE!</v>
      </c>
      <c r="R389">
        <f t="shared" ca="1" si="20"/>
        <v>-0.16436640460067947</v>
      </c>
    </row>
    <row r="390" spans="1:18" x14ac:dyDescent="0.25">
      <c r="A390" s="1">
        <v>131</v>
      </c>
      <c r="B390" t="s">
        <v>51</v>
      </c>
      <c r="C390" t="s">
        <v>486</v>
      </c>
      <c r="D390" t="s">
        <v>511</v>
      </c>
      <c r="E390" t="s">
        <v>545</v>
      </c>
      <c r="F390" t="s">
        <v>513</v>
      </c>
      <c r="G390" s="3" t="s">
        <v>53</v>
      </c>
      <c r="H390" s="3" t="s">
        <v>54</v>
      </c>
      <c r="I390" t="e" cm="1" vm="18">
        <f t="array" aca="1" ref="I390" ca="1">_xlfn.STOCKHISTORY(F390,G390,G390,0,0,1)</f>
        <v>#VALUE!</v>
      </c>
      <c r="J390" t="e" cm="1" vm="18">
        <f t="array" aca="1" ref="J390" ca="1">_xlfn.STOCKHISTORY(F390,H390,H390,0,0,1)</f>
        <v>#VALUE!</v>
      </c>
      <c r="K390" s="5" t="e" cm="1" vm="12">
        <f t="array" ref="K390">_FV(F390,"Market cap",TRUE)</f>
        <v>#VALUE!</v>
      </c>
      <c r="L390" s="6" t="e" cm="1" vm="19">
        <f t="array" ref="L390">_FV(F390,"Shares outstanding",TRUE)</f>
        <v>#VALUE!</v>
      </c>
      <c r="M390" s="7" t="e" cm="1" vm="20">
        <f t="array" ref="M390">_FV(F390,"Year incorporated",TRUE)</f>
        <v>#VALUE!</v>
      </c>
      <c r="N390" cm="1" vm="41">
        <f t="array" aca="1" ref="N390" ca="1">_xlfn.STOCKHISTORY("SPX", G390,G390,0,0,1)</f>
        <v>414.61559999999997</v>
      </c>
      <c r="O390" cm="1" vm="42">
        <f t="array" aca="1" ref="O390" ca="1">_xlfn.STOCKHISTORY("SPX",H390,H390,0,0,1)</f>
        <v>451.76940000000002</v>
      </c>
      <c r="P390" t="e" vm="5">
        <f t="shared" ca="1" si="18"/>
        <v>#VALUE!</v>
      </c>
      <c r="Q390" t="e" vm="5">
        <f t="shared" ca="1" si="19"/>
        <v>#VALUE!</v>
      </c>
      <c r="R390">
        <f t="shared" ca="1" si="20"/>
        <v>8.961023174236582E-2</v>
      </c>
    </row>
    <row r="391" spans="1:18" x14ac:dyDescent="0.25">
      <c r="A391" s="1">
        <v>141</v>
      </c>
      <c r="B391" t="s">
        <v>60</v>
      </c>
      <c r="C391" t="s">
        <v>486</v>
      </c>
      <c r="D391" t="s">
        <v>546</v>
      </c>
      <c r="E391" t="s">
        <v>547</v>
      </c>
      <c r="F391" t="s">
        <v>548</v>
      </c>
      <c r="G391" s="3" t="s">
        <v>62</v>
      </c>
      <c r="H391" s="3" t="s">
        <v>63</v>
      </c>
      <c r="I391" t="e" cm="1" vm="18">
        <f t="array" aca="1" ref="I391" ca="1">_xlfn.STOCKHISTORY(F391,G391,G391,0,0,1)</f>
        <v>#VALUE!</v>
      </c>
      <c r="J391" t="e" cm="1" vm="18">
        <f t="array" aca="1" ref="J391" ca="1">_xlfn.STOCKHISTORY(F391,H391,H391,0,0,1)</f>
        <v>#VALUE!</v>
      </c>
      <c r="K391" s="5" t="e" cm="1" vm="12">
        <f t="array" ref="K391">_FV(F391,"Market cap",TRUE)</f>
        <v>#VALUE!</v>
      </c>
      <c r="L391" s="6" t="e" cm="1" vm="19">
        <f t="array" ref="L391">_FV(F391,"Shares outstanding",TRUE)</f>
        <v>#VALUE!</v>
      </c>
      <c r="M391" s="7" t="e" cm="1" vm="20">
        <f t="array" ref="M391">_FV(F391,"Year incorporated",TRUE)</f>
        <v>#VALUE!</v>
      </c>
      <c r="N391" cm="1" vm="45">
        <f t="array" aca="1" ref="N391" ca="1">_xlfn.STOCKHISTORY("SPX", G391,G391,0,0,1)</f>
        <v>410.84629999999999</v>
      </c>
      <c r="O391" cm="1" vm="46">
        <f t="array" aca="1" ref="O391" ca="1">_xlfn.STOCKHISTORY("SPX",H391,H391,0,0,1)</f>
        <v>421.07709999999997</v>
      </c>
      <c r="P391" t="e" vm="5">
        <f t="shared" ca="1" si="18"/>
        <v>#VALUE!</v>
      </c>
      <c r="Q391" t="e" vm="5">
        <f t="shared" ca="1" si="19"/>
        <v>#VALUE!</v>
      </c>
      <c r="R391">
        <f t="shared" ca="1" si="20"/>
        <v>2.4901769834607221E-2</v>
      </c>
    </row>
    <row r="392" spans="1:18" x14ac:dyDescent="0.25">
      <c r="A392" s="1">
        <v>201</v>
      </c>
      <c r="B392" t="s">
        <v>112</v>
      </c>
      <c r="C392" t="s">
        <v>486</v>
      </c>
      <c r="D392" t="s">
        <v>511</v>
      </c>
      <c r="E392" t="s">
        <v>549</v>
      </c>
      <c r="F392" t="s">
        <v>513</v>
      </c>
      <c r="G392" s="3" t="s">
        <v>114</v>
      </c>
      <c r="H392" s="3" t="s">
        <v>115</v>
      </c>
      <c r="I392" t="e" cm="1" vm="18">
        <f t="array" aca="1" ref="I392" ca="1">_xlfn.STOCKHISTORY(F392,G392,G392,0,0,1)</f>
        <v>#VALUE!</v>
      </c>
      <c r="J392" t="e" cm="1" vm="18">
        <f t="array" aca="1" ref="J392" ca="1">_xlfn.STOCKHISTORY(F392,H392,H392,0,0,1)</f>
        <v>#VALUE!</v>
      </c>
      <c r="K392" s="5" t="e" cm="1" vm="12">
        <f t="array" ref="K392">_FV(F392,"Market cap",TRUE)</f>
        <v>#VALUE!</v>
      </c>
      <c r="L392" s="6" t="e" cm="1" vm="19">
        <f t="array" ref="L392">_FV(F392,"Shares outstanding",TRUE)</f>
        <v>#VALUE!</v>
      </c>
      <c r="M392" s="7" t="e" cm="1" vm="20">
        <f t="array" ref="M392">_FV(F392,"Year incorporated",TRUE)</f>
        <v>#VALUE!</v>
      </c>
      <c r="N392" cm="1" vm="75">
        <f t="array" aca="1" ref="N392" ca="1">_xlfn.STOCKHISTORY("SPX", G392,G392,0,0,1)</f>
        <v>1009.6158</v>
      </c>
      <c r="O392" cm="1" vm="76">
        <f t="array" aca="1" ref="O392" ca="1">_xlfn.STOCKHISTORY("SPX",H392,H392,0,0,1)</f>
        <v>1065.6158</v>
      </c>
      <c r="P392" t="e" vm="5">
        <f t="shared" ca="1" si="18"/>
        <v>#VALUE!</v>
      </c>
      <c r="Q392" t="e" vm="5">
        <f t="shared" ca="1" si="19"/>
        <v>#VALUE!</v>
      </c>
      <c r="R392">
        <f t="shared" ca="1" si="20"/>
        <v>5.5466643846104627E-2</v>
      </c>
    </row>
    <row r="393" spans="1:18" x14ac:dyDescent="0.25">
      <c r="A393" s="1">
        <v>202</v>
      </c>
      <c r="B393" t="s">
        <v>112</v>
      </c>
      <c r="C393" t="s">
        <v>486</v>
      </c>
      <c r="D393" t="s">
        <v>511</v>
      </c>
      <c r="E393" t="s">
        <v>550</v>
      </c>
      <c r="F393" t="s">
        <v>513</v>
      </c>
      <c r="G393" s="3" t="s">
        <v>114</v>
      </c>
      <c r="H393" s="3" t="s">
        <v>115</v>
      </c>
      <c r="I393" t="e" cm="1" vm="18">
        <f t="array" aca="1" ref="I393" ca="1">_xlfn.STOCKHISTORY(F393,G393,G393,0,0,1)</f>
        <v>#VALUE!</v>
      </c>
      <c r="J393" t="e" cm="1" vm="18">
        <f t="array" aca="1" ref="J393" ca="1">_xlfn.STOCKHISTORY(F393,H393,H393,0,0,1)</f>
        <v>#VALUE!</v>
      </c>
      <c r="K393" s="5" t="e" cm="1" vm="12">
        <f t="array" ref="K393">_FV(F393,"Market cap",TRUE)</f>
        <v>#VALUE!</v>
      </c>
      <c r="L393" s="6" t="e" cm="1" vm="19">
        <f t="array" ref="L393">_FV(F393,"Shares outstanding",TRUE)</f>
        <v>#VALUE!</v>
      </c>
      <c r="M393" s="7" t="e" cm="1" vm="20">
        <f t="array" ref="M393">_FV(F393,"Year incorporated",TRUE)</f>
        <v>#VALUE!</v>
      </c>
      <c r="N393" cm="1" vm="75">
        <f t="array" aca="1" ref="N393" ca="1">_xlfn.STOCKHISTORY("SPX", G393,G393,0,0,1)</f>
        <v>1009.6158</v>
      </c>
      <c r="O393" cm="1" vm="76">
        <f t="array" aca="1" ref="O393" ca="1">_xlfn.STOCKHISTORY("SPX",H393,H393,0,0,1)</f>
        <v>1065.6158</v>
      </c>
      <c r="P393" t="e" vm="5">
        <f t="shared" ca="1" si="18"/>
        <v>#VALUE!</v>
      </c>
      <c r="Q393" t="e" vm="5">
        <f t="shared" ca="1" si="19"/>
        <v>#VALUE!</v>
      </c>
      <c r="R393">
        <f t="shared" ca="1" si="20"/>
        <v>5.5466643846104627E-2</v>
      </c>
    </row>
    <row r="394" spans="1:18" x14ac:dyDescent="0.25">
      <c r="A394" s="1">
        <v>223</v>
      </c>
      <c r="B394" t="s">
        <v>120</v>
      </c>
      <c r="C394" t="s">
        <v>486</v>
      </c>
      <c r="D394" t="s">
        <v>511</v>
      </c>
      <c r="E394" t="s">
        <v>551</v>
      </c>
      <c r="F394" t="s">
        <v>513</v>
      </c>
      <c r="G394" s="3" t="s">
        <v>122</v>
      </c>
      <c r="H394" s="3" t="s">
        <v>123</v>
      </c>
      <c r="I394" t="e" cm="1" vm="18">
        <f t="array" aca="1" ref="I394" ca="1">_xlfn.STOCKHISTORY(F394,G394,G394,0,0,1)</f>
        <v>#VALUE!</v>
      </c>
      <c r="J394" t="e" cm="1" vm="18">
        <f t="array" aca="1" ref="J394" ca="1">_xlfn.STOCKHISTORY(F394,H394,H394,0,0,1)</f>
        <v>#VALUE!</v>
      </c>
      <c r="K394" s="5" t="e" cm="1" vm="12">
        <f t="array" ref="K394">_FV(F394,"Market cap",TRUE)</f>
        <v>#VALUE!</v>
      </c>
      <c r="L394" s="6" t="e" cm="1" vm="19">
        <f t="array" ref="L394">_FV(F394,"Shares outstanding",TRUE)</f>
        <v>#VALUE!</v>
      </c>
      <c r="M394" s="7" t="e" cm="1" vm="20">
        <f t="array" ref="M394">_FV(F394,"Year incorporated",TRUE)</f>
        <v>#VALUE!</v>
      </c>
      <c r="N394" cm="1" vm="84">
        <f t="array" aca="1" ref="N394" ca="1">_xlfn.STOCKHISTORY("SPX", G394,G394,0,0,1)</f>
        <v>892.76959999999997</v>
      </c>
      <c r="O394" cm="1" vm="85">
        <f t="array" aca="1" ref="O394" ca="1">_xlfn.STOCKHISTORY("SPX",H394,H394,0,0,1)</f>
        <v>996.15430000000003</v>
      </c>
      <c r="P394" t="e" vm="5">
        <f t="shared" ca="1" si="18"/>
        <v>#VALUE!</v>
      </c>
      <c r="Q394" t="e" vm="5">
        <f t="shared" ca="1" si="19"/>
        <v>#VALUE!</v>
      </c>
      <c r="R394">
        <f t="shared" ca="1" si="20"/>
        <v>0.11580221817588779</v>
      </c>
    </row>
    <row r="395" spans="1:18" x14ac:dyDescent="0.25">
      <c r="A395" s="1">
        <v>255</v>
      </c>
      <c r="B395" t="s">
        <v>129</v>
      </c>
      <c r="C395" t="s">
        <v>486</v>
      </c>
      <c r="D395" t="s">
        <v>552</v>
      </c>
      <c r="E395" t="s">
        <v>553</v>
      </c>
      <c r="F395" t="e" vm="391">
        <v>#VALUE!</v>
      </c>
      <c r="G395" s="3" t="s">
        <v>131</v>
      </c>
      <c r="H395" s="3" t="s">
        <v>132</v>
      </c>
      <c r="I395" t="e" cm="1" vm="2">
        <f t="array" aca="1" ref="I395" ca="1">_xlfn.STOCKHISTORY(F395,G395,G395,0,0,1)</f>
        <v>#VALUE!</v>
      </c>
      <c r="J395" t="e" cm="1" vm="2">
        <f t="array" aca="1" ref="J395" ca="1">_xlfn.STOCKHISTORY(F395,H395,H395,0,0,1)</f>
        <v>#VALUE!</v>
      </c>
      <c r="K395" s="5" cm="1">
        <f t="array" ref="K395">_FV(F395,"Market cap",TRUE)</f>
        <v>1306539130</v>
      </c>
      <c r="L395" s="6" cm="1">
        <f t="array" ref="L395">_FV(F395,"Shares outstanding",TRUE)</f>
        <v>66153880</v>
      </c>
      <c r="M395" s="7" cm="1">
        <f t="array" ref="M395">_FV(F395,"Year incorporated",TRUE)</f>
        <v>2016</v>
      </c>
      <c r="N395" cm="1" vm="94">
        <f t="array" aca="1" ref="N395" ca="1">_xlfn.STOCKHISTORY("SPX", G395,G395,0,0,1)</f>
        <v>1339.6929</v>
      </c>
      <c r="O395" cm="1" vm="95">
        <f t="array" aca="1" ref="O395" ca="1">_xlfn.STOCKHISTORY("SPX",H395,H395,0,0,1)</f>
        <v>1678.9238</v>
      </c>
      <c r="P395" t="e" vm="5">
        <f t="shared" ca="1" si="18"/>
        <v>#VALUE!</v>
      </c>
      <c r="Q395" t="e" vm="5">
        <f t="shared" ca="1" si="19"/>
        <v>#VALUE!</v>
      </c>
      <c r="R395">
        <f t="shared" ca="1" si="20"/>
        <v>0.25321541974283807</v>
      </c>
    </row>
    <row r="396" spans="1:18" x14ac:dyDescent="0.25">
      <c r="A396" s="1">
        <v>256</v>
      </c>
      <c r="B396" t="s">
        <v>129</v>
      </c>
      <c r="C396" t="s">
        <v>486</v>
      </c>
      <c r="D396" t="s">
        <v>511</v>
      </c>
      <c r="E396" t="s">
        <v>554</v>
      </c>
      <c r="F396" t="s">
        <v>513</v>
      </c>
      <c r="G396" s="3" t="s">
        <v>131</v>
      </c>
      <c r="H396" s="3" t="s">
        <v>132</v>
      </c>
      <c r="I396" t="e" cm="1" vm="18">
        <f t="array" aca="1" ref="I396" ca="1">_xlfn.STOCKHISTORY(F396,G396,G396,0,0,1)</f>
        <v>#VALUE!</v>
      </c>
      <c r="J396" t="e" cm="1" vm="18">
        <f t="array" aca="1" ref="J396" ca="1">_xlfn.STOCKHISTORY(F396,H396,H396,0,0,1)</f>
        <v>#VALUE!</v>
      </c>
      <c r="K396" s="5" t="e" cm="1" vm="12">
        <f t="array" ref="K396">_FV(F396,"Market cap",TRUE)</f>
        <v>#VALUE!</v>
      </c>
      <c r="L396" s="6" t="e" cm="1" vm="19">
        <f t="array" ref="L396">_FV(F396,"Shares outstanding",TRUE)</f>
        <v>#VALUE!</v>
      </c>
      <c r="M396" s="7" t="e" cm="1" vm="20">
        <f t="array" ref="M396">_FV(F396,"Year incorporated",TRUE)</f>
        <v>#VALUE!</v>
      </c>
      <c r="N396" cm="1" vm="94">
        <f t="array" aca="1" ref="N396" ca="1">_xlfn.STOCKHISTORY("SPX", G396,G396,0,0,1)</f>
        <v>1339.6929</v>
      </c>
      <c r="O396" cm="1" vm="95">
        <f t="array" aca="1" ref="O396" ca="1">_xlfn.STOCKHISTORY("SPX",H396,H396,0,0,1)</f>
        <v>1678.9238</v>
      </c>
      <c r="P396" t="e" vm="5">
        <f t="shared" ca="1" si="18"/>
        <v>#VALUE!</v>
      </c>
      <c r="Q396" t="e" vm="5">
        <f t="shared" ca="1" si="19"/>
        <v>#VALUE!</v>
      </c>
      <c r="R396">
        <f t="shared" ca="1" si="20"/>
        <v>0.25321541974283807</v>
      </c>
    </row>
    <row r="397" spans="1:18" x14ac:dyDescent="0.25">
      <c r="A397" s="1">
        <v>257</v>
      </c>
      <c r="B397" t="s">
        <v>129</v>
      </c>
      <c r="C397" t="s">
        <v>486</v>
      </c>
      <c r="D397" t="s">
        <v>555</v>
      </c>
      <c r="E397" t="s">
        <v>556</v>
      </c>
      <c r="F397" t="s">
        <v>501</v>
      </c>
      <c r="G397" s="3" t="s">
        <v>131</v>
      </c>
      <c r="H397" s="3" t="s">
        <v>132</v>
      </c>
      <c r="I397" t="e" cm="1" vm="18">
        <f t="array" aca="1" ref="I397" ca="1">_xlfn.STOCKHISTORY(F397,G397,G397,0,0,1)</f>
        <v>#VALUE!</v>
      </c>
      <c r="J397" t="e" cm="1" vm="18">
        <f t="array" aca="1" ref="J397" ca="1">_xlfn.STOCKHISTORY(F397,H397,H397,0,0,1)</f>
        <v>#VALUE!</v>
      </c>
      <c r="K397" s="5" t="e" cm="1" vm="12">
        <f t="array" ref="K397">_FV(F397,"Market cap",TRUE)</f>
        <v>#VALUE!</v>
      </c>
      <c r="L397" s="6" t="e" cm="1" vm="19">
        <f t="array" ref="L397">_FV(F397,"Shares outstanding",TRUE)</f>
        <v>#VALUE!</v>
      </c>
      <c r="M397" s="7" t="e" cm="1" vm="20">
        <f t="array" ref="M397">_FV(F397,"Year incorporated",TRUE)</f>
        <v>#VALUE!</v>
      </c>
      <c r="N397" cm="1" vm="94">
        <f t="array" aca="1" ref="N397" ca="1">_xlfn.STOCKHISTORY("SPX", G397,G397,0,0,1)</f>
        <v>1339.6929</v>
      </c>
      <c r="O397" cm="1" vm="95">
        <f t="array" aca="1" ref="O397" ca="1">_xlfn.STOCKHISTORY("SPX",H397,H397,0,0,1)</f>
        <v>1678.9238</v>
      </c>
      <c r="P397" t="e" vm="5">
        <f t="shared" ca="1" si="18"/>
        <v>#VALUE!</v>
      </c>
      <c r="Q397" t="e" vm="5">
        <f t="shared" ca="1" si="19"/>
        <v>#VALUE!</v>
      </c>
      <c r="R397">
        <f t="shared" ca="1" si="20"/>
        <v>0.25321541974283807</v>
      </c>
    </row>
    <row r="398" spans="1:18" x14ac:dyDescent="0.25">
      <c r="A398" s="1">
        <v>258</v>
      </c>
      <c r="B398" t="s">
        <v>129</v>
      </c>
      <c r="C398" t="s">
        <v>486</v>
      </c>
      <c r="D398" t="s">
        <v>557</v>
      </c>
      <c r="E398" t="s">
        <v>558</v>
      </c>
      <c r="F398" t="e" vm="392">
        <v>#VALUE!</v>
      </c>
      <c r="G398" s="3" t="s">
        <v>131</v>
      </c>
      <c r="H398" s="3" t="s">
        <v>132</v>
      </c>
      <c r="I398" t="e" cm="1" vm="2">
        <f t="array" aca="1" ref="I398" ca="1">_xlfn.STOCKHISTORY(F398,G398,G398,0,0,1)</f>
        <v>#VALUE!</v>
      </c>
      <c r="J398" t="e" cm="1" vm="2">
        <f t="array" aca="1" ref="J398" ca="1">_xlfn.STOCKHISTORY(F398,H398,H398,0,0,1)</f>
        <v>#VALUE!</v>
      </c>
      <c r="K398" s="5" cm="1">
        <f t="array" ref="K398">_FV(F398,"Market cap",TRUE)</f>
        <v>11701935750</v>
      </c>
      <c r="L398" s="6" cm="1">
        <f t="array" ref="L398">_FV(F398,"Shares outstanding",TRUE)</f>
        <v>154481000</v>
      </c>
      <c r="M398" s="7" cm="1">
        <f t="array" ref="M398">_FV(F398,"Year incorporated",TRUE)</f>
        <v>2014</v>
      </c>
      <c r="N398" cm="1" vm="94">
        <f t="array" aca="1" ref="N398" ca="1">_xlfn.STOCKHISTORY("SPX", G398,G398,0,0,1)</f>
        <v>1339.6929</v>
      </c>
      <c r="O398" cm="1" vm="95">
        <f t="array" aca="1" ref="O398" ca="1">_xlfn.STOCKHISTORY("SPX",H398,H398,0,0,1)</f>
        <v>1678.9238</v>
      </c>
      <c r="P398" t="e" vm="5">
        <f t="shared" ca="1" si="18"/>
        <v>#VALUE!</v>
      </c>
      <c r="Q398" t="e" vm="5">
        <f t="shared" ca="1" si="19"/>
        <v>#VALUE!</v>
      </c>
      <c r="R398">
        <f t="shared" ca="1" si="20"/>
        <v>0.25321541974283807</v>
      </c>
    </row>
    <row r="399" spans="1:18" x14ac:dyDescent="0.25">
      <c r="A399" s="1">
        <v>259</v>
      </c>
      <c r="B399" t="s">
        <v>129</v>
      </c>
      <c r="C399" t="s">
        <v>486</v>
      </c>
      <c r="D399" t="s">
        <v>559</v>
      </c>
      <c r="E399" t="s">
        <v>560</v>
      </c>
      <c r="F399" t="e" vm="393">
        <v>#VALUE!</v>
      </c>
      <c r="G399" s="3" t="s">
        <v>131</v>
      </c>
      <c r="H399" s="3" t="s">
        <v>132</v>
      </c>
      <c r="I399" cm="1" vm="394">
        <f t="array" aca="1" ref="I399" ca="1">_xlfn.STOCKHISTORY(F399,G399,G399,0,0,1)</f>
        <v>13.3497</v>
      </c>
      <c r="J399" cm="1" vm="395">
        <f t="array" aca="1" ref="J399" ca="1">_xlfn.STOCKHISTORY(F399,H399,H399,0,0,1)</f>
        <v>12.646000000000001</v>
      </c>
      <c r="K399" s="5" cm="1">
        <f t="array" ref="K399">_FV(F399,"Market cap",TRUE)</f>
        <v>1368065000000</v>
      </c>
      <c r="L399" s="6" cm="1">
        <f t="array" ref="L399">_FV(F399,"Shares outstanding",TRUE)</f>
        <v>12697000000</v>
      </c>
      <c r="M399" s="7" cm="1">
        <f t="array" ref="M399">_FV(F399,"Year incorporated",TRUE)</f>
        <v>2015</v>
      </c>
      <c r="N399" cm="1" vm="94">
        <f t="array" aca="1" ref="N399" ca="1">_xlfn.STOCKHISTORY("SPX", G399,G399,0,0,1)</f>
        <v>1339.6929</v>
      </c>
      <c r="O399" cm="1" vm="95">
        <f t="array" aca="1" ref="O399" ca="1">_xlfn.STOCKHISTORY("SPX",H399,H399,0,0,1)</f>
        <v>1678.9238</v>
      </c>
      <c r="P399">
        <f t="shared" ca="1" si="18"/>
        <v>-0.30592821478692145</v>
      </c>
      <c r="Q399">
        <f t="shared" ca="1" si="19"/>
        <v>-5.2712795044083355E-2</v>
      </c>
      <c r="R399">
        <f t="shared" ca="1" si="20"/>
        <v>0.25321541974283807</v>
      </c>
    </row>
    <row r="400" spans="1:18" x14ac:dyDescent="0.25">
      <c r="A400" s="1">
        <v>260</v>
      </c>
      <c r="B400" t="s">
        <v>129</v>
      </c>
      <c r="C400" t="s">
        <v>486</v>
      </c>
      <c r="D400" t="s">
        <v>495</v>
      </c>
      <c r="E400" t="s">
        <v>561</v>
      </c>
      <c r="F400" t="e" vm="396">
        <v>#VALUE!</v>
      </c>
      <c r="G400" s="3" t="s">
        <v>131</v>
      </c>
      <c r="H400" s="3" t="s">
        <v>132</v>
      </c>
      <c r="I400" cm="1" vm="397">
        <f t="array" aca="1" ref="I400" ca="1">_xlfn.STOCKHISTORY(F400,G400,G400,0,0,1)</f>
        <v>33.380000000000003</v>
      </c>
      <c r="J400" cm="1" vm="398">
        <f t="array" aca="1" ref="J400" ca="1">_xlfn.STOCKHISTORY(F400,H400,H400,0,0,1)</f>
        <v>34.74</v>
      </c>
      <c r="K400" s="5" cm="1">
        <f t="array" ref="K400">_FV(F400,"Market cap",TRUE)</f>
        <v>9054478000</v>
      </c>
      <c r="L400" s="6" cm="1">
        <f t="array" ref="L400">_FV(F400,"Shares outstanding",TRUE)</f>
        <v>183959300</v>
      </c>
      <c r="M400" s="7" t="e" cm="1" vm="20">
        <f t="array" ref="M400">_FV(F400,"Year incorporated",TRUE)</f>
        <v>#VALUE!</v>
      </c>
      <c r="N400" cm="1" vm="94">
        <f t="array" aca="1" ref="N400" ca="1">_xlfn.STOCKHISTORY("SPX", G400,G400,0,0,1)</f>
        <v>1339.6929</v>
      </c>
      <c r="O400" cm="1" vm="95">
        <f t="array" aca="1" ref="O400" ca="1">_xlfn.STOCKHISTORY("SPX",H400,H400,0,0,1)</f>
        <v>1678.9238</v>
      </c>
      <c r="P400">
        <f t="shared" ca="1" si="18"/>
        <v>-0.21247245988663677</v>
      </c>
      <c r="Q400">
        <f t="shared" ca="1" si="19"/>
        <v>4.07429598562013E-2</v>
      </c>
      <c r="R400">
        <f t="shared" ca="1" si="20"/>
        <v>0.25321541974283807</v>
      </c>
    </row>
    <row r="401" spans="1:18" x14ac:dyDescent="0.25">
      <c r="A401" s="1">
        <v>361</v>
      </c>
      <c r="B401" t="s">
        <v>162</v>
      </c>
      <c r="C401" t="s">
        <v>486</v>
      </c>
      <c r="D401" t="s">
        <v>562</v>
      </c>
      <c r="F401" t="e" vm="399">
        <v>#VALUE!</v>
      </c>
      <c r="G401" s="3" t="s">
        <v>164</v>
      </c>
      <c r="H401" s="3" t="s">
        <v>165</v>
      </c>
      <c r="I401" cm="1" vm="400">
        <f t="array" aca="1" ref="I401" ca="1">_xlfn.STOCKHISTORY(F401,G401,G401,0,0,1)</f>
        <v>18.63</v>
      </c>
      <c r="J401" cm="1" vm="401">
        <f t="array" aca="1" ref="J401" ca="1">_xlfn.STOCKHISTORY(F401,H401,H401,0,0,1)</f>
        <v>27.84</v>
      </c>
      <c r="K401" s="5" cm="1">
        <f t="array" ref="K401">_FV(F401,"Market cap",TRUE)</f>
        <v>5042266255</v>
      </c>
      <c r="L401" s="6" cm="1">
        <f t="array" ref="L401">_FV(F401,"Shares outstanding",TRUE)</f>
        <v>56820670</v>
      </c>
      <c r="M401" s="7" cm="1">
        <f t="array" ref="M401">_FV(F401,"Year incorporated",TRUE)</f>
        <v>2006</v>
      </c>
      <c r="N401" cm="1" vm="121">
        <f t="array" aca="1" ref="N401" ca="1">_xlfn.STOCKHISTORY("SPX", G401,G401,0,0,1)</f>
        <v>3181.6295</v>
      </c>
      <c r="O401" cm="1" vm="122">
        <f t="array" aca="1" ref="O401" ca="1">_xlfn.STOCKHISTORY("SPX",H401,H401,0,0,1)</f>
        <v>3372</v>
      </c>
      <c r="P401">
        <f t="shared" ca="1" si="18"/>
        <v>0.43452965240249841</v>
      </c>
      <c r="Q401">
        <f t="shared" ca="1" si="19"/>
        <v>0.49436392914653793</v>
      </c>
      <c r="R401">
        <f t="shared" ca="1" si="20"/>
        <v>5.9834276744039488E-2</v>
      </c>
    </row>
    <row r="402" spans="1:18" x14ac:dyDescent="0.25">
      <c r="A402" s="1">
        <v>362</v>
      </c>
      <c r="B402" t="s">
        <v>162</v>
      </c>
      <c r="C402" t="s">
        <v>486</v>
      </c>
      <c r="D402" t="s">
        <v>563</v>
      </c>
      <c r="F402" t="e" vm="392">
        <v>#VALUE!</v>
      </c>
      <c r="G402" s="3" t="s">
        <v>164</v>
      </c>
      <c r="H402" s="3" t="s">
        <v>165</v>
      </c>
      <c r="I402" t="e" cm="1" vm="2">
        <f t="array" aca="1" ref="I402" ca="1">_xlfn.STOCKHISTORY(F402,G402,G402,0,0,1)</f>
        <v>#VALUE!</v>
      </c>
      <c r="J402" cm="1" vm="402">
        <f t="array" aca="1" ref="J402" ca="1">_xlfn.STOCKHISTORY(F402,H402,H402,0,0,1)</f>
        <v>28.39</v>
      </c>
      <c r="K402" s="5" cm="1">
        <f t="array" ref="K402">_FV(F402,"Market cap",TRUE)</f>
        <v>11701935750</v>
      </c>
      <c r="L402" s="6" cm="1">
        <f t="array" ref="L402">_FV(F402,"Shares outstanding",TRUE)</f>
        <v>154481000</v>
      </c>
      <c r="M402" s="7" cm="1">
        <f t="array" ref="M402">_FV(F402,"Year incorporated",TRUE)</f>
        <v>2014</v>
      </c>
      <c r="N402" cm="1" vm="121">
        <f t="array" aca="1" ref="N402" ca="1">_xlfn.STOCKHISTORY("SPX", G402,G402,0,0,1)</f>
        <v>3181.6295</v>
      </c>
      <c r="O402" cm="1" vm="122">
        <f t="array" aca="1" ref="O402" ca="1">_xlfn.STOCKHISTORY("SPX",H402,H402,0,0,1)</f>
        <v>3372</v>
      </c>
      <c r="P402" t="e" vm="5">
        <f t="shared" ca="1" si="18"/>
        <v>#VALUE!</v>
      </c>
      <c r="Q402" t="e" vm="5">
        <f t="shared" ca="1" si="19"/>
        <v>#VALUE!</v>
      </c>
      <c r="R402">
        <f t="shared" ca="1" si="20"/>
        <v>5.9834276744039488E-2</v>
      </c>
    </row>
    <row r="403" spans="1:18" x14ac:dyDescent="0.25">
      <c r="A403" s="1">
        <v>363</v>
      </c>
      <c r="B403" t="s">
        <v>162</v>
      </c>
      <c r="C403" t="s">
        <v>486</v>
      </c>
      <c r="D403" t="s">
        <v>564</v>
      </c>
      <c r="F403" t="s">
        <v>501</v>
      </c>
      <c r="G403" s="3" t="s">
        <v>164</v>
      </c>
      <c r="H403" s="3" t="s">
        <v>165</v>
      </c>
      <c r="I403" t="e" cm="1" vm="18">
        <f t="array" aca="1" ref="I403" ca="1">_xlfn.STOCKHISTORY(F403,G403,G403,0,0,1)</f>
        <v>#VALUE!</v>
      </c>
      <c r="J403" t="e" cm="1" vm="18">
        <f t="array" aca="1" ref="J403" ca="1">_xlfn.STOCKHISTORY(F403,H403,H403,0,0,1)</f>
        <v>#VALUE!</v>
      </c>
      <c r="K403" s="5" t="e" cm="1" vm="12">
        <f t="array" ref="K403">_FV(F403,"Market cap",TRUE)</f>
        <v>#VALUE!</v>
      </c>
      <c r="L403" s="6" t="e" cm="1" vm="19">
        <f t="array" ref="L403">_FV(F403,"Shares outstanding",TRUE)</f>
        <v>#VALUE!</v>
      </c>
      <c r="M403" s="7" t="e" cm="1" vm="20">
        <f t="array" ref="M403">_FV(F403,"Year incorporated",TRUE)</f>
        <v>#VALUE!</v>
      </c>
      <c r="N403" cm="1" vm="121">
        <f t="array" aca="1" ref="N403" ca="1">_xlfn.STOCKHISTORY("SPX", G403,G403,0,0,1)</f>
        <v>3181.6295</v>
      </c>
      <c r="O403" cm="1" vm="122">
        <f t="array" aca="1" ref="O403" ca="1">_xlfn.STOCKHISTORY("SPX",H403,H403,0,0,1)</f>
        <v>3372</v>
      </c>
      <c r="P403" t="e" vm="5">
        <f t="shared" ca="1" si="18"/>
        <v>#VALUE!</v>
      </c>
      <c r="Q403" t="e" vm="5">
        <f t="shared" ca="1" si="19"/>
        <v>#VALUE!</v>
      </c>
      <c r="R403">
        <f t="shared" ca="1" si="20"/>
        <v>5.9834276744039488E-2</v>
      </c>
    </row>
    <row r="404" spans="1:18" x14ac:dyDescent="0.25">
      <c r="A404" s="1">
        <v>420</v>
      </c>
      <c r="B404" t="s">
        <v>187</v>
      </c>
      <c r="C404" t="s">
        <v>486</v>
      </c>
      <c r="D404" t="s">
        <v>565</v>
      </c>
      <c r="F404" t="e" vm="403">
        <v>#VALUE!</v>
      </c>
      <c r="G404" s="3" t="s">
        <v>189</v>
      </c>
      <c r="H404" s="3" t="s">
        <v>190</v>
      </c>
      <c r="I404" t="e" cm="1" vm="2">
        <f t="array" aca="1" ref="I404" ca="1">_xlfn.STOCKHISTORY(F404,G404,G404,0,0,1)</f>
        <v>#VALUE!</v>
      </c>
      <c r="J404" t="e" cm="1" vm="2">
        <f t="array" aca="1" ref="J404" ca="1">_xlfn.STOCKHISTORY(F404,H404,H404,0,0,1)</f>
        <v>#VALUE!</v>
      </c>
      <c r="K404" s="5" cm="1">
        <f t="array" ref="K404">_FV(F404,"Market cap",TRUE)</f>
        <v>76513420100</v>
      </c>
      <c r="L404" s="6" cm="1">
        <f t="array" ref="L404">_FV(F404,"Shares outstanding",TRUE)</f>
        <v>630155000</v>
      </c>
      <c r="M404" s="7" cm="1">
        <f t="array" ref="M404">_FV(F404,"Year incorporated",TRUE)</f>
        <v>2008</v>
      </c>
      <c r="N404" cm="1" vm="134">
        <f t="array" aca="1" ref="N404" ca="1">_xlfn.STOCKHISTORY("SPX", G404,G404,0,0,1)</f>
        <v>4448</v>
      </c>
      <c r="O404" cm="1" vm="135">
        <f t="array" aca="1" ref="O404" ca="1">_xlfn.STOCKHISTORY("SPX",H404,H404,0,0,1)</f>
        <v>5635</v>
      </c>
      <c r="P404" t="e" vm="5">
        <f t="shared" ca="1" si="18"/>
        <v>#VALUE!</v>
      </c>
      <c r="Q404" t="e" vm="5">
        <f t="shared" ca="1" si="19"/>
        <v>#VALUE!</v>
      </c>
      <c r="R404">
        <f t="shared" ca="1" si="20"/>
        <v>0.26686151079136688</v>
      </c>
    </row>
    <row r="405" spans="1:18" x14ac:dyDescent="0.25">
      <c r="A405" s="1">
        <v>497</v>
      </c>
      <c r="B405" t="s">
        <v>196</v>
      </c>
      <c r="C405" t="s">
        <v>486</v>
      </c>
      <c r="D405" t="s">
        <v>566</v>
      </c>
      <c r="F405" t="s">
        <v>501</v>
      </c>
      <c r="G405" s="3" t="s">
        <v>198</v>
      </c>
      <c r="H405" s="3" t="s">
        <v>199</v>
      </c>
      <c r="I405" t="e" cm="1" vm="18">
        <f t="array" aca="1" ref="I405" ca="1">_xlfn.STOCKHISTORY(F405,G405,G405,0,0,1)</f>
        <v>#VALUE!</v>
      </c>
      <c r="J405" t="e" cm="1" vm="18">
        <f t="array" aca="1" ref="J405" ca="1">_xlfn.STOCKHISTORY(F405,H405,H405,0,0,1)</f>
        <v>#VALUE!</v>
      </c>
      <c r="K405" s="5" t="e" cm="1" vm="12">
        <f t="array" ref="K405">_FV(F405,"Market cap",TRUE)</f>
        <v>#VALUE!</v>
      </c>
      <c r="L405" s="6" t="e" cm="1" vm="19">
        <f t="array" ref="L405">_FV(F405,"Shares outstanding",TRUE)</f>
        <v>#VALUE!</v>
      </c>
      <c r="M405" s="7" t="e" cm="1" vm="20">
        <f t="array" ref="M405">_FV(F405,"Year incorporated",TRUE)</f>
        <v>#VALUE!</v>
      </c>
      <c r="N405" cm="1" vm="142">
        <f t="array" aca="1" ref="N405" ca="1">_xlfn.STOCKHISTORY("SPX", G405,G405,0,0,1)</f>
        <v>5595</v>
      </c>
      <c r="O405" cm="1" vm="143">
        <f t="array" aca="1" ref="O405" ca="1">_xlfn.STOCKHISTORY("SPX",H405,H405,0,0,1)</f>
        <v>6855</v>
      </c>
      <c r="P405" t="e" vm="5">
        <f t="shared" ca="1" si="18"/>
        <v>#VALUE!</v>
      </c>
      <c r="Q405" t="e" vm="5">
        <f t="shared" ca="1" si="19"/>
        <v>#VALUE!</v>
      </c>
      <c r="R405">
        <f t="shared" ca="1" si="20"/>
        <v>0.22520107238605899</v>
      </c>
    </row>
    <row r="406" spans="1:18" x14ac:dyDescent="0.25">
      <c r="A406" s="1">
        <v>498</v>
      </c>
      <c r="B406" t="s">
        <v>196</v>
      </c>
      <c r="C406" t="s">
        <v>486</v>
      </c>
      <c r="D406" t="s">
        <v>564</v>
      </c>
      <c r="F406" t="s">
        <v>501</v>
      </c>
      <c r="G406" s="3" t="s">
        <v>198</v>
      </c>
      <c r="H406" s="3" t="s">
        <v>199</v>
      </c>
      <c r="I406" t="e" cm="1" vm="18">
        <f t="array" aca="1" ref="I406" ca="1">_xlfn.STOCKHISTORY(F406,G406,G406,0,0,1)</f>
        <v>#VALUE!</v>
      </c>
      <c r="J406" t="e" cm="1" vm="18">
        <f t="array" aca="1" ref="J406" ca="1">_xlfn.STOCKHISTORY(F406,H406,H406,0,0,1)</f>
        <v>#VALUE!</v>
      </c>
      <c r="K406" s="5" t="e" cm="1" vm="12">
        <f t="array" ref="K406">_FV(F406,"Market cap",TRUE)</f>
        <v>#VALUE!</v>
      </c>
      <c r="L406" s="6" t="e" cm="1" vm="19">
        <f t="array" ref="L406">_FV(F406,"Shares outstanding",TRUE)</f>
        <v>#VALUE!</v>
      </c>
      <c r="M406" s="7" t="e" cm="1" vm="20">
        <f t="array" ref="M406">_FV(F406,"Year incorporated",TRUE)</f>
        <v>#VALUE!</v>
      </c>
      <c r="N406" cm="1" vm="142">
        <f t="array" aca="1" ref="N406" ca="1">_xlfn.STOCKHISTORY("SPX", G406,G406,0,0,1)</f>
        <v>5595</v>
      </c>
      <c r="O406" cm="1" vm="143">
        <f t="array" aca="1" ref="O406" ca="1">_xlfn.STOCKHISTORY("SPX",H406,H406,0,0,1)</f>
        <v>6855</v>
      </c>
      <c r="P406" t="e" vm="5">
        <f t="shared" ca="1" si="18"/>
        <v>#VALUE!</v>
      </c>
      <c r="Q406" t="e" vm="5">
        <f t="shared" ca="1" si="19"/>
        <v>#VALUE!</v>
      </c>
      <c r="R406">
        <f t="shared" ca="1" si="20"/>
        <v>0.22520107238605899</v>
      </c>
    </row>
    <row r="407" spans="1:18" x14ac:dyDescent="0.25">
      <c r="A407" s="1">
        <v>499</v>
      </c>
      <c r="B407" t="s">
        <v>196</v>
      </c>
      <c r="C407" t="s">
        <v>486</v>
      </c>
      <c r="D407" t="s">
        <v>562</v>
      </c>
      <c r="F407" t="e" vm="399">
        <v>#VALUE!</v>
      </c>
      <c r="G407" s="3" t="s">
        <v>198</v>
      </c>
      <c r="H407" s="3" t="s">
        <v>199</v>
      </c>
      <c r="I407" cm="1" vm="404">
        <f t="array" aca="1" ref="I407" ca="1">_xlfn.STOCKHISTORY(F407,G407,G407,0,0,1)</f>
        <v>60</v>
      </c>
      <c r="J407" cm="1" vm="405">
        <f t="array" aca="1" ref="J407" ca="1">_xlfn.STOCKHISTORY(F407,H407,H407,0,0,1)</f>
        <v>100.3</v>
      </c>
      <c r="K407" s="5" cm="1">
        <f t="array" ref="K407">_FV(F407,"Market cap",TRUE)</f>
        <v>5042266255</v>
      </c>
      <c r="L407" s="6" cm="1">
        <f t="array" ref="L407">_FV(F407,"Shares outstanding",TRUE)</f>
        <v>56820670</v>
      </c>
      <c r="M407" s="7" cm="1">
        <f t="array" ref="M407">_FV(F407,"Year incorporated",TRUE)</f>
        <v>2006</v>
      </c>
      <c r="N407" cm="1" vm="142">
        <f t="array" aca="1" ref="N407" ca="1">_xlfn.STOCKHISTORY("SPX", G407,G407,0,0,1)</f>
        <v>5595</v>
      </c>
      <c r="O407" cm="1" vm="143">
        <f t="array" aca="1" ref="O407" ca="1">_xlfn.STOCKHISTORY("SPX",H407,H407,0,0,1)</f>
        <v>6855</v>
      </c>
      <c r="P407">
        <f t="shared" ca="1" si="18"/>
        <v>0.44646559428060761</v>
      </c>
      <c r="Q407">
        <f t="shared" ca="1" si="19"/>
        <v>0.67166666666666663</v>
      </c>
      <c r="R407">
        <f t="shared" ca="1" si="20"/>
        <v>0.22520107238605899</v>
      </c>
    </row>
    <row r="408" spans="1:18" x14ac:dyDescent="0.25">
      <c r="A408" s="1">
        <v>562</v>
      </c>
      <c r="B408" t="s">
        <v>216</v>
      </c>
      <c r="C408" t="s">
        <v>486</v>
      </c>
      <c r="D408" t="s">
        <v>567</v>
      </c>
      <c r="E408" t="s">
        <v>568</v>
      </c>
      <c r="F408" t="e" vm="406">
        <v>#VALUE!</v>
      </c>
      <c r="G408" s="3" t="s">
        <v>218</v>
      </c>
      <c r="H408" s="3" t="s">
        <v>219</v>
      </c>
      <c r="I408" cm="1" vm="407">
        <f t="array" aca="1" ref="I408" ca="1">_xlfn.STOCKHISTORY(F408,G408,G408,0,0,1)</f>
        <v>204.19</v>
      </c>
      <c r="J408" cm="1" vm="408">
        <f t="array" aca="1" ref="J408" ca="1">_xlfn.STOCKHISTORY(F408,H408,H408,0,0,1)</f>
        <v>251.96</v>
      </c>
      <c r="K408" s="5" cm="1">
        <f t="array" ref="K408">_FV(F408,"Market cap",TRUE)</f>
        <v>623844974340</v>
      </c>
      <c r="L408" s="6" cm="1">
        <f t="array" ref="L408">_FV(F408,"Shares outstanding",TRUE)</f>
        <v>2565363000</v>
      </c>
      <c r="M408" s="7" cm="1">
        <f t="array" ref="M408">_FV(F408,"Year incorporated",TRUE)</f>
        <v>2004</v>
      </c>
      <c r="N408" cm="1" vm="156">
        <f t="array" aca="1" ref="N408" ca="1">_xlfn.STOCKHISTORY("SPX", G408,G408,0,0,1)</f>
        <v>9005</v>
      </c>
      <c r="O408" cm="1" vm="157">
        <f t="array" aca="1" ref="O408" ca="1">_xlfn.STOCKHISTORY("SPX",H408,H408,0,0,1)</f>
        <v>10455</v>
      </c>
      <c r="P408">
        <f t="shared" ca="1" si="18"/>
        <v>7.2927118565116938E-2</v>
      </c>
      <c r="Q408">
        <f t="shared" ca="1" si="19"/>
        <v>0.23394877320143009</v>
      </c>
      <c r="R408">
        <f t="shared" ca="1" si="20"/>
        <v>0.16102165463631316</v>
      </c>
    </row>
    <row r="409" spans="1:18" x14ac:dyDescent="0.25">
      <c r="A409" s="1">
        <v>2</v>
      </c>
      <c r="B409" t="s">
        <v>569</v>
      </c>
      <c r="C409" t="s">
        <v>570</v>
      </c>
      <c r="D409" t="s">
        <v>571</v>
      </c>
      <c r="E409" t="s">
        <v>572</v>
      </c>
      <c r="F409" t="s">
        <v>501</v>
      </c>
      <c r="G409" s="3" t="s">
        <v>573</v>
      </c>
      <c r="H409" s="3" t="s">
        <v>574</v>
      </c>
      <c r="I409" t="e" cm="1" vm="18">
        <f t="array" aca="1" ref="I409" ca="1">_xlfn.STOCKHISTORY(F409,G409,G409,0,0,1)</f>
        <v>#VALUE!</v>
      </c>
      <c r="J409" t="e" cm="1" vm="18">
        <f t="array" aca="1" ref="J409" ca="1">_xlfn.STOCKHISTORY(F409,H409,H409,0,0,1)</f>
        <v>#VALUE!</v>
      </c>
      <c r="K409" s="5" t="e" cm="1" vm="12">
        <f t="array" ref="K409">_FV(F409,"Market cap",TRUE)</f>
        <v>#VALUE!</v>
      </c>
      <c r="L409" s="6" t="e" cm="1" vm="19">
        <f t="array" ref="L409">_FV(F409,"Shares outstanding",TRUE)</f>
        <v>#VALUE!</v>
      </c>
      <c r="M409" s="7" t="e" cm="1" vm="20">
        <f t="array" ref="M409">_FV(F409,"Year incorporated",TRUE)</f>
        <v>#VALUE!</v>
      </c>
      <c r="N409" t="e" cm="1" vm="2">
        <f t="array" aca="1" ref="N409" ca="1">_xlfn.STOCKHISTORY("SPX", G409,G409,0,0,1)</f>
        <v>#VALUE!</v>
      </c>
      <c r="O409" t="e" cm="1" vm="2">
        <f t="array" aca="1" ref="O409" ca="1">_xlfn.STOCKHISTORY("SPX",H409,H409,0,0,1)</f>
        <v>#VALUE!</v>
      </c>
      <c r="P409" t="e" vm="5">
        <f t="shared" ca="1" si="18"/>
        <v>#VALUE!</v>
      </c>
      <c r="Q409" t="e" vm="5">
        <f t="shared" ca="1" si="19"/>
        <v>#VALUE!</v>
      </c>
      <c r="R409" t="e" vm="5">
        <f t="shared" ca="1" si="20"/>
        <v>#VALUE!</v>
      </c>
    </row>
    <row r="410" spans="1:18" x14ac:dyDescent="0.25">
      <c r="A410" s="1">
        <v>11</v>
      </c>
      <c r="B410" t="s">
        <v>353</v>
      </c>
      <c r="C410" t="s">
        <v>570</v>
      </c>
      <c r="D410" t="s">
        <v>571</v>
      </c>
      <c r="E410" t="s">
        <v>575</v>
      </c>
      <c r="F410" t="e" vm="406">
        <v>#VALUE!</v>
      </c>
      <c r="G410" s="3" t="s">
        <v>357</v>
      </c>
      <c r="H410" s="3" t="s">
        <v>358</v>
      </c>
      <c r="I410" t="e" cm="1" vm="2">
        <f t="array" aca="1" ref="I410" ca="1">_xlfn.STOCKHISTORY(F410,G410,G410,0,0,1)</f>
        <v>#VALUE!</v>
      </c>
      <c r="J410" t="e" cm="1" vm="2">
        <f t="array" aca="1" ref="J410" ca="1">_xlfn.STOCKHISTORY(F410,H410,H410,0,0,1)</f>
        <v>#VALUE!</v>
      </c>
      <c r="K410" s="5" cm="1">
        <f t="array" ref="K410">_FV(F410,"Market cap",TRUE)</f>
        <v>623844974340</v>
      </c>
      <c r="L410" s="6" cm="1">
        <f t="array" ref="L410">_FV(F410,"Shares outstanding",TRUE)</f>
        <v>2565363000</v>
      </c>
      <c r="M410" s="7" cm="1">
        <f t="array" ref="M410">_FV(F410,"Year incorporated",TRUE)</f>
        <v>2004</v>
      </c>
      <c r="N410" t="e" cm="1" vm="2">
        <f t="array" aca="1" ref="N410" ca="1">_xlfn.STOCKHISTORY("SPX", G410,G410,0,0,1)</f>
        <v>#VALUE!</v>
      </c>
      <c r="O410" cm="1" vm="270">
        <f t="array" aca="1" ref="O410" ca="1">_xlfn.STOCKHISTORY("SPX",H410,H410,0,0,1)</f>
        <v>187.38460000000001</v>
      </c>
      <c r="P410" t="e" vm="5">
        <f t="shared" ca="1" si="18"/>
        <v>#VALUE!</v>
      </c>
      <c r="Q410" t="e" vm="5">
        <f t="shared" ca="1" si="19"/>
        <v>#VALUE!</v>
      </c>
      <c r="R410" t="e" vm="5">
        <f t="shared" ca="1" si="20"/>
        <v>#VALUE!</v>
      </c>
    </row>
    <row r="411" spans="1:18" x14ac:dyDescent="0.25">
      <c r="A411" s="1">
        <v>58</v>
      </c>
      <c r="B411" t="s">
        <v>19</v>
      </c>
      <c r="C411" t="s">
        <v>570</v>
      </c>
      <c r="D411" t="s">
        <v>576</v>
      </c>
      <c r="E411" t="s">
        <v>577</v>
      </c>
      <c r="F411" t="e" vm="409">
        <v>#VALUE!</v>
      </c>
      <c r="G411" s="3" t="s">
        <v>21</v>
      </c>
      <c r="H411" s="3" t="s">
        <v>22</v>
      </c>
      <c r="I411" t="e" cm="1" vm="2">
        <f t="array" aca="1" ref="I411" ca="1">_xlfn.STOCKHISTORY(F411,G411,G411,0,0,1)</f>
        <v>#VALUE!</v>
      </c>
      <c r="J411" t="e" cm="1" vm="2">
        <f t="array" aca="1" ref="J411" ca="1">_xlfn.STOCKHISTORY(F411,H411,H411,0,0,1)</f>
        <v>#VALUE!</v>
      </c>
      <c r="K411" s="5" cm="1">
        <f t="array" ref="K411">_FV(F411,"Market cap",TRUE)</f>
        <v>20588010000</v>
      </c>
      <c r="L411" s="6" cm="1">
        <f t="array" ref="L411">_FV(F411,"Shares outstanding",TRUE)</f>
        <v>714117400</v>
      </c>
      <c r="M411" s="7" cm="1">
        <f t="array" ref="M411">_FV(F411,"Year incorporated",TRUE)</f>
        <v>1955</v>
      </c>
      <c r="N411" cm="1" vm="16">
        <f t="array" aca="1" ref="N411" ca="1">_xlfn.STOCKHISTORY("SPX", G411,G411,0,0,1)</f>
        <v>586.92330000000004</v>
      </c>
      <c r="O411" cm="1" vm="17">
        <f t="array" aca="1" ref="O411" ca="1">_xlfn.STOCKHISTORY("SPX",H411,H411,0,0,1)</f>
        <v>533.07709999999997</v>
      </c>
      <c r="P411" t="e" vm="5">
        <f t="shared" ca="1" si="18"/>
        <v>#VALUE!</v>
      </c>
      <c r="Q411" t="e" vm="5">
        <f t="shared" ca="1" si="19"/>
        <v>#VALUE!</v>
      </c>
      <c r="R411">
        <f t="shared" ca="1" si="20"/>
        <v>-9.1743163033398176E-2</v>
      </c>
    </row>
    <row r="412" spans="1:18" x14ac:dyDescent="0.25">
      <c r="A412" s="1">
        <v>218</v>
      </c>
      <c r="B412" t="s">
        <v>120</v>
      </c>
      <c r="C412" t="s">
        <v>570</v>
      </c>
      <c r="D412" t="s">
        <v>578</v>
      </c>
      <c r="E412" t="s">
        <v>579</v>
      </c>
      <c r="F412" t="e" vm="410">
        <v>#VALUE!</v>
      </c>
      <c r="G412" s="3" t="s">
        <v>122</v>
      </c>
      <c r="H412" s="3" t="s">
        <v>123</v>
      </c>
      <c r="I412" cm="1" vm="411">
        <f t="array" aca="1" ref="I412" ca="1">_xlfn.STOCKHISTORY(F412,G412,G412,0,0,1)</f>
        <v>6.2249999999999996</v>
      </c>
      <c r="J412" cm="1" vm="412">
        <f t="array" aca="1" ref="J412" ca="1">_xlfn.STOCKHISTORY(F412,H412,H412,0,0,1)</f>
        <v>9.125</v>
      </c>
      <c r="K412" s="5" cm="1">
        <f t="array" ref="K412">_FV(F412,"Market cap",TRUE)</f>
        <v>28976340000</v>
      </c>
      <c r="L412" s="6" cm="1">
        <f t="array" ref="L412">_FV(F412,"Shares outstanding",TRUE)</f>
        <v>1427396000</v>
      </c>
      <c r="M412" s="7" cm="1">
        <f t="array" ref="M412">_FV(F412,"Year incorporated",TRUE)</f>
        <v>1931</v>
      </c>
      <c r="N412" cm="1" vm="84">
        <f t="array" aca="1" ref="N412" ca="1">_xlfn.STOCKHISTORY("SPX", G412,G412,0,0,1)</f>
        <v>892.76959999999997</v>
      </c>
      <c r="O412" cm="1" vm="85">
        <f t="array" aca="1" ref="O412" ca="1">_xlfn.STOCKHISTORY("SPX",H412,H412,0,0,1)</f>
        <v>996.15430000000003</v>
      </c>
      <c r="P412">
        <f t="shared" ca="1" si="18"/>
        <v>0.3500612356393733</v>
      </c>
      <c r="Q412">
        <f t="shared" ca="1" si="19"/>
        <v>0.46586345381526112</v>
      </c>
      <c r="R412">
        <f t="shared" ca="1" si="20"/>
        <v>0.11580221817588779</v>
      </c>
    </row>
    <row r="413" spans="1:18" x14ac:dyDescent="0.25">
      <c r="A413" s="1">
        <v>246</v>
      </c>
      <c r="B413" t="s">
        <v>129</v>
      </c>
      <c r="C413" t="s">
        <v>570</v>
      </c>
      <c r="D413" t="s">
        <v>578</v>
      </c>
      <c r="E413" t="s">
        <v>580</v>
      </c>
      <c r="F413" t="e" vm="410">
        <v>#VALUE!</v>
      </c>
      <c r="G413" s="3" t="s">
        <v>131</v>
      </c>
      <c r="H413" s="3" t="s">
        <v>132</v>
      </c>
      <c r="I413" cm="1" vm="413">
        <f t="array" aca="1" ref="I413" ca="1">_xlfn.STOCKHISTORY(F413,G413,G413,0,0,1)</f>
        <v>8.0500000000000007</v>
      </c>
      <c r="J413" cm="1" vm="414">
        <f t="array" aca="1" ref="J413" ca="1">_xlfn.STOCKHISTORY(F413,H413,H413,0,0,1)</f>
        <v>9.2524999999999995</v>
      </c>
      <c r="K413" s="5" cm="1">
        <f t="array" ref="K413">_FV(F413,"Market cap",TRUE)</f>
        <v>28976340000</v>
      </c>
      <c r="L413" s="6" cm="1">
        <f t="array" ref="L413">_FV(F413,"Shares outstanding",TRUE)</f>
        <v>1427396000</v>
      </c>
      <c r="M413" s="7" cm="1">
        <f t="array" ref="M413">_FV(F413,"Year incorporated",TRUE)</f>
        <v>1931</v>
      </c>
      <c r="N413" cm="1" vm="94">
        <f t="array" aca="1" ref="N413" ca="1">_xlfn.STOCKHISTORY("SPX", G413,G413,0,0,1)</f>
        <v>1339.6929</v>
      </c>
      <c r="O413" cm="1" vm="95">
        <f t="array" aca="1" ref="O413" ca="1">_xlfn.STOCKHISTORY("SPX",H413,H413,0,0,1)</f>
        <v>1678.9238</v>
      </c>
      <c r="P413">
        <f t="shared" ca="1" si="18"/>
        <v>-0.10383653775526058</v>
      </c>
      <c r="Q413">
        <f t="shared" ca="1" si="19"/>
        <v>0.14937888198757748</v>
      </c>
      <c r="R413">
        <f t="shared" ca="1" si="20"/>
        <v>0.25321541974283807</v>
      </c>
    </row>
    <row r="414" spans="1:18" x14ac:dyDescent="0.25">
      <c r="A414" s="1">
        <v>254</v>
      </c>
      <c r="B414" t="s">
        <v>129</v>
      </c>
      <c r="C414" t="s">
        <v>570</v>
      </c>
      <c r="D414" t="s">
        <v>581</v>
      </c>
      <c r="F414" t="e" vm="415">
        <v>#VALUE!</v>
      </c>
      <c r="G414" s="3" t="s">
        <v>131</v>
      </c>
      <c r="H414" s="3" t="s">
        <v>132</v>
      </c>
      <c r="I414" cm="1" vm="416">
        <f t="array" aca="1" ref="I414" ca="1">_xlfn.STOCKHISTORY(F414,G414,G414,0,0,1)</f>
        <v>17.489999999999998</v>
      </c>
      <c r="J414" cm="1" vm="417">
        <f t="array" aca="1" ref="J414" ca="1">_xlfn.STOCKHISTORY(F414,H414,H414,0,0,1)</f>
        <v>17.149999999999999</v>
      </c>
      <c r="K414" s="5" cm="1">
        <f t="array" ref="K414">_FV(F414,"Market cap",TRUE)</f>
        <v>34942080792</v>
      </c>
      <c r="L414" s="6" cm="1">
        <f t="array" ref="L414">_FV(F414,"Shares outstanding",TRUE)</f>
        <v>274227600</v>
      </c>
      <c r="M414" s="7" cm="1">
        <f t="array" ref="M414">_FV(F414,"Year incorporated",TRUE)</f>
        <v>1991</v>
      </c>
      <c r="N414" cm="1" vm="94">
        <f t="array" aca="1" ref="N414" ca="1">_xlfn.STOCKHISTORY("SPX", G414,G414,0,0,1)</f>
        <v>1339.6929</v>
      </c>
      <c r="O414" cm="1" vm="95">
        <f t="array" aca="1" ref="O414" ca="1">_xlfn.STOCKHISTORY("SPX",H414,H414,0,0,1)</f>
        <v>1678.9238</v>
      </c>
      <c r="P414">
        <f t="shared" ca="1" si="18"/>
        <v>-0.27265509955987638</v>
      </c>
      <c r="Q414">
        <f t="shared" ca="1" si="19"/>
        <v>-1.94396798170383E-2</v>
      </c>
      <c r="R414">
        <f t="shared" ca="1" si="20"/>
        <v>0.25321541974283807</v>
      </c>
    </row>
    <row r="415" spans="1:18" x14ac:dyDescent="0.25">
      <c r="A415" s="1">
        <v>277</v>
      </c>
      <c r="B415" t="s">
        <v>139</v>
      </c>
      <c r="C415" t="s">
        <v>570</v>
      </c>
      <c r="D415" t="s">
        <v>582</v>
      </c>
      <c r="E415" t="s">
        <v>583</v>
      </c>
      <c r="F415" t="e" vm="418">
        <v>#VALUE!</v>
      </c>
      <c r="G415" s="3" t="s">
        <v>141</v>
      </c>
      <c r="H415" s="3" t="s">
        <v>142</v>
      </c>
      <c r="I415" cm="1" vm="419">
        <f t="array" aca="1" ref="I415" ca="1">_xlfn.STOCKHISTORY(F415,G415,G415,0,0,1)</f>
        <v>34.0961</v>
      </c>
      <c r="J415" cm="1" vm="420">
        <f t="array" aca="1" ref="J415" ca="1">_xlfn.STOCKHISTORY(F415,H415,H415,0,0,1)</f>
        <v>23.338100000000001</v>
      </c>
      <c r="K415" s="5" cm="1">
        <f t="array" ref="K415">_FV(F415,"Market cap",TRUE)</f>
        <v>16059065805</v>
      </c>
      <c r="L415" s="6" cm="1">
        <f t="array" ref="L415">_FV(F415,"Shares outstanding",TRUE)</f>
        <v>218045700</v>
      </c>
      <c r="M415" s="7" cm="1">
        <f t="array" ref="M415">_FV(F415,"Year incorporated",TRUE)</f>
        <v>1966</v>
      </c>
      <c r="N415" cm="1" vm="101">
        <f t="array" aca="1" ref="N415" ca="1">_xlfn.STOCKHISTORY("SPX", G415,G415,0,0,1)</f>
        <v>2019.2316000000001</v>
      </c>
      <c r="O415" cm="1" vm="102">
        <f t="array" aca="1" ref="O415" ca="1">_xlfn.STOCKHISTORY("SPX",H415,H415,0,0,1)</f>
        <v>1775.8469</v>
      </c>
      <c r="P415">
        <f t="shared" ca="1" si="18"/>
        <v>-0.19498663118066567</v>
      </c>
      <c r="Q415">
        <f t="shared" ca="1" si="19"/>
        <v>-0.31551995682790696</v>
      </c>
      <c r="R415">
        <f t="shared" ca="1" si="20"/>
        <v>-0.12053332564724129</v>
      </c>
    </row>
    <row r="416" spans="1:18" x14ac:dyDescent="0.25">
      <c r="A416" s="1">
        <v>292</v>
      </c>
      <c r="B416" t="s">
        <v>147</v>
      </c>
      <c r="C416" t="s">
        <v>570</v>
      </c>
      <c r="D416" t="s">
        <v>582</v>
      </c>
      <c r="E416" t="s">
        <v>584</v>
      </c>
      <c r="F416" t="e" vm="418">
        <v>#VALUE!</v>
      </c>
      <c r="G416" s="3" t="s">
        <v>149</v>
      </c>
      <c r="H416" s="3" t="s">
        <v>150</v>
      </c>
      <c r="I416" cm="1" vm="421">
        <f t="array" aca="1" ref="I416" ca="1">_xlfn.STOCKHISTORY(F416,G416,G416,0,0,1)</f>
        <v>24.0397</v>
      </c>
      <c r="J416" cm="1" vm="422">
        <f t="array" aca="1" ref="J416" ca="1">_xlfn.STOCKHISTORY(F416,H416,H416,0,0,1)</f>
        <v>19.479299999999999</v>
      </c>
      <c r="K416" s="5" cm="1">
        <f t="array" ref="K416">_FV(F416,"Market cap",TRUE)</f>
        <v>16059065805</v>
      </c>
      <c r="L416" s="6" cm="1">
        <f t="array" ref="L416">_FV(F416,"Shares outstanding",TRUE)</f>
        <v>218045700</v>
      </c>
      <c r="M416" s="7" cm="1">
        <f t="array" ref="M416">_FV(F416,"Year incorporated",TRUE)</f>
        <v>1966</v>
      </c>
      <c r="N416" cm="1" vm="107">
        <f t="array" aca="1" ref="N416" ca="1">_xlfn.STOCKHISTORY("SPX", G416,G416,0,0,1)</f>
        <v>2249.6932000000002</v>
      </c>
      <c r="O416" cm="1" vm="108">
        <f t="array" aca="1" ref="O416" ca="1">_xlfn.STOCKHISTORY("SPX",H416,H416,0,0,1)</f>
        <v>2156.0009</v>
      </c>
      <c r="P416">
        <f t="shared" ca="1" si="18"/>
        <v>-0.1480561655270459</v>
      </c>
      <c r="Q416">
        <f t="shared" ca="1" si="19"/>
        <v>-0.18970286650831755</v>
      </c>
      <c r="R416">
        <f t="shared" ca="1" si="20"/>
        <v>-4.1646700981271649E-2</v>
      </c>
    </row>
    <row r="417" spans="1:18" x14ac:dyDescent="0.25">
      <c r="A417" s="1">
        <v>305</v>
      </c>
      <c r="B417" t="s">
        <v>312</v>
      </c>
      <c r="C417" t="s">
        <v>570</v>
      </c>
      <c r="D417" t="s">
        <v>585</v>
      </c>
      <c r="F417" t="s">
        <v>586</v>
      </c>
      <c r="G417" s="3" t="s">
        <v>313</v>
      </c>
      <c r="H417" s="3" t="s">
        <v>314</v>
      </c>
      <c r="I417" t="e" cm="1" vm="18">
        <f t="array" aca="1" ref="I417" ca="1">_xlfn.STOCKHISTORY(F417,G417,G417,0,0,1)</f>
        <v>#VALUE!</v>
      </c>
      <c r="J417" t="e" cm="1" vm="18">
        <f t="array" aca="1" ref="J417" ca="1">_xlfn.STOCKHISTORY(F417,H417,H417,0,0,1)</f>
        <v>#VALUE!</v>
      </c>
      <c r="K417" s="5" t="e" cm="1" vm="12">
        <f t="array" ref="K417">_FV(F417,"Market cap",TRUE)</f>
        <v>#VALUE!</v>
      </c>
      <c r="L417" s="6" t="e" cm="1" vm="19">
        <f t="array" ref="L417">_FV(F417,"Shares outstanding",TRUE)</f>
        <v>#VALUE!</v>
      </c>
      <c r="M417" s="7" t="e" cm="1" vm="20">
        <f t="array" ref="M417">_FV(F417,"Year incorporated",TRUE)</f>
        <v>#VALUE!</v>
      </c>
      <c r="N417" cm="1" vm="212">
        <f t="array" aca="1" ref="N417" ca="1">_xlfn.STOCKHISTORY("SPX", G417,G417,0,0,1)</f>
        <v>2973.1851000000001</v>
      </c>
      <c r="O417" cm="1" vm="213">
        <f t="array" aca="1" ref="O417" ca="1">_xlfn.STOCKHISTORY("SPX",H417,H417,0,0,1)</f>
        <v>2749.1851000000001</v>
      </c>
      <c r="P417" t="e" vm="5">
        <f t="shared" ca="1" si="18"/>
        <v>#VALUE!</v>
      </c>
      <c r="Q417" t="e" vm="5">
        <f t="shared" ca="1" si="19"/>
        <v>#VALUE!</v>
      </c>
      <c r="R417">
        <f t="shared" ca="1" si="20"/>
        <v>-7.5340078893843504E-2</v>
      </c>
    </row>
    <row r="418" spans="1:18" x14ac:dyDescent="0.25">
      <c r="A418" s="1">
        <v>307</v>
      </c>
      <c r="B418" t="s">
        <v>312</v>
      </c>
      <c r="C418" t="s">
        <v>570</v>
      </c>
      <c r="D418" t="s">
        <v>587</v>
      </c>
      <c r="F418" t="s">
        <v>586</v>
      </c>
      <c r="G418" s="3" t="s">
        <v>313</v>
      </c>
      <c r="H418" s="3" t="s">
        <v>314</v>
      </c>
      <c r="I418" t="e" cm="1" vm="18">
        <f t="array" aca="1" ref="I418" ca="1">_xlfn.STOCKHISTORY(F418,G418,G418,0,0,1)</f>
        <v>#VALUE!</v>
      </c>
      <c r="J418" t="e" cm="1" vm="18">
        <f t="array" aca="1" ref="J418" ca="1">_xlfn.STOCKHISTORY(F418,H418,H418,0,0,1)</f>
        <v>#VALUE!</v>
      </c>
      <c r="K418" s="5" t="e" cm="1" vm="12">
        <f t="array" ref="K418">_FV(F418,"Market cap",TRUE)</f>
        <v>#VALUE!</v>
      </c>
      <c r="L418" s="6" t="e" cm="1" vm="19">
        <f t="array" ref="L418">_FV(F418,"Shares outstanding",TRUE)</f>
        <v>#VALUE!</v>
      </c>
      <c r="M418" s="7" t="e" cm="1" vm="20">
        <f t="array" ref="M418">_FV(F418,"Year incorporated",TRUE)</f>
        <v>#VALUE!</v>
      </c>
      <c r="N418" cm="1" vm="212">
        <f t="array" aca="1" ref="N418" ca="1">_xlfn.STOCKHISTORY("SPX", G418,G418,0,0,1)</f>
        <v>2973.1851000000001</v>
      </c>
      <c r="O418" cm="1" vm="213">
        <f t="array" aca="1" ref="O418" ca="1">_xlfn.STOCKHISTORY("SPX",H418,H418,0,0,1)</f>
        <v>2749.1851000000001</v>
      </c>
      <c r="P418" t="e" vm="5">
        <f t="shared" ca="1" si="18"/>
        <v>#VALUE!</v>
      </c>
      <c r="Q418" t="e" vm="5">
        <f t="shared" ca="1" si="19"/>
        <v>#VALUE!</v>
      </c>
      <c r="R418">
        <f t="shared" ca="1" si="20"/>
        <v>-7.5340078893843504E-2</v>
      </c>
    </row>
    <row r="419" spans="1:18" x14ac:dyDescent="0.25">
      <c r="A419" s="1">
        <v>309</v>
      </c>
      <c r="B419" t="s">
        <v>162</v>
      </c>
      <c r="C419" t="s">
        <v>570</v>
      </c>
      <c r="D419" t="s">
        <v>588</v>
      </c>
      <c r="F419" t="e" vm="423">
        <v>#VALUE!</v>
      </c>
      <c r="G419" s="3" t="s">
        <v>164</v>
      </c>
      <c r="H419" s="3" t="s">
        <v>165</v>
      </c>
      <c r="I419" cm="1" vm="424">
        <f t="array" aca="1" ref="I419" ca="1">_xlfn.STOCKHISTORY(F419,G419,G419,0,0,1)</f>
        <v>25.81</v>
      </c>
      <c r="J419" cm="1" vm="89">
        <f t="array" aca="1" ref="J419" ca="1">_xlfn.STOCKHISTORY(F419,H419,H419,0,0,1)</f>
        <v>25.52</v>
      </c>
      <c r="K419" s="5" cm="1">
        <f t="array" ref="K419">_FV(F419,"Market cap",TRUE)</f>
        <v>33590740000</v>
      </c>
      <c r="L419" s="6" cm="1">
        <f t="array" ref="L419">_FV(F419,"Shares outstanding",TRUE)</f>
        <v>1751835000</v>
      </c>
      <c r="M419" s="7" cm="1">
        <f t="array" ref="M419">_FV(F419,"Year incorporated",TRUE)</f>
        <v>2001</v>
      </c>
      <c r="N419" cm="1" vm="121">
        <f t="array" aca="1" ref="N419" ca="1">_xlfn.STOCKHISTORY("SPX", G419,G419,0,0,1)</f>
        <v>3181.6295</v>
      </c>
      <c r="O419" cm="1" vm="122">
        <f t="array" aca="1" ref="O419" ca="1">_xlfn.STOCKHISTORY("SPX",H419,H419,0,0,1)</f>
        <v>3372</v>
      </c>
      <c r="P419">
        <f t="shared" ca="1" si="18"/>
        <v>-7.1070231800219236E-2</v>
      </c>
      <c r="Q419">
        <f t="shared" ca="1" si="19"/>
        <v>-1.1235955056179742E-2</v>
      </c>
      <c r="R419">
        <f t="shared" ca="1" si="20"/>
        <v>5.9834276744039488E-2</v>
      </c>
    </row>
    <row r="420" spans="1:18" x14ac:dyDescent="0.25">
      <c r="A420" s="1">
        <v>310</v>
      </c>
      <c r="B420" t="s">
        <v>162</v>
      </c>
      <c r="C420" t="s">
        <v>570</v>
      </c>
      <c r="D420" t="s">
        <v>589</v>
      </c>
      <c r="F420" t="e" vm="425">
        <v>#VALUE!</v>
      </c>
      <c r="G420" s="3" t="s">
        <v>164</v>
      </c>
      <c r="H420" s="3" t="s">
        <v>165</v>
      </c>
      <c r="I420" cm="1" vm="426">
        <f t="array" aca="1" ref="I420" ca="1">_xlfn.STOCKHISTORY(F420,G420,G420,0,0,1)</f>
        <v>60.23</v>
      </c>
      <c r="J420" cm="1" vm="427">
        <f t="array" aca="1" ref="J420" ca="1">_xlfn.STOCKHISTORY(F420,H420,H420,0,0,1)</f>
        <v>65.34</v>
      </c>
      <c r="K420" s="5" cm="1">
        <f t="array" ref="K420">_FV(F420,"Market cap",TRUE)</f>
        <v>140437600000</v>
      </c>
      <c r="L420" s="6" cm="1">
        <f t="array" ref="L420">_FV(F420,"Shares outstanding",TRUE)</f>
        <v>2103303000</v>
      </c>
      <c r="M420" s="7" cm="1">
        <f t="array" ref="M420">_FV(F420,"Year incorporated",TRUE)</f>
        <v>1933</v>
      </c>
      <c r="N420" cm="1" vm="121">
        <f t="array" aca="1" ref="N420" ca="1">_xlfn.STOCKHISTORY("SPX", G420,G420,0,0,1)</f>
        <v>3181.6295</v>
      </c>
      <c r="O420" cm="1" vm="122">
        <f t="array" aca="1" ref="O420" ca="1">_xlfn.STOCKHISTORY("SPX",H420,H420,0,0,1)</f>
        <v>3372</v>
      </c>
      <c r="P420">
        <f t="shared" ca="1" si="18"/>
        <v>2.5007164398248516E-2</v>
      </c>
      <c r="Q420">
        <f t="shared" ca="1" si="19"/>
        <v>8.4841441142288004E-2</v>
      </c>
      <c r="R420">
        <f t="shared" ca="1" si="20"/>
        <v>5.9834276744039488E-2</v>
      </c>
    </row>
    <row r="421" spans="1:18" x14ac:dyDescent="0.25">
      <c r="A421" s="1">
        <v>326</v>
      </c>
      <c r="B421" t="s">
        <v>162</v>
      </c>
      <c r="C421" t="s">
        <v>570</v>
      </c>
      <c r="D421" t="s">
        <v>590</v>
      </c>
      <c r="F421" t="s">
        <v>586</v>
      </c>
      <c r="G421" s="3" t="s">
        <v>164</v>
      </c>
      <c r="H421" s="3" t="s">
        <v>165</v>
      </c>
      <c r="I421" t="e" cm="1" vm="18">
        <f t="array" aca="1" ref="I421" ca="1">_xlfn.STOCKHISTORY(F421,G421,G421,0,0,1)</f>
        <v>#VALUE!</v>
      </c>
      <c r="J421" t="e" cm="1" vm="18">
        <f t="array" aca="1" ref="J421" ca="1">_xlfn.STOCKHISTORY(F421,H421,H421,0,0,1)</f>
        <v>#VALUE!</v>
      </c>
      <c r="K421" s="5" t="e" cm="1" vm="12">
        <f t="array" ref="K421">_FV(F421,"Market cap",TRUE)</f>
        <v>#VALUE!</v>
      </c>
      <c r="L421" s="6" t="e" cm="1" vm="19">
        <f t="array" ref="L421">_FV(F421,"Shares outstanding",TRUE)</f>
        <v>#VALUE!</v>
      </c>
      <c r="M421" s="7" t="e" cm="1" vm="20">
        <f t="array" ref="M421">_FV(F421,"Year incorporated",TRUE)</f>
        <v>#VALUE!</v>
      </c>
      <c r="N421" cm="1" vm="121">
        <f t="array" aca="1" ref="N421" ca="1">_xlfn.STOCKHISTORY("SPX", G421,G421,0,0,1)</f>
        <v>3181.6295</v>
      </c>
      <c r="O421" cm="1" vm="122">
        <f t="array" aca="1" ref="O421" ca="1">_xlfn.STOCKHISTORY("SPX",H421,H421,0,0,1)</f>
        <v>3372</v>
      </c>
      <c r="P421" t="e" vm="5">
        <f t="shared" ca="1" si="18"/>
        <v>#VALUE!</v>
      </c>
      <c r="Q421" t="e" vm="5">
        <f t="shared" ca="1" si="19"/>
        <v>#VALUE!</v>
      </c>
      <c r="R421">
        <f t="shared" ca="1" si="20"/>
        <v>5.9834276744039488E-2</v>
      </c>
    </row>
    <row r="422" spans="1:18" x14ac:dyDescent="0.25">
      <c r="A422" s="1">
        <v>328</v>
      </c>
      <c r="B422" t="s">
        <v>162</v>
      </c>
      <c r="C422" t="s">
        <v>570</v>
      </c>
      <c r="D422" t="s">
        <v>591</v>
      </c>
      <c r="F422" t="e" vm="428">
        <v>#VALUE!</v>
      </c>
      <c r="G422" s="3" t="s">
        <v>164</v>
      </c>
      <c r="H422" s="3" t="s">
        <v>165</v>
      </c>
      <c r="I422" cm="1" vm="429">
        <f t="array" aca="1" ref="I422" ca="1">_xlfn.STOCKHISTORY(F422,G422,G422,0,0,1)</f>
        <v>85.12</v>
      </c>
      <c r="J422" cm="1" vm="430">
        <f t="array" aca="1" ref="J422" ca="1">_xlfn.STOCKHISTORY(F422,H422,H422,0,0,1)</f>
        <v>76.400000000000006</v>
      </c>
      <c r="K422" s="5" cm="1">
        <f t="array" ref="K422">_FV(F422,"Market cap",TRUE)</f>
        <v>369030636330</v>
      </c>
      <c r="L422" s="6" cm="1">
        <f t="array" ref="L422">_FV(F422,"Shares outstanding",TRUE)</f>
        <v>2356969000</v>
      </c>
      <c r="M422" s="7" cm="1">
        <f t="array" ref="M422">_FV(F422,"Year incorporated",TRUE)</f>
        <v>1905</v>
      </c>
      <c r="N422" cm="1" vm="121">
        <f t="array" aca="1" ref="N422" ca="1">_xlfn.STOCKHISTORY("SPX", G422,G422,0,0,1)</f>
        <v>3181.6295</v>
      </c>
      <c r="O422" cm="1" vm="122">
        <f t="array" aca="1" ref="O422" ca="1">_xlfn.STOCKHISTORY("SPX",H422,H422,0,0,1)</f>
        <v>3372</v>
      </c>
      <c r="P422">
        <f t="shared" ca="1" si="18"/>
        <v>-0.16227788576659585</v>
      </c>
      <c r="Q422">
        <f t="shared" ca="1" si="19"/>
        <v>-0.10244360902255638</v>
      </c>
      <c r="R422">
        <f t="shared" ca="1" si="20"/>
        <v>5.9834276744039488E-2</v>
      </c>
    </row>
    <row r="423" spans="1:18" x14ac:dyDescent="0.25">
      <c r="A423" s="1">
        <v>353</v>
      </c>
      <c r="B423" t="s">
        <v>162</v>
      </c>
      <c r="C423" t="s">
        <v>570</v>
      </c>
      <c r="D423" t="s">
        <v>592</v>
      </c>
      <c r="F423" t="s">
        <v>586</v>
      </c>
      <c r="G423" s="3" t="s">
        <v>164</v>
      </c>
      <c r="H423" s="3" t="s">
        <v>165</v>
      </c>
      <c r="I423" t="e" cm="1" vm="18">
        <f t="array" aca="1" ref="I423" ca="1">_xlfn.STOCKHISTORY(F423,G423,G423,0,0,1)</f>
        <v>#VALUE!</v>
      </c>
      <c r="J423" t="e" cm="1" vm="18">
        <f t="array" aca="1" ref="J423" ca="1">_xlfn.STOCKHISTORY(F423,H423,H423,0,0,1)</f>
        <v>#VALUE!</v>
      </c>
      <c r="K423" s="5" t="e" cm="1" vm="12">
        <f t="array" ref="K423">_FV(F423,"Market cap",TRUE)</f>
        <v>#VALUE!</v>
      </c>
      <c r="L423" s="6" t="e" cm="1" vm="19">
        <f t="array" ref="L423">_FV(F423,"Shares outstanding",TRUE)</f>
        <v>#VALUE!</v>
      </c>
      <c r="M423" s="7" t="e" cm="1" vm="20">
        <f t="array" ref="M423">_FV(F423,"Year incorporated",TRUE)</f>
        <v>#VALUE!</v>
      </c>
      <c r="N423" cm="1" vm="121">
        <f t="array" aca="1" ref="N423" ca="1">_xlfn.STOCKHISTORY("SPX", G423,G423,0,0,1)</f>
        <v>3181.6295</v>
      </c>
      <c r="O423" cm="1" vm="122">
        <f t="array" aca="1" ref="O423" ca="1">_xlfn.STOCKHISTORY("SPX",H423,H423,0,0,1)</f>
        <v>3372</v>
      </c>
      <c r="P423" t="e" vm="5">
        <f t="shared" ca="1" si="18"/>
        <v>#VALUE!</v>
      </c>
      <c r="Q423" t="e" vm="5">
        <f t="shared" ca="1" si="19"/>
        <v>#VALUE!</v>
      </c>
      <c r="R423">
        <f t="shared" ca="1" si="20"/>
        <v>5.9834276744039488E-2</v>
      </c>
    </row>
    <row r="424" spans="1:18" x14ac:dyDescent="0.25">
      <c r="A424" s="1">
        <v>357</v>
      </c>
      <c r="B424" t="s">
        <v>162</v>
      </c>
      <c r="C424" t="s">
        <v>570</v>
      </c>
      <c r="D424" t="s">
        <v>593</v>
      </c>
      <c r="F424" t="e" vm="333">
        <v>#VALUE!</v>
      </c>
      <c r="G424" s="3" t="s">
        <v>164</v>
      </c>
      <c r="H424" s="3" t="s">
        <v>165</v>
      </c>
      <c r="I424" cm="1" vm="431">
        <f t="array" aca="1" ref="I424" ca="1">_xlfn.STOCKHISTORY(F424,G424,G424,0,0,1)</f>
        <v>43.88</v>
      </c>
      <c r="J424" cm="1" vm="432">
        <f t="array" aca="1" ref="J424" ca="1">_xlfn.STOCKHISTORY(F424,H424,H424,0,0,1)</f>
        <v>45.78</v>
      </c>
      <c r="K424" s="5" cm="1">
        <f t="array" ref="K424">_FV(F424,"Market cap",TRUE)</f>
        <v>139881900000</v>
      </c>
      <c r="L424" s="6" cm="1">
        <f t="array" ref="L424">_FV(F424,"Shares outstanding",TRUE)</f>
        <v>2525000000</v>
      </c>
      <c r="M424" s="7" cm="1">
        <f t="array" ref="M424">_FV(F424,"Year incorporated",TRUE)</f>
        <v>1894</v>
      </c>
      <c r="N424" cm="1" vm="121">
        <f t="array" aca="1" ref="N424" ca="1">_xlfn.STOCKHISTORY("SPX", G424,G424,0,0,1)</f>
        <v>3181.6295</v>
      </c>
      <c r="O424" cm="1" vm="122">
        <f t="array" aca="1" ref="O424" ca="1">_xlfn.STOCKHISTORY("SPX",H424,H424,0,0,1)</f>
        <v>3372</v>
      </c>
      <c r="P424">
        <f t="shared" ca="1" si="18"/>
        <v>-1.6534367901742349E-2</v>
      </c>
      <c r="Q424">
        <f t="shared" ca="1" si="19"/>
        <v>4.329990884229714E-2</v>
      </c>
      <c r="R424">
        <f t="shared" ca="1" si="20"/>
        <v>5.9834276744039488E-2</v>
      </c>
    </row>
    <row r="425" spans="1:18" x14ac:dyDescent="0.25">
      <c r="A425" s="1">
        <v>370</v>
      </c>
      <c r="B425" t="s">
        <v>175</v>
      </c>
      <c r="C425" t="s">
        <v>570</v>
      </c>
      <c r="D425" t="s">
        <v>590</v>
      </c>
      <c r="F425" t="s">
        <v>586</v>
      </c>
      <c r="G425" s="3" t="s">
        <v>177</v>
      </c>
      <c r="H425" s="3" t="s">
        <v>178</v>
      </c>
      <c r="I425" t="e" cm="1" vm="18">
        <f t="array" aca="1" ref="I425" ca="1">_xlfn.STOCKHISTORY(F425,G425,G425,0,0,1)</f>
        <v>#VALUE!</v>
      </c>
      <c r="J425" t="e" cm="1" vm="18">
        <f t="array" aca="1" ref="J425" ca="1">_xlfn.STOCKHISTORY(F425,H425,H425,0,0,1)</f>
        <v>#VALUE!</v>
      </c>
      <c r="K425" s="5" t="e" cm="1" vm="12">
        <f t="array" ref="K425">_FV(F425,"Market cap",TRUE)</f>
        <v>#VALUE!</v>
      </c>
      <c r="L425" s="6" t="e" cm="1" vm="19">
        <f t="array" ref="L425">_FV(F425,"Shares outstanding",TRUE)</f>
        <v>#VALUE!</v>
      </c>
      <c r="M425" s="7" t="e" cm="1" vm="20">
        <f t="array" ref="M425">_FV(F425,"Year incorporated",TRUE)</f>
        <v>#VALUE!</v>
      </c>
      <c r="N425" cm="1" vm="128">
        <f t="array" aca="1" ref="N425" ca="1">_xlfn.STOCKHISTORY("SPX", G425,G425,0,0,1)</f>
        <v>2757</v>
      </c>
      <c r="O425" cm="1" vm="129">
        <f t="array" aca="1" ref="O425" ca="1">_xlfn.STOCKHISTORY("SPX",H425,H425,0,0,1)</f>
        <v>4102</v>
      </c>
      <c r="P425" t="e" vm="5">
        <f t="shared" ca="1" si="18"/>
        <v>#VALUE!</v>
      </c>
      <c r="Q425" t="e" vm="5">
        <f t="shared" ca="1" si="19"/>
        <v>#VALUE!</v>
      </c>
      <c r="R425">
        <f t="shared" ca="1" si="20"/>
        <v>0.48784911135291986</v>
      </c>
    </row>
    <row r="426" spans="1:18" x14ac:dyDescent="0.25">
      <c r="A426" s="1">
        <v>385</v>
      </c>
      <c r="B426" t="s">
        <v>175</v>
      </c>
      <c r="C426" t="s">
        <v>570</v>
      </c>
      <c r="D426" t="s">
        <v>594</v>
      </c>
      <c r="F426" t="s">
        <v>586</v>
      </c>
      <c r="G426" s="3" t="s">
        <v>177</v>
      </c>
      <c r="H426" s="3" t="s">
        <v>178</v>
      </c>
      <c r="I426" t="e" cm="1" vm="18">
        <f t="array" aca="1" ref="I426" ca="1">_xlfn.STOCKHISTORY(F426,G426,G426,0,0,1)</f>
        <v>#VALUE!</v>
      </c>
      <c r="J426" t="e" cm="1" vm="18">
        <f t="array" aca="1" ref="J426" ca="1">_xlfn.STOCKHISTORY(F426,H426,H426,0,0,1)</f>
        <v>#VALUE!</v>
      </c>
      <c r="K426" s="5" t="e" cm="1" vm="12">
        <f t="array" ref="K426">_FV(F426,"Market cap",TRUE)</f>
        <v>#VALUE!</v>
      </c>
      <c r="L426" s="6" t="e" cm="1" vm="19">
        <f t="array" ref="L426">_FV(F426,"Shares outstanding",TRUE)</f>
        <v>#VALUE!</v>
      </c>
      <c r="M426" s="7" t="e" cm="1" vm="20">
        <f t="array" ref="M426">_FV(F426,"Year incorporated",TRUE)</f>
        <v>#VALUE!</v>
      </c>
      <c r="N426" cm="1" vm="128">
        <f t="array" aca="1" ref="N426" ca="1">_xlfn.STOCKHISTORY("SPX", G426,G426,0,0,1)</f>
        <v>2757</v>
      </c>
      <c r="O426" cm="1" vm="129">
        <f t="array" aca="1" ref="O426" ca="1">_xlfn.STOCKHISTORY("SPX",H426,H426,0,0,1)</f>
        <v>4102</v>
      </c>
      <c r="P426" t="e" vm="5">
        <f t="shared" ca="1" si="18"/>
        <v>#VALUE!</v>
      </c>
      <c r="Q426" t="e" vm="5">
        <f t="shared" ca="1" si="19"/>
        <v>#VALUE!</v>
      </c>
      <c r="R426">
        <f t="shared" ca="1" si="20"/>
        <v>0.48784911135291986</v>
      </c>
    </row>
    <row r="427" spans="1:18" x14ac:dyDescent="0.25">
      <c r="A427" s="1">
        <v>388</v>
      </c>
      <c r="B427" t="s">
        <v>175</v>
      </c>
      <c r="C427" t="s">
        <v>570</v>
      </c>
      <c r="D427" t="s">
        <v>595</v>
      </c>
      <c r="F427" t="e" vm="433">
        <v>#VALUE!</v>
      </c>
      <c r="G427" s="3" t="s">
        <v>177</v>
      </c>
      <c r="H427" s="3" t="s">
        <v>178</v>
      </c>
      <c r="I427" cm="1" vm="434">
        <f t="array" aca="1" ref="I427" ca="1">_xlfn.STOCKHISTORY(F427,G427,G427,0,0,1)</f>
        <v>66.069999999999993</v>
      </c>
      <c r="J427" cm="1" vm="435">
        <f t="array" aca="1" ref="J427" ca="1">_xlfn.STOCKHISTORY(F427,H427,H427,0,0,1)</f>
        <v>74.430000000000007</v>
      </c>
      <c r="K427" s="5" cm="1">
        <f t="array" ref="K427">_FV(F427,"Market cap",TRUE)</f>
        <v>67153504320</v>
      </c>
      <c r="L427" s="6" cm="1">
        <f t="array" ref="L427">_FV(F427,"Shares outstanding",TRUE)</f>
        <v>832137600</v>
      </c>
      <c r="M427" s="7" cm="1">
        <f t="array" ref="M427">_FV(F427,"Year incorporated",TRUE)</f>
        <v>1923</v>
      </c>
      <c r="N427" cm="1" vm="128">
        <f t="array" aca="1" ref="N427" ca="1">_xlfn.STOCKHISTORY("SPX", G427,G427,0,0,1)</f>
        <v>2757</v>
      </c>
      <c r="O427" cm="1" vm="129">
        <f t="array" aca="1" ref="O427" ca="1">_xlfn.STOCKHISTORY("SPX",H427,H427,0,0,1)</f>
        <v>4102</v>
      </c>
      <c r="P427">
        <f t="shared" ca="1" si="18"/>
        <v>-0.36131664578609657</v>
      </c>
      <c r="Q427">
        <f t="shared" ca="1" si="19"/>
        <v>0.12653246556682329</v>
      </c>
      <c r="R427">
        <f t="shared" ca="1" si="20"/>
        <v>0.48784911135291986</v>
      </c>
    </row>
    <row r="428" spans="1:18" x14ac:dyDescent="0.25">
      <c r="A428" s="1">
        <v>395</v>
      </c>
      <c r="B428" t="s">
        <v>187</v>
      </c>
      <c r="C428" t="s">
        <v>570</v>
      </c>
      <c r="D428" t="s">
        <v>596</v>
      </c>
      <c r="F428" t="s">
        <v>586</v>
      </c>
      <c r="G428" s="3" t="s">
        <v>189</v>
      </c>
      <c r="H428" s="3" t="s">
        <v>190</v>
      </c>
      <c r="I428" t="e" cm="1" vm="18">
        <f t="array" aca="1" ref="I428" ca="1">_xlfn.STOCKHISTORY(F428,G428,G428,0,0,1)</f>
        <v>#VALUE!</v>
      </c>
      <c r="J428" t="e" cm="1" vm="18">
        <f t="array" aca="1" ref="J428" ca="1">_xlfn.STOCKHISTORY(F428,H428,H428,0,0,1)</f>
        <v>#VALUE!</v>
      </c>
      <c r="K428" s="5" t="e" cm="1" vm="12">
        <f t="array" ref="K428">_FV(F428,"Market cap",TRUE)</f>
        <v>#VALUE!</v>
      </c>
      <c r="L428" s="6" t="e" cm="1" vm="19">
        <f t="array" ref="L428">_FV(F428,"Shares outstanding",TRUE)</f>
        <v>#VALUE!</v>
      </c>
      <c r="M428" s="7" t="e" cm="1" vm="20">
        <f t="array" ref="M428">_FV(F428,"Year incorporated",TRUE)</f>
        <v>#VALUE!</v>
      </c>
      <c r="N428" cm="1" vm="134">
        <f t="array" aca="1" ref="N428" ca="1">_xlfn.STOCKHISTORY("SPX", G428,G428,0,0,1)</f>
        <v>4448</v>
      </c>
      <c r="O428" cm="1" vm="135">
        <f t="array" aca="1" ref="O428" ca="1">_xlfn.STOCKHISTORY("SPX",H428,H428,0,0,1)</f>
        <v>5635</v>
      </c>
      <c r="P428" t="e" vm="5">
        <f t="shared" ca="1" si="18"/>
        <v>#VALUE!</v>
      </c>
      <c r="Q428" t="e" vm="5">
        <f t="shared" ca="1" si="19"/>
        <v>#VALUE!</v>
      </c>
      <c r="R428">
        <f t="shared" ca="1" si="20"/>
        <v>0.26686151079136688</v>
      </c>
    </row>
    <row r="429" spans="1:18" x14ac:dyDescent="0.25">
      <c r="A429" s="1">
        <v>403</v>
      </c>
      <c r="B429" t="s">
        <v>187</v>
      </c>
      <c r="C429" t="s">
        <v>570</v>
      </c>
      <c r="D429" t="s">
        <v>597</v>
      </c>
      <c r="F429" t="e" vm="428">
        <v>#VALUE!</v>
      </c>
      <c r="G429" s="3" t="s">
        <v>189</v>
      </c>
      <c r="H429" s="3" t="s">
        <v>190</v>
      </c>
      <c r="I429" cm="1" vm="436">
        <f t="array" aca="1" ref="I429" ca="1">_xlfn.STOCKHISTORY(F429,G429,G429,0,0,1)</f>
        <v>87.4</v>
      </c>
      <c r="J429" cm="1" vm="437">
        <f t="array" aca="1" ref="J429" ca="1">_xlfn.STOCKHISTORY(F429,H429,H429,0,0,1)</f>
        <v>91.44</v>
      </c>
      <c r="K429" s="5" cm="1">
        <f t="array" ref="K429">_FV(F429,"Market cap",TRUE)</f>
        <v>369030636330</v>
      </c>
      <c r="L429" s="6" cm="1">
        <f t="array" ref="L429">_FV(F429,"Shares outstanding",TRUE)</f>
        <v>2356969000</v>
      </c>
      <c r="M429" s="7" cm="1">
        <f t="array" ref="M429">_FV(F429,"Year incorporated",TRUE)</f>
        <v>1905</v>
      </c>
      <c r="N429" cm="1" vm="134">
        <f t="array" aca="1" ref="N429" ca="1">_xlfn.STOCKHISTORY("SPX", G429,G429,0,0,1)</f>
        <v>4448</v>
      </c>
      <c r="O429" cm="1" vm="135">
        <f t="array" aca="1" ref="O429" ca="1">_xlfn.STOCKHISTORY("SPX",H429,H429,0,0,1)</f>
        <v>5635</v>
      </c>
      <c r="P429">
        <f t="shared" ca="1" si="18"/>
        <v>-0.22063725449846081</v>
      </c>
      <c r="Q429">
        <f t="shared" ca="1" si="19"/>
        <v>4.6224256292906087E-2</v>
      </c>
      <c r="R429">
        <f t="shared" ca="1" si="20"/>
        <v>0.26686151079136688</v>
      </c>
    </row>
    <row r="430" spans="1:18" x14ac:dyDescent="0.25">
      <c r="A430" s="1">
        <v>419</v>
      </c>
      <c r="B430" t="s">
        <v>187</v>
      </c>
      <c r="C430" t="s">
        <v>570</v>
      </c>
      <c r="D430" t="s">
        <v>598</v>
      </c>
      <c r="F430" t="e" vm="438">
        <v>#VALUE!</v>
      </c>
      <c r="G430" s="3" t="s">
        <v>189</v>
      </c>
      <c r="H430" s="3" t="s">
        <v>190</v>
      </c>
      <c r="I430" cm="1" vm="439">
        <f t="array" aca="1" ref="I430" ca="1">_xlfn.STOCKHISTORY(F430,G430,G430,0,0,1)</f>
        <v>5.282</v>
      </c>
      <c r="J430" cm="1" vm="440">
        <f t="array" aca="1" ref="J430" ca="1">_xlfn.STOCKHISTORY(F430,H430,H430,0,0,1)</f>
        <v>8.5739999999999998</v>
      </c>
      <c r="K430" s="5" cm="1">
        <f t="array" ref="K430">_FV(F430,"Market cap",TRUE)</f>
        <v>7429806000000</v>
      </c>
      <c r="L430" s="6" cm="1">
        <f t="array" ref="L430">_FV(F430,"Shares outstanding",TRUE)</f>
        <v>1298690000</v>
      </c>
      <c r="M430" s="7" cm="1">
        <f t="array" ref="M430">_FV(F430,"Year incorporated",TRUE)</f>
        <v>1947</v>
      </c>
      <c r="N430" cm="1" vm="134">
        <f t="array" aca="1" ref="N430" ca="1">_xlfn.STOCKHISTORY("SPX", G430,G430,0,0,1)</f>
        <v>4448</v>
      </c>
      <c r="O430" cm="1" vm="135">
        <f t="array" aca="1" ref="O430" ca="1">_xlfn.STOCKHISTORY("SPX",H430,H430,0,0,1)</f>
        <v>5635</v>
      </c>
      <c r="P430">
        <f t="shared" ca="1" si="18"/>
        <v>0.35638725861416132</v>
      </c>
      <c r="Q430">
        <f t="shared" ca="1" si="19"/>
        <v>0.6232487694055282</v>
      </c>
      <c r="R430">
        <f t="shared" ca="1" si="20"/>
        <v>0.26686151079136688</v>
      </c>
    </row>
    <row r="431" spans="1:18" x14ac:dyDescent="0.25">
      <c r="A431" s="1">
        <v>436</v>
      </c>
      <c r="B431" t="s">
        <v>196</v>
      </c>
      <c r="C431" t="s">
        <v>570</v>
      </c>
      <c r="D431" t="s">
        <v>590</v>
      </c>
      <c r="F431" t="s">
        <v>586</v>
      </c>
      <c r="G431" s="3" t="s">
        <v>198</v>
      </c>
      <c r="H431" s="3" t="s">
        <v>199</v>
      </c>
      <c r="I431" t="e" cm="1" vm="18">
        <f t="array" aca="1" ref="I431" ca="1">_xlfn.STOCKHISTORY(F431,G431,G431,0,0,1)</f>
        <v>#VALUE!</v>
      </c>
      <c r="J431" t="e" cm="1" vm="18">
        <f t="array" aca="1" ref="J431" ca="1">_xlfn.STOCKHISTORY(F431,H431,H431,0,0,1)</f>
        <v>#VALUE!</v>
      </c>
      <c r="K431" s="5" t="e" cm="1" vm="12">
        <f t="array" ref="K431">_FV(F431,"Market cap",TRUE)</f>
        <v>#VALUE!</v>
      </c>
      <c r="L431" s="6" t="e" cm="1" vm="19">
        <f t="array" ref="L431">_FV(F431,"Shares outstanding",TRUE)</f>
        <v>#VALUE!</v>
      </c>
      <c r="M431" s="7" t="e" cm="1" vm="20">
        <f t="array" ref="M431">_FV(F431,"Year incorporated",TRUE)</f>
        <v>#VALUE!</v>
      </c>
      <c r="N431" cm="1" vm="142">
        <f t="array" aca="1" ref="N431" ca="1">_xlfn.STOCKHISTORY("SPX", G431,G431,0,0,1)</f>
        <v>5595</v>
      </c>
      <c r="O431" cm="1" vm="143">
        <f t="array" aca="1" ref="O431" ca="1">_xlfn.STOCKHISTORY("SPX",H431,H431,0,0,1)</f>
        <v>6855</v>
      </c>
      <c r="P431" t="e" vm="5">
        <f t="shared" ca="1" si="18"/>
        <v>#VALUE!</v>
      </c>
      <c r="Q431" t="e" vm="5">
        <f t="shared" ca="1" si="19"/>
        <v>#VALUE!</v>
      </c>
      <c r="R431">
        <f t="shared" ca="1" si="20"/>
        <v>0.22520107238605899</v>
      </c>
    </row>
    <row r="432" spans="1:18" x14ac:dyDescent="0.25">
      <c r="A432" s="1">
        <v>448</v>
      </c>
      <c r="B432" t="s">
        <v>196</v>
      </c>
      <c r="C432" t="s">
        <v>570</v>
      </c>
      <c r="D432" t="s">
        <v>599</v>
      </c>
      <c r="F432" t="e" vm="428">
        <v>#VALUE!</v>
      </c>
      <c r="G432" s="3" t="s">
        <v>198</v>
      </c>
      <c r="H432" s="3" t="s">
        <v>199</v>
      </c>
      <c r="I432" cm="1" vm="441">
        <f t="array" aca="1" ref="I432" ca="1">_xlfn.STOCKHISTORY(F432,G432,G432,0,0,1)</f>
        <v>81.06</v>
      </c>
      <c r="J432" cm="1" vm="442">
        <f t="array" aca="1" ref="J432" ca="1">_xlfn.STOCKHISTORY(F432,H432,H432,0,0,1)</f>
        <v>82.52</v>
      </c>
      <c r="K432" s="5" cm="1">
        <f t="array" ref="K432">_FV(F432,"Market cap",TRUE)</f>
        <v>369030636330</v>
      </c>
      <c r="L432" s="6" cm="1">
        <f t="array" ref="L432">_FV(F432,"Shares outstanding",TRUE)</f>
        <v>2356969000</v>
      </c>
      <c r="M432" s="7" cm="1">
        <f t="array" ref="M432">_FV(F432,"Year incorporated",TRUE)</f>
        <v>1905</v>
      </c>
      <c r="N432" cm="1" vm="142">
        <f t="array" aca="1" ref="N432" ca="1">_xlfn.STOCKHISTORY("SPX", G432,G432,0,0,1)</f>
        <v>5595</v>
      </c>
      <c r="O432" cm="1" vm="143">
        <f t="array" aca="1" ref="O432" ca="1">_xlfn.STOCKHISTORY("SPX",H432,H432,0,0,1)</f>
        <v>6855</v>
      </c>
      <c r="P432">
        <f t="shared" ca="1" si="18"/>
        <v>-0.20718972276849185</v>
      </c>
      <c r="Q432">
        <f t="shared" ca="1" si="19"/>
        <v>1.8011349617567157E-2</v>
      </c>
      <c r="R432">
        <f t="shared" ca="1" si="20"/>
        <v>0.22520107238605899</v>
      </c>
    </row>
    <row r="433" spans="1:18" x14ac:dyDescent="0.25">
      <c r="A433" s="1">
        <v>462</v>
      </c>
      <c r="B433" t="s">
        <v>196</v>
      </c>
      <c r="C433" t="s">
        <v>570</v>
      </c>
      <c r="D433" t="s">
        <v>600</v>
      </c>
      <c r="F433" t="e" vm="443">
        <v>#VALUE!</v>
      </c>
      <c r="G433" s="3" t="s">
        <v>198</v>
      </c>
      <c r="H433" s="3" t="s">
        <v>199</v>
      </c>
      <c r="I433" cm="1" vm="444">
        <f t="array" aca="1" ref="I433" ca="1">_xlfn.STOCKHISTORY(F433,G433,G433,0,0,1)</f>
        <v>31.925000000000001</v>
      </c>
      <c r="J433" cm="1" vm="445">
        <f t="array" aca="1" ref="J433" ca="1">_xlfn.STOCKHISTORY(F433,H433,H433,0,0,1)</f>
        <v>29.704999999999998</v>
      </c>
      <c r="K433" s="5" cm="1">
        <f t="array" ref="K433">_FV(F433,"Market cap",TRUE)</f>
        <v>59387511960</v>
      </c>
      <c r="L433" s="6" cm="1">
        <f t="array" ref="L433">_FV(F433,"Shares outstanding",TRUE)</f>
        <v>1044819000</v>
      </c>
      <c r="M433" s="7" cm="1">
        <f t="array" ref="M433">_FV(F433,"Year incorporated",TRUE)</f>
        <v>2014</v>
      </c>
      <c r="N433" cm="1" vm="142">
        <f t="array" aca="1" ref="N433" ca="1">_xlfn.STOCKHISTORY("SPX", G433,G433,0,0,1)</f>
        <v>5595</v>
      </c>
      <c r="O433" cm="1" vm="143">
        <f t="array" aca="1" ref="O433" ca="1">_xlfn.STOCKHISTORY("SPX",H433,H433,0,0,1)</f>
        <v>6855</v>
      </c>
      <c r="P433">
        <f t="shared" ca="1" si="18"/>
        <v>-0.29473905202583983</v>
      </c>
      <c r="Q433">
        <f t="shared" ca="1" si="19"/>
        <v>-6.9537979639780811E-2</v>
      </c>
      <c r="R433">
        <f t="shared" ca="1" si="20"/>
        <v>0.22520107238605899</v>
      </c>
    </row>
    <row r="434" spans="1:18" x14ac:dyDescent="0.25">
      <c r="A434" s="1">
        <v>464</v>
      </c>
      <c r="B434" t="s">
        <v>196</v>
      </c>
      <c r="C434" t="s">
        <v>570</v>
      </c>
      <c r="D434" t="s">
        <v>601</v>
      </c>
      <c r="F434" t="e" vm="333">
        <v>#VALUE!</v>
      </c>
      <c r="G434" s="3" t="s">
        <v>198</v>
      </c>
      <c r="H434" s="3" t="s">
        <v>199</v>
      </c>
      <c r="I434" cm="1" vm="446">
        <f t="array" aca="1" ref="I434" ca="1">_xlfn.STOCKHISTORY(F434,G434,G434,0,0,1)</f>
        <v>53.92</v>
      </c>
      <c r="J434" cm="1" vm="447">
        <f t="array" aca="1" ref="J434" ca="1">_xlfn.STOCKHISTORY(F434,H434,H434,0,0,1)</f>
        <v>56.76</v>
      </c>
      <c r="K434" s="5" cm="1">
        <f t="array" ref="K434">_FV(F434,"Market cap",TRUE)</f>
        <v>139881900000</v>
      </c>
      <c r="L434" s="6" cm="1">
        <f t="array" ref="L434">_FV(F434,"Shares outstanding",TRUE)</f>
        <v>2525000000</v>
      </c>
      <c r="M434" s="7" cm="1">
        <f t="array" ref="M434">_FV(F434,"Year incorporated",TRUE)</f>
        <v>1894</v>
      </c>
      <c r="N434" cm="1" vm="142">
        <f t="array" aca="1" ref="N434" ca="1">_xlfn.STOCKHISTORY("SPX", G434,G434,0,0,1)</f>
        <v>5595</v>
      </c>
      <c r="O434" cm="1" vm="143">
        <f t="array" aca="1" ref="O434" ca="1">_xlfn.STOCKHISTORY("SPX",H434,H434,0,0,1)</f>
        <v>6855</v>
      </c>
      <c r="P434">
        <f t="shared" ca="1" si="18"/>
        <v>-0.17253044924065847</v>
      </c>
      <c r="Q434">
        <f t="shared" ca="1" si="19"/>
        <v>5.2670623145400525E-2</v>
      </c>
      <c r="R434">
        <f t="shared" ca="1" si="20"/>
        <v>0.22520107238605899</v>
      </c>
    </row>
    <row r="435" spans="1:18" x14ac:dyDescent="0.25">
      <c r="A435" s="1">
        <v>465</v>
      </c>
      <c r="B435" t="s">
        <v>196</v>
      </c>
      <c r="C435" t="s">
        <v>570</v>
      </c>
      <c r="D435" t="s">
        <v>602</v>
      </c>
      <c r="F435" t="e" vm="428">
        <v>#VALUE!</v>
      </c>
      <c r="G435" s="3" t="s">
        <v>198</v>
      </c>
      <c r="H435" s="3" t="s">
        <v>199</v>
      </c>
      <c r="I435" cm="1" vm="441">
        <f t="array" aca="1" ref="I435" ca="1">_xlfn.STOCKHISTORY(F435,G435,G435,0,0,1)</f>
        <v>81.06</v>
      </c>
      <c r="J435" cm="1" vm="442">
        <f t="array" aca="1" ref="J435" ca="1">_xlfn.STOCKHISTORY(F435,H435,H435,0,0,1)</f>
        <v>82.52</v>
      </c>
      <c r="K435" s="5" cm="1">
        <f t="array" ref="K435">_FV(F435,"Market cap",TRUE)</f>
        <v>369030636330</v>
      </c>
      <c r="L435" s="6" cm="1">
        <f t="array" ref="L435">_FV(F435,"Shares outstanding",TRUE)</f>
        <v>2356969000</v>
      </c>
      <c r="M435" s="7" cm="1">
        <f t="array" ref="M435">_FV(F435,"Year incorporated",TRUE)</f>
        <v>1905</v>
      </c>
      <c r="N435" cm="1" vm="142">
        <f t="array" aca="1" ref="N435" ca="1">_xlfn.STOCKHISTORY("SPX", G435,G435,0,0,1)</f>
        <v>5595</v>
      </c>
      <c r="O435" cm="1" vm="143">
        <f t="array" aca="1" ref="O435" ca="1">_xlfn.STOCKHISTORY("SPX",H435,H435,0,0,1)</f>
        <v>6855</v>
      </c>
      <c r="P435">
        <f t="shared" ca="1" si="18"/>
        <v>-0.20718972276849185</v>
      </c>
      <c r="Q435">
        <f t="shared" ca="1" si="19"/>
        <v>1.8011349617567157E-2</v>
      </c>
      <c r="R435">
        <f t="shared" ca="1" si="20"/>
        <v>0.22520107238605899</v>
      </c>
    </row>
    <row r="436" spans="1:18" x14ac:dyDescent="0.25">
      <c r="A436" s="1">
        <v>466</v>
      </c>
      <c r="B436" t="s">
        <v>196</v>
      </c>
      <c r="C436" t="s">
        <v>570</v>
      </c>
      <c r="D436" t="s">
        <v>602</v>
      </c>
      <c r="F436" t="e" vm="428">
        <v>#VALUE!</v>
      </c>
      <c r="G436" s="3" t="s">
        <v>198</v>
      </c>
      <c r="H436" s="3" t="s">
        <v>199</v>
      </c>
      <c r="I436" cm="1" vm="441">
        <f t="array" aca="1" ref="I436" ca="1">_xlfn.STOCKHISTORY(F436,G436,G436,0,0,1)</f>
        <v>81.06</v>
      </c>
      <c r="J436" cm="1" vm="442">
        <f t="array" aca="1" ref="J436" ca="1">_xlfn.STOCKHISTORY(F436,H436,H436,0,0,1)</f>
        <v>82.52</v>
      </c>
      <c r="K436" s="5" cm="1">
        <f t="array" ref="K436">_FV(F436,"Market cap",TRUE)</f>
        <v>369030636330</v>
      </c>
      <c r="L436" s="6" cm="1">
        <f t="array" ref="L436">_FV(F436,"Shares outstanding",TRUE)</f>
        <v>2356969000</v>
      </c>
      <c r="M436" s="7" cm="1">
        <f t="array" ref="M436">_FV(F436,"Year incorporated",TRUE)</f>
        <v>1905</v>
      </c>
      <c r="N436" cm="1" vm="142">
        <f t="array" aca="1" ref="N436" ca="1">_xlfn.STOCKHISTORY("SPX", G436,G436,0,0,1)</f>
        <v>5595</v>
      </c>
      <c r="O436" cm="1" vm="143">
        <f t="array" aca="1" ref="O436" ca="1">_xlfn.STOCKHISTORY("SPX",H436,H436,0,0,1)</f>
        <v>6855</v>
      </c>
      <c r="P436">
        <f t="shared" ca="1" si="18"/>
        <v>-0.20718972276849185</v>
      </c>
      <c r="Q436">
        <f t="shared" ca="1" si="19"/>
        <v>1.8011349617567157E-2</v>
      </c>
      <c r="R436">
        <f t="shared" ca="1" si="20"/>
        <v>0.22520107238605899</v>
      </c>
    </row>
    <row r="437" spans="1:18" x14ac:dyDescent="0.25">
      <c r="A437" s="1">
        <v>467</v>
      </c>
      <c r="B437" t="s">
        <v>196</v>
      </c>
      <c r="C437" t="s">
        <v>570</v>
      </c>
      <c r="D437" t="s">
        <v>602</v>
      </c>
      <c r="F437" t="e" vm="428">
        <v>#VALUE!</v>
      </c>
      <c r="G437" s="3" t="s">
        <v>198</v>
      </c>
      <c r="H437" s="3" t="s">
        <v>199</v>
      </c>
      <c r="I437" cm="1" vm="441">
        <f t="array" aca="1" ref="I437" ca="1">_xlfn.STOCKHISTORY(F437,G437,G437,0,0,1)</f>
        <v>81.06</v>
      </c>
      <c r="J437" cm="1" vm="442">
        <f t="array" aca="1" ref="J437" ca="1">_xlfn.STOCKHISTORY(F437,H437,H437,0,0,1)</f>
        <v>82.52</v>
      </c>
      <c r="K437" s="5" cm="1">
        <f t="array" ref="K437">_FV(F437,"Market cap",TRUE)</f>
        <v>369030636330</v>
      </c>
      <c r="L437" s="6" cm="1">
        <f t="array" ref="L437">_FV(F437,"Shares outstanding",TRUE)</f>
        <v>2356969000</v>
      </c>
      <c r="M437" s="7" cm="1">
        <f t="array" ref="M437">_FV(F437,"Year incorporated",TRUE)</f>
        <v>1905</v>
      </c>
      <c r="N437" cm="1" vm="142">
        <f t="array" aca="1" ref="N437" ca="1">_xlfn.STOCKHISTORY("SPX", G437,G437,0,0,1)</f>
        <v>5595</v>
      </c>
      <c r="O437" cm="1" vm="143">
        <f t="array" aca="1" ref="O437" ca="1">_xlfn.STOCKHISTORY("SPX",H437,H437,0,0,1)</f>
        <v>6855</v>
      </c>
      <c r="P437">
        <f t="shared" ca="1" si="18"/>
        <v>-0.20718972276849185</v>
      </c>
      <c r="Q437">
        <f t="shared" ca="1" si="19"/>
        <v>1.8011349617567157E-2</v>
      </c>
      <c r="R437">
        <f t="shared" ca="1" si="20"/>
        <v>0.22520107238605899</v>
      </c>
    </row>
    <row r="438" spans="1:18" x14ac:dyDescent="0.25">
      <c r="A438" s="1">
        <v>468</v>
      </c>
      <c r="B438" t="s">
        <v>196</v>
      </c>
      <c r="C438" t="s">
        <v>570</v>
      </c>
      <c r="D438" t="s">
        <v>602</v>
      </c>
      <c r="F438" t="e" vm="428">
        <v>#VALUE!</v>
      </c>
      <c r="G438" s="3" t="s">
        <v>198</v>
      </c>
      <c r="H438" s="3" t="s">
        <v>199</v>
      </c>
      <c r="I438" cm="1" vm="441">
        <f t="array" aca="1" ref="I438" ca="1">_xlfn.STOCKHISTORY(F438,G438,G438,0,0,1)</f>
        <v>81.06</v>
      </c>
      <c r="J438" cm="1" vm="442">
        <f t="array" aca="1" ref="J438" ca="1">_xlfn.STOCKHISTORY(F438,H438,H438,0,0,1)</f>
        <v>82.52</v>
      </c>
      <c r="K438" s="5" cm="1">
        <f t="array" ref="K438">_FV(F438,"Market cap",TRUE)</f>
        <v>369030636330</v>
      </c>
      <c r="L438" s="6" cm="1">
        <f t="array" ref="L438">_FV(F438,"Shares outstanding",TRUE)</f>
        <v>2356969000</v>
      </c>
      <c r="M438" s="7" cm="1">
        <f t="array" ref="M438">_FV(F438,"Year incorporated",TRUE)</f>
        <v>1905</v>
      </c>
      <c r="N438" cm="1" vm="142">
        <f t="array" aca="1" ref="N438" ca="1">_xlfn.STOCKHISTORY("SPX", G438,G438,0,0,1)</f>
        <v>5595</v>
      </c>
      <c r="O438" cm="1" vm="143">
        <f t="array" aca="1" ref="O438" ca="1">_xlfn.STOCKHISTORY("SPX",H438,H438,0,0,1)</f>
        <v>6855</v>
      </c>
      <c r="P438">
        <f t="shared" ca="1" si="18"/>
        <v>-0.20718972276849185</v>
      </c>
      <c r="Q438">
        <f t="shared" ca="1" si="19"/>
        <v>1.8011349617567157E-2</v>
      </c>
      <c r="R438">
        <f t="shared" ca="1" si="20"/>
        <v>0.22520107238605899</v>
      </c>
    </row>
    <row r="439" spans="1:18" x14ac:dyDescent="0.25">
      <c r="A439" s="1">
        <v>496</v>
      </c>
      <c r="B439" t="s">
        <v>196</v>
      </c>
      <c r="C439" t="s">
        <v>570</v>
      </c>
      <c r="D439" t="s">
        <v>603</v>
      </c>
      <c r="F439" t="s">
        <v>586</v>
      </c>
      <c r="G439" s="3" t="s">
        <v>198</v>
      </c>
      <c r="H439" s="3" t="s">
        <v>199</v>
      </c>
      <c r="I439" t="e" cm="1" vm="18">
        <f t="array" aca="1" ref="I439" ca="1">_xlfn.STOCKHISTORY(F439,G439,G439,0,0,1)</f>
        <v>#VALUE!</v>
      </c>
      <c r="J439" t="e" cm="1" vm="18">
        <f t="array" aca="1" ref="J439" ca="1">_xlfn.STOCKHISTORY(F439,H439,H439,0,0,1)</f>
        <v>#VALUE!</v>
      </c>
      <c r="K439" s="5" t="e" cm="1" vm="12">
        <f t="array" ref="K439">_FV(F439,"Market cap",TRUE)</f>
        <v>#VALUE!</v>
      </c>
      <c r="L439" s="6" t="e" cm="1" vm="19">
        <f t="array" ref="L439">_FV(F439,"Shares outstanding",TRUE)</f>
        <v>#VALUE!</v>
      </c>
      <c r="M439" s="7" t="e" cm="1" vm="20">
        <f t="array" ref="M439">_FV(F439,"Year incorporated",TRUE)</f>
        <v>#VALUE!</v>
      </c>
      <c r="N439" cm="1" vm="142">
        <f t="array" aca="1" ref="N439" ca="1">_xlfn.STOCKHISTORY("SPX", G439,G439,0,0,1)</f>
        <v>5595</v>
      </c>
      <c r="O439" cm="1" vm="143">
        <f t="array" aca="1" ref="O439" ca="1">_xlfn.STOCKHISTORY("SPX",H439,H439,0,0,1)</f>
        <v>6855</v>
      </c>
      <c r="P439" t="e" vm="5">
        <f t="shared" ca="1" si="18"/>
        <v>#VALUE!</v>
      </c>
      <c r="Q439" t="e" vm="5">
        <f t="shared" ca="1" si="19"/>
        <v>#VALUE!</v>
      </c>
      <c r="R439">
        <f t="shared" ca="1" si="20"/>
        <v>0.22520107238605899</v>
      </c>
    </row>
    <row r="440" spans="1:18" x14ac:dyDescent="0.25">
      <c r="A440" s="1">
        <v>536</v>
      </c>
      <c r="B440" t="s">
        <v>205</v>
      </c>
      <c r="C440" t="s">
        <v>570</v>
      </c>
      <c r="D440" t="s">
        <v>604</v>
      </c>
      <c r="F440" t="e" vm="448">
        <v>#VALUE!</v>
      </c>
      <c r="G440" s="3" t="s">
        <v>207</v>
      </c>
      <c r="H440" s="3" t="s">
        <v>208</v>
      </c>
      <c r="I440" cm="1" vm="449">
        <f t="array" aca="1" ref="I440" ca="1">_xlfn.STOCKHISTORY(F440,G440,G440,0,0,1)</f>
        <v>94.77</v>
      </c>
      <c r="J440" cm="1" vm="450">
        <f t="array" aca="1" ref="J440" ca="1">_xlfn.STOCKHISTORY(F440,H440,H440,0,0,1)</f>
        <v>105.82</v>
      </c>
      <c r="K440" s="5" cm="1">
        <f t="array" ref="K440">_FV(F440,"Market cap",TRUE)</f>
        <v>408863858260</v>
      </c>
      <c r="L440" s="6" cm="1">
        <f t="array" ref="L440">_FV(F440,"Shares outstanding",TRUE)</f>
        <v>2697347000</v>
      </c>
      <c r="M440" s="7" cm="1">
        <f t="array" ref="M440">_FV(F440,"Year incorporated",TRUE)</f>
        <v>1969</v>
      </c>
      <c r="N440" cm="1" vm="148">
        <f t="array" aca="1" ref="N440" ca="1">_xlfn.STOCKHISTORY("SPX", G440,G440,0,0,1)</f>
        <v>6510</v>
      </c>
      <c r="O440" cm="1" vm="149">
        <f t="array" aca="1" ref="O440" ca="1">_xlfn.STOCKHISTORY("SPX",H440,H440,0,0,1)</f>
        <v>8500</v>
      </c>
      <c r="P440">
        <f t="shared" ca="1" si="18"/>
        <v>-0.18908548418703736</v>
      </c>
      <c r="Q440">
        <f t="shared" ca="1" si="19"/>
        <v>0.1165980795610425</v>
      </c>
      <c r="R440">
        <f t="shared" ca="1" si="20"/>
        <v>0.30568356374807987</v>
      </c>
    </row>
    <row r="441" spans="1:18" x14ac:dyDescent="0.25">
      <c r="A441" s="1">
        <v>541</v>
      </c>
      <c r="B441" t="s">
        <v>205</v>
      </c>
      <c r="C441" t="s">
        <v>570</v>
      </c>
      <c r="D441" t="s">
        <v>605</v>
      </c>
      <c r="F441" t="e" vm="451">
        <v>#VALUE!</v>
      </c>
      <c r="G441" s="3" t="s">
        <v>207</v>
      </c>
      <c r="H441" s="3" t="s">
        <v>208</v>
      </c>
      <c r="I441" cm="1" vm="452">
        <f t="array" aca="1" ref="I441" ca="1">_xlfn.STOCKHISTORY(F441,G441,G441,0,0,1)</f>
        <v>105.74</v>
      </c>
      <c r="J441" cm="1" vm="453">
        <f t="array" aca="1" ref="J441" ca="1">_xlfn.STOCKHISTORY(F441,H441,H441,0,0,1)</f>
        <v>132.21</v>
      </c>
      <c r="K441" s="5" cm="1">
        <f t="array" ref="K441">_FV(F441,"Market cap",TRUE)</f>
        <v>2271987713280</v>
      </c>
      <c r="L441" s="6" cm="1">
        <f t="array" ref="L441">_FV(F441,"Shares outstanding",TRUE)</f>
        <v>7435488000</v>
      </c>
      <c r="M441" s="7" cm="1">
        <f t="array" ref="M441">_FV(F441,"Year incorporated",TRUE)</f>
        <v>1993</v>
      </c>
      <c r="N441" cm="1" vm="148">
        <f t="array" aca="1" ref="N441" ca="1">_xlfn.STOCKHISTORY("SPX", G441,G441,0,0,1)</f>
        <v>6510</v>
      </c>
      <c r="O441" cm="1" vm="149">
        <f t="array" aca="1" ref="O441" ca="1">_xlfn.STOCKHISTORY("SPX",H441,H441,0,0,1)</f>
        <v>8500</v>
      </c>
      <c r="P441">
        <f t="shared" ca="1" si="18"/>
        <v>-5.5352563180650183E-2</v>
      </c>
      <c r="Q441">
        <f t="shared" ca="1" si="19"/>
        <v>0.25033100056742968</v>
      </c>
      <c r="R441">
        <f t="shared" ca="1" si="20"/>
        <v>0.30568356374807987</v>
      </c>
    </row>
    <row r="442" spans="1:18" x14ac:dyDescent="0.25">
      <c r="A442" s="1">
        <v>15</v>
      </c>
      <c r="B442" t="s">
        <v>259</v>
      </c>
      <c r="C442" t="s">
        <v>606</v>
      </c>
      <c r="D442" t="s">
        <v>607</v>
      </c>
      <c r="E442" t="s">
        <v>608</v>
      </c>
      <c r="F442" t="e" vm="454">
        <v>#VALUE!</v>
      </c>
      <c r="G442" s="3" t="s">
        <v>262</v>
      </c>
      <c r="H442" s="3" t="s">
        <v>263</v>
      </c>
      <c r="I442" cm="1" vm="455">
        <f t="array" aca="1" ref="I442" ca="1">_xlfn.STOCKHISTORY(F442,G442,G442,0,0,1)</f>
        <v>8.7917000000000005</v>
      </c>
      <c r="J442" cm="1" vm="456">
        <f t="array" aca="1" ref="J442" ca="1">_xlfn.STOCKHISTORY(F442,H442,H442,0,0,1)</f>
        <v>8.5352999999999994</v>
      </c>
      <c r="K442" s="5" cm="1">
        <f t="array" ref="K442">_FV(F442,"Market cap",TRUE)</f>
        <v>119914500000</v>
      </c>
      <c r="L442" s="6" cm="1">
        <f t="array" ref="L442">_FV(F442,"Shares outstanding",TRUE)</f>
        <v>743240700</v>
      </c>
      <c r="M442" s="7" cm="1">
        <f t="array" ref="M442">_FV(F442,"Year incorporated",TRUE)</f>
        <v>1965</v>
      </c>
      <c r="N442" t="e" cm="1" vm="2">
        <f t="array" aca="1" ref="N442" ca="1">_xlfn.STOCKHISTORY("SPX", G442,G442,0,0,1)</f>
        <v>#VALUE!</v>
      </c>
      <c r="O442" cm="1" vm="183">
        <f t="array" aca="1" ref="O442" ca="1">_xlfn.STOCKHISTORY("SPX",H442,H442,0,0,1)</f>
        <v>264.92320000000001</v>
      </c>
      <c r="P442" t="e" vm="5">
        <f t="shared" ca="1" si="18"/>
        <v>#VALUE!</v>
      </c>
      <c r="Q442">
        <f t="shared" ca="1" si="19"/>
        <v>-2.9163870468737679E-2</v>
      </c>
      <c r="R442" t="e" vm="5">
        <f t="shared" ca="1" si="20"/>
        <v>#VALUE!</v>
      </c>
    </row>
    <row r="443" spans="1:18" x14ac:dyDescent="0.25">
      <c r="A443" s="1">
        <v>42</v>
      </c>
      <c r="B443" t="s">
        <v>19</v>
      </c>
      <c r="C443" t="s">
        <v>606</v>
      </c>
      <c r="D443" t="s">
        <v>609</v>
      </c>
      <c r="E443" t="s">
        <v>610</v>
      </c>
      <c r="F443" t="e" vm="457">
        <v>#VALUE!</v>
      </c>
      <c r="G443" s="3" t="s">
        <v>21</v>
      </c>
      <c r="H443" s="3" t="s">
        <v>22</v>
      </c>
      <c r="I443" t="e" cm="1" vm="2">
        <f t="array" aca="1" ref="I443" ca="1">_xlfn.STOCKHISTORY(F443,G443,G443,0,0,1)</f>
        <v>#VALUE!</v>
      </c>
      <c r="J443" t="e" cm="1" vm="2">
        <f t="array" aca="1" ref="J443" ca="1">_xlfn.STOCKHISTORY(F443,H443,H443,0,0,1)</f>
        <v>#VALUE!</v>
      </c>
      <c r="K443" s="5" cm="1">
        <f t="array" ref="K443">_FV(F443,"Market cap",TRUE)</f>
        <v>476826857800</v>
      </c>
      <c r="L443" s="6" cm="1">
        <f t="array" ref="L443">_FV(F443,"Shares outstanding",TRUE)</f>
        <v>2050780000</v>
      </c>
      <c r="M443" s="7" cm="1">
        <f t="array" ref="M443">_FV(F443,"Year incorporated",TRUE)</f>
        <v>2007</v>
      </c>
      <c r="N443" cm="1" vm="16">
        <f t="array" aca="1" ref="N443" ca="1">_xlfn.STOCKHISTORY("SPX", G443,G443,0,0,1)</f>
        <v>586.92330000000004</v>
      </c>
      <c r="O443" cm="1" vm="17">
        <f t="array" aca="1" ref="O443" ca="1">_xlfn.STOCKHISTORY("SPX",H443,H443,0,0,1)</f>
        <v>533.07709999999997</v>
      </c>
      <c r="P443" t="e" vm="5">
        <f t="shared" ca="1" si="18"/>
        <v>#VALUE!</v>
      </c>
      <c r="Q443" t="e" vm="5">
        <f t="shared" ca="1" si="19"/>
        <v>#VALUE!</v>
      </c>
      <c r="R443">
        <f t="shared" ca="1" si="20"/>
        <v>-9.1743163033398176E-2</v>
      </c>
    </row>
    <row r="444" spans="1:18" x14ac:dyDescent="0.25">
      <c r="A444" s="1">
        <v>52</v>
      </c>
      <c r="B444" t="s">
        <v>19</v>
      </c>
      <c r="C444" t="s">
        <v>606</v>
      </c>
      <c r="D444" t="s">
        <v>611</v>
      </c>
      <c r="E444" t="s">
        <v>612</v>
      </c>
      <c r="F444" t="e" vm="458">
        <v>#VALUE!</v>
      </c>
      <c r="G444" s="3" t="s">
        <v>21</v>
      </c>
      <c r="H444" s="3" t="s">
        <v>22</v>
      </c>
      <c r="I444" cm="1" vm="459">
        <f t="array" aca="1" ref="I444" ca="1">_xlfn.STOCKHISTORY(F444,G444,G444,0,0,1)</f>
        <v>31.968800000000002</v>
      </c>
      <c r="J444" cm="1" vm="460">
        <f t="array" aca="1" ref="J444" ca="1">_xlfn.STOCKHISTORY(F444,H444,H444,0,0,1)</f>
        <v>31.593800000000002</v>
      </c>
      <c r="K444" s="5" cm="1">
        <f t="array" ref="K444">_FV(F444,"Market cap",TRUE)</f>
        <v>57956721102</v>
      </c>
      <c r="L444" s="6" cm="1">
        <f t="array" ref="L444">_FV(F444,"Shares outstanding",TRUE)</f>
        <v>251351900</v>
      </c>
      <c r="M444" s="7" cm="1">
        <f t="array" ref="M444">_FV(F444,"Year incorporated",TRUE)</f>
        <v>1997</v>
      </c>
      <c r="N444" cm="1" vm="16">
        <f t="array" aca="1" ref="N444" ca="1">_xlfn.STOCKHISTORY("SPX", G444,G444,0,0,1)</f>
        <v>586.92330000000004</v>
      </c>
      <c r="O444" cm="1" vm="17">
        <f t="array" aca="1" ref="O444" ca="1">_xlfn.STOCKHISTORY("SPX",H444,H444,0,0,1)</f>
        <v>533.07709999999997</v>
      </c>
      <c r="P444">
        <f t="shared" ca="1" si="18"/>
        <v>8.0012976101139222E-2</v>
      </c>
      <c r="Q444">
        <f t="shared" ca="1" si="19"/>
        <v>-1.1730186932258952E-2</v>
      </c>
      <c r="R444">
        <f t="shared" ca="1" si="20"/>
        <v>-9.1743163033398176E-2</v>
      </c>
    </row>
    <row r="445" spans="1:18" x14ac:dyDescent="0.25">
      <c r="A445" s="1">
        <v>64</v>
      </c>
      <c r="B445" t="s">
        <v>31</v>
      </c>
      <c r="C445" t="s">
        <v>606</v>
      </c>
      <c r="D445" t="s">
        <v>613</v>
      </c>
      <c r="E445" t="s">
        <v>614</v>
      </c>
      <c r="F445" t="e" vm="461">
        <v>#VALUE!</v>
      </c>
      <c r="G445" s="3" t="s">
        <v>33</v>
      </c>
      <c r="H445" s="3" t="s">
        <v>34</v>
      </c>
      <c r="I445" t="e" cm="1" vm="2">
        <f t="array" aca="1" ref="I445" ca="1">_xlfn.STOCKHISTORY(F445,G445,G445,0,0,1)</f>
        <v>#VALUE!</v>
      </c>
      <c r="J445" t="e" cm="1" vm="2">
        <f t="array" aca="1" ref="J445" ca="1">_xlfn.STOCKHISTORY(F445,H445,H445,0,0,1)</f>
        <v>#VALUE!</v>
      </c>
      <c r="K445" s="5" cm="1">
        <f t="array" ref="K445">_FV(F445,"Market cap",TRUE)</f>
        <v>362098734036</v>
      </c>
      <c r="L445" s="6" cm="1">
        <f t="array" ref="L445">_FV(F445,"Shares outstanding",TRUE)</f>
        <v>953242600</v>
      </c>
      <c r="M445" s="7" cm="1">
        <f t="array" ref="M445">_FV(F445,"Year incorporated",TRUE)</f>
        <v>2001</v>
      </c>
      <c r="N445" cm="1" vm="26">
        <f t="array" aca="1" ref="N445" ca="1">_xlfn.STOCKHISTORY("SPX", G445,G445,0,0,1)</f>
        <v>537.92330000000004</v>
      </c>
      <c r="O445" cm="1" vm="27">
        <f t="array" aca="1" ref="O445" ca="1">_xlfn.STOCKHISTORY("SPX",H445,H445,0,0,1)</f>
        <v>669.30799999999999</v>
      </c>
      <c r="P445" t="e" vm="5">
        <f t="shared" ca="1" si="18"/>
        <v>#VALUE!</v>
      </c>
      <c r="Q445" t="e" vm="5">
        <f t="shared" ca="1" si="19"/>
        <v>#VALUE!</v>
      </c>
      <c r="R445">
        <f t="shared" ca="1" si="20"/>
        <v>0.24424430025618885</v>
      </c>
    </row>
    <row r="446" spans="1:18" x14ac:dyDescent="0.25">
      <c r="A446" s="1">
        <v>77</v>
      </c>
      <c r="B446" t="s">
        <v>31</v>
      </c>
      <c r="C446" t="s">
        <v>606</v>
      </c>
      <c r="D446" t="s">
        <v>611</v>
      </c>
      <c r="E446" t="s">
        <v>615</v>
      </c>
      <c r="F446" t="e" vm="458">
        <v>#VALUE!</v>
      </c>
      <c r="G446" s="3" t="s">
        <v>33</v>
      </c>
      <c r="H446" s="3" t="s">
        <v>34</v>
      </c>
      <c r="I446" cm="1" vm="462">
        <f t="array" aca="1" ref="I446" ca="1">_xlfn.STOCKHISTORY(F446,G446,G446,0,0,1)</f>
        <v>42.5625</v>
      </c>
      <c r="J446" cm="1" vm="463">
        <f t="array" aca="1" ref="J446" ca="1">_xlfn.STOCKHISTORY(F446,H446,H446,0,0,1)</f>
        <v>44.75</v>
      </c>
      <c r="K446" s="5" cm="1">
        <f t="array" ref="K446">_FV(F446,"Market cap",TRUE)</f>
        <v>57956721102</v>
      </c>
      <c r="L446" s="6" cm="1">
        <f t="array" ref="L446">_FV(F446,"Shares outstanding",TRUE)</f>
        <v>251351900</v>
      </c>
      <c r="M446" s="7" cm="1">
        <f t="array" ref="M446">_FV(F446,"Year incorporated",TRUE)</f>
        <v>1997</v>
      </c>
      <c r="N446" cm="1" vm="26">
        <f t="array" aca="1" ref="N446" ca="1">_xlfn.STOCKHISTORY("SPX", G446,G446,0,0,1)</f>
        <v>537.92330000000004</v>
      </c>
      <c r="O446" cm="1" vm="27">
        <f t="array" aca="1" ref="O446" ca="1">_xlfn.STOCKHISTORY("SPX",H446,H446,0,0,1)</f>
        <v>669.30799999999999</v>
      </c>
      <c r="P446">
        <f t="shared" ca="1" si="18"/>
        <v>-0.19284929291404496</v>
      </c>
      <c r="Q446">
        <f t="shared" ca="1" si="19"/>
        <v>5.1395007342143903E-2</v>
      </c>
      <c r="R446">
        <f t="shared" ca="1" si="20"/>
        <v>0.24424430025618885</v>
      </c>
    </row>
    <row r="447" spans="1:18" x14ac:dyDescent="0.25">
      <c r="A447" s="1">
        <v>89</v>
      </c>
      <c r="B447" t="s">
        <v>45</v>
      </c>
      <c r="C447" t="s">
        <v>606</v>
      </c>
      <c r="D447" t="s">
        <v>609</v>
      </c>
      <c r="E447" t="s">
        <v>616</v>
      </c>
      <c r="F447" t="e" vm="457">
        <v>#VALUE!</v>
      </c>
      <c r="G447" s="3" t="s">
        <v>47</v>
      </c>
      <c r="H447" s="3" t="s">
        <v>48</v>
      </c>
      <c r="I447" t="e" cm="1" vm="2">
        <f t="array" aca="1" ref="I447" ca="1">_xlfn.STOCKHISTORY(F447,G447,G447,0,0,1)</f>
        <v>#VALUE!</v>
      </c>
      <c r="J447" t="e" cm="1" vm="2">
        <f t="array" aca="1" ref="J447" ca="1">_xlfn.STOCKHISTORY(F447,H447,H447,0,0,1)</f>
        <v>#VALUE!</v>
      </c>
      <c r="K447" s="5" cm="1">
        <f t="array" ref="K447">_FV(F447,"Market cap",TRUE)</f>
        <v>476826857800</v>
      </c>
      <c r="L447" s="6" cm="1">
        <f t="array" ref="L447">_FV(F447,"Shares outstanding",TRUE)</f>
        <v>2050780000</v>
      </c>
      <c r="M447" s="7" cm="1">
        <f t="array" ref="M447">_FV(F447,"Year incorporated",TRUE)</f>
        <v>2007</v>
      </c>
      <c r="N447" cm="1" vm="34">
        <f t="array" aca="1" ref="N447" ca="1">_xlfn.STOCKHISTORY("SPX", G447,G447,0,0,1)</f>
        <v>429.154</v>
      </c>
      <c r="O447" cm="1" vm="35">
        <f t="array" aca="1" ref="O447" ca="1">_xlfn.STOCKHISTORY("SPX",H447,H447,0,0,1)</f>
        <v>358.6155</v>
      </c>
      <c r="P447" t="e" vm="5">
        <f t="shared" ca="1" si="18"/>
        <v>#VALUE!</v>
      </c>
      <c r="Q447" t="e" vm="5">
        <f t="shared" ca="1" si="19"/>
        <v>#VALUE!</v>
      </c>
      <c r="R447">
        <f t="shared" ca="1" si="20"/>
        <v>-0.16436640460067947</v>
      </c>
    </row>
    <row r="448" spans="1:18" x14ac:dyDescent="0.25">
      <c r="A448" s="1">
        <v>93</v>
      </c>
      <c r="B448" t="s">
        <v>45</v>
      </c>
      <c r="C448" t="s">
        <v>606</v>
      </c>
      <c r="D448" t="s">
        <v>611</v>
      </c>
      <c r="E448" t="s">
        <v>617</v>
      </c>
      <c r="F448" t="e" vm="458">
        <v>#VALUE!</v>
      </c>
      <c r="G448" s="3" t="s">
        <v>47</v>
      </c>
      <c r="H448" s="3" t="s">
        <v>48</v>
      </c>
      <c r="I448" cm="1" vm="464">
        <f t="array" aca="1" ref="I448" ca="1">_xlfn.STOCKHISTORY(F448,G448,G448,0,0,1)</f>
        <v>39.5625</v>
      </c>
      <c r="J448" cm="1" vm="465">
        <f t="array" aca="1" ref="J448" ca="1">_xlfn.STOCKHISTORY(F448,H448,H448,0,0,1)</f>
        <v>39.625</v>
      </c>
      <c r="K448" s="5" cm="1">
        <f t="array" ref="K448">_FV(F448,"Market cap",TRUE)</f>
        <v>57956721102</v>
      </c>
      <c r="L448" s="6" cm="1">
        <f t="array" ref="L448">_FV(F448,"Shares outstanding",TRUE)</f>
        <v>251351900</v>
      </c>
      <c r="M448" s="7" cm="1">
        <f t="array" ref="M448">_FV(F448,"Year incorporated",TRUE)</f>
        <v>1997</v>
      </c>
      <c r="N448" cm="1" vm="34">
        <f t="array" aca="1" ref="N448" ca="1">_xlfn.STOCKHISTORY("SPX", G448,G448,0,0,1)</f>
        <v>429.154</v>
      </c>
      <c r="O448" cm="1" vm="35">
        <f t="array" aca="1" ref="O448" ca="1">_xlfn.STOCKHISTORY("SPX",H448,H448,0,0,1)</f>
        <v>358.6155</v>
      </c>
      <c r="P448">
        <f t="shared" ca="1" si="18"/>
        <v>0.16594618343164314</v>
      </c>
      <c r="Q448">
        <f t="shared" ca="1" si="19"/>
        <v>1.5797788309636651E-3</v>
      </c>
      <c r="R448">
        <f t="shared" ca="1" si="20"/>
        <v>-0.16436640460067947</v>
      </c>
    </row>
    <row r="449" spans="1:18" x14ac:dyDescent="0.25">
      <c r="A449" s="1">
        <v>94</v>
      </c>
      <c r="B449" t="s">
        <v>45</v>
      </c>
      <c r="C449" t="s">
        <v>606</v>
      </c>
      <c r="D449" t="s">
        <v>611</v>
      </c>
      <c r="E449" t="s">
        <v>618</v>
      </c>
      <c r="F449" t="e" vm="458">
        <v>#VALUE!</v>
      </c>
      <c r="G449" s="3" t="s">
        <v>47</v>
      </c>
      <c r="H449" s="3" t="s">
        <v>48</v>
      </c>
      <c r="I449" cm="1" vm="464">
        <f t="array" aca="1" ref="I449" ca="1">_xlfn.STOCKHISTORY(F449,G449,G449,0,0,1)</f>
        <v>39.5625</v>
      </c>
      <c r="J449" cm="1" vm="465">
        <f t="array" aca="1" ref="J449" ca="1">_xlfn.STOCKHISTORY(F449,H449,H449,0,0,1)</f>
        <v>39.625</v>
      </c>
      <c r="K449" s="5" cm="1">
        <f t="array" ref="K449">_FV(F449,"Market cap",TRUE)</f>
        <v>57956721102</v>
      </c>
      <c r="L449" s="6" cm="1">
        <f t="array" ref="L449">_FV(F449,"Shares outstanding",TRUE)</f>
        <v>251351900</v>
      </c>
      <c r="M449" s="7" cm="1">
        <f t="array" ref="M449">_FV(F449,"Year incorporated",TRUE)</f>
        <v>1997</v>
      </c>
      <c r="N449" cm="1" vm="34">
        <f t="array" aca="1" ref="N449" ca="1">_xlfn.STOCKHISTORY("SPX", G449,G449,0,0,1)</f>
        <v>429.154</v>
      </c>
      <c r="O449" cm="1" vm="35">
        <f t="array" aca="1" ref="O449" ca="1">_xlfn.STOCKHISTORY("SPX",H449,H449,0,0,1)</f>
        <v>358.6155</v>
      </c>
      <c r="P449">
        <f t="shared" ca="1" si="18"/>
        <v>0.16594618343164314</v>
      </c>
      <c r="Q449">
        <f t="shared" ca="1" si="19"/>
        <v>1.5797788309636651E-3</v>
      </c>
      <c r="R449">
        <f t="shared" ca="1" si="20"/>
        <v>-0.16436640460067947</v>
      </c>
    </row>
    <row r="450" spans="1:18" x14ac:dyDescent="0.25">
      <c r="A450" s="1">
        <v>152</v>
      </c>
      <c r="B450" t="s">
        <v>67</v>
      </c>
      <c r="C450" t="s">
        <v>606</v>
      </c>
      <c r="D450" t="s">
        <v>611</v>
      </c>
      <c r="E450" t="s">
        <v>619</v>
      </c>
      <c r="F450" t="e" vm="458">
        <v>#VALUE!</v>
      </c>
      <c r="G450" s="3" t="s">
        <v>69</v>
      </c>
      <c r="H450" s="3" t="s">
        <v>70</v>
      </c>
      <c r="I450" cm="1" vm="466">
        <f t="array" aca="1" ref="I450" ca="1">_xlfn.STOCKHISTORY(F450,G450,G450,0,0,1)</f>
        <v>51.65</v>
      </c>
      <c r="J450" cm="1" vm="467">
        <f t="array" aca="1" ref="J450" ca="1">_xlfn.STOCKHISTORY(F450,H450,H450,0,0,1)</f>
        <v>65.16</v>
      </c>
      <c r="K450" s="5" cm="1">
        <f t="array" ref="K450">_FV(F450,"Market cap",TRUE)</f>
        <v>57956721102</v>
      </c>
      <c r="L450" s="6" cm="1">
        <f t="array" ref="L450">_FV(F450,"Shares outstanding",TRUE)</f>
        <v>251351900</v>
      </c>
      <c r="M450" s="7" cm="1">
        <f t="array" ref="M450">_FV(F450,"Year incorporated",TRUE)</f>
        <v>1997</v>
      </c>
      <c r="N450" cm="1" vm="51">
        <f t="array" aca="1" ref="N450" ca="1">_xlfn.STOCKHISTORY("SPX", G450,G450,0,0,1)</f>
        <v>425.38479999999998</v>
      </c>
      <c r="O450" cm="1" vm="52">
        <f t="array" aca="1" ref="O450" ca="1">_xlfn.STOCKHISTORY("SPX",H450,H450,0,0,1)</f>
        <v>526.07709999999997</v>
      </c>
      <c r="P450">
        <f t="shared" ca="1" si="18"/>
        <v>2.4859507876304032E-2</v>
      </c>
      <c r="Q450">
        <f t="shared" ca="1" si="19"/>
        <v>0.26156824782187799</v>
      </c>
      <c r="R450">
        <f t="shared" ca="1" si="20"/>
        <v>0.23670873994557395</v>
      </c>
    </row>
    <row r="451" spans="1:18" x14ac:dyDescent="0.25">
      <c r="A451" s="1">
        <v>165</v>
      </c>
      <c r="B451" t="s">
        <v>80</v>
      </c>
      <c r="C451" t="s">
        <v>606</v>
      </c>
      <c r="D451" t="s">
        <v>613</v>
      </c>
      <c r="E451" t="s">
        <v>620</v>
      </c>
      <c r="F451" t="e" vm="461">
        <v>#VALUE!</v>
      </c>
      <c r="G451" s="3" t="s">
        <v>82</v>
      </c>
      <c r="H451" s="3" t="s">
        <v>83</v>
      </c>
      <c r="I451" t="e" cm="1" vm="2">
        <f t="array" aca="1" ref="I451" ca="1">_xlfn.STOCKHISTORY(F451,G451,G451,0,0,1)</f>
        <v>#VALUE!</v>
      </c>
      <c r="J451" t="e" cm="1" vm="2">
        <f t="array" aca="1" ref="J451" ca="1">_xlfn.STOCKHISTORY(F451,H451,H451,0,0,1)</f>
        <v>#VALUE!</v>
      </c>
      <c r="K451" s="5" cm="1">
        <f t="array" ref="K451">_FV(F451,"Market cap",TRUE)</f>
        <v>362098734036</v>
      </c>
      <c r="L451" s="6" cm="1">
        <f t="array" ref="L451">_FV(F451,"Shares outstanding",TRUE)</f>
        <v>953242600</v>
      </c>
      <c r="M451" s="7" cm="1">
        <f t="array" ref="M451">_FV(F451,"Year incorporated",TRUE)</f>
        <v>2001</v>
      </c>
      <c r="N451" cm="1" vm="57">
        <f t="array" aca="1" ref="N451" ca="1">_xlfn.STOCKHISTORY("SPX", G451,G451,0,0,1)</f>
        <v>577.23099999999999</v>
      </c>
      <c r="O451" cm="1" vm="58">
        <f t="array" aca="1" ref="O451" ca="1">_xlfn.STOCKHISTORY("SPX",H451,H451,0,0,1)</f>
        <v>588.53869999999995</v>
      </c>
      <c r="P451" t="e" vm="5">
        <f t="shared" ref="P451:P514" ca="1" si="21">(J451-I451)/I451-(O451-N451)/N451</f>
        <v>#VALUE!</v>
      </c>
      <c r="Q451" t="e" vm="5">
        <f t="shared" ref="Q451:Q514" ca="1" si="22">(J451-I451)/I451</f>
        <v>#VALUE!</v>
      </c>
      <c r="R451">
        <f t="shared" ref="R451:R514" ca="1" si="23">(O451-N451)/N451</f>
        <v>1.9589557733385689E-2</v>
      </c>
    </row>
    <row r="452" spans="1:18" x14ac:dyDescent="0.25">
      <c r="A452" s="1">
        <v>172</v>
      </c>
      <c r="B452" t="s">
        <v>90</v>
      </c>
      <c r="C452" t="s">
        <v>606</v>
      </c>
      <c r="D452" t="s">
        <v>621</v>
      </c>
      <c r="F452" t="e" vm="461">
        <v>#VALUE!</v>
      </c>
      <c r="G452" s="3" t="s">
        <v>92</v>
      </c>
      <c r="H452" s="3" t="s">
        <v>93</v>
      </c>
      <c r="I452" t="e" cm="1" vm="2">
        <f t="array" aca="1" ref="I452" ca="1">_xlfn.STOCKHISTORY(F452,G452,G452,0,0,1)</f>
        <v>#VALUE!</v>
      </c>
      <c r="J452" t="e" cm="1" vm="2">
        <f t="array" aca="1" ref="J452" ca="1">_xlfn.STOCKHISTORY(F452,H452,H452,0,0,1)</f>
        <v>#VALUE!</v>
      </c>
      <c r="K452" s="5" cm="1">
        <f t="array" ref="K452">_FV(F452,"Market cap",TRUE)</f>
        <v>362098734036</v>
      </c>
      <c r="L452" s="6" cm="1">
        <f t="array" ref="L452">_FV(F452,"Shares outstanding",TRUE)</f>
        <v>953242600</v>
      </c>
      <c r="M452" s="7" cm="1">
        <f t="array" ref="M452">_FV(F452,"Year incorporated",TRUE)</f>
        <v>2001</v>
      </c>
      <c r="N452" cm="1" vm="64">
        <f t="array" aca="1" ref="N452" ca="1">_xlfn.STOCKHISTORY("SPX", G452,G452,0,0,1)</f>
        <v>751.15419999999995</v>
      </c>
      <c r="O452" cm="1" vm="65">
        <f t="array" aca="1" ref="O452" ca="1">_xlfn.STOCKHISTORY("SPX",H452,H452,0,0,1)</f>
        <v>824.38499999999999</v>
      </c>
      <c r="P452" t="e" vm="5">
        <f t="shared" ca="1" si="21"/>
        <v>#VALUE!</v>
      </c>
      <c r="Q452" t="e" vm="5">
        <f t="shared" ca="1" si="22"/>
        <v>#VALUE!</v>
      </c>
      <c r="R452">
        <f t="shared" ca="1" si="23"/>
        <v>9.7491034464028889E-2</v>
      </c>
    </row>
    <row r="453" spans="1:18" x14ac:dyDescent="0.25">
      <c r="A453" s="1">
        <v>327</v>
      </c>
      <c r="B453" t="s">
        <v>162</v>
      </c>
      <c r="C453" t="s">
        <v>606</v>
      </c>
      <c r="D453" t="s">
        <v>622</v>
      </c>
      <c r="F453" t="e" vm="468">
        <v>#VALUE!</v>
      </c>
      <c r="G453" s="3" t="s">
        <v>164</v>
      </c>
      <c r="H453" s="3" t="s">
        <v>165</v>
      </c>
      <c r="I453" cm="1" vm="469">
        <f t="array" aca="1" ref="I453" ca="1">_xlfn.STOCKHISTORY(F453,G453,G453,0,0,1)</f>
        <v>55.31</v>
      </c>
      <c r="J453" cm="1" vm="470">
        <f t="array" aca="1" ref="J453" ca="1">_xlfn.STOCKHISTORY(F453,H453,H453,0,0,1)</f>
        <v>55.15</v>
      </c>
      <c r="K453" s="5" cm="1">
        <f t="array" ref="K453">_FV(F453,"Market cap",TRUE)</f>
        <v>25295561060</v>
      </c>
      <c r="L453" s="6" cm="1">
        <f t="array" ref="L453">_FV(F453,"Shares outstanding",TRUE)</f>
        <v>253946000</v>
      </c>
      <c r="M453" s="7" cm="1">
        <f t="array" ref="M453">_FV(F453,"Year incorporated",TRUE)</f>
        <v>1960</v>
      </c>
      <c r="N453" cm="1" vm="121">
        <f t="array" aca="1" ref="N453" ca="1">_xlfn.STOCKHISTORY("SPX", G453,G453,0,0,1)</f>
        <v>3181.6295</v>
      </c>
      <c r="O453" cm="1" vm="122">
        <f t="array" aca="1" ref="O453" ca="1">_xlfn.STOCKHISTORY("SPX",H453,H453,0,0,1)</f>
        <v>3372</v>
      </c>
      <c r="P453">
        <f t="shared" ca="1" si="21"/>
        <v>-6.2727062858666208E-2</v>
      </c>
      <c r="Q453">
        <f t="shared" ca="1" si="22"/>
        <v>-2.8927861146267166E-3</v>
      </c>
      <c r="R453">
        <f t="shared" ca="1" si="23"/>
        <v>5.9834276744039488E-2</v>
      </c>
    </row>
    <row r="454" spans="1:18" x14ac:dyDescent="0.25">
      <c r="A454" s="1">
        <v>345</v>
      </c>
      <c r="B454" t="s">
        <v>162</v>
      </c>
      <c r="C454" t="s">
        <v>606</v>
      </c>
      <c r="D454" t="s">
        <v>623</v>
      </c>
      <c r="F454" t="e" vm="471">
        <v>#VALUE!</v>
      </c>
      <c r="G454" s="3" t="s">
        <v>164</v>
      </c>
      <c r="H454" s="3" t="s">
        <v>165</v>
      </c>
      <c r="I454" cm="1" vm="472">
        <f t="array" aca="1" ref="I454" ca="1">_xlfn.STOCKHISTORY(F454,G454,G454,0,0,1)</f>
        <v>70.91</v>
      </c>
      <c r="J454" cm="1" vm="473">
        <f t="array" aca="1" ref="J454" ca="1">_xlfn.STOCKHISTORY(F454,H454,H454,0,0,1)</f>
        <v>69.38</v>
      </c>
      <c r="K454" s="5" cm="1">
        <f t="array" ref="K454">_FV(F454,"Market cap",TRUE)</f>
        <v>30490482276</v>
      </c>
      <c r="L454" s="6" cm="1">
        <f t="array" ref="L454">_FV(F454,"Shares outstanding",TRUE)</f>
        <v>263166600</v>
      </c>
      <c r="M454" s="7" cm="1">
        <f t="array" ref="M454">_FV(F454,"Year incorporated",TRUE)</f>
        <v>1992</v>
      </c>
      <c r="N454" cm="1" vm="121">
        <f t="array" aca="1" ref="N454" ca="1">_xlfn.STOCKHISTORY("SPX", G454,G454,0,0,1)</f>
        <v>3181.6295</v>
      </c>
      <c r="O454" cm="1" vm="122">
        <f t="array" aca="1" ref="O454" ca="1">_xlfn.STOCKHISTORY("SPX",H454,H454,0,0,1)</f>
        <v>3372</v>
      </c>
      <c r="P454">
        <f t="shared" ca="1" si="21"/>
        <v>-8.1410923197290097E-2</v>
      </c>
      <c r="Q454">
        <f t="shared" ca="1" si="22"/>
        <v>-2.1576646453250616E-2</v>
      </c>
      <c r="R454">
        <f t="shared" ca="1" si="23"/>
        <v>5.9834276744039488E-2</v>
      </c>
    </row>
    <row r="455" spans="1:18" x14ac:dyDescent="0.25">
      <c r="A455" s="1">
        <v>346</v>
      </c>
      <c r="B455" t="s">
        <v>162</v>
      </c>
      <c r="C455" t="s">
        <v>606</v>
      </c>
      <c r="D455" t="s">
        <v>623</v>
      </c>
      <c r="F455" t="e" vm="471">
        <v>#VALUE!</v>
      </c>
      <c r="G455" s="3" t="s">
        <v>164</v>
      </c>
      <c r="H455" s="3" t="s">
        <v>165</v>
      </c>
      <c r="I455" cm="1" vm="472">
        <f t="array" aca="1" ref="I455" ca="1">_xlfn.STOCKHISTORY(F455,G455,G455,0,0,1)</f>
        <v>70.91</v>
      </c>
      <c r="J455" cm="1" vm="473">
        <f t="array" aca="1" ref="J455" ca="1">_xlfn.STOCKHISTORY(F455,H455,H455,0,0,1)</f>
        <v>69.38</v>
      </c>
      <c r="K455" s="5" cm="1">
        <f t="array" ref="K455">_FV(F455,"Market cap",TRUE)</f>
        <v>30490482276</v>
      </c>
      <c r="L455" s="6" cm="1">
        <f t="array" ref="L455">_FV(F455,"Shares outstanding",TRUE)</f>
        <v>263166600</v>
      </c>
      <c r="M455" s="7" cm="1">
        <f t="array" ref="M455">_FV(F455,"Year incorporated",TRUE)</f>
        <v>1992</v>
      </c>
      <c r="N455" cm="1" vm="121">
        <f t="array" aca="1" ref="N455" ca="1">_xlfn.STOCKHISTORY("SPX", G455,G455,0,0,1)</f>
        <v>3181.6295</v>
      </c>
      <c r="O455" cm="1" vm="122">
        <f t="array" aca="1" ref="O455" ca="1">_xlfn.STOCKHISTORY("SPX",H455,H455,0,0,1)</f>
        <v>3372</v>
      </c>
      <c r="P455">
        <f t="shared" ca="1" si="21"/>
        <v>-8.1410923197290097E-2</v>
      </c>
      <c r="Q455">
        <f t="shared" ca="1" si="22"/>
        <v>-2.1576646453250616E-2</v>
      </c>
      <c r="R455">
        <f t="shared" ca="1" si="23"/>
        <v>5.9834276744039488E-2</v>
      </c>
    </row>
    <row r="456" spans="1:18" x14ac:dyDescent="0.25">
      <c r="A456" s="1">
        <v>347</v>
      </c>
      <c r="B456" t="s">
        <v>162</v>
      </c>
      <c r="C456" t="s">
        <v>606</v>
      </c>
      <c r="D456" t="s">
        <v>624</v>
      </c>
      <c r="F456" t="s">
        <v>24</v>
      </c>
      <c r="G456" s="3" t="s">
        <v>164</v>
      </c>
      <c r="H456" s="3" t="s">
        <v>165</v>
      </c>
      <c r="I456" t="e" cm="1" vm="18">
        <f t="array" aca="1" ref="I456" ca="1">_xlfn.STOCKHISTORY(F456,G456,G456,0,0,1)</f>
        <v>#VALUE!</v>
      </c>
      <c r="J456" t="e" cm="1" vm="18">
        <f t="array" aca="1" ref="J456" ca="1">_xlfn.STOCKHISTORY(F456,H456,H456,0,0,1)</f>
        <v>#VALUE!</v>
      </c>
      <c r="K456" s="5" t="e" cm="1" vm="12">
        <f t="array" ref="K456">_FV(F456,"Market cap",TRUE)</f>
        <v>#VALUE!</v>
      </c>
      <c r="L456" s="6" t="e" cm="1" vm="19">
        <f t="array" ref="L456">_FV(F456,"Shares outstanding",TRUE)</f>
        <v>#VALUE!</v>
      </c>
      <c r="M456" s="7" t="e" cm="1" vm="20">
        <f t="array" ref="M456">_FV(F456,"Year incorporated",TRUE)</f>
        <v>#VALUE!</v>
      </c>
      <c r="N456" cm="1" vm="121">
        <f t="array" aca="1" ref="N456" ca="1">_xlfn.STOCKHISTORY("SPX", G456,G456,0,0,1)</f>
        <v>3181.6295</v>
      </c>
      <c r="O456" cm="1" vm="122">
        <f t="array" aca="1" ref="O456" ca="1">_xlfn.STOCKHISTORY("SPX",H456,H456,0,0,1)</f>
        <v>3372</v>
      </c>
      <c r="P456" t="e" vm="5">
        <f t="shared" ca="1" si="21"/>
        <v>#VALUE!</v>
      </c>
      <c r="Q456" t="e" vm="5">
        <f t="shared" ca="1" si="22"/>
        <v>#VALUE!</v>
      </c>
      <c r="R456">
        <f t="shared" ca="1" si="23"/>
        <v>5.9834276744039488E-2</v>
      </c>
    </row>
    <row r="457" spans="1:18" x14ac:dyDescent="0.25">
      <c r="A457" s="1">
        <v>348</v>
      </c>
      <c r="B457" t="s">
        <v>162</v>
      </c>
      <c r="C457" t="s">
        <v>606</v>
      </c>
      <c r="D457" t="s">
        <v>624</v>
      </c>
      <c r="F457" t="s">
        <v>24</v>
      </c>
      <c r="G457" s="3" t="s">
        <v>164</v>
      </c>
      <c r="H457" s="3" t="s">
        <v>165</v>
      </c>
      <c r="I457" t="e" cm="1" vm="18">
        <f t="array" aca="1" ref="I457" ca="1">_xlfn.STOCKHISTORY(F457,G457,G457,0,0,1)</f>
        <v>#VALUE!</v>
      </c>
      <c r="J457" t="e" cm="1" vm="18">
        <f t="array" aca="1" ref="J457" ca="1">_xlfn.STOCKHISTORY(F457,H457,H457,0,0,1)</f>
        <v>#VALUE!</v>
      </c>
      <c r="K457" s="5" t="e" cm="1" vm="12">
        <f t="array" ref="K457">_FV(F457,"Market cap",TRUE)</f>
        <v>#VALUE!</v>
      </c>
      <c r="L457" s="6" t="e" cm="1" vm="19">
        <f t="array" ref="L457">_FV(F457,"Shares outstanding",TRUE)</f>
        <v>#VALUE!</v>
      </c>
      <c r="M457" s="7" t="e" cm="1" vm="20">
        <f t="array" ref="M457">_FV(F457,"Year incorporated",TRUE)</f>
        <v>#VALUE!</v>
      </c>
      <c r="N457" cm="1" vm="121">
        <f t="array" aca="1" ref="N457" ca="1">_xlfn.STOCKHISTORY("SPX", G457,G457,0,0,1)</f>
        <v>3181.6295</v>
      </c>
      <c r="O457" cm="1" vm="122">
        <f t="array" aca="1" ref="O457" ca="1">_xlfn.STOCKHISTORY("SPX",H457,H457,0,0,1)</f>
        <v>3372</v>
      </c>
      <c r="P457" t="e" vm="5">
        <f t="shared" ca="1" si="21"/>
        <v>#VALUE!</v>
      </c>
      <c r="Q457" t="e" vm="5">
        <f t="shared" ca="1" si="22"/>
        <v>#VALUE!</v>
      </c>
      <c r="R457">
        <f t="shared" ca="1" si="23"/>
        <v>5.9834276744039488E-2</v>
      </c>
    </row>
    <row r="458" spans="1:18" x14ac:dyDescent="0.25">
      <c r="A458" s="1">
        <v>354</v>
      </c>
      <c r="B458" t="s">
        <v>162</v>
      </c>
      <c r="C458" t="s">
        <v>606</v>
      </c>
      <c r="D458" t="s">
        <v>625</v>
      </c>
      <c r="F458" t="s">
        <v>24</v>
      </c>
      <c r="G458" s="3" t="s">
        <v>164</v>
      </c>
      <c r="H458" s="3" t="s">
        <v>165</v>
      </c>
      <c r="I458" t="e" cm="1" vm="18">
        <f t="array" aca="1" ref="I458" ca="1">_xlfn.STOCKHISTORY(F458,G458,G458,0,0,1)</f>
        <v>#VALUE!</v>
      </c>
      <c r="J458" t="e" cm="1" vm="18">
        <f t="array" aca="1" ref="J458" ca="1">_xlfn.STOCKHISTORY(F458,H458,H458,0,0,1)</f>
        <v>#VALUE!</v>
      </c>
      <c r="K458" s="5" t="e" cm="1" vm="12">
        <f t="array" ref="K458">_FV(F458,"Market cap",TRUE)</f>
        <v>#VALUE!</v>
      </c>
      <c r="L458" s="6" t="e" cm="1" vm="19">
        <f t="array" ref="L458">_FV(F458,"Shares outstanding",TRUE)</f>
        <v>#VALUE!</v>
      </c>
      <c r="M458" s="7" t="e" cm="1" vm="20">
        <f t="array" ref="M458">_FV(F458,"Year incorporated",TRUE)</f>
        <v>#VALUE!</v>
      </c>
      <c r="N458" cm="1" vm="121">
        <f t="array" aca="1" ref="N458" ca="1">_xlfn.STOCKHISTORY("SPX", G458,G458,0,0,1)</f>
        <v>3181.6295</v>
      </c>
      <c r="O458" cm="1" vm="122">
        <f t="array" aca="1" ref="O458" ca="1">_xlfn.STOCKHISTORY("SPX",H458,H458,0,0,1)</f>
        <v>3372</v>
      </c>
      <c r="P458" t="e" vm="5">
        <f t="shared" ca="1" si="21"/>
        <v>#VALUE!</v>
      </c>
      <c r="Q458" t="e" vm="5">
        <f t="shared" ca="1" si="22"/>
        <v>#VALUE!</v>
      </c>
      <c r="R458">
        <f t="shared" ca="1" si="23"/>
        <v>5.9834276744039488E-2</v>
      </c>
    </row>
    <row r="459" spans="1:18" x14ac:dyDescent="0.25">
      <c r="A459" s="1">
        <v>355</v>
      </c>
      <c r="B459" t="s">
        <v>162</v>
      </c>
      <c r="C459" t="s">
        <v>606</v>
      </c>
      <c r="D459" t="s">
        <v>626</v>
      </c>
      <c r="F459" t="e" vm="474">
        <v>#VALUE!</v>
      </c>
      <c r="G459" s="3" t="s">
        <v>164</v>
      </c>
      <c r="H459" s="3" t="s">
        <v>165</v>
      </c>
      <c r="I459" cm="1" vm="475">
        <f t="array" aca="1" ref="I459" ca="1">_xlfn.STOCKHISTORY(F459,G459,G459,0,0,1)</f>
        <v>116.45</v>
      </c>
      <c r="J459" cm="1" vm="476">
        <f t="array" aca="1" ref="J459" ca="1">_xlfn.STOCKHISTORY(F459,H459,H459,0,0,1)</f>
        <v>124.18510000000001</v>
      </c>
      <c r="K459" s="5" cm="1">
        <f t="array" ref="K459">_FV(F459,"Market cap",TRUE)</f>
        <v>24832106516</v>
      </c>
      <c r="L459" s="6" cm="1">
        <f t="array" ref="L459">_FV(F459,"Shares outstanding",TRUE)</f>
        <v>106465900</v>
      </c>
      <c r="M459" s="7" cm="1">
        <f t="array" ref="M459">_FV(F459,"Year incorporated",TRUE)</f>
        <v>2009</v>
      </c>
      <c r="N459" cm="1" vm="121">
        <f t="array" aca="1" ref="N459" ca="1">_xlfn.STOCKHISTORY("SPX", G459,G459,0,0,1)</f>
        <v>3181.6295</v>
      </c>
      <c r="O459" cm="1" vm="122">
        <f t="array" aca="1" ref="O459" ca="1">_xlfn.STOCKHISTORY("SPX",H459,H459,0,0,1)</f>
        <v>3372</v>
      </c>
      <c r="P459">
        <f t="shared" ca="1" si="21"/>
        <v>6.5899396578497499E-3</v>
      </c>
      <c r="Q459">
        <f t="shared" ca="1" si="22"/>
        <v>6.6424216401889238E-2</v>
      </c>
      <c r="R459">
        <f t="shared" ca="1" si="23"/>
        <v>5.9834276744039488E-2</v>
      </c>
    </row>
    <row r="460" spans="1:18" x14ac:dyDescent="0.25">
      <c r="A460" s="1">
        <v>359</v>
      </c>
      <c r="B460" t="s">
        <v>162</v>
      </c>
      <c r="C460" t="s">
        <v>606</v>
      </c>
      <c r="D460" t="s">
        <v>627</v>
      </c>
      <c r="F460" t="e" vm="477">
        <v>#VALUE!</v>
      </c>
      <c r="G460" s="3" t="s">
        <v>164</v>
      </c>
      <c r="H460" s="3" t="s">
        <v>165</v>
      </c>
      <c r="I460" cm="1" vm="478">
        <f t="array" aca="1" ref="I460" ca="1">_xlfn.STOCKHISTORY(F460,G460,G460,0,0,1)</f>
        <v>88.28</v>
      </c>
      <c r="J460" cm="1" vm="479">
        <f t="array" aca="1" ref="J460" ca="1">_xlfn.STOCKHISTORY(F460,H460,H460,0,0,1)</f>
        <v>105.05</v>
      </c>
      <c r="K460" s="5" cm="1">
        <f t="array" ref="K460">_FV(F460,"Market cap",TRUE)</f>
        <v>124144587464</v>
      </c>
      <c r="L460" s="6" cm="1">
        <f t="array" ref="L460">_FV(F460,"Shares outstanding",TRUE)</f>
        <v>280546400</v>
      </c>
      <c r="M460" s="7" cm="1">
        <f t="array" ref="M460">_FV(F460,"Year incorporated",TRUE)</f>
        <v>1993</v>
      </c>
      <c r="N460" cm="1" vm="121">
        <f t="array" aca="1" ref="N460" ca="1">_xlfn.STOCKHISTORY("SPX", G460,G460,0,0,1)</f>
        <v>3181.6295</v>
      </c>
      <c r="O460" cm="1" vm="122">
        <f t="array" aca="1" ref="O460" ca="1">_xlfn.STOCKHISTORY("SPX",H460,H460,0,0,1)</f>
        <v>3372</v>
      </c>
      <c r="P460">
        <f t="shared" ca="1" si="21"/>
        <v>0.13012947495509958</v>
      </c>
      <c r="Q460">
        <f t="shared" ca="1" si="22"/>
        <v>0.18996375169913907</v>
      </c>
      <c r="R460">
        <f t="shared" ca="1" si="23"/>
        <v>5.9834276744039488E-2</v>
      </c>
    </row>
    <row r="461" spans="1:18" x14ac:dyDescent="0.25">
      <c r="A461" s="1">
        <v>411</v>
      </c>
      <c r="B461" t="s">
        <v>187</v>
      </c>
      <c r="C461" t="s">
        <v>606</v>
      </c>
      <c r="D461" t="s">
        <v>627</v>
      </c>
      <c r="F461" t="e" vm="477">
        <v>#VALUE!</v>
      </c>
      <c r="G461" s="3" t="s">
        <v>189</v>
      </c>
      <c r="H461" s="3" t="s">
        <v>190</v>
      </c>
      <c r="I461" cm="1" vm="480">
        <f t="array" aca="1" ref="I461" ca="1">_xlfn.STOCKHISTORY(F461,G461,G461,0,0,1)</f>
        <v>117.89</v>
      </c>
      <c r="J461" cm="1" vm="481">
        <f t="array" aca="1" ref="J461" ca="1">_xlfn.STOCKHISTORY(F461,H461,H461,0,0,1)</f>
        <v>136.65</v>
      </c>
      <c r="K461" s="5" cm="1">
        <f t="array" ref="K461">_FV(F461,"Market cap",TRUE)</f>
        <v>124144587464</v>
      </c>
      <c r="L461" s="6" cm="1">
        <f t="array" ref="L461">_FV(F461,"Shares outstanding",TRUE)</f>
        <v>280546400</v>
      </c>
      <c r="M461" s="7" cm="1">
        <f t="array" ref="M461">_FV(F461,"Year incorporated",TRUE)</f>
        <v>1993</v>
      </c>
      <c r="N461" cm="1" vm="134">
        <f t="array" aca="1" ref="N461" ca="1">_xlfn.STOCKHISTORY("SPX", G461,G461,0,0,1)</f>
        <v>4448</v>
      </c>
      <c r="O461" cm="1" vm="135">
        <f t="array" aca="1" ref="O461" ca="1">_xlfn.STOCKHISTORY("SPX",H461,H461,0,0,1)</f>
        <v>5635</v>
      </c>
      <c r="P461">
        <f t="shared" ca="1" si="21"/>
        <v>-0.10773011711929967</v>
      </c>
      <c r="Q461">
        <f t="shared" ca="1" si="22"/>
        <v>0.15913139367206722</v>
      </c>
      <c r="R461">
        <f t="shared" ca="1" si="23"/>
        <v>0.26686151079136688</v>
      </c>
    </row>
    <row r="462" spans="1:18" x14ac:dyDescent="0.25">
      <c r="A462" s="1">
        <v>421</v>
      </c>
      <c r="B462" t="s">
        <v>187</v>
      </c>
      <c r="C462" t="s">
        <v>606</v>
      </c>
      <c r="D462" t="s">
        <v>564</v>
      </c>
      <c r="F462" t="s">
        <v>24</v>
      </c>
      <c r="G462" s="3" t="s">
        <v>189</v>
      </c>
      <c r="H462" s="3" t="s">
        <v>190</v>
      </c>
      <c r="I462" t="e" cm="1" vm="18">
        <f t="array" aca="1" ref="I462" ca="1">_xlfn.STOCKHISTORY(F462,G462,G462,0,0,1)</f>
        <v>#VALUE!</v>
      </c>
      <c r="J462" t="e" cm="1" vm="18">
        <f t="array" aca="1" ref="J462" ca="1">_xlfn.STOCKHISTORY(F462,H462,H462,0,0,1)</f>
        <v>#VALUE!</v>
      </c>
      <c r="K462" s="5" t="e" cm="1" vm="12">
        <f t="array" ref="K462">_FV(F462,"Market cap",TRUE)</f>
        <v>#VALUE!</v>
      </c>
      <c r="L462" s="6" t="e" cm="1" vm="19">
        <f t="array" ref="L462">_FV(F462,"Shares outstanding",TRUE)</f>
        <v>#VALUE!</v>
      </c>
      <c r="M462" s="7" t="e" cm="1" vm="20">
        <f t="array" ref="M462">_FV(F462,"Year incorporated",TRUE)</f>
        <v>#VALUE!</v>
      </c>
      <c r="N462" cm="1" vm="134">
        <f t="array" aca="1" ref="N462" ca="1">_xlfn.STOCKHISTORY("SPX", G462,G462,0,0,1)</f>
        <v>4448</v>
      </c>
      <c r="O462" cm="1" vm="135">
        <f t="array" aca="1" ref="O462" ca="1">_xlfn.STOCKHISTORY("SPX",H462,H462,0,0,1)</f>
        <v>5635</v>
      </c>
      <c r="P462" t="e" vm="5">
        <f t="shared" ca="1" si="21"/>
        <v>#VALUE!</v>
      </c>
      <c r="Q462" t="e" vm="5">
        <f t="shared" ca="1" si="22"/>
        <v>#VALUE!</v>
      </c>
      <c r="R462">
        <f t="shared" ca="1" si="23"/>
        <v>0.26686151079136688</v>
      </c>
    </row>
    <row r="463" spans="1:18" x14ac:dyDescent="0.25">
      <c r="A463" s="1">
        <v>422</v>
      </c>
      <c r="B463" t="s">
        <v>187</v>
      </c>
      <c r="C463" t="s">
        <v>606</v>
      </c>
      <c r="D463" t="s">
        <v>628</v>
      </c>
      <c r="F463" t="e" vm="399">
        <v>#VALUE!</v>
      </c>
      <c r="G463" s="3" t="s">
        <v>189</v>
      </c>
      <c r="H463" s="3" t="s">
        <v>190</v>
      </c>
      <c r="I463" cm="1" vm="482">
        <f t="array" aca="1" ref="I463" ca="1">_xlfn.STOCKHISTORY(F463,G463,G463,0,0,1)</f>
        <v>51.9</v>
      </c>
      <c r="J463" cm="1" vm="483">
        <f t="array" aca="1" ref="J463" ca="1">_xlfn.STOCKHISTORY(F463,H463,H463,0,0,1)</f>
        <v>58.6</v>
      </c>
      <c r="K463" s="5" cm="1">
        <f t="array" ref="K463">_FV(F463,"Market cap",TRUE)</f>
        <v>5042266255</v>
      </c>
      <c r="L463" s="6" cm="1">
        <f t="array" ref="L463">_FV(F463,"Shares outstanding",TRUE)</f>
        <v>56820670</v>
      </c>
      <c r="M463" s="7" cm="1">
        <f t="array" ref="M463">_FV(F463,"Year incorporated",TRUE)</f>
        <v>2006</v>
      </c>
      <c r="N463" cm="1" vm="134">
        <f t="array" aca="1" ref="N463" ca="1">_xlfn.STOCKHISTORY("SPX", G463,G463,0,0,1)</f>
        <v>4448</v>
      </c>
      <c r="O463" cm="1" vm="135">
        <f t="array" aca="1" ref="O463" ca="1">_xlfn.STOCKHISTORY("SPX",H463,H463,0,0,1)</f>
        <v>5635</v>
      </c>
      <c r="P463">
        <f t="shared" ca="1" si="21"/>
        <v>-0.13776709845996027</v>
      </c>
      <c r="Q463">
        <f t="shared" ca="1" si="22"/>
        <v>0.12909441233140662</v>
      </c>
      <c r="R463">
        <f t="shared" ca="1" si="23"/>
        <v>0.26686151079136688</v>
      </c>
    </row>
    <row r="464" spans="1:18" x14ac:dyDescent="0.25">
      <c r="A464" s="1">
        <v>429</v>
      </c>
      <c r="B464" t="s">
        <v>196</v>
      </c>
      <c r="C464" t="s">
        <v>606</v>
      </c>
      <c r="D464" t="s">
        <v>629</v>
      </c>
      <c r="F464" t="s">
        <v>630</v>
      </c>
      <c r="G464" s="3" t="s">
        <v>198</v>
      </c>
      <c r="H464" s="3" t="s">
        <v>199</v>
      </c>
      <c r="I464" t="e" cm="1" vm="18">
        <f t="array" aca="1" ref="I464" ca="1">_xlfn.STOCKHISTORY(F464,G464,G464,0,0,1)</f>
        <v>#VALUE!</v>
      </c>
      <c r="J464" t="e" cm="1" vm="18">
        <f t="array" aca="1" ref="J464" ca="1">_xlfn.STOCKHISTORY(F464,H464,H464,0,0,1)</f>
        <v>#VALUE!</v>
      </c>
      <c r="K464" s="5" t="e" cm="1" vm="12">
        <f t="array" ref="K464">_FV(F464,"Market cap",TRUE)</f>
        <v>#VALUE!</v>
      </c>
      <c r="L464" s="6" t="e" cm="1" vm="19">
        <f t="array" ref="L464">_FV(F464,"Shares outstanding",TRUE)</f>
        <v>#VALUE!</v>
      </c>
      <c r="M464" s="7" t="e" cm="1" vm="20">
        <f t="array" ref="M464">_FV(F464,"Year incorporated",TRUE)</f>
        <v>#VALUE!</v>
      </c>
      <c r="N464" cm="1" vm="142">
        <f t="array" aca="1" ref="N464" ca="1">_xlfn.STOCKHISTORY("SPX", G464,G464,0,0,1)</f>
        <v>5595</v>
      </c>
      <c r="O464" cm="1" vm="143">
        <f t="array" aca="1" ref="O464" ca="1">_xlfn.STOCKHISTORY("SPX",H464,H464,0,0,1)</f>
        <v>6855</v>
      </c>
      <c r="P464" t="e" vm="5">
        <f t="shared" ca="1" si="21"/>
        <v>#VALUE!</v>
      </c>
      <c r="Q464" t="e" vm="5">
        <f t="shared" ca="1" si="22"/>
        <v>#VALUE!</v>
      </c>
      <c r="R464">
        <f t="shared" ca="1" si="23"/>
        <v>0.22520107238605899</v>
      </c>
    </row>
    <row r="465" spans="1:18" x14ac:dyDescent="0.25">
      <c r="A465" s="1">
        <v>463</v>
      </c>
      <c r="B465" t="s">
        <v>196</v>
      </c>
      <c r="C465" t="s">
        <v>606</v>
      </c>
      <c r="D465" t="s">
        <v>631</v>
      </c>
      <c r="F465" t="s">
        <v>513</v>
      </c>
      <c r="G465" s="3" t="s">
        <v>198</v>
      </c>
      <c r="H465" s="3" t="s">
        <v>199</v>
      </c>
      <c r="I465" t="e" cm="1" vm="18">
        <f t="array" aca="1" ref="I465" ca="1">_xlfn.STOCKHISTORY(F465,G465,G465,0,0,1)</f>
        <v>#VALUE!</v>
      </c>
      <c r="J465" t="e" cm="1" vm="18">
        <f t="array" aca="1" ref="J465" ca="1">_xlfn.STOCKHISTORY(F465,H465,H465,0,0,1)</f>
        <v>#VALUE!</v>
      </c>
      <c r="K465" s="5" t="e" cm="1" vm="12">
        <f t="array" ref="K465">_FV(F465,"Market cap",TRUE)</f>
        <v>#VALUE!</v>
      </c>
      <c r="L465" s="6" t="e" cm="1" vm="19">
        <f t="array" ref="L465">_FV(F465,"Shares outstanding",TRUE)</f>
        <v>#VALUE!</v>
      </c>
      <c r="M465" s="7" t="e" cm="1" vm="20">
        <f t="array" ref="M465">_FV(F465,"Year incorporated",TRUE)</f>
        <v>#VALUE!</v>
      </c>
      <c r="N465" cm="1" vm="142">
        <f t="array" aca="1" ref="N465" ca="1">_xlfn.STOCKHISTORY("SPX", G465,G465,0,0,1)</f>
        <v>5595</v>
      </c>
      <c r="O465" cm="1" vm="143">
        <f t="array" aca="1" ref="O465" ca="1">_xlfn.STOCKHISTORY("SPX",H465,H465,0,0,1)</f>
        <v>6855</v>
      </c>
      <c r="P465" t="e" vm="5">
        <f t="shared" ca="1" si="21"/>
        <v>#VALUE!</v>
      </c>
      <c r="Q465" t="e" vm="5">
        <f t="shared" ca="1" si="22"/>
        <v>#VALUE!</v>
      </c>
      <c r="R465">
        <f t="shared" ca="1" si="23"/>
        <v>0.22520107238605899</v>
      </c>
    </row>
    <row r="466" spans="1:18" x14ac:dyDescent="0.25">
      <c r="A466" s="1">
        <v>469</v>
      </c>
      <c r="B466" t="s">
        <v>196</v>
      </c>
      <c r="C466" t="s">
        <v>606</v>
      </c>
      <c r="D466" t="s">
        <v>632</v>
      </c>
      <c r="F466" t="s">
        <v>633</v>
      </c>
      <c r="G466" s="3" t="s">
        <v>198</v>
      </c>
      <c r="H466" s="3" t="s">
        <v>199</v>
      </c>
      <c r="I466" t="e" cm="1" vm="18">
        <f t="array" aca="1" ref="I466" ca="1">_xlfn.STOCKHISTORY(F466,G466,G466,0,0,1)</f>
        <v>#VALUE!</v>
      </c>
      <c r="J466" t="e" cm="1" vm="18">
        <f t="array" aca="1" ref="J466" ca="1">_xlfn.STOCKHISTORY(F466,H466,H466,0,0,1)</f>
        <v>#VALUE!</v>
      </c>
      <c r="K466" s="5" t="e" cm="1" vm="12">
        <f t="array" ref="K466">_FV(F466,"Market cap",TRUE)</f>
        <v>#VALUE!</v>
      </c>
      <c r="L466" s="6" t="e" cm="1" vm="19">
        <f t="array" ref="L466">_FV(F466,"Shares outstanding",TRUE)</f>
        <v>#VALUE!</v>
      </c>
      <c r="M466" s="7" t="e" cm="1" vm="20">
        <f t="array" ref="M466">_FV(F466,"Year incorporated",TRUE)</f>
        <v>#VALUE!</v>
      </c>
      <c r="N466" cm="1" vm="142">
        <f t="array" aca="1" ref="N466" ca="1">_xlfn.STOCKHISTORY("SPX", G466,G466,0,0,1)</f>
        <v>5595</v>
      </c>
      <c r="O466" cm="1" vm="143">
        <f t="array" aca="1" ref="O466" ca="1">_xlfn.STOCKHISTORY("SPX",H466,H466,0,0,1)</f>
        <v>6855</v>
      </c>
      <c r="P466" t="e" vm="5">
        <f t="shared" ca="1" si="21"/>
        <v>#VALUE!</v>
      </c>
      <c r="Q466" t="e" vm="5">
        <f t="shared" ca="1" si="22"/>
        <v>#VALUE!</v>
      </c>
      <c r="R466">
        <f t="shared" ca="1" si="23"/>
        <v>0.22520107238605899</v>
      </c>
    </row>
    <row r="467" spans="1:18" x14ac:dyDescent="0.25">
      <c r="A467" s="1">
        <v>470</v>
      </c>
      <c r="B467" t="s">
        <v>196</v>
      </c>
      <c r="C467" t="s">
        <v>606</v>
      </c>
      <c r="D467" t="s">
        <v>634</v>
      </c>
      <c r="F467" t="e" vm="484">
        <v>#VALUE!</v>
      </c>
      <c r="G467" s="3" t="s">
        <v>198</v>
      </c>
      <c r="H467" s="3" t="s">
        <v>199</v>
      </c>
      <c r="I467" cm="1" vm="485">
        <f t="array" aca="1" ref="I467" ca="1">_xlfn.STOCKHISTORY(F467,G467,G467,0,0,1)</f>
        <v>102</v>
      </c>
      <c r="J467" cm="1" vm="486">
        <f t="array" aca="1" ref="J467" ca="1">_xlfn.STOCKHISTORY(F467,H467,H467,0,0,1)</f>
        <v>91.5</v>
      </c>
      <c r="K467" s="5" cm="1">
        <f t="array" ref="K467">_FV(F467,"Market cap",TRUE)</f>
        <v>105633112</v>
      </c>
      <c r="L467" s="6" cm="1">
        <f t="array" ref="L467">_FV(F467,"Shares outstanding",TRUE)</f>
        <v>30707300</v>
      </c>
      <c r="M467" s="7" cm="1">
        <f t="array" ref="M467">_FV(F467,"Year incorporated",TRUE)</f>
        <v>2008</v>
      </c>
      <c r="N467" cm="1" vm="142">
        <f t="array" aca="1" ref="N467" ca="1">_xlfn.STOCKHISTORY("SPX", G467,G467,0,0,1)</f>
        <v>5595</v>
      </c>
      <c r="O467" cm="1" vm="143">
        <f t="array" aca="1" ref="O467" ca="1">_xlfn.STOCKHISTORY("SPX",H467,H467,0,0,1)</f>
        <v>6855</v>
      </c>
      <c r="P467">
        <f t="shared" ca="1" si="21"/>
        <v>-0.32814224885664722</v>
      </c>
      <c r="Q467">
        <f t="shared" ca="1" si="22"/>
        <v>-0.10294117647058823</v>
      </c>
      <c r="R467">
        <f t="shared" ca="1" si="23"/>
        <v>0.22520107238605899</v>
      </c>
    </row>
    <row r="468" spans="1:18" x14ac:dyDescent="0.25">
      <c r="A468" s="1">
        <v>480</v>
      </c>
      <c r="B468" t="s">
        <v>196</v>
      </c>
      <c r="C468" t="s">
        <v>606</v>
      </c>
      <c r="D468" t="s">
        <v>635</v>
      </c>
      <c r="F468" t="e" vm="477">
        <v>#VALUE!</v>
      </c>
      <c r="G468" s="3" t="s">
        <v>198</v>
      </c>
      <c r="H468" s="3" t="s">
        <v>199</v>
      </c>
      <c r="I468" cm="1" vm="487">
        <f t="array" aca="1" ref="I468" ca="1">_xlfn.STOCKHISTORY(F468,G468,G468,0,0,1)</f>
        <v>157.65</v>
      </c>
      <c r="J468" cm="1" vm="488">
        <f t="array" aca="1" ref="J468" ca="1">_xlfn.STOCKHISTORY(F468,H468,H468,0,0,1)</f>
        <v>207.48</v>
      </c>
      <c r="K468" s="5" cm="1">
        <f t="array" ref="K468">_FV(F468,"Market cap",TRUE)</f>
        <v>124144587464</v>
      </c>
      <c r="L468" s="6" cm="1">
        <f t="array" ref="L468">_FV(F468,"Shares outstanding",TRUE)</f>
        <v>280546400</v>
      </c>
      <c r="M468" s="7" cm="1">
        <f t="array" ref="M468">_FV(F468,"Year incorporated",TRUE)</f>
        <v>1993</v>
      </c>
      <c r="N468" cm="1" vm="142">
        <f t="array" aca="1" ref="N468" ca="1">_xlfn.STOCKHISTORY("SPX", G468,G468,0,0,1)</f>
        <v>5595</v>
      </c>
      <c r="O468" cm="1" vm="143">
        <f t="array" aca="1" ref="O468" ca="1">_xlfn.STOCKHISTORY("SPX",H468,H468,0,0,1)</f>
        <v>6855</v>
      </c>
      <c r="P468">
        <f t="shared" ca="1" si="21"/>
        <v>9.0878851495958007E-2</v>
      </c>
      <c r="Q468">
        <f t="shared" ca="1" si="22"/>
        <v>0.316079923882017</v>
      </c>
      <c r="R468">
        <f t="shared" ca="1" si="23"/>
        <v>0.22520107238605899</v>
      </c>
    </row>
    <row r="469" spans="1:18" x14ac:dyDescent="0.25">
      <c r="A469" s="1">
        <v>481</v>
      </c>
      <c r="B469" t="s">
        <v>196</v>
      </c>
      <c r="C469" t="s">
        <v>606</v>
      </c>
      <c r="D469" t="s">
        <v>627</v>
      </c>
      <c r="F469" t="e" vm="477">
        <v>#VALUE!</v>
      </c>
      <c r="G469" s="3" t="s">
        <v>198</v>
      </c>
      <c r="H469" s="3" t="s">
        <v>199</v>
      </c>
      <c r="I469" cm="1" vm="487">
        <f t="array" aca="1" ref="I469" ca="1">_xlfn.STOCKHISTORY(F469,G469,G469,0,0,1)</f>
        <v>157.65</v>
      </c>
      <c r="J469" cm="1" vm="488">
        <f t="array" aca="1" ref="J469" ca="1">_xlfn.STOCKHISTORY(F469,H469,H469,0,0,1)</f>
        <v>207.48</v>
      </c>
      <c r="K469" s="5" cm="1">
        <f t="array" ref="K469">_FV(F469,"Market cap",TRUE)</f>
        <v>124144587464</v>
      </c>
      <c r="L469" s="6" cm="1">
        <f t="array" ref="L469">_FV(F469,"Shares outstanding",TRUE)</f>
        <v>280546400</v>
      </c>
      <c r="M469" s="7" cm="1">
        <f t="array" ref="M469">_FV(F469,"Year incorporated",TRUE)</f>
        <v>1993</v>
      </c>
      <c r="N469" cm="1" vm="142">
        <f t="array" aca="1" ref="N469" ca="1">_xlfn.STOCKHISTORY("SPX", G469,G469,0,0,1)</f>
        <v>5595</v>
      </c>
      <c r="O469" cm="1" vm="143">
        <f t="array" aca="1" ref="O469" ca="1">_xlfn.STOCKHISTORY("SPX",H469,H469,0,0,1)</f>
        <v>6855</v>
      </c>
      <c r="P469">
        <f t="shared" ca="1" si="21"/>
        <v>9.0878851495958007E-2</v>
      </c>
      <c r="Q469">
        <f t="shared" ca="1" si="22"/>
        <v>0.316079923882017</v>
      </c>
      <c r="R469">
        <f t="shared" ca="1" si="23"/>
        <v>0.22520107238605899</v>
      </c>
    </row>
    <row r="470" spans="1:18" x14ac:dyDescent="0.25">
      <c r="A470" s="1">
        <v>482</v>
      </c>
      <c r="B470" t="s">
        <v>196</v>
      </c>
      <c r="C470" t="s">
        <v>606</v>
      </c>
      <c r="D470" t="s">
        <v>627</v>
      </c>
      <c r="F470" t="e" vm="477">
        <v>#VALUE!</v>
      </c>
      <c r="G470" s="3" t="s">
        <v>198</v>
      </c>
      <c r="H470" s="3" t="s">
        <v>199</v>
      </c>
      <c r="I470" cm="1" vm="487">
        <f t="array" aca="1" ref="I470" ca="1">_xlfn.STOCKHISTORY(F470,G470,G470,0,0,1)</f>
        <v>157.65</v>
      </c>
      <c r="J470" cm="1" vm="488">
        <f t="array" aca="1" ref="J470" ca="1">_xlfn.STOCKHISTORY(F470,H470,H470,0,0,1)</f>
        <v>207.48</v>
      </c>
      <c r="K470" s="5" cm="1">
        <f t="array" ref="K470">_FV(F470,"Market cap",TRUE)</f>
        <v>124144587464</v>
      </c>
      <c r="L470" s="6" cm="1">
        <f t="array" ref="L470">_FV(F470,"Shares outstanding",TRUE)</f>
        <v>280546400</v>
      </c>
      <c r="M470" s="7" cm="1">
        <f t="array" ref="M470">_FV(F470,"Year incorporated",TRUE)</f>
        <v>1993</v>
      </c>
      <c r="N470" cm="1" vm="142">
        <f t="array" aca="1" ref="N470" ca="1">_xlfn.STOCKHISTORY("SPX", G470,G470,0,0,1)</f>
        <v>5595</v>
      </c>
      <c r="O470" cm="1" vm="143">
        <f t="array" aca="1" ref="O470" ca="1">_xlfn.STOCKHISTORY("SPX",H470,H470,0,0,1)</f>
        <v>6855</v>
      </c>
      <c r="P470">
        <f t="shared" ca="1" si="21"/>
        <v>9.0878851495958007E-2</v>
      </c>
      <c r="Q470">
        <f t="shared" ca="1" si="22"/>
        <v>0.316079923882017</v>
      </c>
      <c r="R470">
        <f t="shared" ca="1" si="23"/>
        <v>0.22520107238605899</v>
      </c>
    </row>
    <row r="471" spans="1:18" x14ac:dyDescent="0.25">
      <c r="A471" s="1">
        <v>494</v>
      </c>
      <c r="B471" t="s">
        <v>196</v>
      </c>
      <c r="C471" t="s">
        <v>606</v>
      </c>
      <c r="D471" t="s">
        <v>636</v>
      </c>
      <c r="F471" t="s">
        <v>24</v>
      </c>
      <c r="G471" s="3" t="s">
        <v>198</v>
      </c>
      <c r="H471" s="3" t="s">
        <v>199</v>
      </c>
      <c r="I471" t="e" cm="1" vm="18">
        <f t="array" aca="1" ref="I471" ca="1">_xlfn.STOCKHISTORY(F471,G471,G471,0,0,1)</f>
        <v>#VALUE!</v>
      </c>
      <c r="J471" t="e" cm="1" vm="18">
        <f t="array" aca="1" ref="J471" ca="1">_xlfn.STOCKHISTORY(F471,H471,H471,0,0,1)</f>
        <v>#VALUE!</v>
      </c>
      <c r="K471" s="5" t="e" cm="1" vm="12">
        <f t="array" ref="K471">_FV(F471,"Market cap",TRUE)</f>
        <v>#VALUE!</v>
      </c>
      <c r="L471" s="6" t="e" cm="1" vm="19">
        <f t="array" ref="L471">_FV(F471,"Shares outstanding",TRUE)</f>
        <v>#VALUE!</v>
      </c>
      <c r="M471" s="7" t="e" cm="1" vm="20">
        <f t="array" ref="M471">_FV(F471,"Year incorporated",TRUE)</f>
        <v>#VALUE!</v>
      </c>
      <c r="N471" cm="1" vm="142">
        <f t="array" aca="1" ref="N471" ca="1">_xlfn.STOCKHISTORY("SPX", G471,G471,0,0,1)</f>
        <v>5595</v>
      </c>
      <c r="O471" cm="1" vm="143">
        <f t="array" aca="1" ref="O471" ca="1">_xlfn.STOCKHISTORY("SPX",H471,H471,0,0,1)</f>
        <v>6855</v>
      </c>
      <c r="P471" t="e" vm="5">
        <f t="shared" ca="1" si="21"/>
        <v>#VALUE!</v>
      </c>
      <c r="Q471" t="e" vm="5">
        <f t="shared" ca="1" si="22"/>
        <v>#VALUE!</v>
      </c>
      <c r="R471">
        <f t="shared" ca="1" si="23"/>
        <v>0.22520107238605899</v>
      </c>
    </row>
    <row r="472" spans="1:18" x14ac:dyDescent="0.25">
      <c r="A472" s="1">
        <v>495</v>
      </c>
      <c r="B472" t="s">
        <v>196</v>
      </c>
      <c r="C472" t="s">
        <v>606</v>
      </c>
      <c r="D472" t="s">
        <v>637</v>
      </c>
      <c r="F472" t="e" vm="6">
        <v>#VALUE!</v>
      </c>
      <c r="G472" s="3" t="s">
        <v>198</v>
      </c>
      <c r="H472" s="3" t="s">
        <v>199</v>
      </c>
      <c r="I472" cm="1" vm="144">
        <f t="array" aca="1" ref="I472" ca="1">_xlfn.STOCKHISTORY(F472,G472,G472,0,0,1)</f>
        <v>39.200000000000003</v>
      </c>
      <c r="J472" cm="1" vm="145">
        <f t="array" aca="1" ref="J472" ca="1">_xlfn.STOCKHISTORY(F472,H472,H472,0,0,1)</f>
        <v>35.32</v>
      </c>
      <c r="K472" s="5" cm="1">
        <f t="array" ref="K472">_FV(F472,"Market cap",TRUE)</f>
        <v>174418300000</v>
      </c>
      <c r="L472" s="6" cm="1">
        <f t="array" ref="L472">_FV(F472,"Shares outstanding",TRUE)</f>
        <v>4216056000</v>
      </c>
      <c r="M472" s="7" cm="1">
        <f t="array" ref="M472">_FV(F472,"Year incorporated",TRUE)</f>
        <v>2001</v>
      </c>
      <c r="N472" cm="1" vm="142">
        <f t="array" aca="1" ref="N472" ca="1">_xlfn.STOCKHISTORY("SPX", G472,G472,0,0,1)</f>
        <v>5595</v>
      </c>
      <c r="O472" cm="1" vm="143">
        <f t="array" aca="1" ref="O472" ca="1">_xlfn.STOCKHISTORY("SPX",H472,H472,0,0,1)</f>
        <v>6855</v>
      </c>
      <c r="P472">
        <f t="shared" ca="1" si="21"/>
        <v>-0.32418066422279374</v>
      </c>
      <c r="Q472">
        <f t="shared" ca="1" si="22"/>
        <v>-9.8979591836734757E-2</v>
      </c>
      <c r="R472">
        <f t="shared" ca="1" si="23"/>
        <v>0.22520107238605899</v>
      </c>
    </row>
    <row r="473" spans="1:18" x14ac:dyDescent="0.25">
      <c r="A473" s="1">
        <v>534</v>
      </c>
      <c r="B473" t="s">
        <v>205</v>
      </c>
      <c r="C473" t="s">
        <v>606</v>
      </c>
      <c r="D473" t="s">
        <v>638</v>
      </c>
      <c r="F473" t="e" vm="168">
        <v>#VALUE!</v>
      </c>
      <c r="G473" s="3" t="s">
        <v>207</v>
      </c>
      <c r="H473" s="3" t="s">
        <v>208</v>
      </c>
      <c r="I473" cm="1" vm="176">
        <f t="array" aca="1" ref="I473" ca="1">_xlfn.STOCKHISTORY(F473,G473,G473,0,0,1)</f>
        <v>81.665499999999994</v>
      </c>
      <c r="J473" cm="1" vm="177">
        <f t="array" aca="1" ref="J473" ca="1">_xlfn.STOCKHISTORY(F473,H473,H473,0,0,1)</f>
        <v>88.256500000000003</v>
      </c>
      <c r="K473" s="5" cm="1">
        <f t="array" ref="K473">_FV(F473,"Market cap",TRUE)</f>
        <v>1046828900000</v>
      </c>
      <c r="L473" s="6" cm="1">
        <f t="array" ref="L473">_FV(F473,"Shares outstanding",TRUE)</f>
        <v>10258000000</v>
      </c>
      <c r="M473" s="7" cm="1">
        <f t="array" ref="M473">_FV(F473,"Year incorporated",TRUE)</f>
        <v>1996</v>
      </c>
      <c r="N473" cm="1" vm="148">
        <f t="array" aca="1" ref="N473" ca="1">_xlfn.STOCKHISTORY("SPX", G473,G473,0,0,1)</f>
        <v>6510</v>
      </c>
      <c r="O473" cm="1" vm="149">
        <f t="array" aca="1" ref="O473" ca="1">_xlfn.STOCKHISTORY("SPX",H473,H473,0,0,1)</f>
        <v>8500</v>
      </c>
      <c r="P473">
        <f t="shared" ca="1" si="21"/>
        <v>-0.22497628833802288</v>
      </c>
      <c r="Q473">
        <f t="shared" ca="1" si="22"/>
        <v>8.0707275410056983E-2</v>
      </c>
      <c r="R473">
        <f t="shared" ca="1" si="23"/>
        <v>0.30568356374807987</v>
      </c>
    </row>
    <row r="474" spans="1:18" x14ac:dyDescent="0.25">
      <c r="A474" s="1">
        <v>4</v>
      </c>
      <c r="B474" t="s">
        <v>639</v>
      </c>
      <c r="C474" t="s">
        <v>640</v>
      </c>
      <c r="D474" t="s">
        <v>641</v>
      </c>
      <c r="E474" t="s">
        <v>642</v>
      </c>
      <c r="F474" t="e" vm="489">
        <v>#VALUE!</v>
      </c>
      <c r="G474" s="3" t="s">
        <v>643</v>
      </c>
      <c r="H474" s="3" t="s">
        <v>644</v>
      </c>
      <c r="I474" t="e" cm="1" vm="2">
        <f t="array" aca="1" ref="I474" ca="1">_xlfn.STOCKHISTORY(F474,G474,G474,0,0,1)</f>
        <v>#VALUE!</v>
      </c>
      <c r="J474" t="e" cm="1" vm="2">
        <f t="array" aca="1" ref="J474" ca="1">_xlfn.STOCKHISTORY(F474,H474,H474,0,0,1)</f>
        <v>#VALUE!</v>
      </c>
      <c r="K474" s="5" cm="1">
        <f t="array" ref="K474">_FV(F474,"Market cap",TRUE)</f>
        <v>277967750000</v>
      </c>
      <c r="L474" s="6" cm="1">
        <f t="array" ref="L474">_FV(F474,"Shares outstanding",TRUE)</f>
        <v>4325000000</v>
      </c>
      <c r="M474" s="7" cm="1">
        <f t="array" ref="M474">_FV(F474,"Year incorporated",TRUE)</f>
        <v>1919</v>
      </c>
      <c r="N474" t="e" cm="1" vm="2">
        <f t="array" aca="1" ref="N474" ca="1">_xlfn.STOCKHISTORY("SPX", G474,G474,0,0,1)</f>
        <v>#VALUE!</v>
      </c>
      <c r="O474" t="e" cm="1" vm="2">
        <f t="array" aca="1" ref="O474" ca="1">_xlfn.STOCKHISTORY("SPX",H474,H474,0,0,1)</f>
        <v>#VALUE!</v>
      </c>
      <c r="P474" t="e" vm="5">
        <f t="shared" ca="1" si="21"/>
        <v>#VALUE!</v>
      </c>
      <c r="Q474" t="e" vm="5">
        <f t="shared" ca="1" si="22"/>
        <v>#VALUE!</v>
      </c>
      <c r="R474" t="e" vm="5">
        <f t="shared" ca="1" si="23"/>
        <v>#VALUE!</v>
      </c>
    </row>
    <row r="475" spans="1:18" x14ac:dyDescent="0.25">
      <c r="A475" s="1">
        <v>16</v>
      </c>
      <c r="B475" t="s">
        <v>645</v>
      </c>
      <c r="C475" t="s">
        <v>640</v>
      </c>
      <c r="D475" t="s">
        <v>646</v>
      </c>
      <c r="E475" t="s">
        <v>647</v>
      </c>
      <c r="F475" t="e" vm="307">
        <v>#VALUE!</v>
      </c>
      <c r="G475" s="3" t="s">
        <v>648</v>
      </c>
      <c r="H475" s="3" t="s">
        <v>649</v>
      </c>
      <c r="I475" cm="1" vm="490">
        <f t="array" aca="1" ref="I475" ca="1">_xlfn.STOCKHISTORY(F475,G475,G475,0,0,1)</f>
        <v>16.4375</v>
      </c>
      <c r="J475" cm="1" vm="491">
        <f t="array" aca="1" ref="J475" ca="1">_xlfn.STOCKHISTORY(F475,H475,H475,0,0,1)</f>
        <v>18.125</v>
      </c>
      <c r="K475" s="5" cm="1">
        <f t="array" ref="K475">_FV(F475,"Market cap",TRUE)</f>
        <v>264076194240</v>
      </c>
      <c r="L475" s="6" cm="1">
        <f t="array" ref="L475">_FV(F475,"Shares outstanding",TRUE)</f>
        <v>1377693000</v>
      </c>
      <c r="M475" s="7" cm="1">
        <f t="array" ref="M475">_FV(F475,"Year incorporated",TRUE)</f>
        <v>1986</v>
      </c>
      <c r="N475" cm="1" vm="492">
        <f t="array" aca="1" ref="N475" ca="1">_xlfn.STOCKHISTORY("SPX", G475,G475,0,0,1)</f>
        <v>263.84629999999999</v>
      </c>
      <c r="O475" cm="1" vm="493">
        <f t="array" aca="1" ref="O475" ca="1">_xlfn.STOCKHISTORY("SPX",H475,H475,0,0,1)</f>
        <v>289.69240000000002</v>
      </c>
      <c r="P475">
        <f t="shared" ca="1" si="21"/>
        <v>4.7026716292995902E-3</v>
      </c>
      <c r="Q475">
        <f t="shared" ca="1" si="22"/>
        <v>0.10266159695817491</v>
      </c>
      <c r="R475">
        <f t="shared" ca="1" si="23"/>
        <v>9.7958925328875318E-2</v>
      </c>
    </row>
    <row r="476" spans="1:18" x14ac:dyDescent="0.25">
      <c r="A476" s="1">
        <v>36</v>
      </c>
      <c r="B476" t="s">
        <v>13</v>
      </c>
      <c r="C476" t="s">
        <v>640</v>
      </c>
      <c r="D476" t="s">
        <v>646</v>
      </c>
      <c r="E476" t="s">
        <v>650</v>
      </c>
      <c r="F476" t="e" vm="307">
        <v>#VALUE!</v>
      </c>
      <c r="G476" s="3" t="s">
        <v>15</v>
      </c>
      <c r="H476" s="3" t="s">
        <v>16</v>
      </c>
      <c r="I476" cm="1" vm="318">
        <f t="array" aca="1" ref="I476" ca="1">_xlfn.STOCKHISTORY(F476,G476,G476,0,0,1)</f>
        <v>34.125</v>
      </c>
      <c r="J476" cm="1" vm="319">
        <f t="array" aca="1" ref="J476" ca="1">_xlfn.STOCKHISTORY(F476,H476,H476,0,0,1)</f>
        <v>38.4375</v>
      </c>
      <c r="K476" s="5" cm="1">
        <f t="array" ref="K476">_FV(F476,"Market cap",TRUE)</f>
        <v>264076194240</v>
      </c>
      <c r="L476" s="6" cm="1">
        <f t="array" ref="L476">_FV(F476,"Shares outstanding",TRUE)</f>
        <v>1377693000</v>
      </c>
      <c r="M476" s="7" cm="1">
        <f t="array" ref="M476">_FV(F476,"Year incorporated",TRUE)</f>
        <v>1986</v>
      </c>
      <c r="N476" cm="1" vm="9">
        <f t="array" aca="1" ref="N476" ca="1">_xlfn.STOCKHISTORY("SPX", G476,G476,0,0,1)</f>
        <v>766.23109999999997</v>
      </c>
      <c r="O476" cm="1" vm="10">
        <f t="array" aca="1" ref="O476" ca="1">_xlfn.STOCKHISTORY("SPX",H476,H476,0,0,1)</f>
        <v>655.84640000000002</v>
      </c>
      <c r="P476">
        <f t="shared" ca="1" si="21"/>
        <v>0.2704355157957602</v>
      </c>
      <c r="Q476">
        <f t="shared" ca="1" si="22"/>
        <v>0.12637362637362637</v>
      </c>
      <c r="R476">
        <f t="shared" ca="1" si="23"/>
        <v>-0.14406188942213383</v>
      </c>
    </row>
    <row r="477" spans="1:18" x14ac:dyDescent="0.25">
      <c r="A477" s="1">
        <v>55</v>
      </c>
      <c r="B477" t="s">
        <v>19</v>
      </c>
      <c r="C477" t="s">
        <v>640</v>
      </c>
      <c r="D477" t="s">
        <v>646</v>
      </c>
      <c r="E477" t="s">
        <v>434</v>
      </c>
      <c r="F477" t="e" vm="307">
        <v>#VALUE!</v>
      </c>
      <c r="G477" s="3" t="s">
        <v>21</v>
      </c>
      <c r="H477" s="3" t="s">
        <v>22</v>
      </c>
      <c r="I477" cm="1" vm="320">
        <f t="array" aca="1" ref="I477" ca="1">_xlfn.STOCKHISTORY(F477,G477,G477,0,0,1)</f>
        <v>36.4375</v>
      </c>
      <c r="J477" cm="1" vm="321">
        <f t="array" aca="1" ref="J477" ca="1">_xlfn.STOCKHISTORY(F477,H477,H477,0,0,1)</f>
        <v>40</v>
      </c>
      <c r="K477" s="5" cm="1">
        <f t="array" ref="K477">_FV(F477,"Market cap",TRUE)</f>
        <v>264076194240</v>
      </c>
      <c r="L477" s="6" cm="1">
        <f t="array" ref="L477">_FV(F477,"Shares outstanding",TRUE)</f>
        <v>1377693000</v>
      </c>
      <c r="M477" s="7" cm="1">
        <f t="array" ref="M477">_FV(F477,"Year incorporated",TRUE)</f>
        <v>1986</v>
      </c>
      <c r="N477" cm="1" vm="16">
        <f t="array" aca="1" ref="N477" ca="1">_xlfn.STOCKHISTORY("SPX", G477,G477,0,0,1)</f>
        <v>586.92330000000004</v>
      </c>
      <c r="O477" cm="1" vm="17">
        <f t="array" aca="1" ref="O477" ca="1">_xlfn.STOCKHISTORY("SPX",H477,H477,0,0,1)</f>
        <v>533.07709999999997</v>
      </c>
      <c r="P477">
        <f t="shared" ca="1" si="21"/>
        <v>0.18951331740732613</v>
      </c>
      <c r="Q477">
        <f t="shared" ca="1" si="22"/>
        <v>9.7770154373927956E-2</v>
      </c>
      <c r="R477">
        <f t="shared" ca="1" si="23"/>
        <v>-9.1743163033398176E-2</v>
      </c>
    </row>
    <row r="478" spans="1:18" x14ac:dyDescent="0.25">
      <c r="A478" s="1">
        <v>56</v>
      </c>
      <c r="B478" t="s">
        <v>19</v>
      </c>
      <c r="C478" t="s">
        <v>640</v>
      </c>
      <c r="D478" t="s">
        <v>646</v>
      </c>
      <c r="E478" t="s">
        <v>651</v>
      </c>
      <c r="F478" t="e" vm="307">
        <v>#VALUE!</v>
      </c>
      <c r="G478" s="3" t="s">
        <v>21</v>
      </c>
      <c r="H478" s="3" t="s">
        <v>22</v>
      </c>
      <c r="I478" cm="1" vm="320">
        <f t="array" aca="1" ref="I478" ca="1">_xlfn.STOCKHISTORY(F478,G478,G478,0,0,1)</f>
        <v>36.4375</v>
      </c>
      <c r="J478" cm="1" vm="321">
        <f t="array" aca="1" ref="J478" ca="1">_xlfn.STOCKHISTORY(F478,H478,H478,0,0,1)</f>
        <v>40</v>
      </c>
      <c r="K478" s="5" cm="1">
        <f t="array" ref="K478">_FV(F478,"Market cap",TRUE)</f>
        <v>264076194240</v>
      </c>
      <c r="L478" s="6" cm="1">
        <f t="array" ref="L478">_FV(F478,"Shares outstanding",TRUE)</f>
        <v>1377693000</v>
      </c>
      <c r="M478" s="7" cm="1">
        <f t="array" ref="M478">_FV(F478,"Year incorporated",TRUE)</f>
        <v>1986</v>
      </c>
      <c r="N478" cm="1" vm="16">
        <f t="array" aca="1" ref="N478" ca="1">_xlfn.STOCKHISTORY("SPX", G478,G478,0,0,1)</f>
        <v>586.92330000000004</v>
      </c>
      <c r="O478" cm="1" vm="17">
        <f t="array" aca="1" ref="O478" ca="1">_xlfn.STOCKHISTORY("SPX",H478,H478,0,0,1)</f>
        <v>533.07709999999997</v>
      </c>
      <c r="P478">
        <f t="shared" ca="1" si="21"/>
        <v>0.18951331740732613</v>
      </c>
      <c r="Q478">
        <f t="shared" ca="1" si="22"/>
        <v>9.7770154373927956E-2</v>
      </c>
      <c r="R478">
        <f t="shared" ca="1" si="23"/>
        <v>-9.1743163033398176E-2</v>
      </c>
    </row>
    <row r="479" spans="1:18" x14ac:dyDescent="0.25">
      <c r="A479" s="1">
        <v>128</v>
      </c>
      <c r="B479" t="s">
        <v>51</v>
      </c>
      <c r="C479" t="s">
        <v>640</v>
      </c>
      <c r="D479" t="s">
        <v>646</v>
      </c>
      <c r="E479" t="s">
        <v>652</v>
      </c>
      <c r="F479" t="e" vm="307">
        <v>#VALUE!</v>
      </c>
      <c r="G479" s="3" t="s">
        <v>53</v>
      </c>
      <c r="H479" s="3" t="s">
        <v>54</v>
      </c>
      <c r="I479" cm="1" vm="494">
        <f t="array" aca="1" ref="I479" ca="1">_xlfn.STOCKHISTORY(F479,G479,G479,0,0,1)</f>
        <v>43.65</v>
      </c>
      <c r="J479" cm="1" vm="495">
        <f t="array" aca="1" ref="J479" ca="1">_xlfn.STOCKHISTORY(F479,H479,H479,0,0,1)</f>
        <v>46.1</v>
      </c>
      <c r="K479" s="5" cm="1">
        <f t="array" ref="K479">_FV(F479,"Market cap",TRUE)</f>
        <v>264076194240</v>
      </c>
      <c r="L479" s="6" cm="1">
        <f t="array" ref="L479">_FV(F479,"Shares outstanding",TRUE)</f>
        <v>1377693000</v>
      </c>
      <c r="M479" s="7" cm="1">
        <f t="array" ref="M479">_FV(F479,"Year incorporated",TRUE)</f>
        <v>1986</v>
      </c>
      <c r="N479" cm="1" vm="41">
        <f t="array" aca="1" ref="N479" ca="1">_xlfn.STOCKHISTORY("SPX", G479,G479,0,0,1)</f>
        <v>414.61559999999997</v>
      </c>
      <c r="O479" cm="1" vm="42">
        <f t="array" aca="1" ref="O479" ca="1">_xlfn.STOCKHISTORY("SPX",H479,H479,0,0,1)</f>
        <v>451.76940000000002</v>
      </c>
      <c r="P479">
        <f t="shared" ca="1" si="21"/>
        <v>-3.3481938500670452E-2</v>
      </c>
      <c r="Q479">
        <f t="shared" ca="1" si="22"/>
        <v>5.6128293241695368E-2</v>
      </c>
      <c r="R479">
        <f t="shared" ca="1" si="23"/>
        <v>8.961023174236582E-2</v>
      </c>
    </row>
    <row r="480" spans="1:18" x14ac:dyDescent="0.25">
      <c r="A480" s="1">
        <v>129</v>
      </c>
      <c r="B480" t="s">
        <v>51</v>
      </c>
      <c r="C480" t="s">
        <v>640</v>
      </c>
      <c r="D480" t="s">
        <v>646</v>
      </c>
      <c r="E480" t="s">
        <v>653</v>
      </c>
      <c r="F480" t="e" vm="307">
        <v>#VALUE!</v>
      </c>
      <c r="G480" s="3" t="s">
        <v>53</v>
      </c>
      <c r="H480" s="3" t="s">
        <v>54</v>
      </c>
      <c r="I480" cm="1" vm="494">
        <f t="array" aca="1" ref="I480" ca="1">_xlfn.STOCKHISTORY(F480,G480,G480,0,0,1)</f>
        <v>43.65</v>
      </c>
      <c r="J480" cm="1" vm="495">
        <f t="array" aca="1" ref="J480" ca="1">_xlfn.STOCKHISTORY(F480,H480,H480,0,0,1)</f>
        <v>46.1</v>
      </c>
      <c r="K480" s="5" cm="1">
        <f t="array" ref="K480">_FV(F480,"Market cap",TRUE)</f>
        <v>264076194240</v>
      </c>
      <c r="L480" s="6" cm="1">
        <f t="array" ref="L480">_FV(F480,"Shares outstanding",TRUE)</f>
        <v>1377693000</v>
      </c>
      <c r="M480" s="7" cm="1">
        <f t="array" ref="M480">_FV(F480,"Year incorporated",TRUE)</f>
        <v>1986</v>
      </c>
      <c r="N480" cm="1" vm="41">
        <f t="array" aca="1" ref="N480" ca="1">_xlfn.STOCKHISTORY("SPX", G480,G480,0,0,1)</f>
        <v>414.61559999999997</v>
      </c>
      <c r="O480" cm="1" vm="42">
        <f t="array" aca="1" ref="O480" ca="1">_xlfn.STOCKHISTORY("SPX",H480,H480,0,0,1)</f>
        <v>451.76940000000002</v>
      </c>
      <c r="P480">
        <f t="shared" ca="1" si="21"/>
        <v>-3.3481938500670452E-2</v>
      </c>
      <c r="Q480">
        <f t="shared" ca="1" si="22"/>
        <v>5.6128293241695368E-2</v>
      </c>
      <c r="R480">
        <f t="shared" ca="1" si="23"/>
        <v>8.961023174236582E-2</v>
      </c>
    </row>
    <row r="481" spans="1:18" x14ac:dyDescent="0.25">
      <c r="A481" s="1">
        <v>130</v>
      </c>
      <c r="B481" t="s">
        <v>51</v>
      </c>
      <c r="C481" t="s">
        <v>640</v>
      </c>
      <c r="D481" t="s">
        <v>646</v>
      </c>
      <c r="E481" t="s">
        <v>654</v>
      </c>
      <c r="F481" t="e" vm="307">
        <v>#VALUE!</v>
      </c>
      <c r="G481" s="3" t="s">
        <v>53</v>
      </c>
      <c r="H481" s="3" t="s">
        <v>54</v>
      </c>
      <c r="I481" cm="1" vm="494">
        <f t="array" aca="1" ref="I481" ca="1">_xlfn.STOCKHISTORY(F481,G481,G481,0,0,1)</f>
        <v>43.65</v>
      </c>
      <c r="J481" cm="1" vm="495">
        <f t="array" aca="1" ref="J481" ca="1">_xlfn.STOCKHISTORY(F481,H481,H481,0,0,1)</f>
        <v>46.1</v>
      </c>
      <c r="K481" s="5" cm="1">
        <f t="array" ref="K481">_FV(F481,"Market cap",TRUE)</f>
        <v>264076194240</v>
      </c>
      <c r="L481" s="6" cm="1">
        <f t="array" ref="L481">_FV(F481,"Shares outstanding",TRUE)</f>
        <v>1377693000</v>
      </c>
      <c r="M481" s="7" cm="1">
        <f t="array" ref="M481">_FV(F481,"Year incorporated",TRUE)</f>
        <v>1986</v>
      </c>
      <c r="N481" cm="1" vm="41">
        <f t="array" aca="1" ref="N481" ca="1">_xlfn.STOCKHISTORY("SPX", G481,G481,0,0,1)</f>
        <v>414.61559999999997</v>
      </c>
      <c r="O481" cm="1" vm="42">
        <f t="array" aca="1" ref="O481" ca="1">_xlfn.STOCKHISTORY("SPX",H481,H481,0,0,1)</f>
        <v>451.76940000000002</v>
      </c>
      <c r="P481">
        <f t="shared" ca="1" si="21"/>
        <v>-3.3481938500670452E-2</v>
      </c>
      <c r="Q481">
        <f t="shared" ca="1" si="22"/>
        <v>5.6128293241695368E-2</v>
      </c>
      <c r="R481">
        <f t="shared" ca="1" si="23"/>
        <v>8.961023174236582E-2</v>
      </c>
    </row>
    <row r="482" spans="1:18" x14ac:dyDescent="0.25">
      <c r="A482" s="1">
        <v>139</v>
      </c>
      <c r="B482" t="s">
        <v>60</v>
      </c>
      <c r="C482" t="s">
        <v>640</v>
      </c>
      <c r="D482" t="s">
        <v>646</v>
      </c>
      <c r="E482" t="s">
        <v>655</v>
      </c>
      <c r="F482" t="e" vm="307">
        <v>#VALUE!</v>
      </c>
      <c r="G482" s="3" t="s">
        <v>62</v>
      </c>
      <c r="H482" s="3" t="s">
        <v>63</v>
      </c>
      <c r="I482" cm="1" vm="496">
        <f t="array" aca="1" ref="I482" ca="1">_xlfn.STOCKHISTORY(F482,G482,G482,0,0,1)</f>
        <v>50.3</v>
      </c>
      <c r="J482" cm="1" vm="105">
        <f t="array" aca="1" ref="J482" ca="1">_xlfn.STOCKHISTORY(F482,H482,H482,0,0,1)</f>
        <v>40.94</v>
      </c>
      <c r="K482" s="5" cm="1">
        <f t="array" ref="K482">_FV(F482,"Market cap",TRUE)</f>
        <v>264076194240</v>
      </c>
      <c r="L482" s="6" cm="1">
        <f t="array" ref="L482">_FV(F482,"Shares outstanding",TRUE)</f>
        <v>1377693000</v>
      </c>
      <c r="M482" s="7" cm="1">
        <f t="array" ref="M482">_FV(F482,"Year incorporated",TRUE)</f>
        <v>1986</v>
      </c>
      <c r="N482" cm="1" vm="45">
        <f t="array" aca="1" ref="N482" ca="1">_xlfn.STOCKHISTORY("SPX", G482,G482,0,0,1)</f>
        <v>410.84629999999999</v>
      </c>
      <c r="O482" cm="1" vm="46">
        <f t="array" aca="1" ref="O482" ca="1">_xlfn.STOCKHISTORY("SPX",H482,H482,0,0,1)</f>
        <v>421.07709999999997</v>
      </c>
      <c r="P482">
        <f t="shared" ca="1" si="21"/>
        <v>-0.21098526884057145</v>
      </c>
      <c r="Q482">
        <f t="shared" ca="1" si="22"/>
        <v>-0.18608349900596421</v>
      </c>
      <c r="R482">
        <f t="shared" ca="1" si="23"/>
        <v>2.4901769834607221E-2</v>
      </c>
    </row>
    <row r="483" spans="1:18" x14ac:dyDescent="0.25">
      <c r="A483" s="1">
        <v>140</v>
      </c>
      <c r="B483" t="s">
        <v>60</v>
      </c>
      <c r="C483" t="s">
        <v>640</v>
      </c>
      <c r="D483" t="s">
        <v>646</v>
      </c>
      <c r="E483" t="s">
        <v>656</v>
      </c>
      <c r="F483" t="e" vm="307">
        <v>#VALUE!</v>
      </c>
      <c r="G483" s="3" t="s">
        <v>62</v>
      </c>
      <c r="H483" s="3" t="s">
        <v>63</v>
      </c>
      <c r="I483" cm="1" vm="496">
        <f t="array" aca="1" ref="I483" ca="1">_xlfn.STOCKHISTORY(F483,G483,G483,0,0,1)</f>
        <v>50.3</v>
      </c>
      <c r="J483" cm="1" vm="105">
        <f t="array" aca="1" ref="J483" ca="1">_xlfn.STOCKHISTORY(F483,H483,H483,0,0,1)</f>
        <v>40.94</v>
      </c>
      <c r="K483" s="5" cm="1">
        <f t="array" ref="K483">_FV(F483,"Market cap",TRUE)</f>
        <v>264076194240</v>
      </c>
      <c r="L483" s="6" cm="1">
        <f t="array" ref="L483">_FV(F483,"Shares outstanding",TRUE)</f>
        <v>1377693000</v>
      </c>
      <c r="M483" s="7" cm="1">
        <f t="array" ref="M483">_FV(F483,"Year incorporated",TRUE)</f>
        <v>1986</v>
      </c>
      <c r="N483" cm="1" vm="45">
        <f t="array" aca="1" ref="N483" ca="1">_xlfn.STOCKHISTORY("SPX", G483,G483,0,0,1)</f>
        <v>410.84629999999999</v>
      </c>
      <c r="O483" cm="1" vm="46">
        <f t="array" aca="1" ref="O483" ca="1">_xlfn.STOCKHISTORY("SPX",H483,H483,0,0,1)</f>
        <v>421.07709999999997</v>
      </c>
      <c r="P483">
        <f t="shared" ca="1" si="21"/>
        <v>-0.21098526884057145</v>
      </c>
      <c r="Q483">
        <f t="shared" ca="1" si="22"/>
        <v>-0.18608349900596421</v>
      </c>
      <c r="R483">
        <f t="shared" ca="1" si="23"/>
        <v>2.4901769834607221E-2</v>
      </c>
    </row>
    <row r="484" spans="1:18" x14ac:dyDescent="0.25">
      <c r="A484" s="1">
        <v>166</v>
      </c>
      <c r="B484" t="s">
        <v>80</v>
      </c>
      <c r="C484" t="s">
        <v>640</v>
      </c>
      <c r="D484" t="s">
        <v>646</v>
      </c>
      <c r="E484" t="s">
        <v>657</v>
      </c>
      <c r="F484" t="e" vm="307">
        <v>#VALUE!</v>
      </c>
      <c r="G484" s="3" t="s">
        <v>82</v>
      </c>
      <c r="H484" s="3" t="s">
        <v>83</v>
      </c>
      <c r="I484" cm="1" vm="336">
        <f t="array" aca="1" ref="I484" ca="1">_xlfn.STOCKHISTORY(F484,G484,G484,0,0,1)</f>
        <v>47.94</v>
      </c>
      <c r="J484" cm="1" vm="337">
        <f t="array" aca="1" ref="J484" ca="1">_xlfn.STOCKHISTORY(F484,H484,H484,0,0,1)</f>
        <v>51.08</v>
      </c>
      <c r="K484" s="5" cm="1">
        <f t="array" ref="K484">_FV(F484,"Market cap",TRUE)</f>
        <v>264076194240</v>
      </c>
      <c r="L484" s="6" cm="1">
        <f t="array" ref="L484">_FV(F484,"Shares outstanding",TRUE)</f>
        <v>1377693000</v>
      </c>
      <c r="M484" s="7" cm="1">
        <f t="array" ref="M484">_FV(F484,"Year incorporated",TRUE)</f>
        <v>1986</v>
      </c>
      <c r="N484" cm="1" vm="57">
        <f t="array" aca="1" ref="N484" ca="1">_xlfn.STOCKHISTORY("SPX", G484,G484,0,0,1)</f>
        <v>577.23099999999999</v>
      </c>
      <c r="O484" cm="1" vm="58">
        <f t="array" aca="1" ref="O484" ca="1">_xlfn.STOCKHISTORY("SPX",H484,H484,0,0,1)</f>
        <v>588.53869999999995</v>
      </c>
      <c r="P484">
        <f t="shared" ca="1" si="21"/>
        <v>4.5908982108082821E-2</v>
      </c>
      <c r="Q484">
        <f t="shared" ca="1" si="22"/>
        <v>6.5498539841468514E-2</v>
      </c>
      <c r="R484">
        <f t="shared" ca="1" si="23"/>
        <v>1.9589557733385689E-2</v>
      </c>
    </row>
    <row r="485" spans="1:18" x14ac:dyDescent="0.25">
      <c r="A485" s="1">
        <v>167</v>
      </c>
      <c r="B485" t="s">
        <v>80</v>
      </c>
      <c r="C485" t="s">
        <v>640</v>
      </c>
      <c r="D485" t="s">
        <v>646</v>
      </c>
      <c r="E485" t="s">
        <v>658</v>
      </c>
      <c r="F485" t="e" vm="307">
        <v>#VALUE!</v>
      </c>
      <c r="G485" s="3" t="s">
        <v>82</v>
      </c>
      <c r="H485" s="3" t="s">
        <v>83</v>
      </c>
      <c r="I485" cm="1" vm="336">
        <f t="array" aca="1" ref="I485" ca="1">_xlfn.STOCKHISTORY(F485,G485,G485,0,0,1)</f>
        <v>47.94</v>
      </c>
      <c r="J485" cm="1" vm="337">
        <f t="array" aca="1" ref="J485" ca="1">_xlfn.STOCKHISTORY(F485,H485,H485,0,0,1)</f>
        <v>51.08</v>
      </c>
      <c r="K485" s="5" cm="1">
        <f t="array" ref="K485">_FV(F485,"Market cap",TRUE)</f>
        <v>264076194240</v>
      </c>
      <c r="L485" s="6" cm="1">
        <f t="array" ref="L485">_FV(F485,"Shares outstanding",TRUE)</f>
        <v>1377693000</v>
      </c>
      <c r="M485" s="7" cm="1">
        <f t="array" ref="M485">_FV(F485,"Year incorporated",TRUE)</f>
        <v>1986</v>
      </c>
      <c r="N485" cm="1" vm="57">
        <f t="array" aca="1" ref="N485" ca="1">_xlfn.STOCKHISTORY("SPX", G485,G485,0,0,1)</f>
        <v>577.23099999999999</v>
      </c>
      <c r="O485" cm="1" vm="58">
        <f t="array" aca="1" ref="O485" ca="1">_xlfn.STOCKHISTORY("SPX",H485,H485,0,0,1)</f>
        <v>588.53869999999995</v>
      </c>
      <c r="P485">
        <f t="shared" ca="1" si="21"/>
        <v>4.5908982108082821E-2</v>
      </c>
      <c r="Q485">
        <f t="shared" ca="1" si="22"/>
        <v>6.5498539841468514E-2</v>
      </c>
      <c r="R485">
        <f t="shared" ca="1" si="23"/>
        <v>1.9589557733385689E-2</v>
      </c>
    </row>
    <row r="486" spans="1:18" x14ac:dyDescent="0.25">
      <c r="A486" s="1">
        <v>181</v>
      </c>
      <c r="B486" t="s">
        <v>90</v>
      </c>
      <c r="C486" t="s">
        <v>640</v>
      </c>
      <c r="D486" t="s">
        <v>659</v>
      </c>
      <c r="E486" t="s">
        <v>660</v>
      </c>
      <c r="F486" t="e" vm="307">
        <v>#VALUE!</v>
      </c>
      <c r="G486" s="3" t="s">
        <v>92</v>
      </c>
      <c r="H486" s="3" t="s">
        <v>93</v>
      </c>
      <c r="I486" cm="1" vm="497">
        <f t="array" aca="1" ref="I486" ca="1">_xlfn.STOCKHISTORY(F486,G486,G486,0,0,1)</f>
        <v>54.7</v>
      </c>
      <c r="J486" cm="1" vm="117">
        <f t="array" aca="1" ref="J486" ca="1">_xlfn.STOCKHISTORY(F486,H486,H486,0,0,1)</f>
        <v>53.9</v>
      </c>
      <c r="K486" s="5" cm="1">
        <f t="array" ref="K486">_FV(F486,"Market cap",TRUE)</f>
        <v>264076194240</v>
      </c>
      <c r="L486" s="6" cm="1">
        <f t="array" ref="L486">_FV(F486,"Shares outstanding",TRUE)</f>
        <v>1377693000</v>
      </c>
      <c r="M486" s="7" cm="1">
        <f t="array" ref="M486">_FV(F486,"Year incorporated",TRUE)</f>
        <v>1986</v>
      </c>
      <c r="N486" cm="1" vm="64">
        <f t="array" aca="1" ref="N486" ca="1">_xlfn.STOCKHISTORY("SPX", G486,G486,0,0,1)</f>
        <v>751.15419999999995</v>
      </c>
      <c r="O486" cm="1" vm="65">
        <f t="array" aca="1" ref="O486" ca="1">_xlfn.STOCKHISTORY("SPX",H486,H486,0,0,1)</f>
        <v>824.38499999999999</v>
      </c>
      <c r="P486">
        <f t="shared" ca="1" si="21"/>
        <v>-0.11211626298322458</v>
      </c>
      <c r="Q486">
        <f t="shared" ca="1" si="22"/>
        <v>-1.462522851919569E-2</v>
      </c>
      <c r="R486">
        <f t="shared" ca="1" si="23"/>
        <v>9.7491034464028889E-2</v>
      </c>
    </row>
    <row r="487" spans="1:18" x14ac:dyDescent="0.25">
      <c r="A487" s="1">
        <v>199</v>
      </c>
      <c r="B487" t="s">
        <v>112</v>
      </c>
      <c r="C487" t="s">
        <v>640</v>
      </c>
      <c r="D487" t="s">
        <v>641</v>
      </c>
      <c r="E487" t="s">
        <v>661</v>
      </c>
      <c r="F487" t="e" vm="489">
        <v>#VALUE!</v>
      </c>
      <c r="G487" s="3" t="s">
        <v>114</v>
      </c>
      <c r="H487" s="3" t="s">
        <v>115</v>
      </c>
      <c r="I487" cm="1" vm="498">
        <f t="array" aca="1" ref="I487" ca="1">_xlfn.STOCKHISTORY(F487,G487,G487,0,0,1)</f>
        <v>29.315000000000001</v>
      </c>
      <c r="J487" cm="1" vm="499">
        <f t="array" aca="1" ref="J487" ca="1">_xlfn.STOCKHISTORY(F487,H487,H487,0,0,1)</f>
        <v>26.95</v>
      </c>
      <c r="K487" s="5" cm="1">
        <f t="array" ref="K487">_FV(F487,"Market cap",TRUE)</f>
        <v>277967750000</v>
      </c>
      <c r="L487" s="6" cm="1">
        <f t="array" ref="L487">_FV(F487,"Shares outstanding",TRUE)</f>
        <v>4325000000</v>
      </c>
      <c r="M487" s="7" cm="1">
        <f t="array" ref="M487">_FV(F487,"Year incorporated",TRUE)</f>
        <v>1919</v>
      </c>
      <c r="N487" cm="1" vm="75">
        <f t="array" aca="1" ref="N487" ca="1">_xlfn.STOCKHISTORY("SPX", G487,G487,0,0,1)</f>
        <v>1009.6158</v>
      </c>
      <c r="O487" cm="1" vm="76">
        <f t="array" aca="1" ref="O487" ca="1">_xlfn.STOCKHISTORY("SPX",H487,H487,0,0,1)</f>
        <v>1065.6158</v>
      </c>
      <c r="P487">
        <f t="shared" ca="1" si="21"/>
        <v>-0.13614206598494147</v>
      </c>
      <c r="Q487">
        <f t="shared" ca="1" si="22"/>
        <v>-8.0675422138836841E-2</v>
      </c>
      <c r="R487">
        <f t="shared" ca="1" si="23"/>
        <v>5.5466643846104627E-2</v>
      </c>
    </row>
    <row r="488" spans="1:18" x14ac:dyDescent="0.25">
      <c r="A488" s="1">
        <v>200</v>
      </c>
      <c r="B488" t="s">
        <v>112</v>
      </c>
      <c r="C488" t="s">
        <v>640</v>
      </c>
      <c r="D488" t="s">
        <v>662</v>
      </c>
      <c r="E488" t="s">
        <v>663</v>
      </c>
      <c r="F488" t="e" vm="307">
        <v>#VALUE!</v>
      </c>
      <c r="G488" s="3" t="s">
        <v>114</v>
      </c>
      <c r="H488" s="3" t="s">
        <v>115</v>
      </c>
      <c r="I488" cm="1" vm="500">
        <f t="array" aca="1" ref="I488" ca="1">_xlfn.STOCKHISTORY(F488,G488,G488,0,0,1)</f>
        <v>69.22</v>
      </c>
      <c r="J488" cm="1" vm="501">
        <f t="array" aca="1" ref="J488" ca="1">_xlfn.STOCKHISTORY(F488,H488,H488,0,0,1)</f>
        <v>67.67</v>
      </c>
      <c r="K488" s="5" cm="1">
        <f t="array" ref="K488">_FV(F488,"Market cap",TRUE)</f>
        <v>264076194240</v>
      </c>
      <c r="L488" s="6" cm="1">
        <f t="array" ref="L488">_FV(F488,"Shares outstanding",TRUE)</f>
        <v>1377693000</v>
      </c>
      <c r="M488" s="7" cm="1">
        <f t="array" ref="M488">_FV(F488,"Year incorporated",TRUE)</f>
        <v>1986</v>
      </c>
      <c r="N488" cm="1" vm="75">
        <f t="array" aca="1" ref="N488" ca="1">_xlfn.STOCKHISTORY("SPX", G488,G488,0,0,1)</f>
        <v>1009.6158</v>
      </c>
      <c r="O488" cm="1" vm="76">
        <f t="array" aca="1" ref="O488" ca="1">_xlfn.STOCKHISTORY("SPX",H488,H488,0,0,1)</f>
        <v>1065.6158</v>
      </c>
      <c r="P488">
        <f t="shared" ca="1" si="21"/>
        <v>-7.7859015992882974E-2</v>
      </c>
      <c r="Q488">
        <f t="shared" ca="1" si="22"/>
        <v>-2.2392372146778347E-2</v>
      </c>
      <c r="R488">
        <f t="shared" ca="1" si="23"/>
        <v>5.5466643846104627E-2</v>
      </c>
    </row>
    <row r="489" spans="1:18" x14ac:dyDescent="0.25">
      <c r="A489" s="1">
        <v>219</v>
      </c>
      <c r="B489" t="s">
        <v>120</v>
      </c>
      <c r="C489" t="s">
        <v>640</v>
      </c>
      <c r="D489" t="s">
        <v>646</v>
      </c>
      <c r="E489" t="s">
        <v>664</v>
      </c>
      <c r="F489" t="e" vm="307">
        <v>#VALUE!</v>
      </c>
      <c r="G489" s="3" t="s">
        <v>122</v>
      </c>
      <c r="H489" s="3" t="s">
        <v>123</v>
      </c>
      <c r="I489" cm="1" vm="338">
        <f t="array" aca="1" ref="I489" ca="1">_xlfn.STOCKHISTORY(F489,G489,G489,0,0,1)</f>
        <v>50.13</v>
      </c>
      <c r="J489" cm="1" vm="339">
        <f t="array" aca="1" ref="J489" ca="1">_xlfn.STOCKHISTORY(F489,H489,H489,0,0,1)</f>
        <v>56.2</v>
      </c>
      <c r="K489" s="5" cm="1">
        <f t="array" ref="K489">_FV(F489,"Market cap",TRUE)</f>
        <v>264076194240</v>
      </c>
      <c r="L489" s="6" cm="1">
        <f t="array" ref="L489">_FV(F489,"Shares outstanding",TRUE)</f>
        <v>1377693000</v>
      </c>
      <c r="M489" s="7" cm="1">
        <f t="array" ref="M489">_FV(F489,"Year incorporated",TRUE)</f>
        <v>1986</v>
      </c>
      <c r="N489" cm="1" vm="84">
        <f t="array" aca="1" ref="N489" ca="1">_xlfn.STOCKHISTORY("SPX", G489,G489,0,0,1)</f>
        <v>892.76959999999997</v>
      </c>
      <c r="O489" cm="1" vm="85">
        <f t="array" aca="1" ref="O489" ca="1">_xlfn.STOCKHISTORY("SPX",H489,H489,0,0,1)</f>
        <v>996.15430000000003</v>
      </c>
      <c r="P489">
        <f t="shared" ca="1" si="21"/>
        <v>5.2829603599191116E-3</v>
      </c>
      <c r="Q489">
        <f t="shared" ca="1" si="22"/>
        <v>0.1210851785358069</v>
      </c>
      <c r="R489">
        <f t="shared" ca="1" si="23"/>
        <v>0.11580221817588779</v>
      </c>
    </row>
    <row r="490" spans="1:18" x14ac:dyDescent="0.25">
      <c r="A490" s="1">
        <v>220</v>
      </c>
      <c r="B490" t="s">
        <v>120</v>
      </c>
      <c r="C490" t="s">
        <v>640</v>
      </c>
      <c r="D490" t="s">
        <v>646</v>
      </c>
      <c r="E490" t="s">
        <v>665</v>
      </c>
      <c r="F490" t="e" vm="307">
        <v>#VALUE!</v>
      </c>
      <c r="G490" s="3" t="s">
        <v>122</v>
      </c>
      <c r="H490" s="3" t="s">
        <v>123</v>
      </c>
      <c r="I490" cm="1" vm="338">
        <f t="array" aca="1" ref="I490" ca="1">_xlfn.STOCKHISTORY(F490,G490,G490,0,0,1)</f>
        <v>50.13</v>
      </c>
      <c r="J490" cm="1" vm="339">
        <f t="array" aca="1" ref="J490" ca="1">_xlfn.STOCKHISTORY(F490,H490,H490,0,0,1)</f>
        <v>56.2</v>
      </c>
      <c r="K490" s="5" cm="1">
        <f t="array" ref="K490">_FV(F490,"Market cap",TRUE)</f>
        <v>264076194240</v>
      </c>
      <c r="L490" s="6" cm="1">
        <f t="array" ref="L490">_FV(F490,"Shares outstanding",TRUE)</f>
        <v>1377693000</v>
      </c>
      <c r="M490" s="7" cm="1">
        <f t="array" ref="M490">_FV(F490,"Year incorporated",TRUE)</f>
        <v>1986</v>
      </c>
      <c r="N490" cm="1" vm="84">
        <f t="array" aca="1" ref="N490" ca="1">_xlfn.STOCKHISTORY("SPX", G490,G490,0,0,1)</f>
        <v>892.76959999999997</v>
      </c>
      <c r="O490" cm="1" vm="85">
        <f t="array" aca="1" ref="O490" ca="1">_xlfn.STOCKHISTORY("SPX",H490,H490,0,0,1)</f>
        <v>996.15430000000003</v>
      </c>
      <c r="P490">
        <f t="shared" ca="1" si="21"/>
        <v>5.2829603599191116E-3</v>
      </c>
      <c r="Q490">
        <f t="shared" ca="1" si="22"/>
        <v>0.1210851785358069</v>
      </c>
      <c r="R490">
        <f t="shared" ca="1" si="23"/>
        <v>0.11580221817588779</v>
      </c>
    </row>
    <row r="491" spans="1:18" x14ac:dyDescent="0.25">
      <c r="A491" s="1">
        <v>221</v>
      </c>
      <c r="B491" t="s">
        <v>120</v>
      </c>
      <c r="C491" t="s">
        <v>640</v>
      </c>
      <c r="D491" t="s">
        <v>646</v>
      </c>
      <c r="E491" t="s">
        <v>666</v>
      </c>
      <c r="F491" t="e" vm="307">
        <v>#VALUE!</v>
      </c>
      <c r="G491" s="3" t="s">
        <v>122</v>
      </c>
      <c r="H491" s="3" t="s">
        <v>123</v>
      </c>
      <c r="I491" cm="1" vm="338">
        <f t="array" aca="1" ref="I491" ca="1">_xlfn.STOCKHISTORY(F491,G491,G491,0,0,1)</f>
        <v>50.13</v>
      </c>
      <c r="J491" cm="1" vm="339">
        <f t="array" aca="1" ref="J491" ca="1">_xlfn.STOCKHISTORY(F491,H491,H491,0,0,1)</f>
        <v>56.2</v>
      </c>
      <c r="K491" s="5" cm="1">
        <f t="array" ref="K491">_FV(F491,"Market cap",TRUE)</f>
        <v>264076194240</v>
      </c>
      <c r="L491" s="6" cm="1">
        <f t="array" ref="L491">_FV(F491,"Shares outstanding",TRUE)</f>
        <v>1377693000</v>
      </c>
      <c r="M491" s="7" cm="1">
        <f t="array" ref="M491">_FV(F491,"Year incorporated",TRUE)</f>
        <v>1986</v>
      </c>
      <c r="N491" cm="1" vm="84">
        <f t="array" aca="1" ref="N491" ca="1">_xlfn.STOCKHISTORY("SPX", G491,G491,0,0,1)</f>
        <v>892.76959999999997</v>
      </c>
      <c r="O491" cm="1" vm="85">
        <f t="array" aca="1" ref="O491" ca="1">_xlfn.STOCKHISTORY("SPX",H491,H491,0,0,1)</f>
        <v>996.15430000000003</v>
      </c>
      <c r="P491">
        <f t="shared" ca="1" si="21"/>
        <v>5.2829603599191116E-3</v>
      </c>
      <c r="Q491">
        <f t="shared" ca="1" si="22"/>
        <v>0.1210851785358069</v>
      </c>
      <c r="R491">
        <f t="shared" ca="1" si="23"/>
        <v>0.11580221817588779</v>
      </c>
    </row>
    <row r="492" spans="1:18" x14ac:dyDescent="0.25">
      <c r="A492" s="1">
        <v>250</v>
      </c>
      <c r="B492" t="s">
        <v>129</v>
      </c>
      <c r="C492" t="s">
        <v>640</v>
      </c>
      <c r="D492" t="s">
        <v>641</v>
      </c>
      <c r="E492" t="s">
        <v>667</v>
      </c>
      <c r="F492" t="e" vm="489">
        <v>#VALUE!</v>
      </c>
      <c r="G492" s="3" t="s">
        <v>131</v>
      </c>
      <c r="H492" s="3" t="s">
        <v>132</v>
      </c>
      <c r="I492" cm="1" vm="502">
        <f t="array" aca="1" ref="I492" ca="1">_xlfn.STOCKHISTORY(F492,G492,G492,0,0,1)</f>
        <v>26.324999999999999</v>
      </c>
      <c r="J492" cm="1" vm="503">
        <f t="array" aca="1" ref="J492" ca="1">_xlfn.STOCKHISTORY(F492,H492,H492,0,0,1)</f>
        <v>28.555</v>
      </c>
      <c r="K492" s="5" cm="1">
        <f t="array" ref="K492">_FV(F492,"Market cap",TRUE)</f>
        <v>277967750000</v>
      </c>
      <c r="L492" s="6" cm="1">
        <f t="array" ref="L492">_FV(F492,"Shares outstanding",TRUE)</f>
        <v>4325000000</v>
      </c>
      <c r="M492" s="7" cm="1">
        <f t="array" ref="M492">_FV(F492,"Year incorporated",TRUE)</f>
        <v>1919</v>
      </c>
      <c r="N492" cm="1" vm="94">
        <f t="array" aca="1" ref="N492" ca="1">_xlfn.STOCKHISTORY("SPX", G492,G492,0,0,1)</f>
        <v>1339.6929</v>
      </c>
      <c r="O492" cm="1" vm="95">
        <f t="array" aca="1" ref="O492" ca="1">_xlfn.STOCKHISTORY("SPX",H492,H492,0,0,1)</f>
        <v>1678.9238</v>
      </c>
      <c r="P492">
        <f t="shared" ca="1" si="21"/>
        <v>-0.16850506836582002</v>
      </c>
      <c r="Q492">
        <f t="shared" ca="1" si="22"/>
        <v>8.4710351377018059E-2</v>
      </c>
      <c r="R492">
        <f t="shared" ca="1" si="23"/>
        <v>0.25321541974283807</v>
      </c>
    </row>
    <row r="493" spans="1:18" x14ac:dyDescent="0.25">
      <c r="A493" s="1">
        <v>251</v>
      </c>
      <c r="B493" t="s">
        <v>129</v>
      </c>
      <c r="C493" t="s">
        <v>640</v>
      </c>
      <c r="D493" t="s">
        <v>641</v>
      </c>
      <c r="E493" t="s">
        <v>668</v>
      </c>
      <c r="F493" t="e" vm="489">
        <v>#VALUE!</v>
      </c>
      <c r="G493" s="3" t="s">
        <v>131</v>
      </c>
      <c r="H493" s="3" t="s">
        <v>132</v>
      </c>
      <c r="I493" cm="1" vm="502">
        <f t="array" aca="1" ref="I493" ca="1">_xlfn.STOCKHISTORY(F493,G493,G493,0,0,1)</f>
        <v>26.324999999999999</v>
      </c>
      <c r="J493" cm="1" vm="503">
        <f t="array" aca="1" ref="J493" ca="1">_xlfn.STOCKHISTORY(F493,H493,H493,0,0,1)</f>
        <v>28.555</v>
      </c>
      <c r="K493" s="5" cm="1">
        <f t="array" ref="K493">_FV(F493,"Market cap",TRUE)</f>
        <v>277967750000</v>
      </c>
      <c r="L493" s="6" cm="1">
        <f t="array" ref="L493">_FV(F493,"Shares outstanding",TRUE)</f>
        <v>4325000000</v>
      </c>
      <c r="M493" s="7" cm="1">
        <f t="array" ref="M493">_FV(F493,"Year incorporated",TRUE)</f>
        <v>1919</v>
      </c>
      <c r="N493" cm="1" vm="94">
        <f t="array" aca="1" ref="N493" ca="1">_xlfn.STOCKHISTORY("SPX", G493,G493,0,0,1)</f>
        <v>1339.6929</v>
      </c>
      <c r="O493" cm="1" vm="95">
        <f t="array" aca="1" ref="O493" ca="1">_xlfn.STOCKHISTORY("SPX",H493,H493,0,0,1)</f>
        <v>1678.9238</v>
      </c>
      <c r="P493">
        <f t="shared" ca="1" si="21"/>
        <v>-0.16850506836582002</v>
      </c>
      <c r="Q493">
        <f t="shared" ca="1" si="22"/>
        <v>8.4710351377018059E-2</v>
      </c>
      <c r="R493">
        <f t="shared" ca="1" si="23"/>
        <v>0.25321541974283807</v>
      </c>
    </row>
    <row r="494" spans="1:18" x14ac:dyDescent="0.25">
      <c r="A494" s="1">
        <v>276</v>
      </c>
      <c r="B494" t="s">
        <v>139</v>
      </c>
      <c r="C494" t="s">
        <v>640</v>
      </c>
      <c r="D494" t="s">
        <v>646</v>
      </c>
      <c r="E494" t="s">
        <v>669</v>
      </c>
      <c r="F494" t="e" vm="307">
        <v>#VALUE!</v>
      </c>
      <c r="G494" s="3" t="s">
        <v>141</v>
      </c>
      <c r="H494" s="3" t="s">
        <v>142</v>
      </c>
      <c r="I494" cm="1" vm="347">
        <f t="array" aca="1" ref="I494" ca="1">_xlfn.STOCKHISTORY(F494,G494,G494,0,0,1)</f>
        <v>63.68</v>
      </c>
      <c r="J494" cm="1" vm="348">
        <f t="array" aca="1" ref="J494" ca="1">_xlfn.STOCKHISTORY(F494,H494,H494,0,0,1)</f>
        <v>62.97</v>
      </c>
      <c r="K494" s="5" cm="1">
        <f t="array" ref="K494">_FV(F494,"Market cap",TRUE)</f>
        <v>264076194240</v>
      </c>
      <c r="L494" s="6" cm="1">
        <f t="array" ref="L494">_FV(F494,"Shares outstanding",TRUE)</f>
        <v>1377693000</v>
      </c>
      <c r="M494" s="7" cm="1">
        <f t="array" ref="M494">_FV(F494,"Year incorporated",TRUE)</f>
        <v>1986</v>
      </c>
      <c r="N494" cm="1" vm="101">
        <f t="array" aca="1" ref="N494" ca="1">_xlfn.STOCKHISTORY("SPX", G494,G494,0,0,1)</f>
        <v>2019.2316000000001</v>
      </c>
      <c r="O494" cm="1" vm="102">
        <f t="array" aca="1" ref="O494" ca="1">_xlfn.STOCKHISTORY("SPX",H494,H494,0,0,1)</f>
        <v>1775.8469</v>
      </c>
      <c r="P494">
        <f t="shared" ca="1" si="21"/>
        <v>0.10938382815980409</v>
      </c>
      <c r="Q494">
        <f t="shared" ca="1" si="22"/>
        <v>-1.11494974874372E-2</v>
      </c>
      <c r="R494">
        <f t="shared" ca="1" si="23"/>
        <v>-0.12053332564724129</v>
      </c>
    </row>
    <row r="495" spans="1:18" x14ac:dyDescent="0.25">
      <c r="A495" s="1">
        <v>291</v>
      </c>
      <c r="B495" t="s">
        <v>147</v>
      </c>
      <c r="C495" t="s">
        <v>640</v>
      </c>
      <c r="D495" t="s">
        <v>646</v>
      </c>
      <c r="E495" t="s">
        <v>670</v>
      </c>
      <c r="F495" t="e" vm="307">
        <v>#VALUE!</v>
      </c>
      <c r="G495" s="3" t="s">
        <v>149</v>
      </c>
      <c r="H495" s="3" t="s">
        <v>150</v>
      </c>
      <c r="I495" cm="1" vm="504">
        <f t="array" aca="1" ref="I495" ca="1">_xlfn.STOCKHISTORY(F495,G495,G495,0,0,1)</f>
        <v>66.52</v>
      </c>
      <c r="J495" cm="1" vm="505">
        <f t="array" aca="1" ref="J495" ca="1">_xlfn.STOCKHISTORY(F495,H495,H495,0,0,1)</f>
        <v>72.48</v>
      </c>
      <c r="K495" s="5" cm="1">
        <f t="array" ref="K495">_FV(F495,"Market cap",TRUE)</f>
        <v>264076194240</v>
      </c>
      <c r="L495" s="6" cm="1">
        <f t="array" ref="L495">_FV(F495,"Shares outstanding",TRUE)</f>
        <v>1377693000</v>
      </c>
      <c r="M495" s="7" cm="1">
        <f t="array" ref="M495">_FV(F495,"Year incorporated",TRUE)</f>
        <v>1986</v>
      </c>
      <c r="N495" cm="1" vm="107">
        <f t="array" aca="1" ref="N495" ca="1">_xlfn.STOCKHISTORY("SPX", G495,G495,0,0,1)</f>
        <v>2249.6932000000002</v>
      </c>
      <c r="O495" cm="1" vm="108">
        <f t="array" aca="1" ref="O495" ca="1">_xlfn.STOCKHISTORY("SPX",H495,H495,0,0,1)</f>
        <v>2156.0009</v>
      </c>
      <c r="P495">
        <f t="shared" ca="1" si="21"/>
        <v>0.13124381463130183</v>
      </c>
      <c r="Q495">
        <f t="shared" ca="1" si="22"/>
        <v>8.9597113650030188E-2</v>
      </c>
      <c r="R495">
        <f t="shared" ca="1" si="23"/>
        <v>-4.1646700981271649E-2</v>
      </c>
    </row>
    <row r="496" spans="1:18" x14ac:dyDescent="0.25">
      <c r="A496" s="1">
        <v>308</v>
      </c>
      <c r="B496" t="s">
        <v>312</v>
      </c>
      <c r="C496" t="s">
        <v>640</v>
      </c>
      <c r="D496" t="s">
        <v>641</v>
      </c>
      <c r="F496" t="e" vm="489">
        <v>#VALUE!</v>
      </c>
      <c r="G496" s="3" t="s">
        <v>313</v>
      </c>
      <c r="H496" s="3" t="s">
        <v>314</v>
      </c>
      <c r="I496" cm="1" vm="506">
        <f t="array" aca="1" ref="I496" ca="1">_xlfn.STOCKHISTORY(F496,G496,G496,0,0,1)</f>
        <v>37.200000000000003</v>
      </c>
      <c r="J496" cm="1" vm="507">
        <f t="array" aca="1" ref="J496" ca="1">_xlfn.STOCKHISTORY(F496,H496,H496,0,0,1)</f>
        <v>39.4</v>
      </c>
      <c r="K496" s="5" cm="1">
        <f t="array" ref="K496">_FV(F496,"Market cap",TRUE)</f>
        <v>277967750000</v>
      </c>
      <c r="L496" s="6" cm="1">
        <f t="array" ref="L496">_FV(F496,"Shares outstanding",TRUE)</f>
        <v>4325000000</v>
      </c>
      <c r="M496" s="7" cm="1">
        <f t="array" ref="M496">_FV(F496,"Year incorporated",TRUE)</f>
        <v>1919</v>
      </c>
      <c r="N496" cm="1" vm="212">
        <f t="array" aca="1" ref="N496" ca="1">_xlfn.STOCKHISTORY("SPX", G496,G496,0,0,1)</f>
        <v>2973.1851000000001</v>
      </c>
      <c r="O496" cm="1" vm="213">
        <f t="array" aca="1" ref="O496" ca="1">_xlfn.STOCKHISTORY("SPX",H496,H496,0,0,1)</f>
        <v>2749.1851000000001</v>
      </c>
      <c r="P496">
        <f t="shared" ca="1" si="21"/>
        <v>0.13447986384007993</v>
      </c>
      <c r="Q496">
        <f t="shared" ca="1" si="22"/>
        <v>5.9139784946236437E-2</v>
      </c>
      <c r="R496">
        <f t="shared" ca="1" si="23"/>
        <v>-7.5340078893843504E-2</v>
      </c>
    </row>
    <row r="497" spans="1:18" x14ac:dyDescent="0.25">
      <c r="A497" s="1">
        <v>358</v>
      </c>
      <c r="B497" t="s">
        <v>162</v>
      </c>
      <c r="C497" t="s">
        <v>640</v>
      </c>
      <c r="D497" t="s">
        <v>671</v>
      </c>
      <c r="F497" t="e" vm="489">
        <v>#VALUE!</v>
      </c>
      <c r="G497" s="3" t="s">
        <v>164</v>
      </c>
      <c r="H497" s="3" t="s">
        <v>165</v>
      </c>
      <c r="I497" cm="1" vm="508">
        <f t="array" aca="1" ref="I497" ca="1">_xlfn.STOCKHISTORY(F497,G497,G497,0,0,1)</f>
        <v>41.59</v>
      </c>
      <c r="J497" cm="1" vm="509">
        <f t="array" aca="1" ref="J497" ca="1">_xlfn.STOCKHISTORY(F497,H497,H497,0,0,1)</f>
        <v>41.54</v>
      </c>
      <c r="K497" s="5" cm="1">
        <f t="array" ref="K497">_FV(F497,"Market cap",TRUE)</f>
        <v>277967750000</v>
      </c>
      <c r="L497" s="6" cm="1">
        <f t="array" ref="L497">_FV(F497,"Shares outstanding",TRUE)</f>
        <v>4325000000</v>
      </c>
      <c r="M497" s="7" cm="1">
        <f t="array" ref="M497">_FV(F497,"Year incorporated",TRUE)</f>
        <v>1919</v>
      </c>
      <c r="N497" cm="1" vm="121">
        <f t="array" aca="1" ref="N497" ca="1">_xlfn.STOCKHISTORY("SPX", G497,G497,0,0,1)</f>
        <v>3181.6295</v>
      </c>
      <c r="O497" cm="1" vm="122">
        <f t="array" aca="1" ref="O497" ca="1">_xlfn.STOCKHISTORY("SPX",H497,H497,0,0,1)</f>
        <v>3372</v>
      </c>
      <c r="P497">
        <f t="shared" ca="1" si="21"/>
        <v>-6.1036488814248779E-2</v>
      </c>
      <c r="Q497">
        <f t="shared" ca="1" si="22"/>
        <v>-1.2022120702092874E-3</v>
      </c>
      <c r="R497">
        <f t="shared" ca="1" si="23"/>
        <v>5.9834276744039488E-2</v>
      </c>
    </row>
    <row r="498" spans="1:18" x14ac:dyDescent="0.25">
      <c r="A498" s="1">
        <v>389</v>
      </c>
      <c r="B498" t="s">
        <v>175</v>
      </c>
      <c r="C498" t="s">
        <v>640</v>
      </c>
      <c r="D498" t="s">
        <v>672</v>
      </c>
      <c r="F498" t="e" vm="307">
        <v>#VALUE!</v>
      </c>
      <c r="G498" s="3" t="s">
        <v>177</v>
      </c>
      <c r="H498" s="3" t="s">
        <v>178</v>
      </c>
      <c r="I498" cm="1" vm="358">
        <f t="array" aca="1" ref="I498" ca="1">_xlfn.STOCKHISTORY(F498,G498,G498,0,0,1)</f>
        <v>97.52</v>
      </c>
      <c r="J498" cm="1" vm="359">
        <f t="array" aca="1" ref="J498" ca="1">_xlfn.STOCKHISTORY(F498,H498,H498,0,0,1)</f>
        <v>108.14</v>
      </c>
      <c r="K498" s="5" cm="1">
        <f t="array" ref="K498">_FV(F498,"Market cap",TRUE)</f>
        <v>264076194240</v>
      </c>
      <c r="L498" s="6" cm="1">
        <f t="array" ref="L498">_FV(F498,"Shares outstanding",TRUE)</f>
        <v>1377693000</v>
      </c>
      <c r="M498" s="7" cm="1">
        <f t="array" ref="M498">_FV(F498,"Year incorporated",TRUE)</f>
        <v>1986</v>
      </c>
      <c r="N498" cm="1" vm="128">
        <f t="array" aca="1" ref="N498" ca="1">_xlfn.STOCKHISTORY("SPX", G498,G498,0,0,1)</f>
        <v>2757</v>
      </c>
      <c r="O498" cm="1" vm="129">
        <f t="array" aca="1" ref="O498" ca="1">_xlfn.STOCKHISTORY("SPX",H498,H498,0,0,1)</f>
        <v>4102</v>
      </c>
      <c r="P498">
        <f t="shared" ca="1" si="21"/>
        <v>-0.37894837304282958</v>
      </c>
      <c r="Q498">
        <f t="shared" ca="1" si="22"/>
        <v>0.10890073831009028</v>
      </c>
      <c r="R498">
        <f t="shared" ca="1" si="23"/>
        <v>0.48784911135291986</v>
      </c>
    </row>
    <row r="499" spans="1:18" x14ac:dyDescent="0.25">
      <c r="A499" s="1">
        <v>472</v>
      </c>
      <c r="B499" t="s">
        <v>196</v>
      </c>
      <c r="C499" t="s">
        <v>640</v>
      </c>
      <c r="D499" t="s">
        <v>671</v>
      </c>
      <c r="F499" t="e" vm="489">
        <v>#VALUE!</v>
      </c>
      <c r="G499" s="3" t="s">
        <v>198</v>
      </c>
      <c r="H499" s="3" t="s">
        <v>199</v>
      </c>
      <c r="I499" cm="1" vm="510">
        <f t="array" aca="1" ref="I499" ca="1">_xlfn.STOCKHISTORY(F499,G499,G499,0,0,1)</f>
        <v>44.89</v>
      </c>
      <c r="J499" cm="1" vm="511">
        <f t="array" aca="1" ref="J499" ca="1">_xlfn.STOCKHISTORY(F499,H499,H499,0,0,1)</f>
        <v>46.65</v>
      </c>
      <c r="K499" s="5" cm="1">
        <f t="array" ref="K499">_FV(F499,"Market cap",TRUE)</f>
        <v>277967750000</v>
      </c>
      <c r="L499" s="6" cm="1">
        <f t="array" ref="L499">_FV(F499,"Shares outstanding",TRUE)</f>
        <v>4325000000</v>
      </c>
      <c r="M499" s="7" cm="1">
        <f t="array" ref="M499">_FV(F499,"Year incorporated",TRUE)</f>
        <v>1919</v>
      </c>
      <c r="N499" cm="1" vm="142">
        <f t="array" aca="1" ref="N499" ca="1">_xlfn.STOCKHISTORY("SPX", G499,G499,0,0,1)</f>
        <v>5595</v>
      </c>
      <c r="O499" cm="1" vm="143">
        <f t="array" aca="1" ref="O499" ca="1">_xlfn.STOCKHISTORY("SPX",H499,H499,0,0,1)</f>
        <v>6855</v>
      </c>
      <c r="P499">
        <f t="shared" ca="1" si="21"/>
        <v>-0.18599412206304722</v>
      </c>
      <c r="Q499">
        <f t="shared" ca="1" si="22"/>
        <v>3.9206950323011761E-2</v>
      </c>
      <c r="R499">
        <f t="shared" ca="1" si="23"/>
        <v>0.22520107238605899</v>
      </c>
    </row>
    <row r="500" spans="1:18" x14ac:dyDescent="0.25">
      <c r="A500" s="1">
        <v>473</v>
      </c>
      <c r="B500" t="s">
        <v>196</v>
      </c>
      <c r="C500" t="s">
        <v>640</v>
      </c>
      <c r="D500" t="s">
        <v>673</v>
      </c>
      <c r="F500" t="e" vm="489">
        <v>#VALUE!</v>
      </c>
      <c r="G500" s="3" t="s">
        <v>198</v>
      </c>
      <c r="H500" s="3" t="s">
        <v>199</v>
      </c>
      <c r="I500" cm="1" vm="510">
        <f t="array" aca="1" ref="I500" ca="1">_xlfn.STOCKHISTORY(F500,G500,G500,0,0,1)</f>
        <v>44.89</v>
      </c>
      <c r="J500" cm="1" vm="511">
        <f t="array" aca="1" ref="J500" ca="1">_xlfn.STOCKHISTORY(F500,H500,H500,0,0,1)</f>
        <v>46.65</v>
      </c>
      <c r="K500" s="5" cm="1">
        <f t="array" ref="K500">_FV(F500,"Market cap",TRUE)</f>
        <v>277967750000</v>
      </c>
      <c r="L500" s="6" cm="1">
        <f t="array" ref="L500">_FV(F500,"Shares outstanding",TRUE)</f>
        <v>4325000000</v>
      </c>
      <c r="M500" s="7" cm="1">
        <f t="array" ref="M500">_FV(F500,"Year incorporated",TRUE)</f>
        <v>1919</v>
      </c>
      <c r="N500" cm="1" vm="142">
        <f t="array" aca="1" ref="N500" ca="1">_xlfn.STOCKHISTORY("SPX", G500,G500,0,0,1)</f>
        <v>5595</v>
      </c>
      <c r="O500" cm="1" vm="143">
        <f t="array" aca="1" ref="O500" ca="1">_xlfn.STOCKHISTORY("SPX",H500,H500,0,0,1)</f>
        <v>6855</v>
      </c>
      <c r="P500">
        <f t="shared" ca="1" si="21"/>
        <v>-0.18599412206304722</v>
      </c>
      <c r="Q500">
        <f t="shared" ca="1" si="22"/>
        <v>3.9206950323011761E-2</v>
      </c>
      <c r="R500">
        <f t="shared" ca="1" si="23"/>
        <v>0.22520107238605899</v>
      </c>
    </row>
    <row r="501" spans="1:18" x14ac:dyDescent="0.25">
      <c r="A501" s="1">
        <v>474</v>
      </c>
      <c r="B501" t="s">
        <v>196</v>
      </c>
      <c r="C501" t="s">
        <v>640</v>
      </c>
      <c r="D501" t="s">
        <v>674</v>
      </c>
      <c r="F501" t="e" vm="307">
        <v>#VALUE!</v>
      </c>
      <c r="G501" s="3" t="s">
        <v>198</v>
      </c>
      <c r="H501" s="3" t="s">
        <v>199</v>
      </c>
      <c r="I501" cm="1" vm="371">
        <f t="array" aca="1" ref="I501" ca="1">_xlfn.STOCKHISTORY(F501,G501,G501,0,0,1)</f>
        <v>114.46</v>
      </c>
      <c r="J501" cm="1" vm="372">
        <f t="array" aca="1" ref="J501" ca="1">_xlfn.STOCKHISTORY(F501,H501,H501,0,0,1)</f>
        <v>117.38</v>
      </c>
      <c r="K501" s="5" cm="1">
        <f t="array" ref="K501">_FV(F501,"Market cap",TRUE)</f>
        <v>264076194240</v>
      </c>
      <c r="L501" s="6" cm="1">
        <f t="array" ref="L501">_FV(F501,"Shares outstanding",TRUE)</f>
        <v>1377693000</v>
      </c>
      <c r="M501" s="7" cm="1">
        <f t="array" ref="M501">_FV(F501,"Year incorporated",TRUE)</f>
        <v>1986</v>
      </c>
      <c r="N501" cm="1" vm="142">
        <f t="array" aca="1" ref="N501" ca="1">_xlfn.STOCKHISTORY("SPX", G501,G501,0,0,1)</f>
        <v>5595</v>
      </c>
      <c r="O501" cm="1" vm="143">
        <f t="array" aca="1" ref="O501" ca="1">_xlfn.STOCKHISTORY("SPX",H501,H501,0,0,1)</f>
        <v>6855</v>
      </c>
      <c r="P501">
        <f t="shared" ca="1" si="21"/>
        <v>-0.19968997680681733</v>
      </c>
      <c r="Q501">
        <f t="shared" ca="1" si="22"/>
        <v>2.5511095579241673E-2</v>
      </c>
      <c r="R501">
        <f t="shared" ca="1" si="23"/>
        <v>0.22520107238605899</v>
      </c>
    </row>
    <row r="502" spans="1:18" x14ac:dyDescent="0.25">
      <c r="A502" s="1">
        <v>513</v>
      </c>
      <c r="B502" t="s">
        <v>205</v>
      </c>
      <c r="C502" t="s">
        <v>640</v>
      </c>
      <c r="D502" t="s">
        <v>675</v>
      </c>
      <c r="F502" t="e" vm="307">
        <v>#VALUE!</v>
      </c>
      <c r="G502" s="3" t="s">
        <v>207</v>
      </c>
      <c r="H502" s="3" t="s">
        <v>208</v>
      </c>
      <c r="I502" cm="1" vm="376">
        <f t="array" aca="1" ref="I502" ca="1">_xlfn.STOCKHISTORY(F502,G502,G502,0,0,1)</f>
        <v>113.09</v>
      </c>
      <c r="J502" cm="1" vm="377">
        <f t="array" aca="1" ref="J502" ca="1">_xlfn.STOCKHISTORY(F502,H502,H502,0,0,1)</f>
        <v>124.4</v>
      </c>
      <c r="K502" s="5" cm="1">
        <f t="array" ref="K502">_FV(F502,"Market cap",TRUE)</f>
        <v>264076194240</v>
      </c>
      <c r="L502" s="6" cm="1">
        <f t="array" ref="L502">_FV(F502,"Shares outstanding",TRUE)</f>
        <v>1377693000</v>
      </c>
      <c r="M502" s="7" cm="1">
        <f t="array" ref="M502">_FV(F502,"Year incorporated",TRUE)</f>
        <v>1986</v>
      </c>
      <c r="N502" cm="1" vm="148">
        <f t="array" aca="1" ref="N502" ca="1">_xlfn.STOCKHISTORY("SPX", G502,G502,0,0,1)</f>
        <v>6510</v>
      </c>
      <c r="O502" cm="1" vm="149">
        <f t="array" aca="1" ref="O502" ca="1">_xlfn.STOCKHISTORY("SPX",H502,H502,0,0,1)</f>
        <v>8500</v>
      </c>
      <c r="P502">
        <f t="shared" ca="1" si="21"/>
        <v>-0.20567472123326863</v>
      </c>
      <c r="Q502">
        <f t="shared" ca="1" si="22"/>
        <v>0.10000884251481124</v>
      </c>
      <c r="R502">
        <f t="shared" ca="1" si="23"/>
        <v>0.30568356374807987</v>
      </c>
    </row>
    <row r="503" spans="1:18" x14ac:dyDescent="0.25">
      <c r="A503" s="1">
        <v>514</v>
      </c>
      <c r="B503" t="s">
        <v>205</v>
      </c>
      <c r="C503" t="s">
        <v>640</v>
      </c>
      <c r="D503" t="s">
        <v>674</v>
      </c>
      <c r="F503" t="e" vm="307">
        <v>#VALUE!</v>
      </c>
      <c r="G503" s="3" t="s">
        <v>207</v>
      </c>
      <c r="H503" s="3" t="s">
        <v>208</v>
      </c>
      <c r="I503" cm="1" vm="376">
        <f t="array" aca="1" ref="I503" ca="1">_xlfn.STOCKHISTORY(F503,G503,G503,0,0,1)</f>
        <v>113.09</v>
      </c>
      <c r="J503" cm="1" vm="377">
        <f t="array" aca="1" ref="J503" ca="1">_xlfn.STOCKHISTORY(F503,H503,H503,0,0,1)</f>
        <v>124.4</v>
      </c>
      <c r="K503" s="5" cm="1">
        <f t="array" ref="K503">_FV(F503,"Market cap",TRUE)</f>
        <v>264076194240</v>
      </c>
      <c r="L503" s="6" cm="1">
        <f t="array" ref="L503">_FV(F503,"Shares outstanding",TRUE)</f>
        <v>1377693000</v>
      </c>
      <c r="M503" s="7" cm="1">
        <f t="array" ref="M503">_FV(F503,"Year incorporated",TRUE)</f>
        <v>1986</v>
      </c>
      <c r="N503" cm="1" vm="148">
        <f t="array" aca="1" ref="N503" ca="1">_xlfn.STOCKHISTORY("SPX", G503,G503,0,0,1)</f>
        <v>6510</v>
      </c>
      <c r="O503" cm="1" vm="149">
        <f t="array" aca="1" ref="O503" ca="1">_xlfn.STOCKHISTORY("SPX",H503,H503,0,0,1)</f>
        <v>8500</v>
      </c>
      <c r="P503">
        <f t="shared" ca="1" si="21"/>
        <v>-0.20567472123326863</v>
      </c>
      <c r="Q503">
        <f t="shared" ca="1" si="22"/>
        <v>0.10000884251481124</v>
      </c>
      <c r="R503">
        <f t="shared" ca="1" si="23"/>
        <v>0.30568356374807987</v>
      </c>
    </row>
    <row r="504" spans="1:18" x14ac:dyDescent="0.25">
      <c r="A504" s="1">
        <v>247</v>
      </c>
      <c r="B504" t="s">
        <v>129</v>
      </c>
      <c r="C504" t="s">
        <v>676</v>
      </c>
      <c r="D504" t="s">
        <v>677</v>
      </c>
      <c r="E504" t="s">
        <v>678</v>
      </c>
      <c r="F504" t="e" vm="512">
        <v>#VALUE!</v>
      </c>
      <c r="G504" s="3" t="s">
        <v>131</v>
      </c>
      <c r="H504" s="3" t="s">
        <v>132</v>
      </c>
      <c r="I504" t="e" cm="1" vm="2">
        <f t="array" aca="1" ref="I504" ca="1">_xlfn.STOCKHISTORY(F504,G504,G504,0,0,1)</f>
        <v>#VALUE!</v>
      </c>
      <c r="J504" t="e" cm="1" vm="2">
        <f t="array" aca="1" ref="J504" ca="1">_xlfn.STOCKHISTORY(F504,H504,H504,0,0,1)</f>
        <v>#VALUE!</v>
      </c>
      <c r="K504" s="5" cm="1">
        <f t="array" ref="K504">_FV(F504,"Market cap",TRUE)</f>
        <v>4733384400</v>
      </c>
      <c r="L504" s="6" cm="1">
        <f t="array" ref="L504">_FV(F504,"Shares outstanding",TRUE)</f>
        <v>288621000</v>
      </c>
      <c r="M504" s="7" cm="1">
        <f t="array" ref="M504">_FV(F504,"Year incorporated",TRUE)</f>
        <v>2013</v>
      </c>
      <c r="N504" cm="1" vm="94">
        <f t="array" aca="1" ref="N504" ca="1">_xlfn.STOCKHISTORY("SPX", G504,G504,0,0,1)</f>
        <v>1339.6929</v>
      </c>
      <c r="O504" cm="1" vm="95">
        <f t="array" aca="1" ref="O504" ca="1">_xlfn.STOCKHISTORY("SPX",H504,H504,0,0,1)</f>
        <v>1678.9238</v>
      </c>
      <c r="P504" t="e" vm="5">
        <f t="shared" ca="1" si="21"/>
        <v>#VALUE!</v>
      </c>
      <c r="Q504" t="e" vm="5">
        <f t="shared" ca="1" si="22"/>
        <v>#VALUE!</v>
      </c>
      <c r="R504">
        <f t="shared" ca="1" si="23"/>
        <v>0.25321541974283807</v>
      </c>
    </row>
    <row r="505" spans="1:18" x14ac:dyDescent="0.25">
      <c r="A505" s="1">
        <v>350</v>
      </c>
      <c r="B505" t="s">
        <v>162</v>
      </c>
      <c r="C505" t="s">
        <v>676</v>
      </c>
      <c r="D505" t="s">
        <v>679</v>
      </c>
      <c r="F505" t="e" vm="513">
        <v>#VALUE!</v>
      </c>
      <c r="G505" s="3" t="s">
        <v>164</v>
      </c>
      <c r="H505" s="3" t="s">
        <v>165</v>
      </c>
      <c r="I505" cm="1" vm="514">
        <f t="array" aca="1" ref="I505" ca="1">_xlfn.STOCKHISTORY(F505,G505,G505,0,0,1)</f>
        <v>15.115</v>
      </c>
      <c r="J505" cm="1" vm="515">
        <f t="array" aca="1" ref="J505" ca="1">_xlfn.STOCKHISTORY(F505,H505,H505,0,0,1)</f>
        <v>13.82</v>
      </c>
      <c r="K505" s="5" t="e" cm="1" vm="12">
        <f t="array" ref="K505">_FV(F505,"Market cap",TRUE)</f>
        <v>#VALUE!</v>
      </c>
      <c r="L505" s="6" t="e" cm="1" vm="19">
        <f t="array" ref="L505">_FV(F505,"Shares outstanding",TRUE)</f>
        <v>#VALUE!</v>
      </c>
      <c r="M505" s="7" cm="1">
        <f t="array" ref="M505">_FV(F505,"Year incorporated",TRUE)</f>
        <v>1981</v>
      </c>
      <c r="N505" cm="1" vm="121">
        <f t="array" aca="1" ref="N505" ca="1">_xlfn.STOCKHISTORY("SPX", G505,G505,0,0,1)</f>
        <v>3181.6295</v>
      </c>
      <c r="O505" cm="1" vm="122">
        <f t="array" aca="1" ref="O505" ca="1">_xlfn.STOCKHISTORY("SPX",H505,H505,0,0,1)</f>
        <v>3372</v>
      </c>
      <c r="P505">
        <f t="shared" ca="1" si="21"/>
        <v>-0.14551075706160482</v>
      </c>
      <c r="Q505">
        <f t="shared" ca="1" si="22"/>
        <v>-8.5676480317565321E-2</v>
      </c>
      <c r="R505">
        <f t="shared" ca="1" si="23"/>
        <v>5.9834276744039488E-2</v>
      </c>
    </row>
    <row r="506" spans="1:18" x14ac:dyDescent="0.25">
      <c r="A506" s="1">
        <v>351</v>
      </c>
      <c r="B506" t="s">
        <v>162</v>
      </c>
      <c r="C506" t="s">
        <v>676</v>
      </c>
      <c r="D506" t="s">
        <v>680</v>
      </c>
      <c r="F506" t="e" vm="516">
        <v>#VALUE!</v>
      </c>
      <c r="G506" s="3" t="s">
        <v>164</v>
      </c>
      <c r="H506" s="3" t="s">
        <v>165</v>
      </c>
      <c r="I506" cm="1" vm="517">
        <f t="array" aca="1" ref="I506" ca="1">_xlfn.STOCKHISTORY(F506,G506,G506,0,0,1)</f>
        <v>17.62</v>
      </c>
      <c r="J506" cm="1" vm="518">
        <f t="array" aca="1" ref="J506" ca="1">_xlfn.STOCKHISTORY(F506,H506,H506,0,0,1)</f>
        <v>18.5</v>
      </c>
      <c r="K506" s="5" cm="1">
        <f t="array" ref="K506">_FV(F506,"Market cap",TRUE)</f>
        <v>120309300000</v>
      </c>
      <c r="L506" s="6" cm="1">
        <f t="array" ref="L506">_FV(F506,"Shares outstanding",TRUE)</f>
        <v>4986458000</v>
      </c>
      <c r="M506" s="7" cm="1">
        <f t="array" ref="M506">_FV(F506,"Year incorporated",TRUE)</f>
        <v>1995</v>
      </c>
      <c r="N506" cm="1" vm="121">
        <f t="array" aca="1" ref="N506" ca="1">_xlfn.STOCKHISTORY("SPX", G506,G506,0,0,1)</f>
        <v>3181.6295</v>
      </c>
      <c r="O506" cm="1" vm="122">
        <f t="array" aca="1" ref="O506" ca="1">_xlfn.STOCKHISTORY("SPX",H506,H506,0,0,1)</f>
        <v>3372</v>
      </c>
      <c r="P506">
        <f t="shared" ca="1" si="21"/>
        <v>-9.8910304330293297E-3</v>
      </c>
      <c r="Q506">
        <f t="shared" ca="1" si="22"/>
        <v>4.9943246311010159E-2</v>
      </c>
      <c r="R506">
        <f t="shared" ca="1" si="23"/>
        <v>5.9834276744039488E-2</v>
      </c>
    </row>
    <row r="507" spans="1:18" x14ac:dyDescent="0.25">
      <c r="A507" s="1">
        <v>352</v>
      </c>
      <c r="B507" t="s">
        <v>162</v>
      </c>
      <c r="C507" t="s">
        <v>676</v>
      </c>
      <c r="D507" t="s">
        <v>680</v>
      </c>
      <c r="F507" t="e" vm="516">
        <v>#VALUE!</v>
      </c>
      <c r="G507" s="3" t="s">
        <v>164</v>
      </c>
      <c r="H507" s="3" t="s">
        <v>165</v>
      </c>
      <c r="I507" cm="1" vm="517">
        <f t="array" aca="1" ref="I507" ca="1">_xlfn.STOCKHISTORY(F507,G507,G507,0,0,1)</f>
        <v>17.62</v>
      </c>
      <c r="J507" cm="1" vm="518">
        <f t="array" aca="1" ref="J507" ca="1">_xlfn.STOCKHISTORY(F507,H507,H507,0,0,1)</f>
        <v>18.5</v>
      </c>
      <c r="K507" s="5" cm="1">
        <f t="array" ref="K507">_FV(F507,"Market cap",TRUE)</f>
        <v>120309300000</v>
      </c>
      <c r="L507" s="6" cm="1">
        <f t="array" ref="L507">_FV(F507,"Shares outstanding",TRUE)</f>
        <v>4986458000</v>
      </c>
      <c r="M507" s="7" cm="1">
        <f t="array" ref="M507">_FV(F507,"Year incorporated",TRUE)</f>
        <v>1995</v>
      </c>
      <c r="N507" cm="1" vm="121">
        <f t="array" aca="1" ref="N507" ca="1">_xlfn.STOCKHISTORY("SPX", G507,G507,0,0,1)</f>
        <v>3181.6295</v>
      </c>
      <c r="O507" cm="1" vm="122">
        <f t="array" aca="1" ref="O507" ca="1">_xlfn.STOCKHISTORY("SPX",H507,H507,0,0,1)</f>
        <v>3372</v>
      </c>
      <c r="P507">
        <f t="shared" ca="1" si="21"/>
        <v>-9.8910304330293297E-3</v>
      </c>
      <c r="Q507">
        <f t="shared" ca="1" si="22"/>
        <v>4.9943246311010159E-2</v>
      </c>
      <c r="R507">
        <f t="shared" ca="1" si="23"/>
        <v>5.9834276744039488E-2</v>
      </c>
    </row>
    <row r="508" spans="1:18" x14ac:dyDescent="0.25">
      <c r="A508" s="1">
        <v>386</v>
      </c>
      <c r="B508" t="s">
        <v>175</v>
      </c>
      <c r="C508" t="s">
        <v>676</v>
      </c>
      <c r="D508" t="s">
        <v>680</v>
      </c>
      <c r="F508" t="e" vm="516">
        <v>#VALUE!</v>
      </c>
      <c r="G508" s="3" t="s">
        <v>177</v>
      </c>
      <c r="H508" s="3" t="s">
        <v>178</v>
      </c>
      <c r="I508" cm="1" vm="519">
        <f t="array" aca="1" ref="I508" ca="1">_xlfn.STOCKHISTORY(F508,G508,G508,0,0,1)</f>
        <v>16.04</v>
      </c>
      <c r="J508" cm="1" vm="520">
        <f t="array" aca="1" ref="J508" ca="1">_xlfn.STOCKHISTORY(F508,H508,H508,0,0,1)</f>
        <v>17.16</v>
      </c>
      <c r="K508" s="5" cm="1">
        <f t="array" ref="K508">_FV(F508,"Market cap",TRUE)</f>
        <v>120309300000</v>
      </c>
      <c r="L508" s="6" cm="1">
        <f t="array" ref="L508">_FV(F508,"Shares outstanding",TRUE)</f>
        <v>4986458000</v>
      </c>
      <c r="M508" s="7" cm="1">
        <f t="array" ref="M508">_FV(F508,"Year incorporated",TRUE)</f>
        <v>1995</v>
      </c>
      <c r="N508" cm="1" vm="128">
        <f t="array" aca="1" ref="N508" ca="1">_xlfn.STOCKHISTORY("SPX", G508,G508,0,0,1)</f>
        <v>2757</v>
      </c>
      <c r="O508" cm="1" vm="129">
        <f t="array" aca="1" ref="O508" ca="1">_xlfn.STOCKHISTORY("SPX",H508,H508,0,0,1)</f>
        <v>4102</v>
      </c>
      <c r="P508">
        <f t="shared" ca="1" si="21"/>
        <v>-0.41802367494394221</v>
      </c>
      <c r="Q508">
        <f t="shared" ca="1" si="22"/>
        <v>6.982543640897762E-2</v>
      </c>
      <c r="R508">
        <f t="shared" ca="1" si="23"/>
        <v>0.48784911135291986</v>
      </c>
    </row>
    <row r="509" spans="1:18" x14ac:dyDescent="0.25">
      <c r="A509" s="1">
        <v>387</v>
      </c>
      <c r="B509" t="s">
        <v>175</v>
      </c>
      <c r="C509" t="s">
        <v>676</v>
      </c>
      <c r="D509" t="s">
        <v>680</v>
      </c>
      <c r="F509" t="e" vm="516">
        <v>#VALUE!</v>
      </c>
      <c r="G509" s="3" t="s">
        <v>177</v>
      </c>
      <c r="H509" s="3" t="s">
        <v>178</v>
      </c>
      <c r="I509" cm="1" vm="519">
        <f t="array" aca="1" ref="I509" ca="1">_xlfn.STOCKHISTORY(F509,G509,G509,0,0,1)</f>
        <v>16.04</v>
      </c>
      <c r="J509" cm="1" vm="520">
        <f t="array" aca="1" ref="J509" ca="1">_xlfn.STOCKHISTORY(F509,H509,H509,0,0,1)</f>
        <v>17.16</v>
      </c>
      <c r="K509" s="5" cm="1">
        <f t="array" ref="K509">_FV(F509,"Market cap",TRUE)</f>
        <v>120309300000</v>
      </c>
      <c r="L509" s="6" cm="1">
        <f t="array" ref="L509">_FV(F509,"Shares outstanding",TRUE)</f>
        <v>4986458000</v>
      </c>
      <c r="M509" s="7" cm="1">
        <f t="array" ref="M509">_FV(F509,"Year incorporated",TRUE)</f>
        <v>1995</v>
      </c>
      <c r="N509" cm="1" vm="128">
        <f t="array" aca="1" ref="N509" ca="1">_xlfn.STOCKHISTORY("SPX", G509,G509,0,0,1)</f>
        <v>2757</v>
      </c>
      <c r="O509" cm="1" vm="129">
        <f t="array" aca="1" ref="O509" ca="1">_xlfn.STOCKHISTORY("SPX",H509,H509,0,0,1)</f>
        <v>4102</v>
      </c>
      <c r="P509">
        <f t="shared" ca="1" si="21"/>
        <v>-0.41802367494394221</v>
      </c>
      <c r="Q509">
        <f t="shared" ca="1" si="22"/>
        <v>6.982543640897762E-2</v>
      </c>
      <c r="R509">
        <f t="shared" ca="1" si="23"/>
        <v>0.48784911135291986</v>
      </c>
    </row>
    <row r="510" spans="1:18" x14ac:dyDescent="0.25">
      <c r="A510" s="1">
        <v>423</v>
      </c>
      <c r="B510" t="s">
        <v>187</v>
      </c>
      <c r="C510" t="s">
        <v>676</v>
      </c>
      <c r="D510" t="s">
        <v>679</v>
      </c>
      <c r="F510" t="e" vm="513">
        <v>#VALUE!</v>
      </c>
      <c r="G510" s="3" t="s">
        <v>189</v>
      </c>
      <c r="H510" s="3" t="s">
        <v>190</v>
      </c>
      <c r="I510" cm="1" vm="521">
        <f t="array" aca="1" ref="I510" ca="1">_xlfn.STOCKHISTORY(F510,G510,G510,0,0,1)</f>
        <v>19.3</v>
      </c>
      <c r="J510" cm="1" vm="522">
        <f t="array" aca="1" ref="J510" ca="1">_xlfn.STOCKHISTORY(F510,H510,H510,0,0,1)</f>
        <v>20.574999999999999</v>
      </c>
      <c r="K510" s="5" t="e" cm="1" vm="12">
        <f t="array" ref="K510">_FV(F510,"Market cap",TRUE)</f>
        <v>#VALUE!</v>
      </c>
      <c r="L510" s="6" t="e" cm="1" vm="19">
        <f t="array" ref="L510">_FV(F510,"Shares outstanding",TRUE)</f>
        <v>#VALUE!</v>
      </c>
      <c r="M510" s="7" cm="1">
        <f t="array" ref="M510">_FV(F510,"Year incorporated",TRUE)</f>
        <v>1981</v>
      </c>
      <c r="N510" cm="1" vm="134">
        <f t="array" aca="1" ref="N510" ca="1">_xlfn.STOCKHISTORY("SPX", G510,G510,0,0,1)</f>
        <v>4448</v>
      </c>
      <c r="O510" cm="1" vm="135">
        <f t="array" aca="1" ref="O510" ca="1">_xlfn.STOCKHISTORY("SPX",H510,H510,0,0,1)</f>
        <v>5635</v>
      </c>
      <c r="P510">
        <f t="shared" ca="1" si="21"/>
        <v>-0.20079933462556385</v>
      </c>
      <c r="Q510">
        <f t="shared" ca="1" si="22"/>
        <v>6.6062176165803038E-2</v>
      </c>
      <c r="R510">
        <f t="shared" ca="1" si="23"/>
        <v>0.26686151079136688</v>
      </c>
    </row>
    <row r="511" spans="1:18" x14ac:dyDescent="0.25">
      <c r="A511" s="1">
        <v>424</v>
      </c>
      <c r="B511" t="s">
        <v>187</v>
      </c>
      <c r="C511" t="s">
        <v>676</v>
      </c>
      <c r="D511" t="s">
        <v>680</v>
      </c>
      <c r="F511" t="e" vm="516">
        <v>#VALUE!</v>
      </c>
      <c r="G511" s="3" t="s">
        <v>189</v>
      </c>
      <c r="H511" s="3" t="s">
        <v>190</v>
      </c>
      <c r="I511" cm="1" vm="523">
        <f t="array" aca="1" ref="I511" ca="1">_xlfn.STOCKHISTORY(F511,G511,G511,0,0,1)</f>
        <v>17.05</v>
      </c>
      <c r="J511" cm="1" vm="524">
        <f t="array" aca="1" ref="J511" ca="1">_xlfn.STOCKHISTORY(F511,H511,H511,0,0,1)</f>
        <v>18.78</v>
      </c>
      <c r="K511" s="5" cm="1">
        <f t="array" ref="K511">_FV(F511,"Market cap",TRUE)</f>
        <v>120309300000</v>
      </c>
      <c r="L511" s="6" cm="1">
        <f t="array" ref="L511">_FV(F511,"Shares outstanding",TRUE)</f>
        <v>4986458000</v>
      </c>
      <c r="M511" s="7" cm="1">
        <f t="array" ref="M511">_FV(F511,"Year incorporated",TRUE)</f>
        <v>1995</v>
      </c>
      <c r="N511" cm="1" vm="134">
        <f t="array" aca="1" ref="N511" ca="1">_xlfn.STOCKHISTORY("SPX", G511,G511,0,0,1)</f>
        <v>4448</v>
      </c>
      <c r="O511" cm="1" vm="135">
        <f t="array" aca="1" ref="O511" ca="1">_xlfn.STOCKHISTORY("SPX",H511,H511,0,0,1)</f>
        <v>5635</v>
      </c>
      <c r="P511">
        <f t="shared" ca="1" si="21"/>
        <v>-0.16539523513154281</v>
      </c>
      <c r="Q511">
        <f t="shared" ca="1" si="22"/>
        <v>0.10146627565982407</v>
      </c>
      <c r="R511">
        <f t="shared" ca="1" si="23"/>
        <v>0.26686151079136688</v>
      </c>
    </row>
    <row r="512" spans="1:18" x14ac:dyDescent="0.25">
      <c r="A512" s="1">
        <v>425</v>
      </c>
      <c r="B512" t="s">
        <v>187</v>
      </c>
      <c r="C512" t="s">
        <v>676</v>
      </c>
      <c r="D512" t="s">
        <v>680</v>
      </c>
      <c r="F512" t="e" vm="516">
        <v>#VALUE!</v>
      </c>
      <c r="G512" s="3" t="s">
        <v>189</v>
      </c>
      <c r="H512" s="3" t="s">
        <v>190</v>
      </c>
      <c r="I512" cm="1" vm="523">
        <f t="array" aca="1" ref="I512" ca="1">_xlfn.STOCKHISTORY(F512,G512,G512,0,0,1)</f>
        <v>17.05</v>
      </c>
      <c r="J512" cm="1" vm="524">
        <f t="array" aca="1" ref="J512" ca="1">_xlfn.STOCKHISTORY(F512,H512,H512,0,0,1)</f>
        <v>18.78</v>
      </c>
      <c r="K512" s="5" cm="1">
        <f t="array" ref="K512">_FV(F512,"Market cap",TRUE)</f>
        <v>120309300000</v>
      </c>
      <c r="L512" s="6" cm="1">
        <f t="array" ref="L512">_FV(F512,"Shares outstanding",TRUE)</f>
        <v>4986458000</v>
      </c>
      <c r="M512" s="7" cm="1">
        <f t="array" ref="M512">_FV(F512,"Year incorporated",TRUE)</f>
        <v>1995</v>
      </c>
      <c r="N512" cm="1" vm="134">
        <f t="array" aca="1" ref="N512" ca="1">_xlfn.STOCKHISTORY("SPX", G512,G512,0,0,1)</f>
        <v>4448</v>
      </c>
      <c r="O512" cm="1" vm="135">
        <f t="array" aca="1" ref="O512" ca="1">_xlfn.STOCKHISTORY("SPX",H512,H512,0,0,1)</f>
        <v>5635</v>
      </c>
      <c r="P512">
        <f t="shared" ca="1" si="21"/>
        <v>-0.16539523513154281</v>
      </c>
      <c r="Q512">
        <f t="shared" ca="1" si="22"/>
        <v>0.10146627565982407</v>
      </c>
      <c r="R512">
        <f t="shared" ca="1" si="23"/>
        <v>0.26686151079136688</v>
      </c>
    </row>
    <row r="513" spans="1:18" x14ac:dyDescent="0.25">
      <c r="A513" s="1">
        <v>426</v>
      </c>
      <c r="B513" t="s">
        <v>187</v>
      </c>
      <c r="C513" t="s">
        <v>676</v>
      </c>
      <c r="D513" t="s">
        <v>680</v>
      </c>
      <c r="F513" t="e" vm="516">
        <v>#VALUE!</v>
      </c>
      <c r="G513" s="3" t="s">
        <v>189</v>
      </c>
      <c r="H513" s="3" t="s">
        <v>190</v>
      </c>
      <c r="I513" cm="1" vm="523">
        <f t="array" aca="1" ref="I513" ca="1">_xlfn.STOCKHISTORY(F513,G513,G513,0,0,1)</f>
        <v>17.05</v>
      </c>
      <c r="J513" cm="1" vm="524">
        <f t="array" aca="1" ref="J513" ca="1">_xlfn.STOCKHISTORY(F513,H513,H513,0,0,1)</f>
        <v>18.78</v>
      </c>
      <c r="K513" s="5" cm="1">
        <f t="array" ref="K513">_FV(F513,"Market cap",TRUE)</f>
        <v>120309300000</v>
      </c>
      <c r="L513" s="6" cm="1">
        <f t="array" ref="L513">_FV(F513,"Shares outstanding",TRUE)</f>
        <v>4986458000</v>
      </c>
      <c r="M513" s="7" cm="1">
        <f t="array" ref="M513">_FV(F513,"Year incorporated",TRUE)</f>
        <v>1995</v>
      </c>
      <c r="N513" cm="1" vm="134">
        <f t="array" aca="1" ref="N513" ca="1">_xlfn.STOCKHISTORY("SPX", G513,G513,0,0,1)</f>
        <v>4448</v>
      </c>
      <c r="O513" cm="1" vm="135">
        <f t="array" aca="1" ref="O513" ca="1">_xlfn.STOCKHISTORY("SPX",H513,H513,0,0,1)</f>
        <v>5635</v>
      </c>
      <c r="P513">
        <f t="shared" ca="1" si="21"/>
        <v>-0.16539523513154281</v>
      </c>
      <c r="Q513">
        <f t="shared" ca="1" si="22"/>
        <v>0.10146627565982407</v>
      </c>
      <c r="R513">
        <f t="shared" ca="1" si="23"/>
        <v>0.26686151079136688</v>
      </c>
    </row>
    <row r="514" spans="1:18" x14ac:dyDescent="0.25">
      <c r="A514" s="1">
        <v>427</v>
      </c>
      <c r="B514" t="s">
        <v>187</v>
      </c>
      <c r="C514" t="s">
        <v>676</v>
      </c>
      <c r="D514" t="s">
        <v>680</v>
      </c>
      <c r="F514" t="e" vm="516">
        <v>#VALUE!</v>
      </c>
      <c r="G514" s="3" t="s">
        <v>189</v>
      </c>
      <c r="H514" s="3" t="s">
        <v>190</v>
      </c>
      <c r="I514" cm="1" vm="523">
        <f t="array" aca="1" ref="I514" ca="1">_xlfn.STOCKHISTORY(F514,G514,G514,0,0,1)</f>
        <v>17.05</v>
      </c>
      <c r="J514" cm="1" vm="524">
        <f t="array" aca="1" ref="J514" ca="1">_xlfn.STOCKHISTORY(F514,H514,H514,0,0,1)</f>
        <v>18.78</v>
      </c>
      <c r="K514" s="5" cm="1">
        <f t="array" ref="K514">_FV(F514,"Market cap",TRUE)</f>
        <v>120309300000</v>
      </c>
      <c r="L514" s="6" cm="1">
        <f t="array" ref="L514">_FV(F514,"Shares outstanding",TRUE)</f>
        <v>4986458000</v>
      </c>
      <c r="M514" s="7" cm="1">
        <f t="array" ref="M514">_FV(F514,"Year incorporated",TRUE)</f>
        <v>1995</v>
      </c>
      <c r="N514" cm="1" vm="134">
        <f t="array" aca="1" ref="N514" ca="1">_xlfn.STOCKHISTORY("SPX", G514,G514,0,0,1)</f>
        <v>4448</v>
      </c>
      <c r="O514" cm="1" vm="135">
        <f t="array" aca="1" ref="O514" ca="1">_xlfn.STOCKHISTORY("SPX",H514,H514,0,0,1)</f>
        <v>5635</v>
      </c>
      <c r="P514">
        <f t="shared" ca="1" si="21"/>
        <v>-0.16539523513154281</v>
      </c>
      <c r="Q514">
        <f t="shared" ca="1" si="22"/>
        <v>0.10146627565982407</v>
      </c>
      <c r="R514">
        <f t="shared" ca="1" si="23"/>
        <v>0.26686151079136688</v>
      </c>
    </row>
    <row r="515" spans="1:18" x14ac:dyDescent="0.25">
      <c r="A515" s="1">
        <v>500</v>
      </c>
      <c r="B515" t="s">
        <v>196</v>
      </c>
      <c r="C515" t="s">
        <v>676</v>
      </c>
      <c r="D515" t="s">
        <v>679</v>
      </c>
      <c r="F515" t="e" vm="513">
        <v>#VALUE!</v>
      </c>
      <c r="G515" s="3" t="s">
        <v>198</v>
      </c>
      <c r="H515" s="3" t="s">
        <v>199</v>
      </c>
      <c r="I515" cm="1" vm="525">
        <f t="array" aca="1" ref="I515" ca="1">_xlfn.STOCKHISTORY(F515,G515,G515,0,0,1)</f>
        <v>19.182500000000001</v>
      </c>
      <c r="J515" cm="1" vm="526">
        <f t="array" aca="1" ref="J515" ca="1">_xlfn.STOCKHISTORY(F515,H515,H515,0,0,1)</f>
        <v>22.454999999999998</v>
      </c>
      <c r="K515" s="5" t="e" cm="1" vm="12">
        <f t="array" ref="K515">_FV(F515,"Market cap",TRUE)</f>
        <v>#VALUE!</v>
      </c>
      <c r="L515" s="6" t="e" cm="1" vm="19">
        <f t="array" ref="L515">_FV(F515,"Shares outstanding",TRUE)</f>
        <v>#VALUE!</v>
      </c>
      <c r="M515" s="7" cm="1">
        <f t="array" ref="M515">_FV(F515,"Year incorporated",TRUE)</f>
        <v>1981</v>
      </c>
      <c r="N515" cm="1" vm="142">
        <f t="array" aca="1" ref="N515" ca="1">_xlfn.STOCKHISTORY("SPX", G515,G515,0,0,1)</f>
        <v>5595</v>
      </c>
      <c r="O515" cm="1" vm="143">
        <f t="array" aca="1" ref="O515" ca="1">_xlfn.STOCKHISTORY("SPX",H515,H515,0,0,1)</f>
        <v>6855</v>
      </c>
      <c r="P515">
        <f t="shared" ref="P515:P557" ca="1" si="24">(J515-I515)/I515-(O515-N515)/N515</f>
        <v>-5.4602870900329975E-2</v>
      </c>
      <c r="Q515">
        <f t="shared" ref="Q515:Q557" ca="1" si="25">(J515-I515)/I515</f>
        <v>0.17059820148572902</v>
      </c>
      <c r="R515">
        <f t="shared" ref="R515:R557" ca="1" si="26">(O515-N515)/N515</f>
        <v>0.22520107238605899</v>
      </c>
    </row>
    <row r="516" spans="1:18" x14ac:dyDescent="0.25">
      <c r="A516" s="1">
        <v>501</v>
      </c>
      <c r="B516" t="s">
        <v>196</v>
      </c>
      <c r="C516" t="s">
        <v>676</v>
      </c>
      <c r="D516" t="s">
        <v>681</v>
      </c>
      <c r="F516" t="e" vm="527">
        <v>#VALUE!</v>
      </c>
      <c r="G516" s="3" t="s">
        <v>198</v>
      </c>
      <c r="H516" s="3" t="s">
        <v>199</v>
      </c>
      <c r="I516" cm="1" vm="528">
        <f t="array" aca="1" ref="I516" ca="1">_xlfn.STOCKHISTORY(F516,G516,G516,0,0,1)</f>
        <v>50.5</v>
      </c>
      <c r="J516" cm="1" vm="529">
        <f t="array" aca="1" ref="J516" ca="1">_xlfn.STOCKHISTORY(F516,H516,H516,0,0,1)</f>
        <v>52.48</v>
      </c>
      <c r="K516" s="5" cm="1">
        <f t="array" ref="K516">_FV(F516,"Market cap",TRUE)</f>
        <v>162694800000</v>
      </c>
      <c r="L516" s="6" cm="1">
        <f t="array" ref="L516">_FV(F516,"Shares outstanding",TRUE)</f>
        <v>4204000000</v>
      </c>
      <c r="M516" s="7" cm="1">
        <f t="array" ref="M516">_FV(F516,"Year incorporated",TRUE)</f>
        <v>1983</v>
      </c>
      <c r="N516" cm="1" vm="142">
        <f t="array" aca="1" ref="N516" ca="1">_xlfn.STOCKHISTORY("SPX", G516,G516,0,0,1)</f>
        <v>5595</v>
      </c>
      <c r="O516" cm="1" vm="143">
        <f t="array" aca="1" ref="O516" ca="1">_xlfn.STOCKHISTORY("SPX",H516,H516,0,0,1)</f>
        <v>6855</v>
      </c>
      <c r="P516">
        <f t="shared" ca="1" si="24"/>
        <v>-0.18599315159397983</v>
      </c>
      <c r="Q516">
        <f t="shared" ca="1" si="25"/>
        <v>3.9207920792079146E-2</v>
      </c>
      <c r="R516">
        <f t="shared" ca="1" si="26"/>
        <v>0.22520107238605899</v>
      </c>
    </row>
    <row r="517" spans="1:18" x14ac:dyDescent="0.25">
      <c r="A517" s="1">
        <v>502</v>
      </c>
      <c r="B517" t="s">
        <v>196</v>
      </c>
      <c r="C517" t="s">
        <v>676</v>
      </c>
      <c r="D517" t="s">
        <v>681</v>
      </c>
      <c r="F517" t="e" vm="527">
        <v>#VALUE!</v>
      </c>
      <c r="G517" s="3" t="s">
        <v>198</v>
      </c>
      <c r="H517" s="3" t="s">
        <v>199</v>
      </c>
      <c r="I517" cm="1" vm="528">
        <f t="array" aca="1" ref="I517" ca="1">_xlfn.STOCKHISTORY(F517,G517,G517,0,0,1)</f>
        <v>50.5</v>
      </c>
      <c r="J517" cm="1" vm="529">
        <f t="array" aca="1" ref="J517" ca="1">_xlfn.STOCKHISTORY(F517,H517,H517,0,0,1)</f>
        <v>52.48</v>
      </c>
      <c r="K517" s="5" cm="1">
        <f t="array" ref="K517">_FV(F517,"Market cap",TRUE)</f>
        <v>162694800000</v>
      </c>
      <c r="L517" s="6" cm="1">
        <f t="array" ref="L517">_FV(F517,"Shares outstanding",TRUE)</f>
        <v>4204000000</v>
      </c>
      <c r="M517" s="7" cm="1">
        <f t="array" ref="M517">_FV(F517,"Year incorporated",TRUE)</f>
        <v>1983</v>
      </c>
      <c r="N517" cm="1" vm="142">
        <f t="array" aca="1" ref="N517" ca="1">_xlfn.STOCKHISTORY("SPX", G517,G517,0,0,1)</f>
        <v>5595</v>
      </c>
      <c r="O517" cm="1" vm="143">
        <f t="array" aca="1" ref="O517" ca="1">_xlfn.STOCKHISTORY("SPX",H517,H517,0,0,1)</f>
        <v>6855</v>
      </c>
      <c r="P517">
        <f t="shared" ca="1" si="24"/>
        <v>-0.18599315159397983</v>
      </c>
      <c r="Q517">
        <f t="shared" ca="1" si="25"/>
        <v>3.9207920792079146E-2</v>
      </c>
      <c r="R517">
        <f t="shared" ca="1" si="26"/>
        <v>0.22520107238605899</v>
      </c>
    </row>
    <row r="518" spans="1:18" x14ac:dyDescent="0.25">
      <c r="A518" s="1">
        <v>503</v>
      </c>
      <c r="B518" t="s">
        <v>196</v>
      </c>
      <c r="C518" t="s">
        <v>676</v>
      </c>
      <c r="D518" t="s">
        <v>680</v>
      </c>
      <c r="F518" t="e" vm="516">
        <v>#VALUE!</v>
      </c>
      <c r="G518" s="3" t="s">
        <v>198</v>
      </c>
      <c r="H518" s="3" t="s">
        <v>199</v>
      </c>
      <c r="I518" cm="1" vm="530">
        <f t="array" aca="1" ref="I518" ca="1">_xlfn.STOCKHISTORY(F518,G518,G518,0,0,1)</f>
        <v>16.465</v>
      </c>
      <c r="J518" cm="1" vm="531">
        <f t="array" aca="1" ref="J518" ca="1">_xlfn.STOCKHISTORY(F518,H518,H518,0,0,1)</f>
        <v>16.46</v>
      </c>
      <c r="K518" s="5" cm="1">
        <f t="array" ref="K518">_FV(F518,"Market cap",TRUE)</f>
        <v>120309300000</v>
      </c>
      <c r="L518" s="6" cm="1">
        <f t="array" ref="L518">_FV(F518,"Shares outstanding",TRUE)</f>
        <v>4986458000</v>
      </c>
      <c r="M518" s="7" cm="1">
        <f t="array" ref="M518">_FV(F518,"Year incorporated",TRUE)</f>
        <v>1995</v>
      </c>
      <c r="N518" cm="1" vm="142">
        <f t="array" aca="1" ref="N518" ca="1">_xlfn.STOCKHISTORY("SPX", G518,G518,0,0,1)</f>
        <v>5595</v>
      </c>
      <c r="O518" cm="1" vm="143">
        <f t="array" aca="1" ref="O518" ca="1">_xlfn.STOCKHISTORY("SPX",H518,H518,0,0,1)</f>
        <v>6855</v>
      </c>
      <c r="P518">
        <f t="shared" ca="1" si="24"/>
        <v>-0.22550474684703675</v>
      </c>
      <c r="Q518">
        <f t="shared" ca="1" si="25"/>
        <v>-3.0367446097777134E-4</v>
      </c>
      <c r="R518">
        <f t="shared" ca="1" si="26"/>
        <v>0.22520107238605899</v>
      </c>
    </row>
    <row r="519" spans="1:18" x14ac:dyDescent="0.25">
      <c r="A519" s="1">
        <v>542</v>
      </c>
      <c r="B519" t="s">
        <v>205</v>
      </c>
      <c r="C519" t="s">
        <v>676</v>
      </c>
      <c r="D519" t="s">
        <v>680</v>
      </c>
      <c r="F519" t="e" vm="516">
        <v>#VALUE!</v>
      </c>
      <c r="G519" s="3" t="s">
        <v>207</v>
      </c>
      <c r="H519" s="3" t="s">
        <v>208</v>
      </c>
      <c r="I519" cm="1" vm="532">
        <f t="array" aca="1" ref="I519" ca="1">_xlfn.STOCKHISTORY(F519,G519,G519,0,0,1)</f>
        <v>16.16</v>
      </c>
      <c r="J519" cm="1" vm="533">
        <f t="array" aca="1" ref="J519" ca="1">_xlfn.STOCKHISTORY(F519,H519,H519,0,0,1)</f>
        <v>16.329999999999998</v>
      </c>
      <c r="K519" s="5" cm="1">
        <f t="array" ref="K519">_FV(F519,"Market cap",TRUE)</f>
        <v>120309300000</v>
      </c>
      <c r="L519" s="6" cm="1">
        <f t="array" ref="L519">_FV(F519,"Shares outstanding",TRUE)</f>
        <v>4986458000</v>
      </c>
      <c r="M519" s="7" cm="1">
        <f t="array" ref="M519">_FV(F519,"Year incorporated",TRUE)</f>
        <v>1995</v>
      </c>
      <c r="N519" cm="1" vm="148">
        <f t="array" aca="1" ref="N519" ca="1">_xlfn.STOCKHISTORY("SPX", G519,G519,0,0,1)</f>
        <v>6510</v>
      </c>
      <c r="O519" cm="1" vm="149">
        <f t="array" aca="1" ref="O519" ca="1">_xlfn.STOCKHISTORY("SPX",H519,H519,0,0,1)</f>
        <v>8500</v>
      </c>
      <c r="P519">
        <f t="shared" ca="1" si="24"/>
        <v>-0.29516376176788195</v>
      </c>
      <c r="Q519">
        <f t="shared" ca="1" si="25"/>
        <v>1.0519801980197906E-2</v>
      </c>
      <c r="R519">
        <f t="shared" ca="1" si="26"/>
        <v>0.30568356374807987</v>
      </c>
    </row>
    <row r="520" spans="1:18" x14ac:dyDescent="0.25">
      <c r="A520" s="1">
        <v>543</v>
      </c>
      <c r="B520" t="s">
        <v>205</v>
      </c>
      <c r="C520" t="s">
        <v>676</v>
      </c>
      <c r="D520" t="s">
        <v>680</v>
      </c>
      <c r="F520" t="e" vm="516">
        <v>#VALUE!</v>
      </c>
      <c r="G520" s="3" t="s">
        <v>207</v>
      </c>
      <c r="H520" s="3" t="s">
        <v>208</v>
      </c>
      <c r="I520" cm="1" vm="532">
        <f t="array" aca="1" ref="I520" ca="1">_xlfn.STOCKHISTORY(F520,G520,G520,0,0,1)</f>
        <v>16.16</v>
      </c>
      <c r="J520" cm="1" vm="533">
        <f t="array" aca="1" ref="J520" ca="1">_xlfn.STOCKHISTORY(F520,H520,H520,0,0,1)</f>
        <v>16.329999999999998</v>
      </c>
      <c r="K520" s="5" cm="1">
        <f t="array" ref="K520">_FV(F520,"Market cap",TRUE)</f>
        <v>120309300000</v>
      </c>
      <c r="L520" s="6" cm="1">
        <f t="array" ref="L520">_FV(F520,"Shares outstanding",TRUE)</f>
        <v>4986458000</v>
      </c>
      <c r="M520" s="7" cm="1">
        <f t="array" ref="M520">_FV(F520,"Year incorporated",TRUE)</f>
        <v>1995</v>
      </c>
      <c r="N520" cm="1" vm="148">
        <f t="array" aca="1" ref="N520" ca="1">_xlfn.STOCKHISTORY("SPX", G520,G520,0,0,1)</f>
        <v>6510</v>
      </c>
      <c r="O520" cm="1" vm="149">
        <f t="array" aca="1" ref="O520" ca="1">_xlfn.STOCKHISTORY("SPX",H520,H520,0,0,1)</f>
        <v>8500</v>
      </c>
      <c r="P520">
        <f t="shared" ca="1" si="24"/>
        <v>-0.29516376176788195</v>
      </c>
      <c r="Q520">
        <f t="shared" ca="1" si="25"/>
        <v>1.0519801980197906E-2</v>
      </c>
      <c r="R520">
        <f t="shared" ca="1" si="26"/>
        <v>0.30568356374807987</v>
      </c>
    </row>
    <row r="521" spans="1:18" x14ac:dyDescent="0.25">
      <c r="A521" s="1">
        <v>544</v>
      </c>
      <c r="B521" t="s">
        <v>205</v>
      </c>
      <c r="C521" t="s">
        <v>676</v>
      </c>
      <c r="D521" t="s">
        <v>680</v>
      </c>
      <c r="F521" t="e" vm="516">
        <v>#VALUE!</v>
      </c>
      <c r="G521" s="3" t="s">
        <v>207</v>
      </c>
      <c r="H521" s="3" t="s">
        <v>208</v>
      </c>
      <c r="I521" cm="1" vm="532">
        <f t="array" aca="1" ref="I521" ca="1">_xlfn.STOCKHISTORY(F521,G521,G521,0,0,1)</f>
        <v>16.16</v>
      </c>
      <c r="J521" cm="1" vm="533">
        <f t="array" aca="1" ref="J521" ca="1">_xlfn.STOCKHISTORY(F521,H521,H521,0,0,1)</f>
        <v>16.329999999999998</v>
      </c>
      <c r="K521" s="5" cm="1">
        <f t="array" ref="K521">_FV(F521,"Market cap",TRUE)</f>
        <v>120309300000</v>
      </c>
      <c r="L521" s="6" cm="1">
        <f t="array" ref="L521">_FV(F521,"Shares outstanding",TRUE)</f>
        <v>4986458000</v>
      </c>
      <c r="M521" s="7" cm="1">
        <f t="array" ref="M521">_FV(F521,"Year incorporated",TRUE)</f>
        <v>1995</v>
      </c>
      <c r="N521" cm="1" vm="148">
        <f t="array" aca="1" ref="N521" ca="1">_xlfn.STOCKHISTORY("SPX", G521,G521,0,0,1)</f>
        <v>6510</v>
      </c>
      <c r="O521" cm="1" vm="149">
        <f t="array" aca="1" ref="O521" ca="1">_xlfn.STOCKHISTORY("SPX",H521,H521,0,0,1)</f>
        <v>8500</v>
      </c>
      <c r="P521">
        <f t="shared" ca="1" si="24"/>
        <v>-0.29516376176788195</v>
      </c>
      <c r="Q521">
        <f t="shared" ca="1" si="25"/>
        <v>1.0519801980197906E-2</v>
      </c>
      <c r="R521">
        <f t="shared" ca="1" si="26"/>
        <v>0.30568356374807987</v>
      </c>
    </row>
    <row r="522" spans="1:18" x14ac:dyDescent="0.25">
      <c r="A522" s="1">
        <v>545</v>
      </c>
      <c r="B522" t="s">
        <v>205</v>
      </c>
      <c r="C522" t="s">
        <v>676</v>
      </c>
      <c r="D522" t="s">
        <v>680</v>
      </c>
      <c r="F522" t="e" vm="516">
        <v>#VALUE!</v>
      </c>
      <c r="G522" s="3" t="s">
        <v>207</v>
      </c>
      <c r="H522" s="3" t="s">
        <v>208</v>
      </c>
      <c r="I522" cm="1" vm="532">
        <f t="array" aca="1" ref="I522" ca="1">_xlfn.STOCKHISTORY(F522,G522,G522,0,0,1)</f>
        <v>16.16</v>
      </c>
      <c r="J522" cm="1" vm="533">
        <f t="array" aca="1" ref="J522" ca="1">_xlfn.STOCKHISTORY(F522,H522,H522,0,0,1)</f>
        <v>16.329999999999998</v>
      </c>
      <c r="K522" s="5" cm="1">
        <f t="array" ref="K522">_FV(F522,"Market cap",TRUE)</f>
        <v>120309300000</v>
      </c>
      <c r="L522" s="6" cm="1">
        <f t="array" ref="L522">_FV(F522,"Shares outstanding",TRUE)</f>
        <v>4986458000</v>
      </c>
      <c r="M522" s="7" cm="1">
        <f t="array" ref="M522">_FV(F522,"Year incorporated",TRUE)</f>
        <v>1995</v>
      </c>
      <c r="N522" cm="1" vm="148">
        <f t="array" aca="1" ref="N522" ca="1">_xlfn.STOCKHISTORY("SPX", G522,G522,0,0,1)</f>
        <v>6510</v>
      </c>
      <c r="O522" cm="1" vm="149">
        <f t="array" aca="1" ref="O522" ca="1">_xlfn.STOCKHISTORY("SPX",H522,H522,0,0,1)</f>
        <v>8500</v>
      </c>
      <c r="P522">
        <f t="shared" ca="1" si="24"/>
        <v>-0.29516376176788195</v>
      </c>
      <c r="Q522">
        <f t="shared" ca="1" si="25"/>
        <v>1.0519801980197906E-2</v>
      </c>
      <c r="R522">
        <f t="shared" ca="1" si="26"/>
        <v>0.30568356374807987</v>
      </c>
    </row>
    <row r="523" spans="1:18" x14ac:dyDescent="0.25">
      <c r="A523" s="1">
        <v>18</v>
      </c>
      <c r="B523" t="s">
        <v>264</v>
      </c>
      <c r="C523" t="s">
        <v>682</v>
      </c>
      <c r="D523" t="s">
        <v>683</v>
      </c>
      <c r="E523" t="s">
        <v>684</v>
      </c>
      <c r="F523" t="e" vm="534">
        <v>#VALUE!</v>
      </c>
      <c r="G523" s="3" t="s">
        <v>267</v>
      </c>
      <c r="H523" s="3" t="s">
        <v>268</v>
      </c>
      <c r="I523" cm="1" vm="535">
        <f t="array" aca="1" ref="I523" ca="1">_xlfn.STOCKHISTORY(F523,G523,G523,0,0,1)</f>
        <v>2.6288999999999998</v>
      </c>
      <c r="J523" cm="1" vm="536">
        <f t="array" aca="1" ref="J523" ca="1">_xlfn.STOCKHISTORY(F523,H523,H523,0,0,1)</f>
        <v>1.7656000000000001</v>
      </c>
      <c r="K523" s="5" cm="1">
        <f t="array" ref="K523">_FV(F523,"Market cap",TRUE)</f>
        <v>196611632880</v>
      </c>
      <c r="L523" s="6" cm="1">
        <f t="array" ref="L523">_FV(F523,"Shares outstanding",TRUE)</f>
        <v>1536989000</v>
      </c>
      <c r="M523" s="7" cm="1">
        <f t="array" ref="M523">_FV(F523,"Year incorporated",TRUE)</f>
        <v>1969</v>
      </c>
      <c r="N523" cm="1" vm="185">
        <f t="array" aca="1" ref="N523" ca="1">_xlfn.STOCKHISTORY("SPX", G523,G523,0,0,1)</f>
        <v>355.38479999999998</v>
      </c>
      <c r="O523" cm="1" vm="186">
        <f t="array" aca="1" ref="O523" ca="1">_xlfn.STOCKHISTORY("SPX",H523,H523,0,0,1)</f>
        <v>371.53859999999997</v>
      </c>
      <c r="P523">
        <f t="shared" ca="1" si="24"/>
        <v>-0.37384269126042019</v>
      </c>
      <c r="Q523">
        <f t="shared" ca="1" si="25"/>
        <v>-0.3283882992886758</v>
      </c>
      <c r="R523">
        <f t="shared" ca="1" si="26"/>
        <v>4.5454391971744404E-2</v>
      </c>
    </row>
    <row r="524" spans="1:18" x14ac:dyDescent="0.25">
      <c r="A524" s="1">
        <v>19</v>
      </c>
      <c r="B524" t="s">
        <v>264</v>
      </c>
      <c r="C524" t="s">
        <v>682</v>
      </c>
      <c r="D524" t="s">
        <v>685</v>
      </c>
      <c r="E524" t="s">
        <v>686</v>
      </c>
      <c r="F524" t="e" vm="537">
        <v>#VALUE!</v>
      </c>
      <c r="G524" s="3" t="s">
        <v>267</v>
      </c>
      <c r="H524" s="3" t="s">
        <v>268</v>
      </c>
      <c r="I524" cm="1" vm="538">
        <f t="array" aca="1" ref="I524" ca="1">_xlfn.STOCKHISTORY(F524,G524,G524,0,0,1)</f>
        <v>6.4417</v>
      </c>
      <c r="J524" cm="1" vm="539">
        <f t="array" aca="1" ref="J524" ca="1">_xlfn.STOCKHISTORY(F524,H524,H524,0,0,1)</f>
        <v>5.1327999999999996</v>
      </c>
      <c r="K524" s="5" cm="1">
        <f t="array" ref="K524">_FV(F524,"Market cap",TRUE)</f>
        <v>8845831044</v>
      </c>
      <c r="L524" s="6" cm="1">
        <f t="array" ref="L524">_FV(F524,"Shares outstanding",TRUE)</f>
        <v>388656900</v>
      </c>
      <c r="M524" s="7" cm="1">
        <f t="array" ref="M524">_FV(F524,"Year incorporated",TRUE)</f>
        <v>1899</v>
      </c>
      <c r="N524" cm="1" vm="185">
        <f t="array" aca="1" ref="N524" ca="1">_xlfn.STOCKHISTORY("SPX", G524,G524,0,0,1)</f>
        <v>355.38479999999998</v>
      </c>
      <c r="O524" cm="1" vm="186">
        <f t="array" aca="1" ref="O524" ca="1">_xlfn.STOCKHISTORY("SPX",H524,H524,0,0,1)</f>
        <v>371.53859999999997</v>
      </c>
      <c r="P524">
        <f t="shared" ca="1" si="24"/>
        <v>-0.2486460960250223</v>
      </c>
      <c r="Q524">
        <f t="shared" ca="1" si="25"/>
        <v>-0.20319170405327791</v>
      </c>
      <c r="R524">
        <f t="shared" ca="1" si="26"/>
        <v>4.5454391971744404E-2</v>
      </c>
    </row>
    <row r="525" spans="1:18" x14ac:dyDescent="0.25">
      <c r="A525" s="1">
        <v>20</v>
      </c>
      <c r="B525" t="s">
        <v>264</v>
      </c>
      <c r="C525" t="s">
        <v>682</v>
      </c>
      <c r="D525" t="s">
        <v>685</v>
      </c>
      <c r="E525" t="s">
        <v>687</v>
      </c>
      <c r="F525" t="e" vm="537">
        <v>#VALUE!</v>
      </c>
      <c r="G525" s="3" t="s">
        <v>267</v>
      </c>
      <c r="H525" s="3" t="s">
        <v>268</v>
      </c>
      <c r="I525" cm="1" vm="538">
        <f t="array" aca="1" ref="I525" ca="1">_xlfn.STOCKHISTORY(F525,G525,G525,0,0,1)</f>
        <v>6.4417</v>
      </c>
      <c r="J525" cm="1" vm="539">
        <f t="array" aca="1" ref="J525" ca="1">_xlfn.STOCKHISTORY(F525,H525,H525,0,0,1)</f>
        <v>5.1327999999999996</v>
      </c>
      <c r="K525" s="5" cm="1">
        <f t="array" ref="K525">_FV(F525,"Market cap",TRUE)</f>
        <v>8845831044</v>
      </c>
      <c r="L525" s="6" cm="1">
        <f t="array" ref="L525">_FV(F525,"Shares outstanding",TRUE)</f>
        <v>388656900</v>
      </c>
      <c r="M525" s="7" cm="1">
        <f t="array" ref="M525">_FV(F525,"Year incorporated",TRUE)</f>
        <v>1899</v>
      </c>
      <c r="N525" cm="1" vm="185">
        <f t="array" aca="1" ref="N525" ca="1">_xlfn.STOCKHISTORY("SPX", G525,G525,0,0,1)</f>
        <v>355.38479999999998</v>
      </c>
      <c r="O525" cm="1" vm="186">
        <f t="array" aca="1" ref="O525" ca="1">_xlfn.STOCKHISTORY("SPX",H525,H525,0,0,1)</f>
        <v>371.53859999999997</v>
      </c>
      <c r="P525">
        <f t="shared" ca="1" si="24"/>
        <v>-0.2486460960250223</v>
      </c>
      <c r="Q525">
        <f t="shared" ca="1" si="25"/>
        <v>-0.20319170405327791</v>
      </c>
      <c r="R525">
        <f t="shared" ca="1" si="26"/>
        <v>4.5454391971744404E-2</v>
      </c>
    </row>
    <row r="526" spans="1:18" x14ac:dyDescent="0.25">
      <c r="A526" s="1">
        <v>26</v>
      </c>
      <c r="B526" t="s">
        <v>271</v>
      </c>
      <c r="C526" t="s">
        <v>682</v>
      </c>
      <c r="D526" t="s">
        <v>688</v>
      </c>
      <c r="F526" t="s">
        <v>501</v>
      </c>
      <c r="G526" s="3" t="s">
        <v>273</v>
      </c>
      <c r="H526" s="3" t="s">
        <v>274</v>
      </c>
      <c r="I526" t="e" cm="1" vm="18">
        <f t="array" aca="1" ref="I526" ca="1">_xlfn.STOCKHISTORY(F526,G526,G526,0,0,1)</f>
        <v>#VALUE!</v>
      </c>
      <c r="J526" t="e" cm="1" vm="18">
        <f t="array" aca="1" ref="J526" ca="1">_xlfn.STOCKHISTORY(F526,H526,H526,0,0,1)</f>
        <v>#VALUE!</v>
      </c>
      <c r="K526" s="5" t="e" cm="1" vm="12">
        <f t="array" ref="K526">_FV(F526,"Market cap",TRUE)</f>
        <v>#VALUE!</v>
      </c>
      <c r="L526" s="6" t="e" cm="1" vm="19">
        <f t="array" ref="L526">_FV(F526,"Shares outstanding",TRUE)</f>
        <v>#VALUE!</v>
      </c>
      <c r="M526" s="7" t="e" cm="1" vm="20">
        <f t="array" ref="M526">_FV(F526,"Year incorporated",TRUE)</f>
        <v>#VALUE!</v>
      </c>
      <c r="N526" cm="1" vm="190">
        <f t="array" aca="1" ref="N526" ca="1">_xlfn.STOCKHISTORY("SPX", G526,G526,0,0,1)</f>
        <v>435.07709999999997</v>
      </c>
      <c r="O526" cm="1" vm="191">
        <f t="array" aca="1" ref="O526" ca="1">_xlfn.STOCKHISTORY("SPX",H526,H526,0,0,1)</f>
        <v>444.76940000000002</v>
      </c>
      <c r="P526" t="e" vm="5">
        <f t="shared" ca="1" si="24"/>
        <v>#VALUE!</v>
      </c>
      <c r="Q526" t="e" vm="5">
        <f t="shared" ca="1" si="25"/>
        <v>#VALUE!</v>
      </c>
      <c r="R526">
        <f t="shared" ca="1" si="26"/>
        <v>2.2277200983457982E-2</v>
      </c>
    </row>
    <row r="527" spans="1:18" x14ac:dyDescent="0.25">
      <c r="A527" s="1">
        <v>54</v>
      </c>
      <c r="B527" t="s">
        <v>19</v>
      </c>
      <c r="C527" t="s">
        <v>682</v>
      </c>
      <c r="D527" t="s">
        <v>689</v>
      </c>
      <c r="E527" t="s">
        <v>690</v>
      </c>
      <c r="F527" t="e" vm="540">
        <v>#VALUE!</v>
      </c>
      <c r="G527" s="3" t="s">
        <v>21</v>
      </c>
      <c r="H527" s="3" t="s">
        <v>22</v>
      </c>
      <c r="I527" cm="1" vm="541">
        <f t="array" aca="1" ref="I527" ca="1">_xlfn.STOCKHISTORY(F527,G527,G527,0,0,1)</f>
        <v>11.75</v>
      </c>
      <c r="J527" cm="1" vm="542">
        <f t="array" aca="1" ref="J527" ca="1">_xlfn.STOCKHISTORY(F527,H527,H527,0,0,1)</f>
        <v>12.875</v>
      </c>
      <c r="K527" s="5" cm="1">
        <f t="array" ref="K527">_FV(F527,"Market cap",TRUE)</f>
        <v>5278532167</v>
      </c>
      <c r="L527" s="6" cm="1">
        <f t="array" ref="L527">_FV(F527,"Shares outstanding",TRUE)</f>
        <v>62712750</v>
      </c>
      <c r="M527" s="7" cm="1">
        <f t="array" ref="M527">_FV(F527,"Year incorporated",TRUE)</f>
        <v>1976</v>
      </c>
      <c r="N527" cm="1" vm="16">
        <f t="array" aca="1" ref="N527" ca="1">_xlfn.STOCKHISTORY("SPX", G527,G527,0,0,1)</f>
        <v>586.92330000000004</v>
      </c>
      <c r="O527" cm="1" vm="17">
        <f t="array" aca="1" ref="O527" ca="1">_xlfn.STOCKHISTORY("SPX",H527,H527,0,0,1)</f>
        <v>533.07709999999997</v>
      </c>
      <c r="P527">
        <f t="shared" ca="1" si="24"/>
        <v>0.18748784388446199</v>
      </c>
      <c r="Q527">
        <f t="shared" ca="1" si="25"/>
        <v>9.5744680851063829E-2</v>
      </c>
      <c r="R527">
        <f t="shared" ca="1" si="26"/>
        <v>-9.1743163033398176E-2</v>
      </c>
    </row>
    <row r="528" spans="1:18" x14ac:dyDescent="0.25">
      <c r="A528" s="1">
        <v>249</v>
      </c>
      <c r="B528" t="s">
        <v>129</v>
      </c>
      <c r="C528" t="s">
        <v>682</v>
      </c>
      <c r="D528" t="s">
        <v>691</v>
      </c>
      <c r="E528" t="s">
        <v>692</v>
      </c>
      <c r="F528" t="e" vm="543">
        <v>#VALUE!</v>
      </c>
      <c r="G528" s="3" t="s">
        <v>131</v>
      </c>
      <c r="H528" s="3" t="s">
        <v>132</v>
      </c>
      <c r="I528" cm="1" vm="544">
        <f t="array" aca="1" ref="I528" ca="1">_xlfn.STOCKHISTORY(F528,G528,G528,0,0,1)</f>
        <v>9.0831999999999997</v>
      </c>
      <c r="J528" cm="1" vm="545">
        <f t="array" aca="1" ref="J528" ca="1">_xlfn.STOCKHISTORY(F528,H528,H528,0,0,1)</f>
        <v>10.066599999999999</v>
      </c>
      <c r="K528" s="5" cm="1">
        <f t="array" ref="K528">_FV(F528,"Market cap",TRUE)</f>
        <v>8251770504</v>
      </c>
      <c r="L528" s="6" cm="1">
        <f t="array" ref="L528">_FV(F528,"Shares outstanding",TRUE)</f>
        <v>155283600</v>
      </c>
      <c r="M528" s="7" cm="1">
        <f t="array" ref="M528">_FV(F528,"Year incorporated",TRUE)</f>
        <v>1998</v>
      </c>
      <c r="N528" cm="1" vm="94">
        <f t="array" aca="1" ref="N528" ca="1">_xlfn.STOCKHISTORY("SPX", G528,G528,0,0,1)</f>
        <v>1339.6929</v>
      </c>
      <c r="O528" cm="1" vm="95">
        <f t="array" aca="1" ref="O528" ca="1">_xlfn.STOCKHISTORY("SPX",H528,H528,0,0,1)</f>
        <v>1678.9238</v>
      </c>
      <c r="P528">
        <f t="shared" ca="1" si="24"/>
        <v>-0.1449496103364615</v>
      </c>
      <c r="Q528">
        <f t="shared" ca="1" si="25"/>
        <v>0.10826580940637656</v>
      </c>
      <c r="R528">
        <f t="shared" ca="1" si="26"/>
        <v>0.25321541974283807</v>
      </c>
    </row>
    <row r="529" spans="1:18" x14ac:dyDescent="0.25">
      <c r="A529" s="1">
        <v>349</v>
      </c>
      <c r="B529" t="s">
        <v>162</v>
      </c>
      <c r="C529" t="s">
        <v>682</v>
      </c>
      <c r="D529" t="s">
        <v>693</v>
      </c>
      <c r="F529" t="e" vm="546">
        <v>#VALUE!</v>
      </c>
      <c r="G529" s="3" t="s">
        <v>164</v>
      </c>
      <c r="H529" s="3" t="s">
        <v>165</v>
      </c>
      <c r="I529" cm="1" vm="547">
        <f t="array" aca="1" ref="I529" ca="1">_xlfn.STOCKHISTORY(F529,G529,G529,0,0,1)</f>
        <v>7.0343</v>
      </c>
      <c r="J529" cm="1" vm="548">
        <f t="array" aca="1" ref="J529" ca="1">_xlfn.STOCKHISTORY(F529,H529,H529,0,0,1)</f>
        <v>9.0427999999999997</v>
      </c>
      <c r="K529" s="5" cm="1">
        <f t="array" ref="K529">_FV(F529,"Market cap",TRUE)</f>
        <v>41382110000</v>
      </c>
      <c r="L529" s="6" cm="1">
        <f t="array" ref="L529">_FV(F529,"Shares outstanding",TRUE)</f>
        <v>2389267000</v>
      </c>
      <c r="M529" s="7" cm="1">
        <f t="array" ref="M529">_FV(F529,"Year incorporated",TRUE)</f>
        <v>1998</v>
      </c>
      <c r="N529" cm="1" vm="121">
        <f t="array" aca="1" ref="N529" ca="1">_xlfn.STOCKHISTORY("SPX", G529,G529,0,0,1)</f>
        <v>3181.6295</v>
      </c>
      <c r="O529" cm="1" vm="122">
        <f t="array" aca="1" ref="O529" ca="1">_xlfn.STOCKHISTORY("SPX",H529,H529,0,0,1)</f>
        <v>3372</v>
      </c>
      <c r="P529">
        <f t="shared" ca="1" si="24"/>
        <v>0.22569520024727444</v>
      </c>
      <c r="Q529">
        <f t="shared" ca="1" si="25"/>
        <v>0.28552947699131392</v>
      </c>
      <c r="R529">
        <f t="shared" ca="1" si="26"/>
        <v>5.9834276744039488E-2</v>
      </c>
    </row>
    <row r="530" spans="1:18" x14ac:dyDescent="0.25">
      <c r="A530" s="1">
        <v>356</v>
      </c>
      <c r="B530" t="s">
        <v>162</v>
      </c>
      <c r="C530" t="s">
        <v>682</v>
      </c>
      <c r="D530" t="s">
        <v>694</v>
      </c>
      <c r="F530" t="e" vm="543">
        <v>#VALUE!</v>
      </c>
      <c r="G530" s="3" t="s">
        <v>164</v>
      </c>
      <c r="H530" s="3" t="s">
        <v>165</v>
      </c>
      <c r="I530" cm="1" vm="549">
        <f t="array" aca="1" ref="I530" ca="1">_xlfn.STOCKHISTORY(F530,G530,G530,0,0,1)</f>
        <v>20.243099999999998</v>
      </c>
      <c r="J530" cm="1" vm="550">
        <f t="array" aca="1" ref="J530" ca="1">_xlfn.STOCKHISTORY(F530,H530,H530,0,0,1)</f>
        <v>49.549500000000002</v>
      </c>
      <c r="K530" s="5" cm="1">
        <f t="array" ref="K530">_FV(F530,"Market cap",TRUE)</f>
        <v>8251770504</v>
      </c>
      <c r="L530" s="6" cm="1">
        <f t="array" ref="L530">_FV(F530,"Shares outstanding",TRUE)</f>
        <v>155283600</v>
      </c>
      <c r="M530" s="7" cm="1">
        <f t="array" ref="M530">_FV(F530,"Year incorporated",TRUE)</f>
        <v>1998</v>
      </c>
      <c r="N530" cm="1" vm="121">
        <f t="array" aca="1" ref="N530" ca="1">_xlfn.STOCKHISTORY("SPX", G530,G530,0,0,1)</f>
        <v>3181.6295</v>
      </c>
      <c r="O530" cm="1" vm="122">
        <f t="array" aca="1" ref="O530" ca="1">_xlfn.STOCKHISTORY("SPX",H530,H530,0,0,1)</f>
        <v>3372</v>
      </c>
      <c r="P530">
        <f t="shared" ca="1" si="24"/>
        <v>1.3878886510684008</v>
      </c>
      <c r="Q530">
        <f t="shared" ca="1" si="25"/>
        <v>1.4477229278124402</v>
      </c>
      <c r="R530">
        <f t="shared" ca="1" si="26"/>
        <v>5.9834276744039488E-2</v>
      </c>
    </row>
    <row r="531" spans="1:18" x14ac:dyDescent="0.25">
      <c r="A531" s="1">
        <v>371</v>
      </c>
      <c r="B531" t="s">
        <v>175</v>
      </c>
      <c r="C531" t="s">
        <v>682</v>
      </c>
      <c r="D531" t="s">
        <v>695</v>
      </c>
      <c r="F531" t="e" vm="551">
        <v>#VALUE!</v>
      </c>
      <c r="G531" s="3" t="s">
        <v>177</v>
      </c>
      <c r="H531" s="3" t="s">
        <v>178</v>
      </c>
      <c r="I531" t="e" cm="1" vm="2">
        <f t="array" aca="1" ref="I531" ca="1">_xlfn.STOCKHISTORY(F531,G531,G531,0,0,1)</f>
        <v>#VALUE!</v>
      </c>
      <c r="J531" t="e" cm="1" vm="2">
        <f t="array" aca="1" ref="J531" ca="1">_xlfn.STOCKHISTORY(F531,H531,H531,0,0,1)</f>
        <v>#VALUE!</v>
      </c>
      <c r="K531" s="5" cm="1">
        <f t="array" ref="K531">_FV(F531,"Market cap",TRUE)</f>
        <v>4476716113</v>
      </c>
      <c r="L531" s="6" cm="1">
        <f t="array" ref="L531">_FV(F531,"Shares outstanding",TRUE)</f>
        <v>414127300</v>
      </c>
      <c r="M531" s="7" cm="1">
        <f t="array" ref="M531">_FV(F531,"Year incorporated",TRUE)</f>
        <v>1987</v>
      </c>
      <c r="N531" cm="1" vm="128">
        <f t="array" aca="1" ref="N531" ca="1">_xlfn.STOCKHISTORY("SPX", G531,G531,0,0,1)</f>
        <v>2757</v>
      </c>
      <c r="O531" cm="1" vm="129">
        <f t="array" aca="1" ref="O531" ca="1">_xlfn.STOCKHISTORY("SPX",H531,H531,0,0,1)</f>
        <v>4102</v>
      </c>
      <c r="P531" t="e" vm="5">
        <f t="shared" ca="1" si="24"/>
        <v>#VALUE!</v>
      </c>
      <c r="Q531" t="e" vm="5">
        <f t="shared" ca="1" si="25"/>
        <v>#VALUE!</v>
      </c>
      <c r="R531">
        <f t="shared" ca="1" si="26"/>
        <v>0.48784911135291986</v>
      </c>
    </row>
    <row r="532" spans="1:18" x14ac:dyDescent="0.25">
      <c r="A532" s="1">
        <v>471</v>
      </c>
      <c r="B532" t="s">
        <v>196</v>
      </c>
      <c r="C532" t="s">
        <v>682</v>
      </c>
      <c r="D532" t="s">
        <v>694</v>
      </c>
      <c r="F532" t="e" vm="543">
        <v>#VALUE!</v>
      </c>
      <c r="G532" s="3" t="s">
        <v>198</v>
      </c>
      <c r="H532" s="3" t="s">
        <v>199</v>
      </c>
      <c r="I532" cm="1" vm="552">
        <f t="array" aca="1" ref="I532" ca="1">_xlfn.STOCKHISTORY(F532,G532,G532,0,0,1)</f>
        <v>39.49</v>
      </c>
      <c r="J532" cm="1" vm="553">
        <f t="array" aca="1" ref="J532" ca="1">_xlfn.STOCKHISTORY(F532,H532,H532,0,0,1)</f>
        <v>28.8</v>
      </c>
      <c r="K532" s="5" cm="1">
        <f t="array" ref="K532">_FV(F532,"Market cap",TRUE)</f>
        <v>8251770504</v>
      </c>
      <c r="L532" s="6" cm="1">
        <f t="array" ref="L532">_FV(F532,"Shares outstanding",TRUE)</f>
        <v>155283600</v>
      </c>
      <c r="M532" s="7" cm="1">
        <f t="array" ref="M532">_FV(F532,"Year incorporated",TRUE)</f>
        <v>1998</v>
      </c>
      <c r="N532" cm="1" vm="142">
        <f t="array" aca="1" ref="N532" ca="1">_xlfn.STOCKHISTORY("SPX", G532,G532,0,0,1)</f>
        <v>5595</v>
      </c>
      <c r="O532" cm="1" vm="143">
        <f t="array" aca="1" ref="O532" ca="1">_xlfn.STOCKHISTORY("SPX",H532,H532,0,0,1)</f>
        <v>6855</v>
      </c>
      <c r="P532">
        <f t="shared" ca="1" si="24"/>
        <v>-0.49590251578945233</v>
      </c>
      <c r="Q532">
        <f t="shared" ca="1" si="25"/>
        <v>-0.2707014434033933</v>
      </c>
      <c r="R532">
        <f t="shared" ca="1" si="26"/>
        <v>0.22520107238605899</v>
      </c>
    </row>
    <row r="533" spans="1:18" x14ac:dyDescent="0.25">
      <c r="A533" s="1">
        <v>3</v>
      </c>
      <c r="B533" t="s">
        <v>696</v>
      </c>
      <c r="C533" t="s">
        <v>697</v>
      </c>
      <c r="D533" t="s">
        <v>698</v>
      </c>
      <c r="E533" t="s">
        <v>699</v>
      </c>
      <c r="F533" t="e" vm="554">
        <v>#VALUE!</v>
      </c>
      <c r="G533" s="3" t="s">
        <v>700</v>
      </c>
      <c r="H533" s="3" t="s">
        <v>701</v>
      </c>
      <c r="I533" t="e" cm="1" vm="2">
        <f t="array" aca="1" ref="I533" ca="1">_xlfn.STOCKHISTORY(F533,G533,G533,0,0,1)</f>
        <v>#VALUE!</v>
      </c>
      <c r="J533" t="e" cm="1" vm="2">
        <f t="array" aca="1" ref="J533" ca="1">_xlfn.STOCKHISTORY(F533,H533,H533,0,0,1)</f>
        <v>#VALUE!</v>
      </c>
      <c r="K533" s="5" cm="1">
        <f t="array" ref="K533">_FV(F533,"Market cap",TRUE)</f>
        <v>2415591315</v>
      </c>
      <c r="L533" s="6" cm="1">
        <f t="array" ref="L533">_FV(F533,"Shares outstanding",TRUE)</f>
        <v>156958500</v>
      </c>
      <c r="M533" s="7" cm="1">
        <f t="array" ref="M533">_FV(F533,"Year incorporated",TRUE)</f>
        <v>2019</v>
      </c>
      <c r="N533" t="e" cm="1" vm="2">
        <f t="array" aca="1" ref="N533" ca="1">_xlfn.STOCKHISTORY("SPX", G533,G533,0,0,1)</f>
        <v>#VALUE!</v>
      </c>
      <c r="O533" t="e" cm="1" vm="2">
        <f t="array" aca="1" ref="O533" ca="1">_xlfn.STOCKHISTORY("SPX",H533,H533,0,0,1)</f>
        <v>#VALUE!</v>
      </c>
      <c r="P533" t="e" vm="5">
        <f t="shared" ca="1" si="24"/>
        <v>#VALUE!</v>
      </c>
      <c r="Q533" t="e" vm="5">
        <f t="shared" ca="1" si="25"/>
        <v>#VALUE!</v>
      </c>
      <c r="R533" t="e" vm="5">
        <f t="shared" ca="1" si="26"/>
        <v>#VALUE!</v>
      </c>
    </row>
    <row r="534" spans="1:18" x14ac:dyDescent="0.25">
      <c r="A534" s="1">
        <v>5</v>
      </c>
      <c r="B534" t="s">
        <v>702</v>
      </c>
      <c r="C534" t="s">
        <v>697</v>
      </c>
      <c r="D534" t="s">
        <v>703</v>
      </c>
      <c r="E534" t="s">
        <v>704</v>
      </c>
      <c r="F534" t="s">
        <v>735</v>
      </c>
      <c r="G534" s="3" t="s">
        <v>705</v>
      </c>
      <c r="H534" s="3" t="s">
        <v>706</v>
      </c>
      <c r="I534" t="e" cm="1" vm="18">
        <f t="array" aca="1" ref="I534" ca="1">_xlfn.STOCKHISTORY(F534,G534,G534,0,0,1)</f>
        <v>#VALUE!</v>
      </c>
      <c r="J534" t="e" cm="1" vm="18">
        <f t="array" aca="1" ref="J534" ca="1">_xlfn.STOCKHISTORY(F534,H534,H534,0,0,1)</f>
        <v>#VALUE!</v>
      </c>
      <c r="K534" s="5" t="e" cm="1" vm="12">
        <f t="array" ref="K534">_FV(F534,"Market cap",TRUE)</f>
        <v>#VALUE!</v>
      </c>
      <c r="L534" s="6" t="e" cm="1" vm="19">
        <f t="array" ref="L534">_FV(F534,"Shares outstanding",TRUE)</f>
        <v>#VALUE!</v>
      </c>
      <c r="M534" s="7" t="e" cm="1" vm="20">
        <f t="array" ref="M534">_FV(F534,"Year incorporated",TRUE)</f>
        <v>#VALUE!</v>
      </c>
      <c r="N534" t="e" cm="1" vm="2">
        <f t="array" aca="1" ref="N534" ca="1">_xlfn.STOCKHISTORY("SPX", G534,G534,0,0,1)</f>
        <v>#VALUE!</v>
      </c>
      <c r="O534" t="e" cm="1" vm="2">
        <f t="array" aca="1" ref="O534" ca="1">_xlfn.STOCKHISTORY("SPX",H534,H534,0,0,1)</f>
        <v>#VALUE!</v>
      </c>
      <c r="P534" t="e" vm="5">
        <f t="shared" ca="1" si="24"/>
        <v>#VALUE!</v>
      </c>
      <c r="Q534" t="e" vm="5">
        <f t="shared" ca="1" si="25"/>
        <v>#VALUE!</v>
      </c>
      <c r="R534" t="e" vm="5">
        <f t="shared" ca="1" si="26"/>
        <v>#VALUE!</v>
      </c>
    </row>
    <row r="535" spans="1:18" x14ac:dyDescent="0.25">
      <c r="A535" s="1">
        <v>6</v>
      </c>
      <c r="B535" t="s">
        <v>412</v>
      </c>
      <c r="C535" t="s">
        <v>697</v>
      </c>
      <c r="D535" t="s">
        <v>587</v>
      </c>
      <c r="E535" t="s">
        <v>707</v>
      </c>
      <c r="F535" t="s">
        <v>708</v>
      </c>
      <c r="G535" s="3" t="s">
        <v>416</v>
      </c>
      <c r="H535" s="3" t="s">
        <v>417</v>
      </c>
      <c r="I535" t="e" cm="1" vm="18">
        <f t="array" aca="1" ref="I535" ca="1">_xlfn.STOCKHISTORY(F535,G535,G535,0,0,1)</f>
        <v>#VALUE!</v>
      </c>
      <c r="J535" t="e" cm="1" vm="18">
        <f t="array" aca="1" ref="J535" ca="1">_xlfn.STOCKHISTORY(F535,H535,H535,0,0,1)</f>
        <v>#VALUE!</v>
      </c>
      <c r="K535" s="5" t="e" cm="1" vm="12">
        <f t="array" ref="K535">_FV(F535,"Market cap",TRUE)</f>
        <v>#VALUE!</v>
      </c>
      <c r="L535" s="6" t="e" cm="1" vm="19">
        <f t="array" ref="L535">_FV(F535,"Shares outstanding",TRUE)</f>
        <v>#VALUE!</v>
      </c>
      <c r="M535" s="7" t="e" cm="1" vm="20">
        <f t="array" ref="M535">_FV(F535,"Year incorporated",TRUE)</f>
        <v>#VALUE!</v>
      </c>
      <c r="N535" t="e" cm="1" vm="2">
        <f t="array" aca="1" ref="N535" ca="1">_xlfn.STOCKHISTORY("SPX", G535,G535,0,0,1)</f>
        <v>#VALUE!</v>
      </c>
      <c r="O535" t="e" cm="1" vm="2">
        <f t="array" aca="1" ref="O535" ca="1">_xlfn.STOCKHISTORY("SPX",H535,H535,0,0,1)</f>
        <v>#VALUE!</v>
      </c>
      <c r="P535" t="e" vm="5">
        <f t="shared" ca="1" si="24"/>
        <v>#VALUE!</v>
      </c>
      <c r="Q535" t="e" vm="5">
        <f t="shared" ca="1" si="25"/>
        <v>#VALUE!</v>
      </c>
      <c r="R535" t="e" vm="5">
        <f t="shared" ca="1" si="26"/>
        <v>#VALUE!</v>
      </c>
    </row>
    <row r="536" spans="1:18" x14ac:dyDescent="0.25">
      <c r="A536" s="1">
        <v>8</v>
      </c>
      <c r="B536" t="s">
        <v>353</v>
      </c>
      <c r="C536" t="s">
        <v>697</v>
      </c>
      <c r="D536" t="s">
        <v>709</v>
      </c>
      <c r="E536" t="s">
        <v>353</v>
      </c>
      <c r="F536" t="e" vm="555">
        <v>#VALUE!</v>
      </c>
      <c r="G536" s="3" t="s">
        <v>357</v>
      </c>
      <c r="H536" s="3" t="s">
        <v>358</v>
      </c>
      <c r="I536" cm="1" vm="556">
        <f t="array" aca="1" ref="I536" ca="1">_xlfn.STOCKHISTORY(F536,G536,G536,0,0,1)</f>
        <v>0.12889999999999999</v>
      </c>
      <c r="J536" cm="1" vm="557">
        <f t="array" aca="1" ref="J536" ca="1">_xlfn.STOCKHISTORY(F536,H536,H536,0,0,1)</f>
        <v>0.11219999999999999</v>
      </c>
      <c r="K536" s="5" cm="1">
        <f t="array" ref="K536">_FV(F536,"Market cap",TRUE)</f>
        <v>2683244500500</v>
      </c>
      <c r="L536" s="6" cm="1">
        <f t="array" ref="L536">_FV(F536,"Shares outstanding",TRUE)</f>
        <v>15821950000</v>
      </c>
      <c r="M536" s="7" cm="1">
        <f t="array" ref="M536">_FV(F536,"Year incorporated",TRUE)</f>
        <v>1977</v>
      </c>
      <c r="N536" t="e" cm="1" vm="2">
        <f t="array" aca="1" ref="N536" ca="1">_xlfn.STOCKHISTORY("SPX", G536,G536,0,0,1)</f>
        <v>#VALUE!</v>
      </c>
      <c r="O536" cm="1" vm="270">
        <f t="array" aca="1" ref="O536" ca="1">_xlfn.STOCKHISTORY("SPX",H536,H536,0,0,1)</f>
        <v>187.38460000000001</v>
      </c>
      <c r="P536" t="e" vm="5">
        <f t="shared" ca="1" si="24"/>
        <v>#VALUE!</v>
      </c>
      <c r="Q536">
        <f t="shared" ca="1" si="25"/>
        <v>-0.12955779674166015</v>
      </c>
      <c r="R536" t="e" vm="5">
        <f t="shared" ca="1" si="26"/>
        <v>#VALUE!</v>
      </c>
    </row>
    <row r="537" spans="1:18" x14ac:dyDescent="0.25">
      <c r="A537" s="1">
        <v>9</v>
      </c>
      <c r="B537" t="s">
        <v>353</v>
      </c>
      <c r="C537" t="s">
        <v>697</v>
      </c>
      <c r="D537" t="s">
        <v>710</v>
      </c>
      <c r="E537" t="s">
        <v>711</v>
      </c>
      <c r="F537" t="s">
        <v>501</v>
      </c>
      <c r="G537" s="3" t="s">
        <v>357</v>
      </c>
      <c r="H537" s="3" t="s">
        <v>358</v>
      </c>
      <c r="I537" t="e" cm="1" vm="18">
        <f t="array" aca="1" ref="I537" ca="1">_xlfn.STOCKHISTORY(F537,G537,G537,0,0,1)</f>
        <v>#VALUE!</v>
      </c>
      <c r="J537" t="e" cm="1" vm="18">
        <f t="array" aca="1" ref="J537" ca="1">_xlfn.STOCKHISTORY(F537,H537,H537,0,0,1)</f>
        <v>#VALUE!</v>
      </c>
      <c r="K537" s="5" t="e" cm="1" vm="12">
        <f t="array" ref="K537">_FV(F537,"Market cap",TRUE)</f>
        <v>#VALUE!</v>
      </c>
      <c r="L537" s="6" t="e" cm="1" vm="19">
        <f t="array" ref="L537">_FV(F537,"Shares outstanding",TRUE)</f>
        <v>#VALUE!</v>
      </c>
      <c r="M537" s="7" t="e" cm="1" vm="20">
        <f t="array" ref="M537">_FV(F537,"Year incorporated",TRUE)</f>
        <v>#VALUE!</v>
      </c>
      <c r="N537" t="e" cm="1" vm="2">
        <f t="array" aca="1" ref="N537" ca="1">_xlfn.STOCKHISTORY("SPX", G537,G537,0,0,1)</f>
        <v>#VALUE!</v>
      </c>
      <c r="O537" cm="1" vm="270">
        <f t="array" aca="1" ref="O537" ca="1">_xlfn.STOCKHISTORY("SPX",H537,H537,0,0,1)</f>
        <v>187.38460000000001</v>
      </c>
      <c r="P537" t="e" vm="5">
        <f t="shared" ca="1" si="24"/>
        <v>#VALUE!</v>
      </c>
      <c r="Q537" t="e" vm="5">
        <f t="shared" ca="1" si="25"/>
        <v>#VALUE!</v>
      </c>
      <c r="R537" t="e" vm="5">
        <f t="shared" ca="1" si="26"/>
        <v>#VALUE!</v>
      </c>
    </row>
    <row r="538" spans="1:18" x14ac:dyDescent="0.25">
      <c r="A538" s="1">
        <v>41</v>
      </c>
      <c r="B538" t="s">
        <v>19</v>
      </c>
      <c r="C538" t="s">
        <v>697</v>
      </c>
      <c r="D538" t="s">
        <v>712</v>
      </c>
      <c r="E538" t="s">
        <v>713</v>
      </c>
      <c r="F538" t="e" vm="558">
        <v>#VALUE!</v>
      </c>
      <c r="G538" s="3" t="s">
        <v>21</v>
      </c>
      <c r="H538" s="3" t="s">
        <v>22</v>
      </c>
      <c r="I538" cm="1" vm="559">
        <f t="array" aca="1" ref="I538" ca="1">_xlfn.STOCKHISTORY(F538,G538,G538,0,0,1)</f>
        <v>19.421900000000001</v>
      </c>
      <c r="J538" cm="1" vm="560">
        <f t="array" aca="1" ref="J538" ca="1">_xlfn.STOCKHISTORY(F538,H538,H538,0,0,1)</f>
        <v>21.515599999999999</v>
      </c>
      <c r="K538" s="5" cm="1">
        <f t="array" ref="K538">_FV(F538,"Market cap",TRUE)</f>
        <v>126382905900</v>
      </c>
      <c r="L538" s="6" cm="1">
        <f t="array" ref="L538">_FV(F538,"Shares outstanding",TRUE)</f>
        <v>4171053000</v>
      </c>
      <c r="M538" s="7" cm="1">
        <f t="array" ref="M538">_FV(F538,"Year incorporated",TRUE)</f>
        <v>1989</v>
      </c>
      <c r="N538" cm="1" vm="16">
        <f t="array" aca="1" ref="N538" ca="1">_xlfn.STOCKHISTORY("SPX", G538,G538,0,0,1)</f>
        <v>586.92330000000004</v>
      </c>
      <c r="O538" cm="1" vm="17">
        <f t="array" aca="1" ref="O538" ca="1">_xlfn.STOCKHISTORY("SPX",H538,H538,0,0,1)</f>
        <v>533.07709999999997</v>
      </c>
      <c r="P538">
        <f t="shared" ca="1" si="24"/>
        <v>0.19954415057838595</v>
      </c>
      <c r="Q538">
        <f t="shared" ca="1" si="25"/>
        <v>0.10780098754498778</v>
      </c>
      <c r="R538">
        <f t="shared" ca="1" si="26"/>
        <v>-9.1743163033398176E-2</v>
      </c>
    </row>
    <row r="539" spans="1:18" x14ac:dyDescent="0.25">
      <c r="A539" s="1">
        <v>65</v>
      </c>
      <c r="B539" t="s">
        <v>31</v>
      </c>
      <c r="C539" t="s">
        <v>697</v>
      </c>
      <c r="D539" t="s">
        <v>709</v>
      </c>
      <c r="E539" t="s">
        <v>714</v>
      </c>
      <c r="F539" t="e" vm="555">
        <v>#VALUE!</v>
      </c>
      <c r="G539" s="3" t="s">
        <v>33</v>
      </c>
      <c r="H539" s="3" t="s">
        <v>34</v>
      </c>
      <c r="I539" cm="1" vm="561">
        <f t="array" aca="1" ref="I539" ca="1">_xlfn.STOCKHISTORY(F539,G539,G539,0,0,1)</f>
        <v>0.36549999999999999</v>
      </c>
      <c r="J539" cm="1" vm="562">
        <f t="array" aca="1" ref="J539" ca="1">_xlfn.STOCKHISTORY(F539,H539,H539,0,0,1)</f>
        <v>0.49780000000000002</v>
      </c>
      <c r="K539" s="5" cm="1">
        <f t="array" ref="K539">_FV(F539,"Market cap",TRUE)</f>
        <v>2683244500500</v>
      </c>
      <c r="L539" s="6" cm="1">
        <f t="array" ref="L539">_FV(F539,"Shares outstanding",TRUE)</f>
        <v>15821950000</v>
      </c>
      <c r="M539" s="7" cm="1">
        <f t="array" ref="M539">_FV(F539,"Year incorporated",TRUE)</f>
        <v>1977</v>
      </c>
      <c r="N539" cm="1" vm="26">
        <f t="array" aca="1" ref="N539" ca="1">_xlfn.STOCKHISTORY("SPX", G539,G539,0,0,1)</f>
        <v>537.92330000000004</v>
      </c>
      <c r="O539" cm="1" vm="27">
        <f t="array" aca="1" ref="O539" ca="1">_xlfn.STOCKHISTORY("SPX",H539,H539,0,0,1)</f>
        <v>669.30799999999999</v>
      </c>
      <c r="P539">
        <f t="shared" ca="1" si="24"/>
        <v>0.11772560398457729</v>
      </c>
      <c r="Q539">
        <f t="shared" ca="1" si="25"/>
        <v>0.36196990424076614</v>
      </c>
      <c r="R539">
        <f t="shared" ca="1" si="26"/>
        <v>0.24424430025618885</v>
      </c>
    </row>
    <row r="540" spans="1:18" x14ac:dyDescent="0.25">
      <c r="A540" s="1">
        <v>182</v>
      </c>
      <c r="B540" t="s">
        <v>90</v>
      </c>
      <c r="C540" t="s">
        <v>697</v>
      </c>
      <c r="D540" t="s">
        <v>715</v>
      </c>
      <c r="F540" t="e" vm="563">
        <v>#VALUE!</v>
      </c>
      <c r="G540" s="3" t="s">
        <v>92</v>
      </c>
      <c r="H540" s="3" t="s">
        <v>93</v>
      </c>
      <c r="I540" cm="1" vm="564">
        <f t="array" aca="1" ref="I540" ca="1">_xlfn.STOCKHISTORY(F540,G540,G540,0,0,1)</f>
        <v>4.2249999999999996</v>
      </c>
      <c r="J540" cm="1" vm="565">
        <f t="array" aca="1" ref="J540" ca="1">_xlfn.STOCKHISTORY(F540,H540,H540,0,0,1)</f>
        <v>4</v>
      </c>
      <c r="K540" s="5" cm="1">
        <f t="array" ref="K540">_FV(F540,"Market cap",TRUE)</f>
        <v>2997678000000</v>
      </c>
      <c r="L540" s="6" cm="1">
        <f t="array" ref="L540">_FV(F540,"Shares outstanding",TRUE)</f>
        <v>1266179000</v>
      </c>
      <c r="M540" s="7" cm="1">
        <f t="array" ref="M540">_FV(F540,"Year incorporated",TRUE)</f>
        <v>1919</v>
      </c>
      <c r="N540" cm="1" vm="64">
        <f t="array" aca="1" ref="N540" ca="1">_xlfn.STOCKHISTORY("SPX", G540,G540,0,0,1)</f>
        <v>751.15419999999995</v>
      </c>
      <c r="O540" cm="1" vm="65">
        <f t="array" aca="1" ref="O540" ca="1">_xlfn.STOCKHISTORY("SPX",H540,H540,0,0,1)</f>
        <v>824.38499999999999</v>
      </c>
      <c r="P540">
        <f t="shared" ca="1" si="24"/>
        <v>-0.1507454723338513</v>
      </c>
      <c r="Q540">
        <f t="shared" ca="1" si="25"/>
        <v>-5.3254437869822403E-2</v>
      </c>
      <c r="R540">
        <f t="shared" ca="1" si="26"/>
        <v>9.7491034464028889E-2</v>
      </c>
    </row>
    <row r="541" spans="1:18" x14ac:dyDescent="0.25">
      <c r="A541" s="1">
        <v>360</v>
      </c>
      <c r="B541" t="s">
        <v>162</v>
      </c>
      <c r="C541" t="s">
        <v>697</v>
      </c>
      <c r="D541" t="s">
        <v>716</v>
      </c>
      <c r="F541" t="e" vm="451">
        <v>#VALUE!</v>
      </c>
      <c r="G541" s="3" t="s">
        <v>164</v>
      </c>
      <c r="H541" s="3" t="s">
        <v>165</v>
      </c>
      <c r="I541" cm="1" vm="566">
        <f t="array" aca="1" ref="I541" ca="1">_xlfn.STOCKHISTORY(F541,G541,G541,0,0,1)</f>
        <v>41.28</v>
      </c>
      <c r="J541" cm="1" vm="567">
        <f t="array" aca="1" ref="J541" ca="1">_xlfn.STOCKHISTORY(F541,H541,H541,0,0,1)</f>
        <v>46.81</v>
      </c>
      <c r="K541" s="5" cm="1">
        <f t="array" ref="K541">_FV(F541,"Market cap",TRUE)</f>
        <v>2271987713280</v>
      </c>
      <c r="L541" s="6" cm="1">
        <f t="array" ref="L541">_FV(F541,"Shares outstanding",TRUE)</f>
        <v>7435488000</v>
      </c>
      <c r="M541" s="7" cm="1">
        <f t="array" ref="M541">_FV(F541,"Year incorporated",TRUE)</f>
        <v>1993</v>
      </c>
      <c r="N541" cm="1" vm="121">
        <f t="array" aca="1" ref="N541" ca="1">_xlfn.STOCKHISTORY("SPX", G541,G541,0,0,1)</f>
        <v>3181.6295</v>
      </c>
      <c r="O541" cm="1" vm="122">
        <f t="array" aca="1" ref="O541" ca="1">_xlfn.STOCKHISTORY("SPX",H541,H541,0,0,1)</f>
        <v>3372</v>
      </c>
      <c r="P541">
        <f t="shared" ca="1" si="24"/>
        <v>7.4128901550534171E-2</v>
      </c>
      <c r="Q541">
        <f t="shared" ca="1" si="25"/>
        <v>0.13396317829457366</v>
      </c>
      <c r="R541">
        <f t="shared" ca="1" si="26"/>
        <v>5.9834276744039488E-2</v>
      </c>
    </row>
    <row r="542" spans="1:18" x14ac:dyDescent="0.25">
      <c r="A542" s="1">
        <v>412</v>
      </c>
      <c r="B542" t="s">
        <v>187</v>
      </c>
      <c r="C542" t="s">
        <v>697</v>
      </c>
      <c r="D542" t="s">
        <v>717</v>
      </c>
      <c r="F542" t="e" vm="558">
        <v>#VALUE!</v>
      </c>
      <c r="G542" s="3" t="s">
        <v>189</v>
      </c>
      <c r="H542" s="3" t="s">
        <v>190</v>
      </c>
      <c r="I542" cm="1" vm="568">
        <f t="array" aca="1" ref="I542" ca="1">_xlfn.STOCKHISTORY(F542,G542,G542,0,0,1)</f>
        <v>36.270000000000003</v>
      </c>
      <c r="J542" cm="1" vm="569">
        <f t="array" aca="1" ref="J542" ca="1">_xlfn.STOCKHISTORY(F542,H542,H542,0,0,1)</f>
        <v>36.43</v>
      </c>
      <c r="K542" s="5" cm="1">
        <f t="array" ref="K542">_FV(F542,"Market cap",TRUE)</f>
        <v>126382905900</v>
      </c>
      <c r="L542" s="6" cm="1">
        <f t="array" ref="L542">_FV(F542,"Shares outstanding",TRUE)</f>
        <v>4171053000</v>
      </c>
      <c r="M542" s="7" cm="1">
        <f t="array" ref="M542">_FV(F542,"Year incorporated",TRUE)</f>
        <v>1989</v>
      </c>
      <c r="N542" cm="1" vm="134">
        <f t="array" aca="1" ref="N542" ca="1">_xlfn.STOCKHISTORY("SPX", G542,G542,0,0,1)</f>
        <v>4448</v>
      </c>
      <c r="O542" cm="1" vm="135">
        <f t="array" aca="1" ref="O542" ca="1">_xlfn.STOCKHISTORY("SPX",H542,H542,0,0,1)</f>
        <v>5635</v>
      </c>
      <c r="P542">
        <f t="shared" ca="1" si="24"/>
        <v>-0.26245015154129803</v>
      </c>
      <c r="Q542">
        <f t="shared" ca="1" si="25"/>
        <v>4.4113592500688329E-3</v>
      </c>
      <c r="R542">
        <f t="shared" ca="1" si="26"/>
        <v>0.26686151079136688</v>
      </c>
    </row>
    <row r="543" spans="1:18" x14ac:dyDescent="0.25">
      <c r="A543" s="1">
        <v>483</v>
      </c>
      <c r="B543" t="s">
        <v>196</v>
      </c>
      <c r="C543" t="s">
        <v>697</v>
      </c>
      <c r="D543" t="s">
        <v>638</v>
      </c>
      <c r="F543" t="e" vm="168">
        <v>#VALUE!</v>
      </c>
      <c r="G543" s="3" t="s">
        <v>198</v>
      </c>
      <c r="H543" s="3" t="s">
        <v>199</v>
      </c>
      <c r="I543" cm="1" vm="169">
        <f t="array" aca="1" ref="I543" ca="1">_xlfn.STOCKHISTORY(F543,G543,G543,0,0,1)</f>
        <v>69.5</v>
      </c>
      <c r="J543" cm="1" vm="170">
        <f t="array" aca="1" ref="J543" ca="1">_xlfn.STOCKHISTORY(F543,H543,H543,0,0,1)</f>
        <v>92.387500000000003</v>
      </c>
      <c r="K543" s="5" cm="1">
        <f t="array" ref="K543">_FV(F543,"Market cap",TRUE)</f>
        <v>1046828900000</v>
      </c>
      <c r="L543" s="6" cm="1">
        <f t="array" ref="L543">_FV(F543,"Shares outstanding",TRUE)</f>
        <v>10258000000</v>
      </c>
      <c r="M543" s="7" cm="1">
        <f t="array" ref="M543">_FV(F543,"Year incorporated",TRUE)</f>
        <v>1996</v>
      </c>
      <c r="N543" cm="1" vm="142">
        <f t="array" aca="1" ref="N543" ca="1">_xlfn.STOCKHISTORY("SPX", G543,G543,0,0,1)</f>
        <v>5595</v>
      </c>
      <c r="O543" cm="1" vm="143">
        <f t="array" aca="1" ref="O543" ca="1">_xlfn.STOCKHISTORY("SPX",H543,H543,0,0,1)</f>
        <v>6855</v>
      </c>
      <c r="P543">
        <f t="shared" ca="1" si="24"/>
        <v>0.10411547437653099</v>
      </c>
      <c r="Q543">
        <f t="shared" ca="1" si="25"/>
        <v>0.32931654676258998</v>
      </c>
      <c r="R543">
        <f t="shared" ca="1" si="26"/>
        <v>0.22520107238605899</v>
      </c>
    </row>
    <row r="544" spans="1:18" x14ac:dyDescent="0.25">
      <c r="A544" s="1">
        <v>57</v>
      </c>
      <c r="B544" t="s">
        <v>19</v>
      </c>
      <c r="C544" t="s">
        <v>718</v>
      </c>
      <c r="D544" t="s">
        <v>719</v>
      </c>
      <c r="E544" t="s">
        <v>720</v>
      </c>
      <c r="F544" t="s">
        <v>501</v>
      </c>
      <c r="G544" s="3" t="s">
        <v>21</v>
      </c>
      <c r="H544" s="3" t="s">
        <v>22</v>
      </c>
      <c r="I544" t="e" cm="1" vm="18">
        <f t="array" aca="1" ref="I544" ca="1">_xlfn.STOCKHISTORY(F544,G544,G544,0,0,1)</f>
        <v>#VALUE!</v>
      </c>
      <c r="J544" t="e" cm="1" vm="18">
        <f t="array" aca="1" ref="J544" ca="1">_xlfn.STOCKHISTORY(F544,H544,H544,0,0,1)</f>
        <v>#VALUE!</v>
      </c>
      <c r="K544" s="5" t="e" cm="1" vm="12">
        <f t="array" ref="K544">_FV(F544,"Market cap",TRUE)</f>
        <v>#VALUE!</v>
      </c>
      <c r="L544" s="6" t="e" cm="1" vm="19">
        <f t="array" ref="L544">_FV(F544,"Shares outstanding",TRUE)</f>
        <v>#VALUE!</v>
      </c>
      <c r="M544" s="7" t="e" cm="1" vm="20">
        <f t="array" ref="M544">_FV(F544,"Year incorporated",TRUE)</f>
        <v>#VALUE!</v>
      </c>
      <c r="N544" cm="1" vm="16">
        <f t="array" aca="1" ref="N544" ca="1">_xlfn.STOCKHISTORY("SPX", G544,G544,0,0,1)</f>
        <v>586.92330000000004</v>
      </c>
      <c r="O544" cm="1" vm="17">
        <f t="array" aca="1" ref="O544" ca="1">_xlfn.STOCKHISTORY("SPX",H544,H544,0,0,1)</f>
        <v>533.07709999999997</v>
      </c>
      <c r="P544" t="e" vm="5">
        <f t="shared" ca="1" si="24"/>
        <v>#VALUE!</v>
      </c>
      <c r="Q544" t="e" vm="5">
        <f t="shared" ca="1" si="25"/>
        <v>#VALUE!</v>
      </c>
      <c r="R544">
        <f t="shared" ca="1" si="26"/>
        <v>-9.1743163033398176E-2</v>
      </c>
    </row>
    <row r="545" spans="1:18" x14ac:dyDescent="0.25">
      <c r="A545" s="1">
        <v>79</v>
      </c>
      <c r="B545" t="s">
        <v>31</v>
      </c>
      <c r="C545" t="s">
        <v>718</v>
      </c>
      <c r="D545" t="s">
        <v>721</v>
      </c>
      <c r="E545" t="s">
        <v>722</v>
      </c>
      <c r="F545" t="s">
        <v>501</v>
      </c>
      <c r="G545" s="3" t="s">
        <v>33</v>
      </c>
      <c r="H545" s="3" t="s">
        <v>34</v>
      </c>
      <c r="I545" t="e" cm="1" vm="18">
        <f t="array" aca="1" ref="I545" ca="1">_xlfn.STOCKHISTORY(F545,G545,G545,0,0,1)</f>
        <v>#VALUE!</v>
      </c>
      <c r="J545" t="e" cm="1" vm="18">
        <f t="array" aca="1" ref="J545" ca="1">_xlfn.STOCKHISTORY(F545,H545,H545,0,0,1)</f>
        <v>#VALUE!</v>
      </c>
      <c r="K545" s="5" t="e" cm="1" vm="12">
        <f t="array" ref="K545">_FV(F545,"Market cap",TRUE)</f>
        <v>#VALUE!</v>
      </c>
      <c r="L545" s="6" t="e" cm="1" vm="19">
        <f t="array" ref="L545">_FV(F545,"Shares outstanding",TRUE)</f>
        <v>#VALUE!</v>
      </c>
      <c r="M545" s="7" t="e" cm="1" vm="20">
        <f t="array" ref="M545">_FV(F545,"Year incorporated",TRUE)</f>
        <v>#VALUE!</v>
      </c>
      <c r="N545" cm="1" vm="26">
        <f t="array" aca="1" ref="N545" ca="1">_xlfn.STOCKHISTORY("SPX", G545,G545,0,0,1)</f>
        <v>537.92330000000004</v>
      </c>
      <c r="O545" cm="1" vm="27">
        <f t="array" aca="1" ref="O545" ca="1">_xlfn.STOCKHISTORY("SPX",H545,H545,0,0,1)</f>
        <v>669.30799999999999</v>
      </c>
      <c r="P545" t="e" vm="5">
        <f t="shared" ca="1" si="24"/>
        <v>#VALUE!</v>
      </c>
      <c r="Q545" t="e" vm="5">
        <f t="shared" ca="1" si="25"/>
        <v>#VALUE!</v>
      </c>
      <c r="R545">
        <f t="shared" ca="1" si="26"/>
        <v>0.24424430025618885</v>
      </c>
    </row>
    <row r="546" spans="1:18" x14ac:dyDescent="0.25">
      <c r="A546" s="1">
        <v>390</v>
      </c>
      <c r="B546" t="s">
        <v>175</v>
      </c>
      <c r="C546" t="s">
        <v>718</v>
      </c>
      <c r="D546" t="s">
        <v>723</v>
      </c>
      <c r="F546" t="s">
        <v>501</v>
      </c>
      <c r="G546" s="3" t="s">
        <v>177</v>
      </c>
      <c r="H546" s="3" t="s">
        <v>178</v>
      </c>
      <c r="I546" t="e" cm="1" vm="18">
        <f t="array" aca="1" ref="I546" ca="1">_xlfn.STOCKHISTORY(F546,G546,G546,0,0,1)</f>
        <v>#VALUE!</v>
      </c>
      <c r="J546" t="e" cm="1" vm="18">
        <f t="array" aca="1" ref="J546" ca="1">_xlfn.STOCKHISTORY(F546,H546,H546,0,0,1)</f>
        <v>#VALUE!</v>
      </c>
      <c r="K546" s="5" t="e" cm="1" vm="12">
        <f t="array" ref="K546">_FV(F546,"Market cap",TRUE)</f>
        <v>#VALUE!</v>
      </c>
      <c r="L546" s="6" t="e" cm="1" vm="19">
        <f t="array" ref="L546">_FV(F546,"Shares outstanding",TRUE)</f>
        <v>#VALUE!</v>
      </c>
      <c r="M546" s="7" t="e" cm="1" vm="20">
        <f t="array" ref="M546">_FV(F546,"Year incorporated",TRUE)</f>
        <v>#VALUE!</v>
      </c>
      <c r="N546" cm="1" vm="128">
        <f t="array" aca="1" ref="N546" ca="1">_xlfn.STOCKHISTORY("SPX", G546,G546,0,0,1)</f>
        <v>2757</v>
      </c>
      <c r="O546" cm="1" vm="129">
        <f t="array" aca="1" ref="O546" ca="1">_xlfn.STOCKHISTORY("SPX",H546,H546,0,0,1)</f>
        <v>4102</v>
      </c>
      <c r="P546" t="e" vm="5">
        <f t="shared" ca="1" si="24"/>
        <v>#VALUE!</v>
      </c>
      <c r="Q546" t="e" vm="5">
        <f t="shared" ca="1" si="25"/>
        <v>#VALUE!</v>
      </c>
      <c r="R546">
        <f t="shared" ca="1" si="26"/>
        <v>0.48784911135291986</v>
      </c>
    </row>
    <row r="547" spans="1:18" x14ac:dyDescent="0.25">
      <c r="A547" s="1">
        <v>475</v>
      </c>
      <c r="B547" t="s">
        <v>196</v>
      </c>
      <c r="C547" t="s">
        <v>718</v>
      </c>
      <c r="D547" t="s">
        <v>724</v>
      </c>
      <c r="F547" t="e" vm="6">
        <v>#VALUE!</v>
      </c>
      <c r="G547" s="3" t="s">
        <v>198</v>
      </c>
      <c r="H547" s="3" t="s">
        <v>199</v>
      </c>
      <c r="I547" cm="1" vm="144">
        <f t="array" aca="1" ref="I547" ca="1">_xlfn.STOCKHISTORY(F547,G547,G547,0,0,1)</f>
        <v>39.200000000000003</v>
      </c>
      <c r="J547" cm="1" vm="145">
        <f t="array" aca="1" ref="J547" ca="1">_xlfn.STOCKHISTORY(F547,H547,H547,0,0,1)</f>
        <v>35.32</v>
      </c>
      <c r="K547" s="5" cm="1">
        <f t="array" ref="K547">_FV(F547,"Market cap",TRUE)</f>
        <v>174418300000</v>
      </c>
      <c r="L547" s="6" cm="1">
        <f t="array" ref="L547">_FV(F547,"Shares outstanding",TRUE)</f>
        <v>4216056000</v>
      </c>
      <c r="M547" s="7" cm="1">
        <f t="array" ref="M547">_FV(F547,"Year incorporated",TRUE)</f>
        <v>2001</v>
      </c>
      <c r="N547" cm="1" vm="142">
        <f t="array" aca="1" ref="N547" ca="1">_xlfn.STOCKHISTORY("SPX", G547,G547,0,0,1)</f>
        <v>5595</v>
      </c>
      <c r="O547" cm="1" vm="143">
        <f t="array" aca="1" ref="O547" ca="1">_xlfn.STOCKHISTORY("SPX",H547,H547,0,0,1)</f>
        <v>6855</v>
      </c>
      <c r="P547">
        <f t="shared" ca="1" si="24"/>
        <v>-0.32418066422279374</v>
      </c>
      <c r="Q547">
        <f t="shared" ca="1" si="25"/>
        <v>-9.8979591836734757E-2</v>
      </c>
      <c r="R547">
        <f t="shared" ca="1" si="26"/>
        <v>0.22520107238605899</v>
      </c>
    </row>
    <row r="548" spans="1:18" x14ac:dyDescent="0.25">
      <c r="A548" s="1">
        <v>476</v>
      </c>
      <c r="B548" t="s">
        <v>196</v>
      </c>
      <c r="C548" t="s">
        <v>718</v>
      </c>
      <c r="D548" t="s">
        <v>725</v>
      </c>
      <c r="F548" t="e" vm="6">
        <v>#VALUE!</v>
      </c>
      <c r="G548" s="3" t="s">
        <v>198</v>
      </c>
      <c r="H548" s="3" t="s">
        <v>199</v>
      </c>
      <c r="I548" cm="1" vm="144">
        <f t="array" aca="1" ref="I548" ca="1">_xlfn.STOCKHISTORY(F548,G548,G548,0,0,1)</f>
        <v>39.200000000000003</v>
      </c>
      <c r="J548" cm="1" vm="145">
        <f t="array" aca="1" ref="J548" ca="1">_xlfn.STOCKHISTORY(F548,H548,H548,0,0,1)</f>
        <v>35.32</v>
      </c>
      <c r="K548" s="5" cm="1">
        <f t="array" ref="K548">_FV(F548,"Market cap",TRUE)</f>
        <v>174418300000</v>
      </c>
      <c r="L548" s="6" cm="1">
        <f t="array" ref="L548">_FV(F548,"Shares outstanding",TRUE)</f>
        <v>4216056000</v>
      </c>
      <c r="M548" s="7" cm="1">
        <f t="array" ref="M548">_FV(F548,"Year incorporated",TRUE)</f>
        <v>2001</v>
      </c>
      <c r="N548" cm="1" vm="142">
        <f t="array" aca="1" ref="N548" ca="1">_xlfn.STOCKHISTORY("SPX", G548,G548,0,0,1)</f>
        <v>5595</v>
      </c>
      <c r="O548" cm="1" vm="143">
        <f t="array" aca="1" ref="O548" ca="1">_xlfn.STOCKHISTORY("SPX",H548,H548,0,0,1)</f>
        <v>6855</v>
      </c>
      <c r="P548">
        <f t="shared" ca="1" si="24"/>
        <v>-0.32418066422279374</v>
      </c>
      <c r="Q548">
        <f t="shared" ca="1" si="25"/>
        <v>-9.8979591836734757E-2</v>
      </c>
      <c r="R548">
        <f t="shared" ca="1" si="26"/>
        <v>0.22520107238605899</v>
      </c>
    </row>
    <row r="549" spans="1:18" x14ac:dyDescent="0.25">
      <c r="A549" s="1">
        <v>477</v>
      </c>
      <c r="B549" t="s">
        <v>196</v>
      </c>
      <c r="C549" t="s">
        <v>718</v>
      </c>
      <c r="D549" t="s">
        <v>723</v>
      </c>
      <c r="F549" t="s">
        <v>501</v>
      </c>
      <c r="G549" s="3" t="s">
        <v>198</v>
      </c>
      <c r="H549" s="3" t="s">
        <v>199</v>
      </c>
      <c r="I549" t="e" cm="1" vm="18">
        <f t="array" aca="1" ref="I549" ca="1">_xlfn.STOCKHISTORY(F549,G549,G549,0,0,1)</f>
        <v>#VALUE!</v>
      </c>
      <c r="J549" t="e" cm="1" vm="18">
        <f t="array" aca="1" ref="J549" ca="1">_xlfn.STOCKHISTORY(F549,H549,H549,0,0,1)</f>
        <v>#VALUE!</v>
      </c>
      <c r="K549" s="5" t="e" cm="1" vm="12">
        <f t="array" ref="K549">_FV(F549,"Market cap",TRUE)</f>
        <v>#VALUE!</v>
      </c>
      <c r="L549" s="6" t="e" cm="1" vm="19">
        <f t="array" ref="L549">_FV(F549,"Shares outstanding",TRUE)</f>
        <v>#VALUE!</v>
      </c>
      <c r="M549" s="7" t="e" cm="1" vm="20">
        <f t="array" ref="M549">_FV(F549,"Year incorporated",TRUE)</f>
        <v>#VALUE!</v>
      </c>
      <c r="N549" cm="1" vm="142">
        <f t="array" aca="1" ref="N549" ca="1">_xlfn.STOCKHISTORY("SPX", G549,G549,0,0,1)</f>
        <v>5595</v>
      </c>
      <c r="O549" cm="1" vm="143">
        <f t="array" aca="1" ref="O549" ca="1">_xlfn.STOCKHISTORY("SPX",H549,H549,0,0,1)</f>
        <v>6855</v>
      </c>
      <c r="P549" t="e" vm="5">
        <f t="shared" ca="1" si="24"/>
        <v>#VALUE!</v>
      </c>
      <c r="Q549" t="e" vm="5">
        <f t="shared" ca="1" si="25"/>
        <v>#VALUE!</v>
      </c>
      <c r="R549">
        <f t="shared" ca="1" si="26"/>
        <v>0.22520107238605899</v>
      </c>
    </row>
    <row r="550" spans="1:18" x14ac:dyDescent="0.25">
      <c r="A550" s="1">
        <v>478</v>
      </c>
      <c r="B550" t="s">
        <v>196</v>
      </c>
      <c r="C550" t="s">
        <v>718</v>
      </c>
      <c r="D550" t="s">
        <v>723</v>
      </c>
      <c r="F550" t="s">
        <v>501</v>
      </c>
      <c r="G550" s="3" t="s">
        <v>198</v>
      </c>
      <c r="H550" s="3" t="s">
        <v>199</v>
      </c>
      <c r="I550" t="e" cm="1" vm="18">
        <f t="array" aca="1" ref="I550" ca="1">_xlfn.STOCKHISTORY(F550,G550,G550,0,0,1)</f>
        <v>#VALUE!</v>
      </c>
      <c r="J550" t="e" cm="1" vm="18">
        <f t="array" aca="1" ref="J550" ca="1">_xlfn.STOCKHISTORY(F550,H550,H550,0,0,1)</f>
        <v>#VALUE!</v>
      </c>
      <c r="K550" s="5" t="e" cm="1" vm="12">
        <f t="array" ref="K550">_FV(F550,"Market cap",TRUE)</f>
        <v>#VALUE!</v>
      </c>
      <c r="L550" s="6" t="e" cm="1" vm="19">
        <f t="array" ref="L550">_FV(F550,"Shares outstanding",TRUE)</f>
        <v>#VALUE!</v>
      </c>
      <c r="M550" s="7" t="e" cm="1" vm="20">
        <f t="array" ref="M550">_FV(F550,"Year incorporated",TRUE)</f>
        <v>#VALUE!</v>
      </c>
      <c r="N550" cm="1" vm="142">
        <f t="array" aca="1" ref="N550" ca="1">_xlfn.STOCKHISTORY("SPX", G550,G550,0,0,1)</f>
        <v>5595</v>
      </c>
      <c r="O550" cm="1" vm="143">
        <f t="array" aca="1" ref="O550" ca="1">_xlfn.STOCKHISTORY("SPX",H550,H550,0,0,1)</f>
        <v>6855</v>
      </c>
      <c r="P550" t="e" vm="5">
        <f t="shared" ca="1" si="24"/>
        <v>#VALUE!</v>
      </c>
      <c r="Q550" t="e" vm="5">
        <f t="shared" ca="1" si="25"/>
        <v>#VALUE!</v>
      </c>
      <c r="R550">
        <f t="shared" ca="1" si="26"/>
        <v>0.22520107238605899</v>
      </c>
    </row>
    <row r="551" spans="1:18" x14ac:dyDescent="0.25">
      <c r="A551" s="1">
        <v>479</v>
      </c>
      <c r="B551" t="s">
        <v>196</v>
      </c>
      <c r="C551" t="s">
        <v>718</v>
      </c>
      <c r="D551" t="s">
        <v>726</v>
      </c>
      <c r="F551" t="e" vm="6">
        <v>#VALUE!</v>
      </c>
      <c r="G551" s="3" t="s">
        <v>198</v>
      </c>
      <c r="H551" s="3" t="s">
        <v>199</v>
      </c>
      <c r="I551" cm="1" vm="144">
        <f t="array" aca="1" ref="I551" ca="1">_xlfn.STOCKHISTORY(F551,G551,G551,0,0,1)</f>
        <v>39.200000000000003</v>
      </c>
      <c r="J551" cm="1" vm="145">
        <f t="array" aca="1" ref="J551" ca="1">_xlfn.STOCKHISTORY(F551,H551,H551,0,0,1)</f>
        <v>35.32</v>
      </c>
      <c r="K551" s="5" cm="1">
        <f t="array" ref="K551">_FV(F551,"Market cap",TRUE)</f>
        <v>174418300000</v>
      </c>
      <c r="L551" s="6" cm="1">
        <f t="array" ref="L551">_FV(F551,"Shares outstanding",TRUE)</f>
        <v>4216056000</v>
      </c>
      <c r="M551" s="7" cm="1">
        <f t="array" ref="M551">_FV(F551,"Year incorporated",TRUE)</f>
        <v>2001</v>
      </c>
      <c r="N551" cm="1" vm="142">
        <f t="array" aca="1" ref="N551" ca="1">_xlfn.STOCKHISTORY("SPX", G551,G551,0,0,1)</f>
        <v>5595</v>
      </c>
      <c r="O551" cm="1" vm="143">
        <f t="array" aca="1" ref="O551" ca="1">_xlfn.STOCKHISTORY("SPX",H551,H551,0,0,1)</f>
        <v>6855</v>
      </c>
      <c r="P551">
        <f t="shared" ca="1" si="24"/>
        <v>-0.32418066422279374</v>
      </c>
      <c r="Q551">
        <f t="shared" ca="1" si="25"/>
        <v>-9.8979591836734757E-2</v>
      </c>
      <c r="R551">
        <f t="shared" ca="1" si="26"/>
        <v>0.22520107238605899</v>
      </c>
    </row>
    <row r="552" spans="1:18" x14ac:dyDescent="0.25">
      <c r="A552" s="1">
        <v>535</v>
      </c>
      <c r="B552" t="s">
        <v>205</v>
      </c>
      <c r="C552" t="s">
        <v>718</v>
      </c>
      <c r="D552" t="s">
        <v>727</v>
      </c>
      <c r="F552" t="s">
        <v>501</v>
      </c>
      <c r="G552" s="3" t="s">
        <v>207</v>
      </c>
      <c r="H552" s="3" t="s">
        <v>208</v>
      </c>
      <c r="I552" t="e" cm="1" vm="18">
        <f t="array" aca="1" ref="I552" ca="1">_xlfn.STOCKHISTORY(F552,G552,G552,0,0,1)</f>
        <v>#VALUE!</v>
      </c>
      <c r="J552" t="e" cm="1" vm="18">
        <f t="array" aca="1" ref="J552" ca="1">_xlfn.STOCKHISTORY(F552,H552,H552,0,0,1)</f>
        <v>#VALUE!</v>
      </c>
      <c r="K552" s="5" t="e" cm="1" vm="12">
        <f t="array" ref="K552">_FV(F552,"Market cap",TRUE)</f>
        <v>#VALUE!</v>
      </c>
      <c r="L552" s="6" t="e" cm="1" vm="19">
        <f t="array" ref="L552">_FV(F552,"Shares outstanding",TRUE)</f>
        <v>#VALUE!</v>
      </c>
      <c r="M552" s="7" t="e" cm="1" vm="20">
        <f t="array" ref="M552">_FV(F552,"Year incorporated",TRUE)</f>
        <v>#VALUE!</v>
      </c>
      <c r="N552" cm="1" vm="148">
        <f t="array" aca="1" ref="N552" ca="1">_xlfn.STOCKHISTORY("SPX", G552,G552,0,0,1)</f>
        <v>6510</v>
      </c>
      <c r="O552" cm="1" vm="149">
        <f t="array" aca="1" ref="O552" ca="1">_xlfn.STOCKHISTORY("SPX",H552,H552,0,0,1)</f>
        <v>8500</v>
      </c>
      <c r="P552" t="e" vm="5">
        <f t="shared" ca="1" si="24"/>
        <v>#VALUE!</v>
      </c>
      <c r="Q552" t="e" vm="5">
        <f t="shared" ca="1" si="25"/>
        <v>#VALUE!</v>
      </c>
      <c r="R552">
        <f t="shared" ca="1" si="26"/>
        <v>0.30568356374807987</v>
      </c>
    </row>
    <row r="553" spans="1:18" x14ac:dyDescent="0.25">
      <c r="A553" s="1">
        <v>127</v>
      </c>
      <c r="B553" t="s">
        <v>51</v>
      </c>
      <c r="C553" t="s">
        <v>728</v>
      </c>
      <c r="D553" t="s">
        <v>729</v>
      </c>
      <c r="E553" t="s">
        <v>730</v>
      </c>
      <c r="F553" t="e" vm="23">
        <v>#VALUE!</v>
      </c>
      <c r="G553" s="3" t="s">
        <v>53</v>
      </c>
      <c r="H553" s="3" t="s">
        <v>54</v>
      </c>
      <c r="I553" cm="1" vm="39">
        <f t="array" aca="1" ref="I553" ca="1">_xlfn.STOCKHISTORY(F553,G553,G553,0,0,1)</f>
        <v>73.5</v>
      </c>
      <c r="J553" cm="1" vm="40">
        <f t="array" aca="1" ref="J553" ca="1">_xlfn.STOCKHISTORY(F553,H553,H553,0,0,1)</f>
        <v>46.4</v>
      </c>
      <c r="K553" s="5" cm="1">
        <f t="array" ref="K553">_FV(F553,"Market cap",TRUE)</f>
        <v>120798000000</v>
      </c>
      <c r="L553" s="6" cm="1">
        <f t="array" ref="L553">_FV(F553,"Shares outstanding",TRUE)</f>
        <v>1261082000</v>
      </c>
      <c r="M553" s="7" cm="1">
        <f t="array" ref="M553">_FV(F553,"Year incorporated",TRUE)</f>
        <v>1946</v>
      </c>
      <c r="N553" cm="1" vm="41">
        <f t="array" aca="1" ref="N553" ca="1">_xlfn.STOCKHISTORY("SPX", G553,G553,0,0,1)</f>
        <v>414.61559999999997</v>
      </c>
      <c r="O553" cm="1" vm="42">
        <f t="array" aca="1" ref="O553" ca="1">_xlfn.STOCKHISTORY("SPX",H553,H553,0,0,1)</f>
        <v>451.76940000000002</v>
      </c>
      <c r="P553">
        <f t="shared" ca="1" si="24"/>
        <v>-0.4583177147355631</v>
      </c>
      <c r="Q553">
        <f t="shared" ca="1" si="25"/>
        <v>-0.36870748299319728</v>
      </c>
      <c r="R553">
        <f t="shared" ca="1" si="26"/>
        <v>8.961023174236582E-2</v>
      </c>
    </row>
    <row r="554" spans="1:18" x14ac:dyDescent="0.25">
      <c r="A554" s="1">
        <v>138</v>
      </c>
      <c r="B554" t="s">
        <v>60</v>
      </c>
      <c r="C554" t="s">
        <v>728</v>
      </c>
      <c r="D554" t="s">
        <v>731</v>
      </c>
      <c r="F554" t="e" vm="415">
        <v>#VALUE!</v>
      </c>
      <c r="G554" s="3" t="s">
        <v>62</v>
      </c>
      <c r="H554" s="3" t="s">
        <v>63</v>
      </c>
      <c r="I554" cm="1" vm="570">
        <f t="array" aca="1" ref="I554" ca="1">_xlfn.STOCKHISTORY(F554,G554,G554,0,0,1)</f>
        <v>25.59</v>
      </c>
      <c r="J554" cm="1" vm="571">
        <f t="array" aca="1" ref="J554" ca="1">_xlfn.STOCKHISTORY(F554,H554,H554,0,0,1)</f>
        <v>27.61</v>
      </c>
      <c r="K554" s="5" cm="1">
        <f t="array" ref="K554">_FV(F554,"Market cap",TRUE)</f>
        <v>34942080792</v>
      </c>
      <c r="L554" s="6" cm="1">
        <f t="array" ref="L554">_FV(F554,"Shares outstanding",TRUE)</f>
        <v>274227600</v>
      </c>
      <c r="M554" s="7" cm="1">
        <f t="array" ref="M554">_FV(F554,"Year incorporated",TRUE)</f>
        <v>1991</v>
      </c>
      <c r="N554" cm="1" vm="45">
        <f t="array" aca="1" ref="N554" ca="1">_xlfn.STOCKHISTORY("SPX", G554,G554,0,0,1)</f>
        <v>410.84629999999999</v>
      </c>
      <c r="O554" cm="1" vm="46">
        <f t="array" aca="1" ref="O554" ca="1">_xlfn.STOCKHISTORY("SPX",H554,H554,0,0,1)</f>
        <v>421.07709999999997</v>
      </c>
      <c r="P554">
        <f t="shared" ca="1" si="24"/>
        <v>5.4035314964142281E-2</v>
      </c>
      <c r="Q554">
        <f t="shared" ca="1" si="25"/>
        <v>7.8937084798749502E-2</v>
      </c>
      <c r="R554">
        <f t="shared" ca="1" si="26"/>
        <v>2.4901769834607221E-2</v>
      </c>
    </row>
    <row r="555" spans="1:18" x14ac:dyDescent="0.25">
      <c r="A555" s="1">
        <v>155</v>
      </c>
      <c r="B555" t="s">
        <v>80</v>
      </c>
      <c r="C555" t="s">
        <v>728</v>
      </c>
      <c r="D555" t="s">
        <v>729</v>
      </c>
      <c r="E555" t="s">
        <v>732</v>
      </c>
      <c r="F555" t="e" vm="23">
        <v>#VALUE!</v>
      </c>
      <c r="G555" s="3" t="s">
        <v>82</v>
      </c>
      <c r="H555" s="3" t="s">
        <v>83</v>
      </c>
      <c r="I555" cm="1" vm="55">
        <f t="array" aca="1" ref="I555" ca="1">_xlfn.STOCKHISTORY(F555,G555,G555,0,0,1)</f>
        <v>40.5</v>
      </c>
      <c r="J555" cm="1" vm="56">
        <f t="array" aca="1" ref="J555" ca="1">_xlfn.STOCKHISTORY(F555,H555,H555,0,0,1)</f>
        <v>34.9</v>
      </c>
      <c r="K555" s="5" cm="1">
        <f t="array" ref="K555">_FV(F555,"Market cap",TRUE)</f>
        <v>120798000000</v>
      </c>
      <c r="L555" s="6" cm="1">
        <f t="array" ref="L555">_FV(F555,"Shares outstanding",TRUE)</f>
        <v>1261082000</v>
      </c>
      <c r="M555" s="7" cm="1">
        <f t="array" ref="M555">_FV(F555,"Year incorporated",TRUE)</f>
        <v>1946</v>
      </c>
      <c r="N555" cm="1" vm="57">
        <f t="array" aca="1" ref="N555" ca="1">_xlfn.STOCKHISTORY("SPX", G555,G555,0,0,1)</f>
        <v>577.23099999999999</v>
      </c>
      <c r="O555" cm="1" vm="58">
        <f t="array" aca="1" ref="O555" ca="1">_xlfn.STOCKHISTORY("SPX",H555,H555,0,0,1)</f>
        <v>588.53869999999995</v>
      </c>
      <c r="P555">
        <f t="shared" ca="1" si="24"/>
        <v>-0.15786116267165734</v>
      </c>
      <c r="Q555">
        <f t="shared" ca="1" si="25"/>
        <v>-0.13827160493827165</v>
      </c>
      <c r="R555">
        <f t="shared" ca="1" si="26"/>
        <v>1.9589557733385689E-2</v>
      </c>
    </row>
    <row r="556" spans="1:18" x14ac:dyDescent="0.25">
      <c r="A556" s="1">
        <v>343</v>
      </c>
      <c r="B556" t="s">
        <v>162</v>
      </c>
      <c r="C556" t="s">
        <v>728</v>
      </c>
      <c r="D556" t="s">
        <v>733</v>
      </c>
      <c r="F556" t="s">
        <v>501</v>
      </c>
      <c r="G556" s="3" t="s">
        <v>164</v>
      </c>
      <c r="H556" s="3" t="s">
        <v>165</v>
      </c>
      <c r="I556" t="e" cm="1" vm="18">
        <f t="array" aca="1" ref="I556" ca="1">_xlfn.STOCKHISTORY(F556,G556,G556,0,0,1)</f>
        <v>#VALUE!</v>
      </c>
      <c r="J556" t="e" cm="1" vm="18">
        <f t="array" aca="1" ref="J556" ca="1">_xlfn.STOCKHISTORY(F556,H556,H556,0,0,1)</f>
        <v>#VALUE!</v>
      </c>
      <c r="K556" s="5" t="e" cm="1" vm="12">
        <f t="array" ref="K556">_FV(F556,"Market cap",TRUE)</f>
        <v>#VALUE!</v>
      </c>
      <c r="L556" s="6" t="e" cm="1" vm="19">
        <f t="array" ref="L556">_FV(F556,"Shares outstanding",TRUE)</f>
        <v>#VALUE!</v>
      </c>
      <c r="M556" s="7" t="e" cm="1" vm="20">
        <f t="array" ref="M556">_FV(F556,"Year incorporated",TRUE)</f>
        <v>#VALUE!</v>
      </c>
      <c r="N556" cm="1" vm="121">
        <f t="array" aca="1" ref="N556" ca="1">_xlfn.STOCKHISTORY("SPX", G556,G556,0,0,1)</f>
        <v>3181.6295</v>
      </c>
      <c r="O556" cm="1" vm="122">
        <f t="array" aca="1" ref="O556" ca="1">_xlfn.STOCKHISTORY("SPX",H556,H556,0,0,1)</f>
        <v>3372</v>
      </c>
      <c r="P556" t="e" vm="5">
        <f t="shared" ca="1" si="24"/>
        <v>#VALUE!</v>
      </c>
      <c r="Q556" t="e" vm="5">
        <f t="shared" ca="1" si="25"/>
        <v>#VALUE!</v>
      </c>
      <c r="R556">
        <f t="shared" ca="1" si="26"/>
        <v>5.9834276744039488E-2</v>
      </c>
    </row>
    <row r="557" spans="1:18" x14ac:dyDescent="0.25">
      <c r="A557" s="1">
        <v>344</v>
      </c>
      <c r="B557" t="s">
        <v>162</v>
      </c>
      <c r="C557" t="s">
        <v>728</v>
      </c>
      <c r="D557" t="s">
        <v>734</v>
      </c>
      <c r="F557" t="s">
        <v>501</v>
      </c>
      <c r="G557" s="3" t="s">
        <v>164</v>
      </c>
      <c r="H557" s="3" t="s">
        <v>165</v>
      </c>
      <c r="I557" t="e" cm="1" vm="18">
        <f t="array" aca="1" ref="I557" ca="1">_xlfn.STOCKHISTORY(F557,G557,G557,0,0,1)</f>
        <v>#VALUE!</v>
      </c>
      <c r="J557" t="e" cm="1" vm="18">
        <f t="array" aca="1" ref="J557" ca="1">_xlfn.STOCKHISTORY(F557,H557,H557,0,0,1)</f>
        <v>#VALUE!</v>
      </c>
      <c r="K557" s="5" t="e" cm="1" vm="12">
        <f t="array" ref="K557">_FV(F557,"Market cap",TRUE)</f>
        <v>#VALUE!</v>
      </c>
      <c r="L557" s="6" t="e" cm="1" vm="19">
        <f t="array" ref="L557">_FV(F557,"Shares outstanding",TRUE)</f>
        <v>#VALUE!</v>
      </c>
      <c r="M557" s="7" t="e" cm="1" vm="20">
        <f t="array" ref="M557">_FV(F557,"Year incorporated",TRUE)</f>
        <v>#VALUE!</v>
      </c>
      <c r="N557" cm="1" vm="121">
        <f t="array" aca="1" ref="N557" ca="1">_xlfn.STOCKHISTORY("SPX", G557,G557,0,0,1)</f>
        <v>3181.6295</v>
      </c>
      <c r="O557" cm="1" vm="122">
        <f t="array" aca="1" ref="O557" ca="1">_xlfn.STOCKHISTORY("SPX",H557,H557,0,0,1)</f>
        <v>3372</v>
      </c>
      <c r="P557" t="e" vm="5">
        <f t="shared" ca="1" si="24"/>
        <v>#VALUE!</v>
      </c>
      <c r="Q557" t="e" vm="5">
        <f t="shared" ca="1" si="25"/>
        <v>#VALUE!</v>
      </c>
      <c r="R557">
        <f t="shared" ca="1" si="26"/>
        <v>5.9834276744039488E-2</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3F-CE48-4B8F-9536-7456034CCA4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Daniel</cp:lastModifiedBy>
  <dcterms:created xsi:type="dcterms:W3CDTF">2023-05-01T17:02:32Z</dcterms:created>
  <dcterms:modified xsi:type="dcterms:W3CDTF">2023-05-01T22:08:47Z</dcterms:modified>
</cp:coreProperties>
</file>