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mikegreen15/Documents/Portfolio/QB Data Project/analysis/"/>
    </mc:Choice>
  </mc:AlternateContent>
  <xr:revisionPtr revIDLastSave="0" documentId="13_ncr:1_{1AC9827B-FD3F-E04F-A2DC-FB3D02B1DA82}" xr6:coauthVersionLast="47" xr6:coauthVersionMax="47" xr10:uidLastSave="{00000000-0000-0000-0000-000000000000}"/>
  <bookViews>
    <workbookView xWindow="20" yWindow="500" windowWidth="33600" windowHeight="18980" xr2:uid="{00000000-000D-0000-FFFF-FFFF00000000}"/>
  </bookViews>
  <sheets>
    <sheet name="Analysis" sheetId="13" r:id="rId1"/>
    <sheet name="Pivot Table" sheetId="10" r:id="rId2"/>
    <sheet name="top_30_pass_yards" sheetId="1" r:id="rId3"/>
    <sheet name="avg_yds_thrown_downfield" sheetId="4" r:id="rId4"/>
    <sheet name="avg_yards_season" sheetId="2" r:id="rId5"/>
    <sheet name="top_30_passer_rating" sheetId="3" r:id="rId6"/>
    <sheet name="top_playoff_performers" sheetId="8" r:id="rId7"/>
    <sheet name="avg_qb_rush_yards_season" sheetId="6" r:id="rId8"/>
    <sheet name="top_30_total_yards" sheetId="5" r:id="rId9"/>
    <sheet name="best_td_int_per_season" sheetId="7" r:id="rId10"/>
  </sheets>
  <definedNames>
    <definedName name="Slicer_Player">#N/A</definedName>
    <definedName name="Slicer_Total_Games_Played_2015_2024">#N/A</definedName>
    <definedName name="Slicer_Total_passing_TDs_2015_2024">#N/A</definedName>
    <definedName name="Slicer_Total_Passing_Yards_2015_2024">#N/A</definedName>
  </definedNames>
  <calcPr calcId="0"/>
  <pivotCaches>
    <pivotCache cacheId="58" r:id="rId11"/>
    <pivotCache cacheId="59" r:id="rId12"/>
    <pivotCache cacheId="60" r:id="rId13"/>
    <pivotCache cacheId="61" r:id="rId14"/>
    <pivotCache cacheId="72" r:id="rId15"/>
    <pivotCache cacheId="77"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<sst xmlns="http://schemas.openxmlformats.org/spreadsheetml/2006/main" count="288" uniqueCount="107">
  <si>
    <t>Player</t>
  </si>
  <si>
    <t>Total Passing Yards 2015-2024</t>
  </si>
  <si>
    <t>Total passing TDs 2015-2024</t>
  </si>
  <si>
    <t>Total Interceptions 2015-2024</t>
  </si>
  <si>
    <t>Total Games Played 2015-2024</t>
  </si>
  <si>
    <t>Completion Pct 2015-2024</t>
  </si>
  <si>
    <t>Yards per att 2015-2024</t>
  </si>
  <si>
    <t>Passer Rating 2015-2024</t>
  </si>
  <si>
    <t>Kirk Cousins</t>
  </si>
  <si>
    <t>Derek Carr</t>
  </si>
  <si>
    <t>Matthew Stafford</t>
  </si>
  <si>
    <t>Russell Wilson</t>
  </si>
  <si>
    <t>Tom Brady</t>
  </si>
  <si>
    <t>Jared Goff</t>
  </si>
  <si>
    <t>Matt Ryan</t>
  </si>
  <si>
    <t>Aaron Rodgers</t>
  </si>
  <si>
    <t>Patrick Mahomes</t>
  </si>
  <si>
    <t>Dak Prescott</t>
  </si>
  <si>
    <t>Philip Rivers</t>
  </si>
  <si>
    <t>Josh Allen</t>
  </si>
  <si>
    <t>Ben Roethlisberger</t>
  </si>
  <si>
    <t>Andy Dalton</t>
  </si>
  <si>
    <t>Baker Mayfield</t>
  </si>
  <si>
    <t>Drew Brees</t>
  </si>
  <si>
    <t>Jameis Winston</t>
  </si>
  <si>
    <t>Ryan Tannehill</t>
  </si>
  <si>
    <t>Carson Wentz</t>
  </si>
  <si>
    <t>Justin Herbert</t>
  </si>
  <si>
    <t>Joe Flacco</t>
  </si>
  <si>
    <t>Kyler Murray</t>
  </si>
  <si>
    <t>Joe Burrow</t>
  </si>
  <si>
    <t>Deshaun Watson</t>
  </si>
  <si>
    <t>Cam Newton</t>
  </si>
  <si>
    <t>Lamar Jackson</t>
  </si>
  <si>
    <t>Eli Manning</t>
  </si>
  <si>
    <t>Sam Darnold</t>
  </si>
  <si>
    <t>Marcus Mariota</t>
  </si>
  <si>
    <t>Ryan Fitzpatrick</t>
  </si>
  <si>
    <t>Average Passing Yards</t>
  </si>
  <si>
    <t>Season</t>
  </si>
  <si>
    <t>Passer Rating</t>
  </si>
  <si>
    <t>Passing Yards</t>
  </si>
  <si>
    <t>Passing TDs</t>
  </si>
  <si>
    <t>Interceptions</t>
  </si>
  <si>
    <t>Completion Pct</t>
  </si>
  <si>
    <t>Yards Per Att</t>
  </si>
  <si>
    <t>Games Played</t>
  </si>
  <si>
    <t>Current Team</t>
  </si>
  <si>
    <t>GB</t>
  </si>
  <si>
    <t>BAL</t>
  </si>
  <si>
    <t>TEN</t>
  </si>
  <si>
    <t>ATL</t>
  </si>
  <si>
    <t>NO</t>
  </si>
  <si>
    <t>KC</t>
  </si>
  <si>
    <t>Brock Purdy</t>
  </si>
  <si>
    <t>SF</t>
  </si>
  <si>
    <t>DET</t>
  </si>
  <si>
    <t>HOU</t>
  </si>
  <si>
    <t>SEA</t>
  </si>
  <si>
    <t>CIN</t>
  </si>
  <si>
    <t>NE</t>
  </si>
  <si>
    <t>TB</t>
  </si>
  <si>
    <t>BUF</t>
  </si>
  <si>
    <t>MIN</t>
  </si>
  <si>
    <t>LAC</t>
  </si>
  <si>
    <t>Tua Tagovailoa</t>
  </si>
  <si>
    <t>MIA</t>
  </si>
  <si>
    <t>AVG Yards Thrown Downfield</t>
  </si>
  <si>
    <t>Total Yards</t>
  </si>
  <si>
    <t>Total TDs</t>
  </si>
  <si>
    <t>Total Passing Yards</t>
  </si>
  <si>
    <t>Total Rushing Yards</t>
  </si>
  <si>
    <t>Total Pass TDs</t>
  </si>
  <si>
    <t>Total Rush TDs</t>
  </si>
  <si>
    <t>Seasons Played from 2015-2024</t>
  </si>
  <si>
    <t>Jalen Hurts</t>
  </si>
  <si>
    <t>Average QB Rushing</t>
  </si>
  <si>
    <t>Average QB Yards Per Rush</t>
  </si>
  <si>
    <t>QB Rushing TDs Per Season</t>
  </si>
  <si>
    <t>AVG QB Rush Attempts</t>
  </si>
  <si>
    <t>TD to INT Ratio</t>
  </si>
  <si>
    <t>Passing Toucdowns</t>
  </si>
  <si>
    <t>Alex Smith</t>
  </si>
  <si>
    <t>C.J. Stroud</t>
  </si>
  <si>
    <t>Total Playoff Passing Yards</t>
  </si>
  <si>
    <t>Total Playoff Passing TDs</t>
  </si>
  <si>
    <t>Total Playoff Interceptions</t>
  </si>
  <si>
    <t>Total Playoff Yards</t>
  </si>
  <si>
    <t>Total Playoff TDs</t>
  </si>
  <si>
    <t>Average Passer Rating</t>
  </si>
  <si>
    <t>Playoff Appearances</t>
  </si>
  <si>
    <t>Nick Foles</t>
  </si>
  <si>
    <t>Jimmy Garoppolo</t>
  </si>
  <si>
    <t>Carson Palmer</t>
  </si>
  <si>
    <t>Jayden Daniels</t>
  </si>
  <si>
    <t>Peyton Manning</t>
  </si>
  <si>
    <t>Blake Bortles</t>
  </si>
  <si>
    <t>Row Labels</t>
  </si>
  <si>
    <t>Sum of AVG Yards Thrown Downfield</t>
  </si>
  <si>
    <t>Sum of Total Passing Yards 2015-2024</t>
  </si>
  <si>
    <t>Sum of Average Passing Yards</t>
  </si>
  <si>
    <t>Sum of Total Playoff Passing Yards</t>
  </si>
  <si>
    <t xml:space="preserve">Yards per att </t>
  </si>
  <si>
    <t xml:space="preserve">Total Interceptions </t>
  </si>
  <si>
    <t xml:space="preserve">Total passing TDs </t>
  </si>
  <si>
    <t>QB Statistics 2015-2024</t>
  </si>
  <si>
    <t>Sum of Average QB Rushing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</si>
</sst>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28"/>
      <color theme="1"/>
      <name val="Calibri (Body)"/>
    </font>
    <font>
      <b/>
      <sz val="28"/>
      <color theme="7" tint="-0.499984740745262"/>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0" fillId="0" borderId="0" xfId="0" applyNumberFormat="1"/>
    <xf numFmtId="0" fontId="2" fillId="0" borderId="0" xfId="0" applyFont="1"/>
    <xf numFmtId="0" fontId="3" fillId="0" borderId="0" xfId="0" applyFont="1"/>
  </cellXfs>
  <cellStyles count="1">
    <cellStyle name="Normal" xfId="0" builtinId="0"/>
  </cellStyles>
  <dxfs count="18">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Passing</a:t>
            </a:r>
            <a:r>
              <a:rPr lang="en-US" b="1" baseline="0"/>
              <a:t> Yards (2015-2025</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Table'!$A$18:$A$32</c:f>
              <c:strCache>
                <c:ptCount val="15"/>
                <c:pt idx="0">
                  <c:v>Baker Mayfield</c:v>
                </c:pt>
                <c:pt idx="1">
                  <c:v>Andy Dalton</c:v>
                </c:pt>
                <c:pt idx="2">
                  <c:v>Ben Roethlisberger</c:v>
                </c:pt>
                <c:pt idx="3">
                  <c:v>Josh Allen</c:v>
                </c:pt>
                <c:pt idx="4">
                  <c:v>Philip Rivers</c:v>
                </c:pt>
                <c:pt idx="5">
                  <c:v>Dak Prescott</c:v>
                </c:pt>
                <c:pt idx="6">
                  <c:v>Patrick Mahomes</c:v>
                </c:pt>
                <c:pt idx="7">
                  <c:v>Aaron Rodgers</c:v>
                </c:pt>
                <c:pt idx="8">
                  <c:v>Matt Ryan</c:v>
                </c:pt>
                <c:pt idx="9">
                  <c:v>Jared Goff</c:v>
                </c:pt>
                <c:pt idx="10">
                  <c:v>Tom Brady</c:v>
                </c:pt>
                <c:pt idx="11">
                  <c:v>Russell Wilson</c:v>
                </c:pt>
                <c:pt idx="12">
                  <c:v>Matthew Stafford</c:v>
                </c:pt>
                <c:pt idx="13">
                  <c:v>Derek Carr</c:v>
                </c:pt>
                <c:pt idx="14">
                  <c:v>Kirk Cousins</c:v>
                </c:pt>
              </c:strCache>
            </c:strRef>
          </c:cat>
          <c:val>
            <c:numRef>
              <c:f>'Pivot Table'!$B$18:$B$32</c:f>
              <c:numCache>
                <c:formatCode>General</c:formatCode>
                <c:ptCount val="15"/>
                <c:pt idx="0">
                  <c:v>24436</c:v>
                </c:pt>
                <c:pt idx="1">
                  <c:v>24742</c:v>
                </c:pt>
                <c:pt idx="2">
                  <c:v>24766</c:v>
                </c:pt>
                <c:pt idx="3">
                  <c:v>26404</c:v>
                </c:pt>
                <c:pt idx="4">
                  <c:v>26785</c:v>
                </c:pt>
                <c:pt idx="5">
                  <c:v>31230</c:v>
                </c:pt>
                <c:pt idx="6">
                  <c:v>32352</c:v>
                </c:pt>
                <c:pt idx="7">
                  <c:v>33407</c:v>
                </c:pt>
                <c:pt idx="8">
                  <c:v>34626</c:v>
                </c:pt>
                <c:pt idx="9">
                  <c:v>34735</c:v>
                </c:pt>
                <c:pt idx="10">
                  <c:v>35550</c:v>
                </c:pt>
                <c:pt idx="11">
                  <c:v>36185</c:v>
                </c:pt>
                <c:pt idx="12">
                  <c:v>37936</c:v>
                </c:pt>
                <c:pt idx="13">
                  <c:v>37975</c:v>
                </c:pt>
                <c:pt idx="14">
                  <c:v>39699</c:v>
                </c:pt>
              </c:numCache>
            </c:numRef>
          </c:val>
          <c:extLst>
            <c:ext xmlns:c16="http://schemas.microsoft.com/office/drawing/2014/chart" uri="{C3380CC4-5D6E-409C-BE32-E72D297353CC}">
              <c16:uniqueId val="{00000000-C014-9B40-9583-05950C6F247D}"/>
            </c:ext>
          </c:extLst>
        </c:ser>
        <c:dLbls>
          <c:dLblPos val="outEnd"/>
          <c:showLegendKey val="0"/>
          <c:showVal val="1"/>
          <c:showCatName val="0"/>
          <c:showSerName val="0"/>
          <c:showPercent val="0"/>
          <c:showBubbleSize val="0"/>
        </c:dLbls>
        <c:gapWidth val="75"/>
        <c:overlap val="-11"/>
        <c:axId val="1651485040"/>
        <c:axId val="1591787328"/>
      </c:barChart>
      <c:catAx>
        <c:axId val="1651485040"/>
        <c:scaling>
          <c:orientation val="minMax"/>
        </c:scaling>
        <c:delete val="0"/>
        <c:axPos val="l"/>
        <c:numFmt formatCode="General" sourceLinked="1"/>
        <c:majorTickMark val="none"/>
        <c:minorTickMark val="none"/>
        <c:tickLblPos val="nextTo"/>
        <c:spPr>
          <a:noFill/>
          <a:ln w="12700" cap="flat" cmpd="sng" algn="ctr">
            <a:solidFill>
              <a:schemeClr val="tx1"/>
            </a:solidFill>
            <a:round/>
            <a:headEnd type="triangle" w="sm" len="sm"/>
          </a:ln>
          <a:effectLst/>
        </c:spPr>
        <c:txPr>
          <a:bodyPr rot="-60000000" spcFirstLastPara="1" vertOverflow="ellipsis" vert="horz" wrap="square" anchor="ctr" anchorCtr="1"/>
          <a:lstStyle/>
          <a:p>
            <a:pPr>
              <a:defRPr sz="900" b="1" i="0" u="none" strike="noStrike" kern="1200" baseline="0">
                <a:ln w="6350">
                  <a:noFill/>
                </a:ln>
                <a:solidFill>
                  <a:schemeClr val="tx1"/>
                </a:solidFill>
                <a:latin typeface="+mn-lt"/>
                <a:ea typeface="+mn-ea"/>
                <a:cs typeface="+mn-cs"/>
              </a:defRPr>
            </a:pPr>
            <a:endParaRPr lang="en-US"/>
          </a:p>
        </c:txPr>
        <c:crossAx val="1591787328"/>
        <c:crosses val="autoZero"/>
        <c:auto val="1"/>
        <c:lblAlgn val="ctr"/>
        <c:lblOffset val="100"/>
        <c:noMultiLvlLbl val="0"/>
      </c:catAx>
      <c:valAx>
        <c:axId val="1591787328"/>
        <c:scaling>
          <c:orientation val="minMax"/>
          <c:max val="42000"/>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Passing Yards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651485040"/>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Yards Thrown Downfield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5"/>
          <c:spPr>
            <a:solidFill>
              <a:schemeClr val="accent4">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2555205047315"/>
          <c:y val="0.1685909090909091"/>
          <c:w val="0.83457413249211354"/>
          <c:h val="0.62961345740873298"/>
        </c:manualLayout>
      </c:layout>
      <c:lineChart>
        <c:grouping val="standard"/>
        <c:varyColors val="0"/>
        <c:ser>
          <c:idx val="0"/>
          <c:order val="0"/>
          <c:tx>
            <c:strRef>
              <c:f>'Pivot Table'!$B$3</c:f>
              <c:strCache>
                <c:ptCount val="1"/>
                <c:pt idx="0">
                  <c:v>Total</c:v>
                </c:pt>
              </c:strCache>
            </c:strRef>
          </c:tx>
          <c:spPr>
            <a:ln w="31750" cap="rnd">
              <a:solidFill>
                <a:schemeClr val="accent4"/>
              </a:solidFill>
              <a:round/>
            </a:ln>
            <a:effectLst/>
          </c:spPr>
          <c:marker>
            <c:symbol val="circle"/>
            <c:size val="5"/>
            <c:spPr>
              <a:solidFill>
                <a:schemeClr val="accent4">
                  <a:lumMod val="50000"/>
                </a:schemeClr>
              </a:solidFill>
              <a:ln w="9525">
                <a:solidFill>
                  <a:schemeClr val="accent1"/>
                </a:solidFill>
              </a:ln>
              <a:effectLst/>
            </c:spPr>
          </c:marker>
          <c:cat>
            <c:strRef>
              <c:f>'Pivot Table'!$A$4:$A$13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Table'!$B$4:$B$13</c:f>
              <c:numCache>
                <c:formatCode>General</c:formatCode>
                <c:ptCount val="10"/>
                <c:pt idx="0">
                  <c:v>8.5</c:v>
                </c:pt>
                <c:pt idx="1">
                  <c:v>8.82</c:v>
                </c:pt>
                <c:pt idx="2">
                  <c:v>8.24</c:v>
                </c:pt>
                <c:pt idx="3">
                  <c:v>8.4499999999999993</c:v>
                </c:pt>
                <c:pt idx="4">
                  <c:v>8.31</c:v>
                </c:pt>
                <c:pt idx="5">
                  <c:v>8.01</c:v>
                </c:pt>
                <c:pt idx="6">
                  <c:v>7.59</c:v>
                </c:pt>
                <c:pt idx="7">
                  <c:v>7.81</c:v>
                </c:pt>
                <c:pt idx="8">
                  <c:v>8.1</c:v>
                </c:pt>
                <c:pt idx="9">
                  <c:v>7.62</c:v>
                </c:pt>
              </c:numCache>
            </c:numRef>
          </c:val>
          <c:smooth val="0"/>
          <c:extLst>
            <c:ext xmlns:c16="http://schemas.microsoft.com/office/drawing/2014/chart" uri="{C3380CC4-5D6E-409C-BE32-E72D297353CC}">
              <c16:uniqueId val="{00000000-CEA7-A14F-9493-BDE611003651}"/>
            </c:ext>
          </c:extLst>
        </c:ser>
        <c:dLbls>
          <c:showLegendKey val="0"/>
          <c:showVal val="0"/>
          <c:showCatName val="0"/>
          <c:showSerName val="0"/>
          <c:showPercent val="0"/>
          <c:showBubbleSize val="0"/>
        </c:dLbls>
        <c:marker val="1"/>
        <c:smooth val="0"/>
        <c:axId val="1576358352"/>
        <c:axId val="1576383232"/>
      </c:lineChart>
      <c:catAx>
        <c:axId val="15763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Season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83232"/>
        <c:crosses val="autoZero"/>
        <c:auto val="1"/>
        <c:lblAlgn val="ctr"/>
        <c:lblOffset val="100"/>
        <c:noMultiLvlLbl val="0"/>
      </c:catAx>
      <c:valAx>
        <c:axId val="157638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Yards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58352"/>
        <c:crosses val="autoZero"/>
        <c:crossBetween val="between"/>
      </c:valAx>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Total</a:t>
            </a:r>
            <a:r>
              <a:rPr lang="en-US" b="1" baseline="0"/>
              <a:t> Pass Yards Per Season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rgbClr val="00B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6894409937889"/>
          <c:y val="0.17171296296296296"/>
          <c:w val="0.81586956521739118"/>
          <c:h val="0.62275444736074659"/>
        </c:manualLayout>
      </c:layout>
      <c:lineChart>
        <c:grouping val="standard"/>
        <c:varyColors val="0"/>
        <c:ser>
          <c:idx val="0"/>
          <c:order val="0"/>
          <c:tx>
            <c:strRef>
              <c:f>'Pivot Table'!$E$3</c:f>
              <c:strCache>
                <c:ptCount val="1"/>
                <c:pt idx="0">
                  <c:v>Total</c:v>
                </c:pt>
              </c:strCache>
            </c:strRef>
          </c:tx>
          <c:spPr>
            <a:ln w="28575" cap="rnd">
              <a:solidFill>
                <a:srgbClr val="00B050"/>
              </a:solidFill>
              <a:round/>
            </a:ln>
            <a:effectLst/>
          </c:spPr>
          <c:marker>
            <c:symbol val="circle"/>
            <c:size val="5"/>
            <c:spPr>
              <a:solidFill>
                <a:srgbClr val="00B050"/>
              </a:solidFill>
              <a:ln w="9525">
                <a:solidFill>
                  <a:schemeClr val="accent1"/>
                </a:solidFill>
              </a:ln>
              <a:effectLst/>
            </c:spPr>
          </c:marker>
          <c:cat>
            <c:strRef>
              <c:f>'Pivot Table'!$D$4:$D$13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Table'!$E$4:$E$13</c:f>
              <c:numCache>
                <c:formatCode>General</c:formatCode>
                <c:ptCount val="10"/>
                <c:pt idx="0">
                  <c:v>3415.73</c:v>
                </c:pt>
                <c:pt idx="1">
                  <c:v>3760.7</c:v>
                </c:pt>
                <c:pt idx="2">
                  <c:v>3380.24</c:v>
                </c:pt>
                <c:pt idx="3">
                  <c:v>3190.92</c:v>
                </c:pt>
                <c:pt idx="4">
                  <c:v>3250.74</c:v>
                </c:pt>
                <c:pt idx="5">
                  <c:v>3094.95</c:v>
                </c:pt>
                <c:pt idx="6">
                  <c:v>3351.09</c:v>
                </c:pt>
                <c:pt idx="7">
                  <c:v>2919.78</c:v>
                </c:pt>
                <c:pt idx="8">
                  <c:v>2847.51</c:v>
                </c:pt>
                <c:pt idx="9">
                  <c:v>2873.64</c:v>
                </c:pt>
              </c:numCache>
            </c:numRef>
          </c:val>
          <c:smooth val="0"/>
          <c:extLst>
            <c:ext xmlns:c16="http://schemas.microsoft.com/office/drawing/2014/chart" uri="{C3380CC4-5D6E-409C-BE32-E72D297353CC}">
              <c16:uniqueId val="{00000000-8F7D-2C49-83EA-8133F1991BEC}"/>
            </c:ext>
          </c:extLst>
        </c:ser>
        <c:dLbls>
          <c:showLegendKey val="0"/>
          <c:showVal val="0"/>
          <c:showCatName val="0"/>
          <c:showSerName val="0"/>
          <c:showPercent val="0"/>
          <c:showBubbleSize val="0"/>
        </c:dLbls>
        <c:marker val="1"/>
        <c:smooth val="0"/>
        <c:axId val="1644602880"/>
        <c:axId val="1279737216"/>
      </c:lineChart>
      <c:catAx>
        <c:axId val="164460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37216"/>
        <c:crosses val="autoZero"/>
        <c:auto val="1"/>
        <c:lblAlgn val="ctr"/>
        <c:lblOffset val="100"/>
        <c:noMultiLvlLbl val="0"/>
      </c:catAx>
      <c:valAx>
        <c:axId val="1279737216"/>
        <c:scaling>
          <c:orientation val="minMax"/>
          <c:min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Yards</a:t>
                </a:r>
              </a:p>
            </c:rich>
          </c:tx>
          <c:layout>
            <c:manualLayout>
              <c:xMode val="edge"/>
              <c:yMode val="edge"/>
              <c:x val="1.2422360248447204E-2"/>
              <c:y val="0.425127223680373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02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15 Passer Rating Seasons (2015-2024)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top_30_passer_rating!$B$1</c:f>
              <c:strCache>
                <c:ptCount val="1"/>
                <c:pt idx="0">
                  <c:v>Passer Rating</c:v>
                </c:pt>
              </c:strCache>
            </c:strRef>
          </c:tx>
          <c:spPr>
            <a:solidFill>
              <a:schemeClr val="accent6">
                <a:lumMod val="20000"/>
                <a:lumOff val="80000"/>
              </a:schemeClr>
            </a:solidFill>
            <a:ln>
              <a:noFill/>
            </a:ln>
            <a:effectLst/>
          </c:spPr>
          <c:invertIfNegative val="0"/>
          <c:cat>
            <c:strRef>
              <c:f>top_30_passer_rating!$A$2:$A$15</c:f>
              <c:strCache>
                <c:ptCount val="14"/>
                <c:pt idx="0">
                  <c:v>Aaron Rodgers</c:v>
                </c:pt>
                <c:pt idx="1">
                  <c:v>Lamar Jackson</c:v>
                </c:pt>
                <c:pt idx="2">
                  <c:v>Ryan Tannehill</c:v>
                </c:pt>
                <c:pt idx="3">
                  <c:v>Matt Ryan</c:v>
                </c:pt>
                <c:pt idx="4">
                  <c:v>Drew Brees</c:v>
                </c:pt>
                <c:pt idx="5">
                  <c:v>Drew Brees</c:v>
                </c:pt>
                <c:pt idx="6">
                  <c:v>Patrick Mahomes</c:v>
                </c:pt>
                <c:pt idx="7">
                  <c:v>Brock Purdy</c:v>
                </c:pt>
                <c:pt idx="8">
                  <c:v>Lamar Jackson</c:v>
                </c:pt>
                <c:pt idx="9">
                  <c:v>Jared Goff</c:v>
                </c:pt>
                <c:pt idx="10">
                  <c:v>Deshaun Watson</c:v>
                </c:pt>
                <c:pt idx="11">
                  <c:v>Aaron Rodgers</c:v>
                </c:pt>
                <c:pt idx="12">
                  <c:v>Russell Wilson</c:v>
                </c:pt>
                <c:pt idx="13">
                  <c:v>Russell Wilson</c:v>
                </c:pt>
              </c:strCache>
            </c:strRef>
          </c:cat>
          <c:val>
            <c:numRef>
              <c:f>top_30_passer_rating!$B$2:$B$15</c:f>
              <c:numCache>
                <c:formatCode>General</c:formatCode>
                <c:ptCount val="14"/>
                <c:pt idx="0">
                  <c:v>122.68</c:v>
                </c:pt>
                <c:pt idx="1">
                  <c:v>120.63</c:v>
                </c:pt>
                <c:pt idx="2">
                  <c:v>119.97</c:v>
                </c:pt>
                <c:pt idx="3">
                  <c:v>118.66</c:v>
                </c:pt>
                <c:pt idx="4">
                  <c:v>117.49</c:v>
                </c:pt>
                <c:pt idx="5">
                  <c:v>116.86</c:v>
                </c:pt>
                <c:pt idx="6">
                  <c:v>116.2</c:v>
                </c:pt>
                <c:pt idx="7">
                  <c:v>115.82</c:v>
                </c:pt>
                <c:pt idx="8">
                  <c:v>115.03</c:v>
                </c:pt>
                <c:pt idx="9">
                  <c:v>114.9</c:v>
                </c:pt>
                <c:pt idx="10">
                  <c:v>113.84</c:v>
                </c:pt>
                <c:pt idx="11">
                  <c:v>112.87</c:v>
                </c:pt>
                <c:pt idx="12">
                  <c:v>112.68</c:v>
                </c:pt>
                <c:pt idx="13">
                  <c:v>111.94</c:v>
                </c:pt>
              </c:numCache>
            </c:numRef>
          </c:val>
          <c:extLst>
            <c:ext xmlns:c16="http://schemas.microsoft.com/office/drawing/2014/chart" uri="{C3380CC4-5D6E-409C-BE32-E72D297353CC}">
              <c16:uniqueId val="{00000000-7A19-CB4E-8AC3-841E067200DD}"/>
            </c:ext>
          </c:extLst>
        </c:ser>
        <c:dLbls>
          <c:showLegendKey val="0"/>
          <c:showVal val="0"/>
          <c:showCatName val="0"/>
          <c:showSerName val="0"/>
          <c:showPercent val="0"/>
          <c:showBubbleSize val="0"/>
        </c:dLbls>
        <c:gapWidth val="182"/>
        <c:axId val="1313538368"/>
        <c:axId val="1364587088"/>
      </c:barChart>
      <c:catAx>
        <c:axId val="1313538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4587088"/>
        <c:crosses val="autoZero"/>
        <c:auto val="1"/>
        <c:lblAlgn val="ctr"/>
        <c:lblOffset val="100"/>
        <c:noMultiLvlLbl val="0"/>
      </c:catAx>
      <c:valAx>
        <c:axId val="1364587088"/>
        <c:scaling>
          <c:orientation val="minMax"/>
        </c:scaling>
        <c:delete val="0"/>
        <c:axPos val="t"/>
        <c:majorGridlines>
          <c:spPr>
            <a:ln w="9525" cap="flat" cmpd="sng" algn="ctr">
              <a:solidFill>
                <a:schemeClr val="bg1">
                  <a:lumMod val="95000"/>
                  <a:alpha val="15507"/>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bg1"/>
                </a:solidFill>
                <a:latin typeface="+mn-lt"/>
                <a:ea typeface="+mn-ea"/>
                <a:cs typeface="+mn-cs"/>
              </a:defRPr>
            </a:pPr>
            <a:endParaRPr lang="en-US"/>
          </a:p>
        </c:txPr>
        <c:crossAx val="1313538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Playoff</a:t>
            </a:r>
            <a:r>
              <a:rPr lang="en-US" b="1" baseline="0"/>
              <a:t> Passing Yard Leaders (2015-2024)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Table'!$E$18</c:f>
              <c:strCache>
                <c:ptCount val="1"/>
                <c:pt idx="0">
                  <c:v>Total</c:v>
                </c:pt>
              </c:strCache>
            </c:strRef>
          </c:tx>
          <c:spPr>
            <a:solidFill>
              <a:srgbClr val="FF0000"/>
            </a:solidFill>
            <a:ln>
              <a:noFill/>
            </a:ln>
            <a:effectLst/>
          </c:spPr>
          <c:invertIfNegative val="0"/>
          <c:cat>
            <c:strRef>
              <c:f>'Pivot Table'!$D$19:$D$33</c:f>
              <c:strCache>
                <c:ptCount val="15"/>
                <c:pt idx="0">
                  <c:v>Jimmy Garoppolo</c:v>
                </c:pt>
                <c:pt idx="1">
                  <c:v>Russell Wilson</c:v>
                </c:pt>
                <c:pt idx="2">
                  <c:v>Jalen Hurts</c:v>
                </c:pt>
                <c:pt idx="3">
                  <c:v>Drew Brees</c:v>
                </c:pt>
                <c:pt idx="4">
                  <c:v>Brock Purdy</c:v>
                </c:pt>
                <c:pt idx="5">
                  <c:v>Nick Foles</c:v>
                </c:pt>
                <c:pt idx="6">
                  <c:v>Matt Ryan</c:v>
                </c:pt>
                <c:pt idx="7">
                  <c:v>Ben Roethlisberger</c:v>
                </c:pt>
                <c:pt idx="8">
                  <c:v>Joe Burrow</c:v>
                </c:pt>
                <c:pt idx="9">
                  <c:v>Matthew Stafford</c:v>
                </c:pt>
                <c:pt idx="10">
                  <c:v>Josh Allen</c:v>
                </c:pt>
                <c:pt idx="11">
                  <c:v>Jared Goff</c:v>
                </c:pt>
                <c:pt idx="12">
                  <c:v>Aaron Rodgers</c:v>
                </c:pt>
                <c:pt idx="13">
                  <c:v>Tom Brady</c:v>
                </c:pt>
                <c:pt idx="14">
                  <c:v>Patrick Mahomes</c:v>
                </c:pt>
              </c:strCache>
            </c:strRef>
          </c:cat>
          <c:val>
            <c:numRef>
              <c:f>'Pivot Table'!$E$19:$E$33</c:f>
              <c:numCache>
                <c:formatCode>General</c:formatCode>
                <c:ptCount val="15"/>
                <c:pt idx="0">
                  <c:v>790</c:v>
                </c:pt>
                <c:pt idx="1">
                  <c:v>868</c:v>
                </c:pt>
                <c:pt idx="2">
                  <c:v>899</c:v>
                </c:pt>
                <c:pt idx="3">
                  <c:v>978</c:v>
                </c:pt>
                <c:pt idx="4">
                  <c:v>1011</c:v>
                </c:pt>
                <c:pt idx="5">
                  <c:v>1172</c:v>
                </c:pt>
                <c:pt idx="6">
                  <c:v>1224</c:v>
                </c:pt>
                <c:pt idx="7">
                  <c:v>1346</c:v>
                </c:pt>
                <c:pt idx="8">
                  <c:v>1373</c:v>
                </c:pt>
                <c:pt idx="9">
                  <c:v>1519</c:v>
                </c:pt>
                <c:pt idx="10">
                  <c:v>1636</c:v>
                </c:pt>
                <c:pt idx="11">
                  <c:v>1914</c:v>
                </c:pt>
                <c:pt idx="12">
                  <c:v>2339</c:v>
                </c:pt>
                <c:pt idx="13">
                  <c:v>4843</c:v>
                </c:pt>
                <c:pt idx="14">
                  <c:v>5148</c:v>
                </c:pt>
              </c:numCache>
            </c:numRef>
          </c:val>
          <c:extLst>
            <c:ext xmlns:c16="http://schemas.microsoft.com/office/drawing/2014/chart" uri="{C3380CC4-5D6E-409C-BE32-E72D297353CC}">
              <c16:uniqueId val="{00000000-3733-6F44-BA44-D8A3F5586743}"/>
            </c:ext>
          </c:extLst>
        </c:ser>
        <c:dLbls>
          <c:showLegendKey val="0"/>
          <c:showVal val="0"/>
          <c:showCatName val="0"/>
          <c:showSerName val="0"/>
          <c:showPercent val="0"/>
          <c:showBubbleSize val="0"/>
        </c:dLbls>
        <c:gapWidth val="219"/>
        <c:axId val="1504579856"/>
        <c:axId val="999814416"/>
      </c:barChart>
      <c:catAx>
        <c:axId val="15045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9814416"/>
        <c:crosses val="autoZero"/>
        <c:auto val="1"/>
        <c:lblAlgn val="ctr"/>
        <c:lblOffset val="100"/>
        <c:noMultiLvlLbl val="0"/>
      </c:catAx>
      <c:valAx>
        <c:axId val="99981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4579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QB</a:t>
            </a:r>
            <a:r>
              <a:rPr lang="en-US" b="1" baseline="0"/>
              <a:t> Rushing Yards Per Season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Table'!$G$18:$G$27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Table'!$H$18:$H$27</c:f>
              <c:numCache>
                <c:formatCode>General</c:formatCode>
                <c:ptCount val="10"/>
                <c:pt idx="0">
                  <c:v>123.88</c:v>
                </c:pt>
                <c:pt idx="1">
                  <c:v>125.72</c:v>
                </c:pt>
                <c:pt idx="2">
                  <c:v>139.04</c:v>
                </c:pt>
                <c:pt idx="3">
                  <c:v>151.72999999999999</c:v>
                </c:pt>
                <c:pt idx="4">
                  <c:v>157.96</c:v>
                </c:pt>
                <c:pt idx="5">
                  <c:v>148.31</c:v>
                </c:pt>
                <c:pt idx="6">
                  <c:v>152.37</c:v>
                </c:pt>
                <c:pt idx="7">
                  <c:v>160.22</c:v>
                </c:pt>
                <c:pt idx="8">
                  <c:v>140.88</c:v>
                </c:pt>
                <c:pt idx="9">
                  <c:v>178.25</c:v>
                </c:pt>
              </c:numCache>
            </c:numRef>
          </c:val>
          <c:smooth val="0"/>
          <c:extLst>
            <c:ext xmlns:c16="http://schemas.microsoft.com/office/drawing/2014/chart" uri="{C3380CC4-5D6E-409C-BE32-E72D297353CC}">
              <c16:uniqueId val="{00000000-BA89-4A40-94A2-313ADF20D76E}"/>
            </c:ext>
          </c:extLst>
        </c:ser>
        <c:dLbls>
          <c:showLegendKey val="0"/>
          <c:showVal val="0"/>
          <c:showCatName val="0"/>
          <c:showSerName val="0"/>
          <c:showPercent val="0"/>
          <c:showBubbleSize val="0"/>
        </c:dLbls>
        <c:marker val="1"/>
        <c:smooth val="0"/>
        <c:axId val="912350384"/>
        <c:axId val="752475424"/>
      </c:lineChart>
      <c:catAx>
        <c:axId val="91235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2475424"/>
        <c:crosses val="autoZero"/>
        <c:auto val="1"/>
        <c:lblAlgn val="ctr"/>
        <c:lblOffset val="100"/>
        <c:noMultiLvlLbl val="0"/>
      </c:catAx>
      <c:valAx>
        <c:axId val="752475424"/>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Yards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2350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12700</xdr:rowOff>
    </xdr:from>
    <xdr:to>
      <xdr:col>7</xdr:col>
      <xdr:colOff>1073452</xdr:colOff>
      <xdr:row>29</xdr:row>
      <xdr:rowOff>120951</xdr:rowOff>
    </xdr:to>
    <xdr:graphicFrame macro="">
      <xdr:nvGraphicFramePr>
        <xdr:cNvPr id="2" name="Chart 1">
          <a:extLst>
            <a:ext uri="{FF2B5EF4-FFF2-40B4-BE49-F238E27FC236}">
              <a16:creationId xmlns:a16="http://schemas.microsoft.com/office/drawing/2014/main" id="{982FFC36-03BD-854C-8454-7E7C1904B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45357</xdr:colOff>
      <xdr:row>29</xdr:row>
      <xdr:rowOff>126395</xdr:rowOff>
    </xdr:from>
    <xdr:to>
      <xdr:col>6</xdr:col>
      <xdr:colOff>235857</xdr:colOff>
      <xdr:row>51</xdr:row>
      <xdr:rowOff>169333</xdr:rowOff>
    </xdr:to>
    <xdr:graphicFrame macro="">
      <xdr:nvGraphicFramePr>
        <xdr:cNvPr id="3" name="Chart 2">
          <a:extLst>
            <a:ext uri="{FF2B5EF4-FFF2-40B4-BE49-F238E27FC236}">
              <a16:creationId xmlns:a16="http://schemas.microsoft.com/office/drawing/2014/main" id="{10C97A99-D2B4-1947-8E95-CC60F9C2B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243384</xdr:colOff>
      <xdr:row>29</xdr:row>
      <xdr:rowOff>155032</xdr:rowOff>
    </xdr:from>
    <xdr:to>
      <xdr:col>10</xdr:col>
      <xdr:colOff>930509</xdr:colOff>
      <xdr:row>51</xdr:row>
      <xdr:rowOff>152400</xdr:rowOff>
    </xdr:to>
    <xdr:graphicFrame macro="">
      <xdr:nvGraphicFramePr>
        <xdr:cNvPr id="4" name="Chart 3">
          <a:extLst>
            <a:ext uri="{FF2B5EF4-FFF2-40B4-BE49-F238E27FC236}">
              <a16:creationId xmlns:a16="http://schemas.microsoft.com/office/drawing/2014/main" id="{2AEC3A03-5983-F648-A939-DED9108C4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925307</xdr:colOff>
      <xdr:row>29</xdr:row>
      <xdr:rowOff>151190</xdr:rowOff>
    </xdr:from>
    <xdr:to>
      <xdr:col>16</xdr:col>
      <xdr:colOff>117528</xdr:colOff>
      <xdr:row>51</xdr:row>
      <xdr:rowOff>171417</xdr:rowOff>
    </xdr:to>
    <xdr:graphicFrame macro="">
      <xdr:nvGraphicFramePr>
        <xdr:cNvPr id="5" name="Chart 4">
          <a:extLst>
            <a:ext uri="{FF2B5EF4-FFF2-40B4-BE49-F238E27FC236}">
              <a16:creationId xmlns:a16="http://schemas.microsoft.com/office/drawing/2014/main" id="{905696BE-8086-3445-9A5C-2E716CDF6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57534</xdr:colOff>
      <xdr:row>0</xdr:row>
      <xdr:rowOff>16933</xdr:rowOff>
    </xdr:from>
    <xdr:to>
      <xdr:col>23</xdr:col>
      <xdr:colOff>787191</xdr:colOff>
      <xdr:row>29</xdr:row>
      <xdr:rowOff>135467</xdr:rowOff>
    </xdr:to>
    <xdr:graphicFrame macro="">
      <xdr:nvGraphicFramePr>
        <xdr:cNvPr id="8" name="Chart 7">
          <a:extLst>
            <a:ext uri="{FF2B5EF4-FFF2-40B4-BE49-F238E27FC236}">
              <a16:creationId xmlns:a16="http://schemas.microsoft.com/office/drawing/2014/main" id="{C49E0A24-A3CD-6B4A-B24B-ECCA34DA3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1080105</xdr:colOff>
      <xdr:row>17</xdr:row>
      <xdr:rowOff>75596</xdr:rowOff>
    </xdr:from>
    <xdr:to>
      <xdr:col>10</xdr:col>
      <xdr:colOff>362857</xdr:colOff>
      <xdr:row>29</xdr:row>
      <xdr:rowOff>145893</xdr:rowOff>
    </xdr:to>
    <mc:AlternateContent xmlns:mc="http://schemas.openxmlformats.org/markup-compatibility/2006">
      <mc:Choice xmlns:a14="http://schemas.microsoft.com/office/drawing/2010/main" Requires="a14">
        <xdr:graphicFrame macro="">
          <xdr:nvGraphicFramePr>
            <xdr:cNvPr id="16" name="Player">
              <a:extLst>
                <a:ext uri="{FF2B5EF4-FFF2-40B4-BE49-F238E27FC236}">
                  <a16:creationId xmlns:a16="http://schemas.microsoft.com/office/drawing/2014/main" id="{CB48E865-8460-DB8D-2299-D536921B8483}"/>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dr:sp macro="" textlink="">
          <xdr:nvSpPr>
            <xdr:cNvPr id="0" name=""/>
            <xdr:cNvSpPr>
              <a:spLocks noTextEdit="1"/>
            </xdr:cNvSpPr>
          </xdr:nvSpPr>
          <xdr:spPr>
            <a:xfrm>
              <a:off x="6819219" y="3628381"/>
              <a:ext cx="2658701" cy="2385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1058332</xdr:colOff>
      <xdr:row>17</xdr:row>
      <xdr:rowOff>59267</xdr:rowOff>
    </xdr:from>
    <xdr:to>
      <xdr:col>13</xdr:col>
      <xdr:colOff>816429</xdr:colOff>
      <xdr:row>29</xdr:row>
      <xdr:rowOff>129564</xdr:rowOff>
    </xdr:to>
    <mc:AlternateContent xmlns:mc="http://schemas.openxmlformats.org/markup-compatibility/2006">
      <mc:Choice xmlns:a14="http://schemas.microsoft.com/office/drawing/2010/main" Requires="a14">
        <xdr:graphicFrame macro="">
          <xdr:nvGraphicFramePr>
            <xdr:cNvPr id="17" name="Total Passing Yards 2015-2024">
              <a:extLst>
                <a:ext uri="{FF2B5EF4-FFF2-40B4-BE49-F238E27FC236}">
                  <a16:creationId xmlns:a16="http://schemas.microsoft.com/office/drawing/2014/main" id="{64E4CDAF-A9FC-5279-A19F-91C8761B404A}"/>
                </a:ext>
              </a:extLst>
            </xdr:cNvPr>
            <xdr:cNvGraphicFramePr/>
          </xdr:nvGraphicFramePr>
          <xdr:xfrm>
            <a:off x="0" y="0"/>
            <a:ext cx="0" cy="0"/>
          </xdr:xfrm>
          <a:graphic>
            <a:graphicData uri="http://schemas.microsoft.com/office/drawing/2010/slicer">
              <sle:slicer xmlns:sle="http://schemas.microsoft.com/office/drawing/2010/slicer" name="Total Passing Yards 2015-2024"/>
            </a:graphicData>
          </a:graphic>
        </xdr:graphicFrame>
      </mc:Choice>
      <mc:Fallback>
        <xdr:sp macro="" textlink="">
          <xdr:nvSpPr>
            <xdr:cNvPr id="0" name=""/>
            <xdr:cNvSpPr>
              <a:spLocks noTextEdit="1"/>
            </xdr:cNvSpPr>
          </xdr:nvSpPr>
          <xdr:spPr>
            <a:xfrm>
              <a:off x="11282636" y="3612052"/>
              <a:ext cx="1960502" cy="2385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382208</xdr:colOff>
      <xdr:row>17</xdr:row>
      <xdr:rowOff>58058</xdr:rowOff>
    </xdr:from>
    <xdr:to>
      <xdr:col>11</xdr:col>
      <xdr:colOff>1043216</xdr:colOff>
      <xdr:row>29</xdr:row>
      <xdr:rowOff>128355</xdr:rowOff>
    </xdr:to>
    <mc:AlternateContent xmlns:mc="http://schemas.openxmlformats.org/markup-compatibility/2006">
      <mc:Choice xmlns:a14="http://schemas.microsoft.com/office/drawing/2010/main" Requires="a14">
        <xdr:graphicFrame macro="">
          <xdr:nvGraphicFramePr>
            <xdr:cNvPr id="18" name="Total passing TDs 2015-2024">
              <a:extLst>
                <a:ext uri="{FF2B5EF4-FFF2-40B4-BE49-F238E27FC236}">
                  <a16:creationId xmlns:a16="http://schemas.microsoft.com/office/drawing/2014/main" id="{ACE7E8F3-F020-3532-EDC6-83A366E33A00}"/>
                </a:ext>
              </a:extLst>
            </xdr:cNvPr>
            <xdr:cNvGraphicFramePr/>
          </xdr:nvGraphicFramePr>
          <xdr:xfrm>
            <a:off x="0" y="0"/>
            <a:ext cx="0" cy="0"/>
          </xdr:xfrm>
          <a:graphic>
            <a:graphicData uri="http://schemas.microsoft.com/office/drawing/2010/slicer">
              <sle:slicer xmlns:sle="http://schemas.microsoft.com/office/drawing/2010/slicer" name="Total passing TDs 2015-2024"/>
            </a:graphicData>
          </a:graphic>
        </xdr:graphicFrame>
      </mc:Choice>
      <mc:Fallback>
        <xdr:sp macro="" textlink="">
          <xdr:nvSpPr>
            <xdr:cNvPr id="0" name=""/>
            <xdr:cNvSpPr>
              <a:spLocks noTextEdit="1"/>
            </xdr:cNvSpPr>
          </xdr:nvSpPr>
          <xdr:spPr>
            <a:xfrm>
              <a:off x="9497271" y="3610843"/>
              <a:ext cx="1770249" cy="2385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1814</xdr:colOff>
      <xdr:row>17</xdr:row>
      <xdr:rowOff>40520</xdr:rowOff>
    </xdr:from>
    <xdr:to>
      <xdr:col>16</xdr:col>
      <xdr:colOff>45357</xdr:colOff>
      <xdr:row>29</xdr:row>
      <xdr:rowOff>110817</xdr:rowOff>
    </xdr:to>
    <mc:AlternateContent xmlns:mc="http://schemas.openxmlformats.org/markup-compatibility/2006">
      <mc:Choice xmlns:a14="http://schemas.microsoft.com/office/drawing/2010/main" Requires="a14">
        <xdr:graphicFrame macro="">
          <xdr:nvGraphicFramePr>
            <xdr:cNvPr id="20" name="Total Games Played 2015-2024">
              <a:extLst>
                <a:ext uri="{FF2B5EF4-FFF2-40B4-BE49-F238E27FC236}">
                  <a16:creationId xmlns:a16="http://schemas.microsoft.com/office/drawing/2014/main" id="{A293952D-E486-D106-4B77-39EFB390ABFA}"/>
                </a:ext>
              </a:extLst>
            </xdr:cNvPr>
            <xdr:cNvGraphicFramePr/>
          </xdr:nvGraphicFramePr>
          <xdr:xfrm>
            <a:off x="0" y="0"/>
            <a:ext cx="0" cy="0"/>
          </xdr:xfrm>
          <a:graphic>
            <a:graphicData uri="http://schemas.microsoft.com/office/drawing/2010/slicer">
              <sle:slicer xmlns:sle="http://schemas.microsoft.com/office/drawing/2010/slicer" name="Total Games Played 2015-2024"/>
            </a:graphicData>
          </a:graphic>
        </xdr:graphicFrame>
      </mc:Choice>
      <mc:Fallback>
        <xdr:sp macro="" textlink="">
          <xdr:nvSpPr>
            <xdr:cNvPr id="0" name=""/>
            <xdr:cNvSpPr>
              <a:spLocks noTextEdit="1"/>
            </xdr:cNvSpPr>
          </xdr:nvSpPr>
          <xdr:spPr>
            <a:xfrm>
              <a:off x="13248396" y="3593305"/>
              <a:ext cx="1763670" cy="2385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135466</xdr:colOff>
      <xdr:row>29</xdr:row>
      <xdr:rowOff>152400</xdr:rowOff>
    </xdr:from>
    <xdr:to>
      <xdr:col>23</xdr:col>
      <xdr:colOff>812800</xdr:colOff>
      <xdr:row>51</xdr:row>
      <xdr:rowOff>139700</xdr:rowOff>
    </xdr:to>
    <xdr:graphicFrame macro="">
      <xdr:nvGraphicFramePr>
        <xdr:cNvPr id="24" name="Chart 23">
          <a:extLst>
            <a:ext uri="{FF2B5EF4-FFF2-40B4-BE49-F238E27FC236}">
              <a16:creationId xmlns:a16="http://schemas.microsoft.com/office/drawing/2014/main" id="{4EE4D543-7DB7-694A-B347-69559BBAB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615586921296" createdVersion="8" refreshedVersion="8" minRefreshableVersion="3" recordCount="10" xr:uid="{48164D64-8EDB-2F41-AD79-62569E59999C}">
  <cacheSource type="worksheet">
    <worksheetSource ref="A1:B11" sheet="avg_yds_thrown_downfield"/>
  </cacheSource>
  <cacheFields count="2">
    <cacheField name="AVG Yards Thrown Downfield" numFmtId="0">
      <sharedItems containsSemiMixedTypes="0" containsString="0" containsNumber="1" minValue="7.59" maxValue="8.82"/>
    </cacheField>
    <cacheField name="Season" numFmtId="0">
      <sharedItems containsSemiMixedTypes="0" containsString="0" containsNumber="1" containsInteger="1" minValue="2015" maxValue="2024" count="10">
        <n v="2024"/>
        <n v="2023"/>
        <n v="2022"/>
        <n v="2021"/>
        <n v="2020"/>
        <n v="2019"/>
        <n v="2018"/>
        <n v="2017"/>
        <n v="2016"/>
        <n v="2015"/>
      </sharedItems>
    </cacheField>
  </cacheFields>
  <extLst>
    <ext xmlns:x14="http://schemas.microsoft.com/office/spreadsheetml/2009/9/main" uri="{725AE2AE-9491-48be-B2B4-4EB974FC3084}">
      <x14:pivotCacheDefinition pivotCacheId="8122521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69617210648" createdVersion="8" refreshedVersion="8" minRefreshableVersion="3" recordCount="30" xr:uid="{516F944B-AE5E-024F-B273-68209F65F12D}">
  <cacheSource type="worksheet">
    <worksheetSource ref="A1:H31" sheet="top_30_pass_yards"/>
  </cacheSource>
  <cacheFields count="8">
    <cacheField name="Player" numFmtId="0">
      <sharedItems count="30">
        <s v="Kirk Cousins"/>
        <s v="Derek Carr"/>
        <s v="Matthew Stafford"/>
        <s v="Russell Wilson"/>
        <s v="Tom Brady"/>
        <s v="Jared Goff"/>
        <s v="Matt Ryan"/>
        <s v="Aaron Rodgers"/>
        <s v="Patrick Mahomes"/>
        <s v="Dak Prescott"/>
        <s v="Philip Rivers"/>
        <s v="Josh Allen"/>
        <s v="Ben Roethlisberger"/>
        <s v="Andy Dalton"/>
        <s v="Baker Mayfield"/>
        <s v="Drew Brees"/>
        <s v="Jameis Winston"/>
        <s v="Ryan Tannehill"/>
        <s v="Carson Wentz"/>
        <s v="Justin Herbert"/>
        <s v="Joe Flacco"/>
        <s v="Kyler Murray"/>
        <s v="Joe Burrow"/>
        <s v="Deshaun Watson"/>
        <s v="Cam Newton"/>
        <s v="Lamar Jackson"/>
        <s v="Eli Manning"/>
        <s v="Sam Darnold"/>
        <s v="Marcus Mariota"/>
        <s v="Ryan Fitzpatrick"/>
      </sharedItems>
    </cacheField>
    <cacheField name="Total Passing Yards 2015-2024" numFmtId="0">
      <sharedItems containsSemiMixedTypes="0" containsString="0" containsNumber="1" containsInteger="1" minValue="15717" maxValue="39699" count="30">
        <n v="39699"/>
        <n v="37975"/>
        <n v="37936"/>
        <n v="36185"/>
        <n v="35550"/>
        <n v="34735"/>
        <n v="34626"/>
        <n v="33407"/>
        <n v="32352"/>
        <n v="31230"/>
        <n v="26785"/>
        <n v="26404"/>
        <n v="24766"/>
        <n v="24742"/>
        <n v="24436"/>
        <n v="24091"/>
        <n v="23816"/>
        <n v="23629"/>
        <n v="22410"/>
        <n v="21093"/>
        <n v="19912"/>
        <n v="19279"/>
        <n v="19001"/>
        <n v="17773"/>
        <n v="17759"/>
        <n v="17721"/>
        <n v="17268"/>
        <n v="16073"/>
        <n v="15981"/>
        <n v="15717"/>
      </sharedItems>
    </cacheField>
    <cacheField name="Total passing TDs 2015-2024" numFmtId="0">
      <sharedItems containsSemiMixedTypes="0" containsString="0" containsNumber="1" containsInteger="1" minValue="96" maxValue="279"/>
    </cacheField>
    <cacheField name="Total Interceptions 2015-2024" numFmtId="0">
      <sharedItems containsSemiMixedTypes="0" containsString="0" containsNumber="1" containsInteger="1" minValue="41" maxValue="107"/>
    </cacheField>
    <cacheField name="Total Games Played 2015-2024" numFmtId="0">
      <sharedItems containsSemiMixedTypes="0" containsString="0" containsNumber="1" containsInteger="1" minValue="67" maxValue="153"/>
    </cacheField>
    <cacheField name="Completion Pct 2015-2024" numFmtId="0">
      <sharedItems containsSemiMixedTypes="0" containsString="0" containsNumber="1" minValue="59.19" maxValue="73.099999999999994"/>
    </cacheField>
    <cacheField name="Yards per att 2015-2024" numFmtId="0">
      <sharedItems containsSemiMixedTypes="0" containsString="0" containsNumber="1" minValue="6.55" maxValue="8"/>
    </cacheField>
    <cacheField name="Passer Rating 2015-2024" numFmtId="0">
      <sharedItems containsSemiMixedTypes="0" containsString="0" containsNumber="1" minValue="80.599999999999994" maxValue="109.4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724877777779" createdVersion="8" refreshedVersion="8" minRefreshableVersion="3" recordCount="10" xr:uid="{54B19437-A73E-C549-85CB-CB62384150F0}">
  <cacheSource type="worksheet">
    <worksheetSource name="Table4"/>
  </cacheSource>
  <cacheFields count="2">
    <cacheField name="Average Passing Yards" numFmtId="0">
      <sharedItems containsSemiMixedTypes="0" containsString="0" containsNumber="1" minValue="2847.51" maxValue="3760.7" count="10">
        <n v="3415.73"/>
        <n v="3760.7"/>
        <n v="3380.24"/>
        <n v="3190.92"/>
        <n v="3250.74"/>
        <n v="3094.95"/>
        <n v="3351.09"/>
        <n v="2919.78"/>
        <n v="2847.51"/>
        <n v="2873.64"/>
      </sharedItems>
    </cacheField>
    <cacheField name="Season" numFmtId="0">
      <sharedItems containsSemiMixedTypes="0" containsString="0" containsNumber="1" containsInteger="1" minValue="2015" maxValue="2024" count="10">
        <n v="2015"/>
        <n v="2016"/>
        <n v="2017"/>
        <n v="2018"/>
        <n v="2019"/>
        <n v="2020"/>
        <n v="2021"/>
        <n v="2022"/>
        <n v="2023"/>
        <n v="202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06985532407" createdVersion="8" refreshedVersion="8" minRefreshableVersion="3" recordCount="25" xr:uid="{BB0B6878-2EB1-1B41-A3A9-868D5CBABD47}">
  <cacheSource type="worksheet">
    <worksheetSource name="Table6"/>
  </cacheSource>
  <cacheFields count="8">
    <cacheField name="Player" numFmtId="0">
      <sharedItems count="25">
        <s v="Patrick Mahomes"/>
        <s v="Tom Brady"/>
        <s v="Aaron Rodgers"/>
        <s v="Jared Goff"/>
        <s v="Josh Allen"/>
        <s v="Matthew Stafford"/>
        <s v="Joe Burrow"/>
        <s v="Ben Roethlisberger"/>
        <s v="Matt Ryan"/>
        <s v="Nick Foles"/>
        <s v="Brock Purdy"/>
        <s v="Drew Brees"/>
        <s v="Jalen Hurts"/>
        <s v="Russell Wilson"/>
        <s v="Jimmy Garoppolo"/>
        <s v="Dak Prescott"/>
        <s v="Cam Newton"/>
        <s v="Carson Palmer"/>
        <s v="Jayden Daniels"/>
        <s v="Baker Mayfield"/>
        <s v="Peyton Manning"/>
        <s v="Ryan Tannehill"/>
        <s v="Blake Bortles"/>
        <s v="C.J. Stroud"/>
        <s v="Alex Smith"/>
      </sharedItems>
    </cacheField>
    <cacheField name="Total Playoff Passing Yards" numFmtId="0">
      <sharedItems containsSemiMixedTypes="0" containsString="0" containsNumber="1" containsInteger="1" minValue="418" maxValue="5148"/>
    </cacheField>
    <cacheField name="Total Playoff Passing TDs" numFmtId="0">
      <sharedItems containsSemiMixedTypes="0" containsString="0" containsNumber="1" containsInteger="1" minValue="0" maxValue="40"/>
    </cacheField>
    <cacheField name="Total Playoff Interceptions" numFmtId="0">
      <sharedItems containsSemiMixedTypes="0" containsString="0" containsNumber="1" containsInteger="1" minValue="0" maxValue="12"/>
    </cacheField>
    <cacheField name="Total Playoff Yards" numFmtId="0">
      <sharedItems containsSemiMixedTypes="0" containsString="0" containsNumber="1" containsInteger="1" minValue="471" maxValue="5681"/>
    </cacheField>
    <cacheField name="Total Playoff TDs" numFmtId="0">
      <sharedItems containsSemiMixedTypes="0" containsString="0" containsNumber="1" containsInteger="1" minValue="0" maxValue="47"/>
    </cacheField>
    <cacheField name="Average Passer Rating" numFmtId="0">
      <sharedItems containsSemiMixedTypes="0" containsString="0" containsNumber="1" minValue="72.31" maxValue="110.95"/>
    </cacheField>
    <cacheField name="Playoff Appearances"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23813078707" createdVersion="8" refreshedVersion="8" minRefreshableVersion="3" recordCount="30" xr:uid="{C889A97E-9131-5142-A05C-38865E75281E}">
  <cacheSource type="worksheet">
    <worksheetSource name="Table2"/>
  </cacheSource>
  <cacheFields count="8">
    <cacheField name="Player" numFmtId="0">
      <sharedItems count="30">
        <s v="Kirk Cousins"/>
        <s v="Derek Carr"/>
        <s v="Matthew Stafford"/>
        <s v="Russell Wilson"/>
        <s v="Tom Brady"/>
        <s v="Jared Goff"/>
        <s v="Matt Ryan"/>
        <s v="Aaron Rodgers"/>
        <s v="Patrick Mahomes"/>
        <s v="Dak Prescott"/>
        <s v="Philip Rivers"/>
        <s v="Josh Allen"/>
        <s v="Ben Roethlisberger"/>
        <s v="Andy Dalton"/>
        <s v="Baker Mayfield"/>
        <s v="Drew Brees"/>
        <s v="Jameis Winston"/>
        <s v="Ryan Tannehill"/>
        <s v="Carson Wentz"/>
        <s v="Justin Herbert"/>
        <s v="Joe Flacco"/>
        <s v="Kyler Murray"/>
        <s v="Joe Burrow"/>
        <s v="Deshaun Watson"/>
        <s v="Cam Newton"/>
        <s v="Lamar Jackson"/>
        <s v="Eli Manning"/>
        <s v="Sam Darnold"/>
        <s v="Marcus Mariota"/>
        <s v="Ryan Fitzpatrick"/>
      </sharedItems>
    </cacheField>
    <cacheField name="Total Passing Yards 2015-2024" numFmtId="0">
      <sharedItems containsSemiMixedTypes="0" containsString="0" containsNumber="1" containsInteger="1" minValue="15717" maxValue="39699" count="30">
        <n v="39699"/>
        <n v="37975"/>
        <n v="37936"/>
        <n v="36185"/>
        <n v="35550"/>
        <n v="34735"/>
        <n v="34626"/>
        <n v="33407"/>
        <n v="32352"/>
        <n v="31230"/>
        <n v="26785"/>
        <n v="26404"/>
        <n v="24766"/>
        <n v="24742"/>
        <n v="24436"/>
        <n v="24091"/>
        <n v="23816"/>
        <n v="23629"/>
        <n v="22410"/>
        <n v="21093"/>
        <n v="19912"/>
        <n v="19279"/>
        <n v="19001"/>
        <n v="17773"/>
        <n v="17759"/>
        <n v="17721"/>
        <n v="17268"/>
        <n v="16073"/>
        <n v="15981"/>
        <n v="15717"/>
      </sharedItems>
    </cacheField>
    <cacheField name="Total passing TDs 2015-2024" numFmtId="0">
      <sharedItems containsSemiMixedTypes="0" containsString="0" containsNumber="1" containsInteger="1" minValue="96" maxValue="279" count="26">
        <n v="267"/>
        <n v="236"/>
        <n v="244"/>
        <n v="279"/>
        <n v="254"/>
        <n v="221"/>
        <n v="201"/>
        <n v="270"/>
        <n v="245"/>
        <n v="213"/>
        <n v="169"/>
        <n v="196"/>
        <n v="164"/>
        <n v="154"/>
        <n v="172"/>
        <n v="153"/>
        <n v="137"/>
        <n v="107"/>
        <n v="115"/>
        <n v="140"/>
        <n v="124"/>
        <n v="110"/>
        <n v="147"/>
        <n v="98"/>
        <n v="96"/>
        <n v="100"/>
      </sharedItems>
    </cacheField>
    <cacheField name="Total Interceptions 2015-2024" numFmtId="0">
      <sharedItems containsSemiMixedTypes="0" containsString="0" containsNumber="1" containsInteger="1" minValue="41" maxValue="107" count="26">
        <n v="107"/>
        <n v="100"/>
        <n v="103"/>
        <n v="85"/>
        <n v="70"/>
        <n v="93"/>
        <n v="92"/>
        <n v="55"/>
        <n v="75"/>
        <n v="82"/>
        <n v="87"/>
        <n v="84"/>
        <n v="80"/>
        <n v="48"/>
        <n v="73"/>
        <n v="67"/>
        <n v="45"/>
        <n v="71"/>
        <n v="56"/>
        <n v="46"/>
        <n v="47"/>
        <n v="69"/>
        <n v="41"/>
        <n v="59"/>
        <n v="66"/>
        <n v="68"/>
      </sharedItems>
    </cacheField>
    <cacheField name="Total Games Played 2015-2024" numFmtId="0">
      <sharedItems containsSemiMixedTypes="0" containsString="0" containsNumber="1" containsInteger="1" minValue="67" maxValue="153" count="26">
        <n v="149"/>
        <n v="153"/>
        <n v="144"/>
        <n v="151"/>
        <n v="125"/>
        <n v="133"/>
        <n v="124"/>
        <n v="135"/>
        <n v="112"/>
        <n v="121"/>
        <n v="96"/>
        <n v="110"/>
        <n v="89"/>
        <n v="115"/>
        <n v="84"/>
        <n v="100"/>
        <n v="106"/>
        <n v="79"/>
        <n v="82"/>
        <n v="81"/>
        <n v="69"/>
        <n v="72"/>
        <n v="83"/>
        <n v="91"/>
        <n v="67"/>
        <n v="85"/>
      </sharedItems>
    </cacheField>
    <cacheField name="Completion Pct 2015-2024" numFmtId="0">
      <sharedItems containsSemiMixedTypes="0" containsString="0" containsNumber="1" minValue="59.19" maxValue="73.099999999999994" count="29">
        <n v="69.08"/>
        <n v="67.23"/>
        <n v="67.06"/>
        <n v="66.16"/>
        <n v="66.48"/>
        <n v="66.25"/>
        <n v="68.319999999999993"/>
        <n v="59.19"/>
        <n v="67.41"/>
        <n v="68.08"/>
        <n v="66.91"/>
        <n v="63.98"/>
        <n v="65.83"/>
        <n v="64.7"/>
        <n v="64.650000000000006"/>
        <n v="73.099999999999994"/>
        <n v="62.87"/>
        <n v="67.430000000000007"/>
        <n v="64.98"/>
        <n v="67.349999999999994"/>
        <n v="63.9"/>
        <n v="68.42"/>
        <n v="69.540000000000006"/>
        <n v="65.930000000000007"/>
        <n v="60.13"/>
        <n v="67"/>
        <n v="62.63"/>
        <n v="69.89"/>
        <n v="62.09"/>
      </sharedItems>
    </cacheField>
    <cacheField name="Yards per att 2015-2024" numFmtId="0">
      <sharedItems containsSemiMixedTypes="0" containsString="0" containsNumber="1" minValue="6.55" maxValue="8" count="24">
        <n v="7.81"/>
        <n v="7.48"/>
        <n v="7.68"/>
        <n v="7.76"/>
        <n v="7.51"/>
        <n v="7.55"/>
        <n v="6.55"/>
        <n v="7.96"/>
        <n v="7.71"/>
        <n v="7.98"/>
        <n v="7.4"/>
        <n v="7.19"/>
        <n v="7.08"/>
        <n v="7.38"/>
        <n v="8"/>
        <n v="7.57"/>
        <n v="7.88"/>
        <n v="6.84"/>
        <n v="7.32"/>
        <n v="6.95"/>
        <n v="7.09"/>
        <n v="7.49"/>
        <n v="7.18"/>
        <n v="7.15"/>
      </sharedItems>
    </cacheField>
    <cacheField name="Passer Rating 2015-2024" numFmtId="0">
      <sharedItems containsSemiMixedTypes="0" containsString="0" containsNumber="1" minValue="80.599999999999994" maxValue="109.42" count="30">
        <n v="101.1"/>
        <n v="96.73"/>
        <n v="97.55"/>
        <n v="101.95"/>
        <n v="100.81"/>
        <n v="95.58"/>
        <n v="97.63"/>
        <n v="95.86"/>
        <n v="100.91"/>
        <n v="99.19"/>
        <n v="97.15"/>
        <n v="93.95"/>
        <n v="91.38"/>
        <n v="90.28"/>
        <n v="91.66"/>
        <n v="109.42"/>
        <n v="87.1"/>
        <n v="97.66"/>
        <n v="91.27"/>
        <n v="98.24"/>
        <n v="88.88"/>
        <n v="94.38"/>
        <n v="101.48"/>
        <n v="96.92"/>
        <n v="80.599999999999994"/>
        <n v="99.2"/>
        <n v="89.16"/>
        <n v="86.6"/>
        <n v="95"/>
        <n v="85.48"/>
      </sharedItems>
    </cacheField>
  </cacheFields>
  <extLst>
    <ext xmlns:x14="http://schemas.microsoft.com/office/spreadsheetml/2009/9/main" uri="{725AE2AE-9491-48be-B2B4-4EB974FC3084}">
      <x14:pivotCacheDefinition pivotCacheId="162650226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44927430553" createdVersion="8" refreshedVersion="8" minRefreshableVersion="3" recordCount="10" xr:uid="{D0B96B21-92E2-F44A-A081-721C456760B5}">
  <cacheSource type="worksheet">
    <worksheetSource name="Table1"/>
  </cacheSource>
  <cacheFields count="5">
    <cacheField name="Average QB Rushing" numFmtId="0">
      <sharedItems containsSemiMixedTypes="0" containsString="0" containsNumber="1" minValue="123.88" maxValue="178.25"/>
    </cacheField>
    <cacheField name="Average QB Yards Per Rush" numFmtId="0">
      <sharedItems containsSemiMixedTypes="0" containsString="0" containsNumber="1" minValue="2.93" maxValue="3.86"/>
    </cacheField>
    <cacheField name="QB Rushing TDs Per Season" numFmtId="0">
      <sharedItems containsSemiMixedTypes="0" containsString="0" containsNumber="1" containsInteger="1" minValue="59" maxValue="126"/>
    </cacheField>
    <cacheField name="AVG QB Rush Attempts" numFmtId="0">
      <sharedItems containsSemiMixedTypes="0" containsString="0" containsNumber="1" minValue="30.34" maxValue="37.74"/>
    </cacheField>
    <cacheField name="Season" numFmtId="0">
      <sharedItems containsSemiMixedTypes="0" containsString="0" containsNumber="1" containsInteger="1" minValue="2015" maxValue="2024" count="10">
        <n v="2015"/>
        <n v="2016"/>
        <n v="2017"/>
        <n v="2018"/>
        <n v="2019"/>
        <n v="2020"/>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7.62"/>
    <x v="0"/>
  </r>
  <r>
    <n v="8.1"/>
    <x v="1"/>
  </r>
  <r>
    <n v="7.81"/>
    <x v="2"/>
  </r>
  <r>
    <n v="7.59"/>
    <x v="3"/>
  </r>
  <r>
    <n v="8.01"/>
    <x v="4"/>
  </r>
  <r>
    <n v="8.31"/>
    <x v="5"/>
  </r>
  <r>
    <n v="8.4499999999999993"/>
    <x v="6"/>
  </r>
  <r>
    <n v="8.24"/>
    <x v="7"/>
  </r>
  <r>
    <n v="8.82"/>
    <x v="8"/>
  </r>
  <r>
    <n v="8.5"/>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267"/>
    <n v="107"/>
    <n v="149"/>
    <n v="69.08"/>
    <n v="7.81"/>
    <n v="101.1"/>
  </r>
  <r>
    <x v="1"/>
    <x v="1"/>
    <n v="236"/>
    <n v="100"/>
    <n v="153"/>
    <n v="67.23"/>
    <n v="7.48"/>
    <n v="96.73"/>
  </r>
  <r>
    <x v="2"/>
    <x v="2"/>
    <n v="244"/>
    <n v="103"/>
    <n v="144"/>
    <n v="67.06"/>
    <n v="7.68"/>
    <n v="97.55"/>
  </r>
  <r>
    <x v="3"/>
    <x v="3"/>
    <n v="279"/>
    <n v="85"/>
    <n v="151"/>
    <n v="66.16"/>
    <n v="7.76"/>
    <n v="101.95"/>
  </r>
  <r>
    <x v="4"/>
    <x v="4"/>
    <n v="254"/>
    <n v="70"/>
    <n v="125"/>
    <n v="66.48"/>
    <n v="7.51"/>
    <n v="100.81"/>
  </r>
  <r>
    <x v="5"/>
    <x v="5"/>
    <n v="221"/>
    <n v="93"/>
    <n v="133"/>
    <n v="66.25"/>
    <n v="7.55"/>
    <n v="95.58"/>
  </r>
  <r>
    <x v="6"/>
    <x v="6"/>
    <n v="201"/>
    <n v="92"/>
    <n v="124"/>
    <n v="68.319999999999993"/>
    <n v="7.76"/>
    <n v="97.63"/>
  </r>
  <r>
    <x v="7"/>
    <x v="7"/>
    <n v="270"/>
    <n v="55"/>
    <n v="135"/>
    <n v="59.19"/>
    <n v="6.55"/>
    <n v="95.86"/>
  </r>
  <r>
    <x v="8"/>
    <x v="8"/>
    <n v="245"/>
    <n v="75"/>
    <n v="112"/>
    <n v="67.41"/>
    <n v="7.96"/>
    <n v="100.91"/>
  </r>
  <r>
    <x v="9"/>
    <x v="9"/>
    <n v="213"/>
    <n v="82"/>
    <n v="121"/>
    <n v="68.08"/>
    <n v="7.71"/>
    <n v="99.19"/>
  </r>
  <r>
    <x v="10"/>
    <x v="10"/>
    <n v="169"/>
    <n v="87"/>
    <n v="96"/>
    <n v="66.91"/>
    <n v="7.98"/>
    <n v="97.15"/>
  </r>
  <r>
    <x v="11"/>
    <x v="11"/>
    <n v="196"/>
    <n v="84"/>
    <n v="110"/>
    <n v="63.98"/>
    <n v="7.4"/>
    <n v="93.95"/>
  </r>
  <r>
    <x v="12"/>
    <x v="12"/>
    <n v="164"/>
    <n v="80"/>
    <n v="89"/>
    <n v="65.83"/>
    <n v="7.19"/>
    <n v="91.38"/>
  </r>
  <r>
    <x v="13"/>
    <x v="13"/>
    <n v="154"/>
    <n v="84"/>
    <n v="110"/>
    <n v="64.7"/>
    <n v="7.08"/>
    <n v="90.28"/>
  </r>
  <r>
    <x v="14"/>
    <x v="14"/>
    <n v="169"/>
    <n v="87"/>
    <n v="115"/>
    <n v="64.650000000000006"/>
    <n v="7.38"/>
    <n v="91.66"/>
  </r>
  <r>
    <x v="15"/>
    <x v="15"/>
    <n v="172"/>
    <n v="48"/>
    <n v="84"/>
    <n v="73.099999999999994"/>
    <n v="8"/>
    <n v="109.42"/>
  </r>
  <r>
    <x v="16"/>
    <x v="16"/>
    <n v="153"/>
    <n v="107"/>
    <n v="100"/>
    <n v="62.87"/>
    <n v="7.57"/>
    <n v="87.1"/>
  </r>
  <r>
    <x v="17"/>
    <x v="17"/>
    <n v="154"/>
    <n v="73"/>
    <n v="106"/>
    <n v="67.430000000000007"/>
    <n v="7.88"/>
    <n v="97.66"/>
  </r>
  <r>
    <x v="18"/>
    <x v="18"/>
    <n v="153"/>
    <n v="67"/>
    <n v="96"/>
    <n v="64.98"/>
    <n v="6.84"/>
    <n v="91.27"/>
  </r>
  <r>
    <x v="19"/>
    <x v="19"/>
    <n v="137"/>
    <n v="45"/>
    <n v="79"/>
    <n v="67.349999999999994"/>
    <n v="7.32"/>
    <n v="98.24"/>
  </r>
  <r>
    <x v="20"/>
    <x v="20"/>
    <n v="107"/>
    <n v="71"/>
    <n v="82"/>
    <n v="63.9"/>
    <n v="6.95"/>
    <n v="88.88"/>
  </r>
  <r>
    <x v="21"/>
    <x v="21"/>
    <n v="115"/>
    <n v="56"/>
    <n v="81"/>
    <n v="68.42"/>
    <n v="7.09"/>
    <n v="94.38"/>
  </r>
  <r>
    <x v="22"/>
    <x v="22"/>
    <n v="140"/>
    <n v="46"/>
    <n v="69"/>
    <n v="69.540000000000006"/>
    <n v="7.49"/>
    <n v="101.48"/>
  </r>
  <r>
    <x v="23"/>
    <x v="23"/>
    <n v="124"/>
    <n v="47"/>
    <n v="72"/>
    <n v="65.930000000000007"/>
    <n v="7.55"/>
    <n v="96.92"/>
  </r>
  <r>
    <x v="24"/>
    <x v="24"/>
    <n v="110"/>
    <n v="69"/>
    <n v="83"/>
    <n v="60.13"/>
    <n v="6.95"/>
    <n v="80.599999999999994"/>
  </r>
  <r>
    <x v="25"/>
    <x v="25"/>
    <n v="147"/>
    <n v="41"/>
    <n v="91"/>
    <n v="67"/>
    <n v="7.18"/>
    <n v="99.2"/>
  </r>
  <r>
    <x v="26"/>
    <x v="26"/>
    <n v="107"/>
    <n v="59"/>
    <n v="67"/>
    <n v="64.650000000000006"/>
    <n v="7.09"/>
    <n v="89.16"/>
  </r>
  <r>
    <x v="27"/>
    <x v="27"/>
    <n v="98"/>
    <n v="66"/>
    <n v="81"/>
    <n v="62.63"/>
    <n v="7.15"/>
    <n v="86.6"/>
  </r>
  <r>
    <x v="28"/>
    <x v="28"/>
    <n v="96"/>
    <n v="55"/>
    <n v="85"/>
    <n v="69.89"/>
    <n v="7.48"/>
    <n v="95"/>
  </r>
  <r>
    <x v="29"/>
    <x v="29"/>
    <n v="100"/>
    <n v="68"/>
    <n v="69"/>
    <n v="62.09"/>
    <n v="6.95"/>
    <n v="85.4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5148"/>
    <n v="40"/>
    <n v="9"/>
    <n v="5681"/>
    <n v="47"/>
    <n v="105.95"/>
    <n v="7"/>
  </r>
  <r>
    <x v="1"/>
    <n v="4843"/>
    <n v="29"/>
    <n v="12"/>
    <n v="4878"/>
    <n v="31"/>
    <n v="91.07"/>
    <n v="6"/>
  </r>
  <r>
    <x v="2"/>
    <n v="2339"/>
    <n v="16"/>
    <n v="6"/>
    <n v="2433"/>
    <n v="17"/>
    <n v="96.3"/>
    <n v="5"/>
  </r>
  <r>
    <x v="3"/>
    <n v="1914"/>
    <n v="7"/>
    <n v="5"/>
    <n v="1959"/>
    <n v="7"/>
    <n v="83.62"/>
    <n v="4"/>
  </r>
  <r>
    <x v="4"/>
    <n v="1636"/>
    <n v="10"/>
    <n v="2"/>
    <n v="1952"/>
    <n v="15"/>
    <n v="94.66"/>
    <n v="5"/>
  </r>
  <r>
    <x v="5"/>
    <n v="1519"/>
    <n v="11"/>
    <n v="3"/>
    <n v="1543"/>
    <n v="12"/>
    <n v="104.67"/>
    <n v="2"/>
  </r>
  <r>
    <x v="6"/>
    <n v="1373"/>
    <n v="6"/>
    <n v="4"/>
    <n v="1467"/>
    <n v="6"/>
    <n v="91.04"/>
    <n v="2"/>
  </r>
  <r>
    <x v="7"/>
    <n v="1346"/>
    <n v="6"/>
    <n v="3"/>
    <n v="1363"/>
    <n v="7"/>
    <n v="95.87"/>
    <n v="3"/>
  </r>
  <r>
    <x v="8"/>
    <n v="1224"/>
    <n v="10"/>
    <n v="0"/>
    <n v="1244"/>
    <n v="11"/>
    <n v="110.95"/>
    <n v="2"/>
  </r>
  <r>
    <x v="9"/>
    <n v="1172"/>
    <n v="8"/>
    <n v="3"/>
    <n v="1171"/>
    <n v="10"/>
    <n v="92.72"/>
    <n v="2"/>
  </r>
  <r>
    <x v="10"/>
    <n v="1011"/>
    <n v="3"/>
    <n v="1"/>
    <n v="1093"/>
    <n v="3"/>
    <n v="89.59"/>
    <n v="2"/>
  </r>
  <r>
    <x v="11"/>
    <n v="978"/>
    <n v="8"/>
    <n v="7"/>
    <n v="980"/>
    <n v="8"/>
    <n v="77.97"/>
    <n v="3"/>
  </r>
  <r>
    <x v="12"/>
    <n v="899"/>
    <n v="4"/>
    <n v="1"/>
    <n v="1127"/>
    <n v="12"/>
    <n v="106.34"/>
    <n v="2"/>
  </r>
  <r>
    <x v="13"/>
    <n v="868"/>
    <n v="6"/>
    <n v="4"/>
    <n v="1013"/>
    <n v="6"/>
    <n v="93.92"/>
    <n v="3"/>
  </r>
  <r>
    <x v="14"/>
    <n v="790"/>
    <n v="4"/>
    <n v="5"/>
    <n v="795"/>
    <n v="4"/>
    <n v="79.239999999999995"/>
    <n v="2"/>
  </r>
  <r>
    <x v="15"/>
    <n v="774"/>
    <n v="5"/>
    <n v="3"/>
    <n v="812"/>
    <n v="6"/>
    <n v="90.74"/>
    <n v="3"/>
  </r>
  <r>
    <x v="16"/>
    <n v="761"/>
    <n v="3"/>
    <n v="2"/>
    <n v="856"/>
    <n v="5"/>
    <n v="89.21"/>
    <n v="1"/>
  </r>
  <r>
    <x v="17"/>
    <n v="584"/>
    <n v="4"/>
    <n v="6"/>
    <n v="584"/>
    <n v="4"/>
    <n v="72.31"/>
    <n v="1"/>
  </r>
  <r>
    <x v="18"/>
    <n v="554"/>
    <n v="3"/>
    <n v="1"/>
    <n v="653"/>
    <n v="4"/>
    <n v="93.64"/>
    <n v="1"/>
  </r>
  <r>
    <x v="19"/>
    <n v="553"/>
    <n v="4"/>
    <n v="3"/>
    <n v="571"/>
    <n v="4"/>
    <n v="87.91"/>
    <n v="2"/>
  </r>
  <r>
    <x v="20"/>
    <n v="539"/>
    <n v="2"/>
    <n v="1"/>
    <n v="549"/>
    <n v="2"/>
    <n v="76.209999999999994"/>
    <n v="1"/>
  </r>
  <r>
    <x v="21"/>
    <n v="517"/>
    <n v="5"/>
    <n v="3"/>
    <n v="553"/>
    <n v="6"/>
    <n v="96.31"/>
    <n v="2"/>
  </r>
  <r>
    <x v="22"/>
    <n v="507"/>
    <n v="2"/>
    <n v="0"/>
    <n v="540"/>
    <n v="2"/>
    <n v="96.64"/>
    <n v="1"/>
  </r>
  <r>
    <x v="23"/>
    <n v="420"/>
    <n v="0"/>
    <n v="0"/>
    <n v="471"/>
    <n v="0"/>
    <n v="83.63"/>
    <n v="2"/>
  </r>
  <r>
    <x v="24"/>
    <n v="418"/>
    <n v="2"/>
    <n v="1"/>
    <n v="471"/>
    <n v="2"/>
    <n v="74.680000000000007"/>
    <n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x v="0"/>
  </r>
  <r>
    <x v="1"/>
    <x v="1"/>
    <x v="1"/>
    <x v="1"/>
    <x v="1"/>
    <x v="1"/>
    <x v="1"/>
    <x v="1"/>
  </r>
  <r>
    <x v="2"/>
    <x v="2"/>
    <x v="2"/>
    <x v="2"/>
    <x v="2"/>
    <x v="2"/>
    <x v="2"/>
    <x v="2"/>
  </r>
  <r>
    <x v="3"/>
    <x v="3"/>
    <x v="3"/>
    <x v="3"/>
    <x v="3"/>
    <x v="3"/>
    <x v="3"/>
    <x v="3"/>
  </r>
  <r>
    <x v="4"/>
    <x v="4"/>
    <x v="4"/>
    <x v="4"/>
    <x v="4"/>
    <x v="4"/>
    <x v="4"/>
    <x v="4"/>
  </r>
  <r>
    <x v="5"/>
    <x v="5"/>
    <x v="5"/>
    <x v="5"/>
    <x v="5"/>
    <x v="5"/>
    <x v="5"/>
    <x v="5"/>
  </r>
  <r>
    <x v="6"/>
    <x v="6"/>
    <x v="6"/>
    <x v="6"/>
    <x v="6"/>
    <x v="6"/>
    <x v="3"/>
    <x v="6"/>
  </r>
  <r>
    <x v="7"/>
    <x v="7"/>
    <x v="7"/>
    <x v="7"/>
    <x v="7"/>
    <x v="7"/>
    <x v="6"/>
    <x v="7"/>
  </r>
  <r>
    <x v="8"/>
    <x v="8"/>
    <x v="8"/>
    <x v="8"/>
    <x v="8"/>
    <x v="8"/>
    <x v="7"/>
    <x v="8"/>
  </r>
  <r>
    <x v="9"/>
    <x v="9"/>
    <x v="9"/>
    <x v="9"/>
    <x v="9"/>
    <x v="9"/>
    <x v="8"/>
    <x v="9"/>
  </r>
  <r>
    <x v="10"/>
    <x v="10"/>
    <x v="10"/>
    <x v="10"/>
    <x v="10"/>
    <x v="10"/>
    <x v="9"/>
    <x v="10"/>
  </r>
  <r>
    <x v="11"/>
    <x v="11"/>
    <x v="11"/>
    <x v="11"/>
    <x v="11"/>
    <x v="11"/>
    <x v="10"/>
    <x v="11"/>
  </r>
  <r>
    <x v="12"/>
    <x v="12"/>
    <x v="12"/>
    <x v="12"/>
    <x v="12"/>
    <x v="12"/>
    <x v="11"/>
    <x v="12"/>
  </r>
  <r>
    <x v="13"/>
    <x v="13"/>
    <x v="13"/>
    <x v="11"/>
    <x v="11"/>
    <x v="13"/>
    <x v="12"/>
    <x v="13"/>
  </r>
  <r>
    <x v="14"/>
    <x v="14"/>
    <x v="10"/>
    <x v="10"/>
    <x v="13"/>
    <x v="14"/>
    <x v="13"/>
    <x v="14"/>
  </r>
  <r>
    <x v="15"/>
    <x v="15"/>
    <x v="14"/>
    <x v="13"/>
    <x v="14"/>
    <x v="15"/>
    <x v="14"/>
    <x v="15"/>
  </r>
  <r>
    <x v="16"/>
    <x v="16"/>
    <x v="15"/>
    <x v="0"/>
    <x v="15"/>
    <x v="16"/>
    <x v="15"/>
    <x v="16"/>
  </r>
  <r>
    <x v="17"/>
    <x v="17"/>
    <x v="13"/>
    <x v="14"/>
    <x v="16"/>
    <x v="17"/>
    <x v="16"/>
    <x v="17"/>
  </r>
  <r>
    <x v="18"/>
    <x v="18"/>
    <x v="15"/>
    <x v="15"/>
    <x v="10"/>
    <x v="18"/>
    <x v="17"/>
    <x v="18"/>
  </r>
  <r>
    <x v="19"/>
    <x v="19"/>
    <x v="16"/>
    <x v="16"/>
    <x v="17"/>
    <x v="19"/>
    <x v="18"/>
    <x v="19"/>
  </r>
  <r>
    <x v="20"/>
    <x v="20"/>
    <x v="17"/>
    <x v="17"/>
    <x v="18"/>
    <x v="20"/>
    <x v="19"/>
    <x v="20"/>
  </r>
  <r>
    <x v="21"/>
    <x v="21"/>
    <x v="18"/>
    <x v="18"/>
    <x v="19"/>
    <x v="21"/>
    <x v="20"/>
    <x v="21"/>
  </r>
  <r>
    <x v="22"/>
    <x v="22"/>
    <x v="19"/>
    <x v="19"/>
    <x v="20"/>
    <x v="22"/>
    <x v="21"/>
    <x v="22"/>
  </r>
  <r>
    <x v="23"/>
    <x v="23"/>
    <x v="20"/>
    <x v="20"/>
    <x v="21"/>
    <x v="23"/>
    <x v="5"/>
    <x v="23"/>
  </r>
  <r>
    <x v="24"/>
    <x v="24"/>
    <x v="21"/>
    <x v="21"/>
    <x v="22"/>
    <x v="24"/>
    <x v="19"/>
    <x v="24"/>
  </r>
  <r>
    <x v="25"/>
    <x v="25"/>
    <x v="22"/>
    <x v="22"/>
    <x v="23"/>
    <x v="25"/>
    <x v="22"/>
    <x v="25"/>
  </r>
  <r>
    <x v="26"/>
    <x v="26"/>
    <x v="17"/>
    <x v="23"/>
    <x v="24"/>
    <x v="14"/>
    <x v="20"/>
    <x v="26"/>
  </r>
  <r>
    <x v="27"/>
    <x v="27"/>
    <x v="23"/>
    <x v="24"/>
    <x v="19"/>
    <x v="26"/>
    <x v="23"/>
    <x v="27"/>
  </r>
  <r>
    <x v="28"/>
    <x v="28"/>
    <x v="24"/>
    <x v="7"/>
    <x v="25"/>
    <x v="27"/>
    <x v="1"/>
    <x v="28"/>
  </r>
  <r>
    <x v="29"/>
    <x v="29"/>
    <x v="25"/>
    <x v="25"/>
    <x v="20"/>
    <x v="28"/>
    <x v="19"/>
    <x v="2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23.88"/>
    <n v="2.93"/>
    <n v="59"/>
    <n v="30.34"/>
    <x v="0"/>
  </r>
  <r>
    <n v="125.72"/>
    <n v="3.32"/>
    <n v="62"/>
    <n v="31.04"/>
    <x v="1"/>
  </r>
  <r>
    <n v="139.04"/>
    <n v="3.63"/>
    <n v="63"/>
    <n v="31.78"/>
    <x v="2"/>
  </r>
  <r>
    <n v="151.72999999999999"/>
    <n v="3.8"/>
    <n v="68"/>
    <n v="34.4"/>
    <x v="3"/>
  </r>
  <r>
    <n v="157.96"/>
    <n v="3.69"/>
    <n v="79"/>
    <n v="36.56"/>
    <x v="4"/>
  </r>
  <r>
    <n v="148.31"/>
    <n v="3.25"/>
    <n v="126"/>
    <n v="33.950000000000003"/>
    <x v="5"/>
  </r>
  <r>
    <n v="152.37"/>
    <n v="3.69"/>
    <n v="97"/>
    <n v="34.92"/>
    <x v="6"/>
  </r>
  <r>
    <n v="160.22"/>
    <n v="3.63"/>
    <n v="104"/>
    <n v="36.119999999999997"/>
    <x v="7"/>
  </r>
  <r>
    <n v="140.88"/>
    <n v="3.65"/>
    <n v="109"/>
    <n v="34.03"/>
    <x v="8"/>
  </r>
  <r>
    <n v="178.25"/>
    <n v="3.86"/>
    <n v="107"/>
    <n v="37.7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B5CFD8-D837-1E46-AD2E-D1B07C4DB65D}" name="PivotTable13" cacheId="7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2:P17" firstHeaderRow="0" firstDataRow="1" firstDataCol="1"/>
  <pivotFields count="8">
    <pivotField axis="axisRow" showAll="0" measureFilter="1" sortType="descending">
      <items count="31">
        <item x="7"/>
        <item x="13"/>
        <item x="14"/>
        <item x="12"/>
        <item x="24"/>
        <item x="18"/>
        <item x="9"/>
        <item x="1"/>
        <item x="23"/>
        <item x="15"/>
        <item x="26"/>
        <item x="16"/>
        <item x="5"/>
        <item x="22"/>
        <item x="20"/>
        <item x="11"/>
        <item x="19"/>
        <item x="0"/>
        <item x="21"/>
        <item x="25"/>
        <item x="28"/>
        <item x="6"/>
        <item x="2"/>
        <item x="8"/>
        <item x="10"/>
        <item x="3"/>
        <item x="29"/>
        <item x="17"/>
        <item x="27"/>
        <item x="4"/>
        <item t="default"/>
      </items>
      <autoSortScope>
        <pivotArea dataOnly="0" outline="0" fieldPosition="0">
          <references count="1">
            <reference field="4294967294" count="1" selected="0">
              <x v="0"/>
            </reference>
          </references>
        </pivotArea>
      </autoSortScope>
    </pivotField>
    <pivotField dataField="1"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27">
        <item x="24"/>
        <item x="23"/>
        <item x="25"/>
        <item x="17"/>
        <item x="21"/>
        <item x="18"/>
        <item x="20"/>
        <item x="16"/>
        <item x="19"/>
        <item x="22"/>
        <item x="15"/>
        <item x="13"/>
        <item x="12"/>
        <item x="10"/>
        <item x="14"/>
        <item x="11"/>
        <item x="6"/>
        <item x="9"/>
        <item x="5"/>
        <item x="1"/>
        <item x="2"/>
        <item x="8"/>
        <item x="4"/>
        <item x="0"/>
        <item x="7"/>
        <item x="3"/>
        <item t="default"/>
      </items>
    </pivotField>
    <pivotField dataField="1" showAll="0">
      <items count="27">
        <item x="22"/>
        <item x="16"/>
        <item x="19"/>
        <item x="20"/>
        <item x="13"/>
        <item x="7"/>
        <item x="18"/>
        <item x="23"/>
        <item x="24"/>
        <item x="15"/>
        <item x="25"/>
        <item x="21"/>
        <item x="4"/>
        <item x="17"/>
        <item x="14"/>
        <item x="8"/>
        <item x="12"/>
        <item x="9"/>
        <item x="11"/>
        <item x="3"/>
        <item x="10"/>
        <item x="6"/>
        <item x="5"/>
        <item x="1"/>
        <item x="2"/>
        <item x="0"/>
        <item t="default"/>
      </items>
    </pivotField>
    <pivotField dataField="1" showAll="0">
      <items count="27">
        <item x="24"/>
        <item x="20"/>
        <item x="21"/>
        <item x="17"/>
        <item x="19"/>
        <item x="18"/>
        <item x="22"/>
        <item x="14"/>
        <item x="25"/>
        <item x="12"/>
        <item x="23"/>
        <item x="10"/>
        <item x="15"/>
        <item x="16"/>
        <item x="11"/>
        <item x="8"/>
        <item x="13"/>
        <item x="9"/>
        <item x="6"/>
        <item x="4"/>
        <item x="5"/>
        <item x="7"/>
        <item x="2"/>
        <item x="0"/>
        <item x="3"/>
        <item x="1"/>
        <item t="default"/>
      </items>
    </pivotField>
    <pivotField dataField="1" showAll="0">
      <items count="30">
        <item x="7"/>
        <item x="24"/>
        <item x="28"/>
        <item x="26"/>
        <item x="16"/>
        <item x="20"/>
        <item x="11"/>
        <item x="14"/>
        <item x="13"/>
        <item x="18"/>
        <item x="12"/>
        <item x="23"/>
        <item x="3"/>
        <item x="5"/>
        <item x="4"/>
        <item x="10"/>
        <item x="25"/>
        <item x="2"/>
        <item x="1"/>
        <item x="19"/>
        <item x="8"/>
        <item x="17"/>
        <item x="9"/>
        <item x="6"/>
        <item x="21"/>
        <item x="0"/>
        <item x="22"/>
        <item x="27"/>
        <item x="15"/>
        <item t="default"/>
      </items>
    </pivotField>
    <pivotField dataField="1" showAll="0">
      <items count="25">
        <item x="6"/>
        <item x="17"/>
        <item x="19"/>
        <item x="12"/>
        <item x="20"/>
        <item x="23"/>
        <item x="22"/>
        <item x="11"/>
        <item x="18"/>
        <item x="13"/>
        <item x="10"/>
        <item x="1"/>
        <item x="21"/>
        <item x="4"/>
        <item x="5"/>
        <item x="15"/>
        <item x="2"/>
        <item x="8"/>
        <item x="3"/>
        <item x="0"/>
        <item x="16"/>
        <item x="7"/>
        <item x="9"/>
        <item x="14"/>
        <item t="default"/>
      </items>
    </pivotField>
    <pivotField dataField="1" showAll="0">
      <items count="31">
        <item x="24"/>
        <item x="29"/>
        <item x="27"/>
        <item x="16"/>
        <item x="20"/>
        <item x="26"/>
        <item x="13"/>
        <item x="18"/>
        <item x="12"/>
        <item x="14"/>
        <item x="11"/>
        <item x="21"/>
        <item x="28"/>
        <item x="5"/>
        <item x="7"/>
        <item x="1"/>
        <item x="23"/>
        <item x="10"/>
        <item x="2"/>
        <item x="6"/>
        <item x="17"/>
        <item x="19"/>
        <item x="9"/>
        <item x="25"/>
        <item x="4"/>
        <item x="8"/>
        <item x="0"/>
        <item x="22"/>
        <item x="3"/>
        <item x="15"/>
        <item t="default"/>
      </items>
    </pivotField>
  </pivotFields>
  <rowFields count="1">
    <field x="0"/>
  </rowFields>
  <rowItems count="15">
    <i>
      <x v="17"/>
    </i>
    <i>
      <x v="7"/>
    </i>
    <i>
      <x v="22"/>
    </i>
    <i>
      <x v="25"/>
    </i>
    <i>
      <x v="29"/>
    </i>
    <i>
      <x v="21"/>
    </i>
    <i>
      <x v="23"/>
    </i>
    <i>
      <x v="6"/>
    </i>
    <i>
      <x v="24"/>
    </i>
    <i>
      <x v="9"/>
    </i>
    <i>
      <x v="27"/>
    </i>
    <i>
      <x v="16"/>
    </i>
    <i>
      <x v="13"/>
    </i>
    <i>
      <x v="8"/>
    </i>
    <i>
      <x v="19"/>
    </i>
  </rowItems>
  <colFields count="1">
    <field x="-2"/>
  </colFields>
  <colItems count="7">
    <i>
      <x/>
    </i>
    <i i="1">
      <x v="1"/>
    </i>
    <i i="2">
      <x v="2"/>
    </i>
    <i i="3">
      <x v="3"/>
    </i>
    <i i="4">
      <x v="4"/>
    </i>
    <i i="5">
      <x v="5"/>
    </i>
    <i i="6">
      <x v="6"/>
    </i>
  </colItems>
  <dataFields count="7">
    <dataField name="Total Passing Yards" fld="1" baseField="0" baseItem="0"/>
    <dataField name="Total passing TDs " fld="2" baseField="0" baseItem="0"/>
    <dataField name="Total Interceptions " fld="3" baseField="0" baseItem="0"/>
    <dataField name="Completion Pct" fld="5" baseField="0" baseItem="0"/>
    <dataField name="Yards per att " fld="6" baseField="0" baseItem="0"/>
    <dataField name="Passer Rating" fld="7" baseField="0" baseItem="0"/>
    <dataField name="Games Played" fld="4" baseField="0" baseItem="0"/>
  </dataFields>
  <pivotTableStyleInfo name="PivotStyleMedium15" showRowHeaders="1" showColHeaders="1" showRowStripes="0" showColStripes="1" showLastColumn="1"/>
  <filters count="1">
    <filter fld="0" type="count" evalOrder="-1" id="15" iMeasureFld="5">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2CA54-6A53-7943-A3F4-1638E1DAE7AF}" name="PivotTable14" cacheId="7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G17:H27" firstHeaderRow="1" firstDataRow="1" firstDataCol="1"/>
  <pivotFields count="5">
    <pivotField dataField="1" showAll="0"/>
    <pivotField showAll="0"/>
    <pivotField showAll="0"/>
    <pivotField showAll="0"/>
    <pivotField axis="axisRow" showAll="0">
      <items count="11">
        <item x="0"/>
        <item x="1"/>
        <item x="2"/>
        <item x="3"/>
        <item x="4"/>
        <item x="5"/>
        <item x="6"/>
        <item x="7"/>
        <item x="8"/>
        <item x="9"/>
        <item t="default"/>
      </items>
    </pivotField>
  </pivotFields>
  <rowFields count="1">
    <field x="4"/>
  </rowFields>
  <rowItems count="10">
    <i>
      <x/>
    </i>
    <i>
      <x v="1"/>
    </i>
    <i>
      <x v="2"/>
    </i>
    <i>
      <x v="3"/>
    </i>
    <i>
      <x v="4"/>
    </i>
    <i>
      <x v="5"/>
    </i>
    <i>
      <x v="6"/>
    </i>
    <i>
      <x v="7"/>
    </i>
    <i>
      <x v="8"/>
    </i>
    <i>
      <x v="9"/>
    </i>
  </rowItems>
  <colItems count="1">
    <i/>
  </colItems>
  <dataFields count="1">
    <dataField name="Sum of Average QB Rushing"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2A3B1-4A1B-E642-B1DB-11EC6783AA2E}" name="PivotTable10" cacheId="6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D3:E13" firstHeaderRow="1" firstDataRow="1" firstDataCol="1"/>
  <pivotFields count="2">
    <pivotField dataField="1" showAll="0">
      <items count="11">
        <item x="8"/>
        <item x="9"/>
        <item x="7"/>
        <item x="5"/>
        <item x="3"/>
        <item x="4"/>
        <item x="6"/>
        <item x="2"/>
        <item x="0"/>
        <item x="1"/>
        <item t="default"/>
      </items>
    </pivotField>
    <pivotField axis="axisRow" showAll="0">
      <items count="11">
        <item x="0"/>
        <item x="1"/>
        <item x="2"/>
        <item x="3"/>
        <item x="4"/>
        <item x="5"/>
        <item x="6"/>
        <item x="7"/>
        <item x="8"/>
        <item x="9"/>
        <item t="default"/>
      </items>
    </pivotField>
  </pivotFields>
  <rowFields count="1">
    <field x="1"/>
  </rowFields>
  <rowItems count="10">
    <i>
      <x/>
    </i>
    <i>
      <x v="1"/>
    </i>
    <i>
      <x v="2"/>
    </i>
    <i>
      <x v="3"/>
    </i>
    <i>
      <x v="4"/>
    </i>
    <i>
      <x v="5"/>
    </i>
    <i>
      <x v="6"/>
    </i>
    <i>
      <x v="7"/>
    </i>
    <i>
      <x v="8"/>
    </i>
    <i>
      <x v="9"/>
    </i>
  </rowItems>
  <colItems count="1">
    <i/>
  </colItems>
  <dataFields count="1">
    <dataField name="Sum of Average Passing Yards" fld="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34FB9-C0B6-DC45-90D5-879615FDB3E5}" name="PivotTable9" cacheId="5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7:B32" firstHeaderRow="1" firstDataRow="1" firstDataCol="1"/>
  <pivotFields count="8">
    <pivotField axis="axisRow" showAll="0" measureFilter="1" sortType="ascending">
      <items count="31">
        <item x="7"/>
        <item x="13"/>
        <item x="14"/>
        <item x="12"/>
        <item x="24"/>
        <item x="18"/>
        <item x="9"/>
        <item x="1"/>
        <item x="23"/>
        <item x="15"/>
        <item x="26"/>
        <item x="16"/>
        <item x="5"/>
        <item x="22"/>
        <item x="20"/>
        <item x="11"/>
        <item x="19"/>
        <item x="0"/>
        <item x="21"/>
        <item x="25"/>
        <item x="28"/>
        <item x="6"/>
        <item x="2"/>
        <item x="8"/>
        <item x="10"/>
        <item x="3"/>
        <item x="29"/>
        <item x="17"/>
        <item x="27"/>
        <item x="4"/>
        <item t="default"/>
      </items>
      <autoSortScope>
        <pivotArea dataOnly="0" outline="0" fieldPosition="0">
          <references count="1">
            <reference field="4294967294" count="1" selected="0">
              <x v="0"/>
            </reference>
          </references>
        </pivotArea>
      </autoSortScope>
    </pivotField>
    <pivotField dataField="1"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s>
  <rowFields count="1">
    <field x="0"/>
  </rowFields>
  <rowItems count="15">
    <i>
      <x v="2"/>
    </i>
    <i>
      <x v="1"/>
    </i>
    <i>
      <x v="3"/>
    </i>
    <i>
      <x v="15"/>
    </i>
    <i>
      <x v="24"/>
    </i>
    <i>
      <x v="6"/>
    </i>
    <i>
      <x v="23"/>
    </i>
    <i>
      <x/>
    </i>
    <i>
      <x v="21"/>
    </i>
    <i>
      <x v="12"/>
    </i>
    <i>
      <x v="29"/>
    </i>
    <i>
      <x v="25"/>
    </i>
    <i>
      <x v="22"/>
    </i>
    <i>
      <x v="7"/>
    </i>
    <i>
      <x v="17"/>
    </i>
  </rowItems>
  <colItems count="1">
    <i/>
  </colItems>
  <dataFields count="1">
    <dataField name="Sum of Total Passing Yards 2015-2024" fld="1" baseField="0" baseItem="0"/>
  </dataFields>
  <chartFormats count="1">
    <chartFormat chart="4"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5"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3C6BAB-546E-9147-AFB3-1E6BB81C375D}" name="PivotTable6" cacheId="5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3" firstHeaderRow="1" firstDataRow="1" firstDataCol="1"/>
  <pivotFields count="2">
    <pivotField dataField="1" showAll="0"/>
    <pivotField axis="axisRow" showAll="0">
      <items count="11">
        <item x="9"/>
        <item x="8"/>
        <item x="7"/>
        <item x="6"/>
        <item x="5"/>
        <item x="4"/>
        <item x="3"/>
        <item x="2"/>
        <item x="1"/>
        <item x="0"/>
        <item t="default"/>
      </items>
    </pivotField>
  </pivotFields>
  <rowFields count="1">
    <field x="1"/>
  </rowFields>
  <rowItems count="10">
    <i>
      <x/>
    </i>
    <i>
      <x v="1"/>
    </i>
    <i>
      <x v="2"/>
    </i>
    <i>
      <x v="3"/>
    </i>
    <i>
      <x v="4"/>
    </i>
    <i>
      <x v="5"/>
    </i>
    <i>
      <x v="6"/>
    </i>
    <i>
      <x v="7"/>
    </i>
    <i>
      <x v="8"/>
    </i>
    <i>
      <x v="9"/>
    </i>
  </rowItems>
  <colItems count="1">
    <i/>
  </colItems>
  <dataFields count="1">
    <dataField name="Sum of AVG Yards Thrown Downfield" fld="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F1C2C9-8024-5044-8E3B-F16A56022893}" name="PivotTable12" cacheId="6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D18:E33" firstHeaderRow="1" firstDataRow="1" firstDataCol="1"/>
  <pivotFields count="8">
    <pivotField axis="axisRow" showAll="0" measureFilter="1" sortType="ascending">
      <items count="26">
        <item x="2"/>
        <item x="24"/>
        <item x="19"/>
        <item x="7"/>
        <item x="22"/>
        <item x="10"/>
        <item x="23"/>
        <item x="16"/>
        <item x="17"/>
        <item x="15"/>
        <item x="11"/>
        <item x="12"/>
        <item x="3"/>
        <item x="18"/>
        <item x="14"/>
        <item x="6"/>
        <item x="4"/>
        <item x="8"/>
        <item x="5"/>
        <item x="9"/>
        <item x="0"/>
        <item x="20"/>
        <item x="13"/>
        <item x="21"/>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s>
  <rowFields count="1">
    <field x="0"/>
  </rowFields>
  <rowItems count="15">
    <i>
      <x v="14"/>
    </i>
    <i>
      <x v="22"/>
    </i>
    <i>
      <x v="11"/>
    </i>
    <i>
      <x v="10"/>
    </i>
    <i>
      <x v="5"/>
    </i>
    <i>
      <x v="19"/>
    </i>
    <i>
      <x v="17"/>
    </i>
    <i>
      <x v="3"/>
    </i>
    <i>
      <x v="15"/>
    </i>
    <i>
      <x v="18"/>
    </i>
    <i>
      <x v="16"/>
    </i>
    <i>
      <x v="12"/>
    </i>
    <i>
      <x/>
    </i>
    <i>
      <x v="24"/>
    </i>
    <i>
      <x v="20"/>
    </i>
  </rowItems>
  <colItems count="1">
    <i/>
  </colItems>
  <dataFields count="1">
    <dataField name="Sum of Total Playoff Passing Yards" fld="1"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20"/>
          </reference>
        </references>
      </pivotArea>
    </chartFormat>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5"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99D248D9-6CFF-E242-842F-DBFECEDB7012}" sourceName="Player">
  <pivotTables>
    <pivotTable tabId="13" name="PivotTable13"/>
  </pivotTables>
  <data>
    <tabular pivotCacheId="1626502262">
      <items count="30">
        <i x="7" s="1"/>
        <i x="13" s="1"/>
        <i x="14" s="1"/>
        <i x="12" s="1"/>
        <i x="24" s="1"/>
        <i x="18" s="1"/>
        <i x="9" s="1"/>
        <i x="1" s="1"/>
        <i x="23" s="1"/>
        <i x="15" s="1"/>
        <i x="26" s="1"/>
        <i x="16" s="1"/>
        <i x="5" s="1"/>
        <i x="22" s="1"/>
        <i x="20" s="1"/>
        <i x="11" s="1"/>
        <i x="19" s="1"/>
        <i x="0" s="1"/>
        <i x="21" s="1"/>
        <i x="25" s="1"/>
        <i x="28" s="1"/>
        <i x="6" s="1"/>
        <i x="2" s="1"/>
        <i x="8" s="1"/>
        <i x="10" s="1"/>
        <i x="3" s="1"/>
        <i x="29" s="1"/>
        <i x="17" s="1"/>
        <i x="2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assing_Yards_2015_2024" xr10:uid="{5EE5331E-D5CE-EC43-89D9-6BEE9D3E046E}" sourceName="Total Passing Yards 2015-2024">
  <pivotTables>
    <pivotTable tabId="13" name="PivotTable13"/>
  </pivotTables>
  <data>
    <tabular pivotCacheId="1626502262">
      <items count="30">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assing_TDs_2015_2024" xr10:uid="{F8018400-E4D6-8643-93E3-2124F2524504}" sourceName="Total passing TDs 2015-2024">
  <pivotTables>
    <pivotTable tabId="13" name="PivotTable13"/>
  </pivotTables>
  <data>
    <tabular pivotCacheId="1626502262">
      <items count="26">
        <i x="24" s="1"/>
        <i x="23" s="1"/>
        <i x="25" s="1"/>
        <i x="17" s="1"/>
        <i x="21" s="1"/>
        <i x="18" s="1"/>
        <i x="20" s="1"/>
        <i x="16" s="1"/>
        <i x="19" s="1"/>
        <i x="22" s="1"/>
        <i x="15" s="1"/>
        <i x="13" s="1"/>
        <i x="12" s="1"/>
        <i x="10" s="1"/>
        <i x="14" s="1"/>
        <i x="11" s="1"/>
        <i x="6" s="1"/>
        <i x="9" s="1"/>
        <i x="5" s="1"/>
        <i x="1" s="1"/>
        <i x="2" s="1"/>
        <i x="8" s="1"/>
        <i x="4" s="1"/>
        <i x="0" s="1"/>
        <i x="7"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Games_Played_2015_2024" xr10:uid="{A2672AEA-A3EC-8140-BEA2-E3F00D3CE530}" sourceName="Total Games Played 2015-2024">
  <pivotTables>
    <pivotTable tabId="13" name="PivotTable13"/>
  </pivotTables>
  <data>
    <tabular pivotCacheId="1626502262">
      <items count="26">
        <i x="24" s="1"/>
        <i x="20" s="1"/>
        <i x="21" s="1"/>
        <i x="17" s="1"/>
        <i x="19" s="1"/>
        <i x="18" s="1"/>
        <i x="22" s="1"/>
        <i x="14" s="1"/>
        <i x="25" s="1"/>
        <i x="12" s="1"/>
        <i x="23" s="1"/>
        <i x="10" s="1"/>
        <i x="15" s="1"/>
        <i x="16" s="1"/>
        <i x="11" s="1"/>
        <i x="8" s="1"/>
        <i x="13" s="1"/>
        <i x="9" s="1"/>
        <i x="6" s="1"/>
        <i x="4" s="1"/>
        <i x="5" s="1"/>
        <i x="7" s="1"/>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E5E69E83-85E3-674D-AD1A-70550A2CE2EF}" cache="Slicer_Player" caption="Player" style="SlicerStyleOther1" rowHeight="230716"/>
  <slicer name="Total Passing Yards 2015-2024" xr10:uid="{492B5476-F6DB-B340-8960-93B1B9627CCA}" cache="Slicer_Total_Passing_Yards_2015_2024" caption="Total Passing Yards 2015-2024" startItem="8" style="SlicerStyleOther1" rowHeight="230716"/>
  <slicer name="Total passing TDs 2015-2024" xr10:uid="{2A532A67-7961-2947-9B1B-35A0EBB13A2F}" cache="Slicer_Total_passing_TDs_2015_2024" caption="Total passing TDs 2015-2024" style="SlicerStyleOther1" rowHeight="230716"/>
  <slicer name="Total Games Played 2015-2024" xr10:uid="{E3C198BD-F2D5-2745-99F4-D95C4AAEC1D0}" cache="Slicer_Total_Games_Played_2015_2024" caption="Total Games Played 2015-2024" startItem="8"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B4E2A2-A2B2-9944-B6CB-1348DB19305B}" name="Table2" displayName="Table2" ref="A1:H31" totalsRowShown="0" headerRowDxfId="17" headerRowBorderDxfId="16" tableBorderDxfId="15">
  <autoFilter ref="A1:H31" xr:uid="{68B4E2A2-A2B2-9944-B6CB-1348DB19305B}"/>
  <tableColumns count="8">
    <tableColumn id="1" xr3:uid="{C3669E53-0644-AE4F-BF50-DBD2A967C221}" name="Player"/>
    <tableColumn id="2" xr3:uid="{30E7C823-1630-B94B-A028-4C92564B102D}" name="Total Passing Yards 2015-2024"/>
    <tableColumn id="3" xr3:uid="{FD60920C-6828-7443-ABED-DFEA7A4C8C29}" name="Total passing TDs 2015-2024"/>
    <tableColumn id="4" xr3:uid="{D5655D70-D7C4-6444-9F91-4F1617D71ED7}" name="Total Interceptions 2015-2024"/>
    <tableColumn id="5" xr3:uid="{E3EFCDD6-16E4-BE43-B8AA-7EC2173601F7}" name="Total Games Played 2015-2024"/>
    <tableColumn id="6" xr3:uid="{E08C3259-8CB3-BB47-BE94-1BB8327012C8}" name="Completion Pct 2015-2024"/>
    <tableColumn id="7" xr3:uid="{5FEBD646-6AA4-254E-94E5-484CA91012AB}" name="Yards per att 2015-2024"/>
    <tableColumn id="8" xr3:uid="{8455E7FB-9A5B-5D4B-9BA6-1D52D64FD09D}" name="Passer Rating 2015-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145AA8-EEF1-5B41-BCFD-3DB3B9D0B9CB}" name="Table3" displayName="Table3" ref="A1:B11" totalsRowShown="0" headerRowDxfId="14" headerRowBorderDxfId="13" tableBorderDxfId="12">
  <autoFilter ref="A1:B11" xr:uid="{CE145AA8-EEF1-5B41-BCFD-3DB3B9D0B9CB}"/>
  <tableColumns count="2">
    <tableColumn id="1" xr3:uid="{B778ACE0-BDB6-234C-8618-320B824EA664}" name="AVG Yards Thrown Downfield"/>
    <tableColumn id="2" xr3:uid="{B849D92C-F50A-1343-8AD4-32264084B25D}" name="Seaso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C66A01-A7E1-9F41-AE9C-018C0B68EC28}" name="Table4" displayName="Table4" ref="A1:B11" totalsRowShown="0" headerRowDxfId="11" headerRowBorderDxfId="10" tableBorderDxfId="9">
  <autoFilter ref="A1:B11" xr:uid="{83C66A01-A7E1-9F41-AE9C-018C0B68EC28}"/>
  <tableColumns count="2">
    <tableColumn id="1" xr3:uid="{F7568023-D953-D347-95B9-15A908B3C164}" name="Average Passing Yards"/>
    <tableColumn id="2" xr3:uid="{583224AB-0922-C04E-B0BB-50785988F560}" name="Seaso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1CF644-10F6-064B-9469-589B7D08E247}" name="Table5" displayName="Table5" ref="A1:J31" totalsRowShown="0" headerRowDxfId="8" headerRowBorderDxfId="7" tableBorderDxfId="6">
  <autoFilter ref="A1:J31" xr:uid="{961CF644-10F6-064B-9469-589B7D08E247}">
    <filterColumn colId="1">
      <top10 val="14" filterVal="111.94"/>
    </filterColumn>
  </autoFilter>
  <tableColumns count="10">
    <tableColumn id="1" xr3:uid="{7BAC1EC4-7D36-9A4A-90B7-D90E23E51486}" name="Player"/>
    <tableColumn id="2" xr3:uid="{F4273836-6350-ED4D-BD9E-A341A1145731}" name="Passer Rating"/>
    <tableColumn id="3" xr3:uid="{9A528BE7-3EA4-AE48-BE84-01272EB87FA2}" name="Passing Yards"/>
    <tableColumn id="4" xr3:uid="{31E25155-9D91-C94F-8BFB-DE8902A3BFEE}" name="Passing TDs"/>
    <tableColumn id="5" xr3:uid="{0AB20C48-E46B-5A49-A883-2A2C1D9F3F3E}" name="Interceptions"/>
    <tableColumn id="6" xr3:uid="{ACA8E2A5-5B28-3F45-AE22-EFAD4725C3AA}" name="Completion Pct"/>
    <tableColumn id="7" xr3:uid="{4777C668-C28E-3D40-87B3-E6F35EAD7E1C}" name="Yards Per Att"/>
    <tableColumn id="8" xr3:uid="{608219E9-245C-A04D-9145-B3762A5AA034}" name="Games Played"/>
    <tableColumn id="9" xr3:uid="{9829A846-BE53-0543-9EED-8CBF5B23B142}" name="Current Team"/>
    <tableColumn id="10" xr3:uid="{6DFC42C8-C273-8046-9CF2-6E9D1BEB2701}" name="Seaso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2C7BB7-C895-0946-B63E-59DB3C669BC1}" name="Table6" displayName="Table6" ref="A1:H26" totalsRowShown="0" headerRowDxfId="5" headerRowBorderDxfId="4" tableBorderDxfId="3">
  <autoFilter ref="A1:H26" xr:uid="{6F2C7BB7-C895-0946-B63E-59DB3C669BC1}"/>
  <tableColumns count="8">
    <tableColumn id="1" xr3:uid="{334506C1-5776-9B43-96D1-69266772F330}" name="Player"/>
    <tableColumn id="2" xr3:uid="{16DDDEEE-5A3F-544A-8354-32A73D76BC10}" name="Total Playoff Passing Yards"/>
    <tableColumn id="3" xr3:uid="{93C9BF8A-DA7B-D54C-B644-8CD6284B626E}" name="Total Playoff Passing TDs"/>
    <tableColumn id="4" xr3:uid="{3334093F-7453-E64F-863E-5C85D238B6D9}" name="Total Playoff Interceptions"/>
    <tableColumn id="5" xr3:uid="{7B68ECAA-FB74-A541-BB35-871457FAED13}" name="Total Playoff Yards"/>
    <tableColumn id="6" xr3:uid="{0A47399E-9A74-F148-857C-AD160C9382A5}" name="Total Playoff TDs"/>
    <tableColumn id="7" xr3:uid="{FC3F62CF-0A51-3C48-AE1A-A444C75310BB}" name="Average Passer Rating"/>
    <tableColumn id="8" xr3:uid="{0CA95452-71A1-F94D-9A85-6398363D2CDE}" name="Playoff Appearances"/>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80B04F-B80C-994D-9E47-D620955EAFD4}" name="Table1" displayName="Table1" ref="A1:E11" totalsRowShown="0" headerRowDxfId="0" headerRowBorderDxfId="1" tableBorderDxfId="2">
  <autoFilter ref="A1:E11" xr:uid="{6280B04F-B80C-994D-9E47-D620955EAFD4}"/>
  <tableColumns count="5">
    <tableColumn id="1" xr3:uid="{3F311932-DAB0-5648-84E1-1BAA72B08A74}" name="Average QB Rushing"/>
    <tableColumn id="2" xr3:uid="{5DDF4595-62B0-A74F-A114-D1B39F9AB17C}" name="Average QB Yards Per Rush"/>
    <tableColumn id="3" xr3:uid="{39960DB3-C7F6-5C4D-85AF-93F556AA875D}" name="QB Rushing TDs Per Season"/>
    <tableColumn id="4" xr3:uid="{7B3F1B1A-334E-A741-952E-1AE208DF62A9}" name="AVG QB Rush Attempts"/>
    <tableColumn id="5" xr3:uid="{8C707D87-7866-834D-AE22-AF0BBAE03F57}" name="Seas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C5D2F-4FD6-7D4A-A0DA-8B77F5100D89}">
  <dimension ref="I1:P17"/>
  <sheetViews>
    <sheetView showGridLines="0" tabSelected="1" zoomScale="79" zoomScaleNormal="79" workbookViewId="0">
      <selection activeCell="M55" sqref="M55"/>
    </sheetView>
  </sheetViews>
  <sheetFormatPr baseColWidth="10" defaultRowHeight="15" x14ac:dyDescent="0.2"/>
  <cols>
    <col min="8" max="8" width="14.6640625" bestFit="1" customWidth="1"/>
    <col min="9" max="9" width="14.33203125" bestFit="1" customWidth="1"/>
    <col min="10" max="10" width="15.1640625" bestFit="1" customWidth="1"/>
    <col min="11" max="11" width="14.5" bestFit="1" customWidth="1"/>
    <col min="12" max="12" width="15.83203125" bestFit="1" customWidth="1"/>
    <col min="13" max="13" width="13" bestFit="1" customWidth="1"/>
    <col min="14" max="14" width="10.83203125" bestFit="1" customWidth="1"/>
    <col min="15" max="15" width="11" bestFit="1" customWidth="1"/>
    <col min="16" max="16" width="11.5" bestFit="1" customWidth="1"/>
  </cols>
  <sheetData>
    <row r="1" spans="9:16" ht="37" x14ac:dyDescent="0.45">
      <c r="I1" s="6"/>
      <c r="K1" s="7" t="s">
        <v>105</v>
      </c>
    </row>
    <row r="2" spans="9:16" x14ac:dyDescent="0.2">
      <c r="I2" s="2" t="s">
        <v>97</v>
      </c>
      <c r="J2" t="s">
        <v>70</v>
      </c>
      <c r="K2" t="s">
        <v>104</v>
      </c>
      <c r="L2" t="s">
        <v>103</v>
      </c>
      <c r="M2" t="s">
        <v>44</v>
      </c>
      <c r="N2" t="s">
        <v>102</v>
      </c>
      <c r="O2" t="s">
        <v>40</v>
      </c>
      <c r="P2" t="s">
        <v>46</v>
      </c>
    </row>
    <row r="3" spans="9:16" x14ac:dyDescent="0.2">
      <c r="I3" s="3" t="s">
        <v>8</v>
      </c>
      <c r="J3" s="5">
        <v>39699</v>
      </c>
      <c r="K3" s="5">
        <v>267</v>
      </c>
      <c r="L3" s="5">
        <v>107</v>
      </c>
      <c r="M3" s="5">
        <v>69.08</v>
      </c>
      <c r="N3" s="5">
        <v>7.81</v>
      </c>
      <c r="O3" s="5">
        <v>101.1</v>
      </c>
      <c r="P3" s="5">
        <v>149</v>
      </c>
    </row>
    <row r="4" spans="9:16" x14ac:dyDescent="0.2">
      <c r="I4" s="3" t="s">
        <v>9</v>
      </c>
      <c r="J4" s="5">
        <v>37975</v>
      </c>
      <c r="K4" s="5">
        <v>236</v>
      </c>
      <c r="L4" s="5">
        <v>100</v>
      </c>
      <c r="M4" s="5">
        <v>67.23</v>
      </c>
      <c r="N4" s="5">
        <v>7.48</v>
      </c>
      <c r="O4" s="5">
        <v>96.73</v>
      </c>
      <c r="P4" s="5">
        <v>153</v>
      </c>
    </row>
    <row r="5" spans="9:16" x14ac:dyDescent="0.2">
      <c r="I5" s="3" t="s">
        <v>10</v>
      </c>
      <c r="J5" s="5">
        <v>37936</v>
      </c>
      <c r="K5" s="5">
        <v>244</v>
      </c>
      <c r="L5" s="5">
        <v>103</v>
      </c>
      <c r="M5" s="5">
        <v>67.06</v>
      </c>
      <c r="N5" s="5">
        <v>7.68</v>
      </c>
      <c r="O5" s="5">
        <v>97.55</v>
      </c>
      <c r="P5" s="5">
        <v>144</v>
      </c>
    </row>
    <row r="6" spans="9:16" x14ac:dyDescent="0.2">
      <c r="I6" s="3" t="s">
        <v>11</v>
      </c>
      <c r="J6" s="5">
        <v>36185</v>
      </c>
      <c r="K6" s="5">
        <v>279</v>
      </c>
      <c r="L6" s="5">
        <v>85</v>
      </c>
      <c r="M6" s="5">
        <v>66.16</v>
      </c>
      <c r="N6" s="5">
        <v>7.76</v>
      </c>
      <c r="O6" s="5">
        <v>101.95</v>
      </c>
      <c r="P6" s="5">
        <v>151</v>
      </c>
    </row>
    <row r="7" spans="9:16" x14ac:dyDescent="0.2">
      <c r="I7" s="3" t="s">
        <v>12</v>
      </c>
      <c r="J7" s="5">
        <v>35550</v>
      </c>
      <c r="K7" s="5">
        <v>254</v>
      </c>
      <c r="L7" s="5">
        <v>70</v>
      </c>
      <c r="M7" s="5">
        <v>66.48</v>
      </c>
      <c r="N7" s="5">
        <v>7.51</v>
      </c>
      <c r="O7" s="5">
        <v>100.81</v>
      </c>
      <c r="P7" s="5">
        <v>125</v>
      </c>
    </row>
    <row r="8" spans="9:16" x14ac:dyDescent="0.2">
      <c r="I8" s="3" t="s">
        <v>14</v>
      </c>
      <c r="J8" s="5">
        <v>34626</v>
      </c>
      <c r="K8" s="5">
        <v>201</v>
      </c>
      <c r="L8" s="5">
        <v>92</v>
      </c>
      <c r="M8" s="5">
        <v>68.319999999999993</v>
      </c>
      <c r="N8" s="5">
        <v>7.76</v>
      </c>
      <c r="O8" s="5">
        <v>97.63</v>
      </c>
      <c r="P8" s="5">
        <v>124</v>
      </c>
    </row>
    <row r="9" spans="9:16" x14ac:dyDescent="0.2">
      <c r="I9" s="3" t="s">
        <v>16</v>
      </c>
      <c r="J9" s="5">
        <v>32352</v>
      </c>
      <c r="K9" s="5">
        <v>245</v>
      </c>
      <c r="L9" s="5">
        <v>75</v>
      </c>
      <c r="M9" s="5">
        <v>67.41</v>
      </c>
      <c r="N9" s="5">
        <v>7.96</v>
      </c>
      <c r="O9" s="5">
        <v>100.91</v>
      </c>
      <c r="P9" s="5">
        <v>112</v>
      </c>
    </row>
    <row r="10" spans="9:16" x14ac:dyDescent="0.2">
      <c r="I10" s="3" t="s">
        <v>17</v>
      </c>
      <c r="J10" s="5">
        <v>31230</v>
      </c>
      <c r="K10" s="5">
        <v>213</v>
      </c>
      <c r="L10" s="5">
        <v>82</v>
      </c>
      <c r="M10" s="5">
        <v>68.08</v>
      </c>
      <c r="N10" s="5">
        <v>7.71</v>
      </c>
      <c r="O10" s="5">
        <v>99.19</v>
      </c>
      <c r="P10" s="5">
        <v>121</v>
      </c>
    </row>
    <row r="11" spans="9:16" x14ac:dyDescent="0.2">
      <c r="I11" s="3" t="s">
        <v>18</v>
      </c>
      <c r="J11" s="5">
        <v>26785</v>
      </c>
      <c r="K11" s="5">
        <v>169</v>
      </c>
      <c r="L11" s="5">
        <v>87</v>
      </c>
      <c r="M11" s="5">
        <v>66.91</v>
      </c>
      <c r="N11" s="5">
        <v>7.98</v>
      </c>
      <c r="O11" s="5">
        <v>97.15</v>
      </c>
      <c r="P11" s="5">
        <v>96</v>
      </c>
    </row>
    <row r="12" spans="9:16" x14ac:dyDescent="0.2">
      <c r="I12" s="3" t="s">
        <v>23</v>
      </c>
      <c r="J12" s="5">
        <v>24091</v>
      </c>
      <c r="K12" s="5">
        <v>172</v>
      </c>
      <c r="L12" s="5">
        <v>48</v>
      </c>
      <c r="M12" s="5">
        <v>73.099999999999994</v>
      </c>
      <c r="N12" s="5">
        <v>8</v>
      </c>
      <c r="O12" s="5">
        <v>109.42</v>
      </c>
      <c r="P12" s="5">
        <v>84</v>
      </c>
    </row>
    <row r="13" spans="9:16" x14ac:dyDescent="0.2">
      <c r="I13" s="3" t="s">
        <v>25</v>
      </c>
      <c r="J13" s="5">
        <v>23629</v>
      </c>
      <c r="K13" s="5">
        <v>154</v>
      </c>
      <c r="L13" s="5">
        <v>73</v>
      </c>
      <c r="M13" s="5">
        <v>67.430000000000007</v>
      </c>
      <c r="N13" s="5">
        <v>7.88</v>
      </c>
      <c r="O13" s="5">
        <v>97.66</v>
      </c>
      <c r="P13" s="5">
        <v>106</v>
      </c>
    </row>
    <row r="14" spans="9:16" x14ac:dyDescent="0.2">
      <c r="I14" s="3" t="s">
        <v>27</v>
      </c>
      <c r="J14" s="5">
        <v>21093</v>
      </c>
      <c r="K14" s="5">
        <v>137</v>
      </c>
      <c r="L14" s="5">
        <v>45</v>
      </c>
      <c r="M14" s="5">
        <v>67.349999999999994</v>
      </c>
      <c r="N14" s="5">
        <v>7.32</v>
      </c>
      <c r="O14" s="5">
        <v>98.24</v>
      </c>
      <c r="P14" s="5">
        <v>79</v>
      </c>
    </row>
    <row r="15" spans="9:16" x14ac:dyDescent="0.2">
      <c r="I15" s="3" t="s">
        <v>30</v>
      </c>
      <c r="J15" s="5">
        <v>19001</v>
      </c>
      <c r="K15" s="5">
        <v>140</v>
      </c>
      <c r="L15" s="5">
        <v>46</v>
      </c>
      <c r="M15" s="5">
        <v>69.540000000000006</v>
      </c>
      <c r="N15" s="5">
        <v>7.49</v>
      </c>
      <c r="O15" s="5">
        <v>101.48</v>
      </c>
      <c r="P15" s="5">
        <v>69</v>
      </c>
    </row>
    <row r="16" spans="9:16" x14ac:dyDescent="0.2">
      <c r="I16" s="3" t="s">
        <v>31</v>
      </c>
      <c r="J16" s="5">
        <v>17773</v>
      </c>
      <c r="K16" s="5">
        <v>124</v>
      </c>
      <c r="L16" s="5">
        <v>47</v>
      </c>
      <c r="M16" s="5">
        <v>65.930000000000007</v>
      </c>
      <c r="N16" s="5">
        <v>7.55</v>
      </c>
      <c r="O16" s="5">
        <v>96.92</v>
      </c>
      <c r="P16" s="5">
        <v>72</v>
      </c>
    </row>
    <row r="17" spans="9:16" x14ac:dyDescent="0.2">
      <c r="I17" s="3" t="s">
        <v>33</v>
      </c>
      <c r="J17" s="5">
        <v>17721</v>
      </c>
      <c r="K17" s="5">
        <v>147</v>
      </c>
      <c r="L17" s="5">
        <v>41</v>
      </c>
      <c r="M17" s="5">
        <v>67</v>
      </c>
      <c r="N17" s="5">
        <v>7.18</v>
      </c>
      <c r="O17" s="5">
        <v>99.2</v>
      </c>
      <c r="P17" s="5">
        <v>91</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
  <sheetViews>
    <sheetView workbookViewId="0"/>
  </sheetViews>
  <sheetFormatPr baseColWidth="10" defaultColWidth="8.83203125" defaultRowHeight="15" x14ac:dyDescent="0.2"/>
  <sheetData>
    <row r="1" spans="1:6" x14ac:dyDescent="0.2">
      <c r="A1" s="1" t="s">
        <v>0</v>
      </c>
      <c r="B1" s="1" t="s">
        <v>80</v>
      </c>
      <c r="C1" s="1" t="s">
        <v>81</v>
      </c>
      <c r="D1" s="1" t="s">
        <v>43</v>
      </c>
      <c r="E1" s="1" t="s">
        <v>44</v>
      </c>
      <c r="F1" s="1" t="s">
        <v>39</v>
      </c>
    </row>
    <row r="2" spans="1:6" x14ac:dyDescent="0.2">
      <c r="A2" t="s">
        <v>12</v>
      </c>
      <c r="B2">
        <v>12.5</v>
      </c>
      <c r="C2">
        <v>25</v>
      </c>
      <c r="D2">
        <v>2</v>
      </c>
      <c r="E2">
        <v>67.44</v>
      </c>
      <c r="F2">
        <v>2016</v>
      </c>
    </row>
    <row r="3" spans="1:6" x14ac:dyDescent="0.2">
      <c r="A3" t="s">
        <v>15</v>
      </c>
      <c r="B3">
        <v>12.5</v>
      </c>
      <c r="C3">
        <v>25</v>
      </c>
      <c r="D3">
        <v>2</v>
      </c>
      <c r="E3">
        <v>62.52</v>
      </c>
      <c r="F3">
        <v>2018</v>
      </c>
    </row>
    <row r="4" spans="1:6" x14ac:dyDescent="0.2">
      <c r="A4" t="s">
        <v>15</v>
      </c>
      <c r="B4">
        <v>11</v>
      </c>
      <c r="C4">
        <v>33</v>
      </c>
      <c r="D4">
        <v>3</v>
      </c>
      <c r="E4">
        <v>69.87</v>
      </c>
      <c r="F4">
        <v>2021</v>
      </c>
    </row>
    <row r="5" spans="1:6" x14ac:dyDescent="0.2">
      <c r="A5" t="s">
        <v>33</v>
      </c>
      <c r="B5">
        <v>10.25</v>
      </c>
      <c r="C5">
        <v>41</v>
      </c>
      <c r="D5">
        <v>4</v>
      </c>
      <c r="E5">
        <v>67.23</v>
      </c>
      <c r="F5">
        <v>2024</v>
      </c>
    </row>
    <row r="6" spans="1:6" x14ac:dyDescent="0.2">
      <c r="A6" t="s">
        <v>15</v>
      </c>
      <c r="B6">
        <v>9.6</v>
      </c>
      <c r="C6">
        <v>48</v>
      </c>
      <c r="D6">
        <v>5</v>
      </c>
      <c r="E6">
        <v>71.400000000000006</v>
      </c>
      <c r="F6">
        <v>2020</v>
      </c>
    </row>
    <row r="7" spans="1:6" x14ac:dyDescent="0.2">
      <c r="A7" t="s">
        <v>27</v>
      </c>
      <c r="B7">
        <v>7.67</v>
      </c>
      <c r="C7">
        <v>23</v>
      </c>
      <c r="D7">
        <v>3</v>
      </c>
      <c r="E7">
        <v>66.27</v>
      </c>
      <c r="F7">
        <v>2024</v>
      </c>
    </row>
    <row r="8" spans="1:6" x14ac:dyDescent="0.2">
      <c r="A8" t="s">
        <v>23</v>
      </c>
      <c r="B8">
        <v>6.75</v>
      </c>
      <c r="C8">
        <v>27</v>
      </c>
      <c r="D8">
        <v>4</v>
      </c>
      <c r="E8">
        <v>75.13</v>
      </c>
      <c r="F8">
        <v>2019</v>
      </c>
    </row>
    <row r="9" spans="1:6" x14ac:dyDescent="0.2">
      <c r="A9" t="s">
        <v>15</v>
      </c>
      <c r="B9">
        <v>6.5</v>
      </c>
      <c r="C9">
        <v>26</v>
      </c>
      <c r="D9">
        <v>4</v>
      </c>
      <c r="E9">
        <v>62.48</v>
      </c>
      <c r="F9">
        <v>2019</v>
      </c>
    </row>
    <row r="10" spans="1:6" x14ac:dyDescent="0.2">
      <c r="A10" t="s">
        <v>23</v>
      </c>
      <c r="B10">
        <v>6.4</v>
      </c>
      <c r="C10">
        <v>32</v>
      </c>
      <c r="D10">
        <v>5</v>
      </c>
      <c r="E10">
        <v>75.209999999999994</v>
      </c>
      <c r="F10">
        <v>2018</v>
      </c>
    </row>
    <row r="11" spans="1:6" x14ac:dyDescent="0.2">
      <c r="A11" t="s">
        <v>11</v>
      </c>
      <c r="B11">
        <v>6.2</v>
      </c>
      <c r="C11">
        <v>31</v>
      </c>
      <c r="D11">
        <v>5</v>
      </c>
      <c r="E11">
        <v>66.73</v>
      </c>
      <c r="F11">
        <v>2019</v>
      </c>
    </row>
    <row r="12" spans="1:6" x14ac:dyDescent="0.2">
      <c r="A12" t="s">
        <v>33</v>
      </c>
      <c r="B12">
        <v>6</v>
      </c>
      <c r="C12">
        <v>36</v>
      </c>
      <c r="D12">
        <v>6</v>
      </c>
      <c r="E12">
        <v>67.09</v>
      </c>
      <c r="F12">
        <v>2019</v>
      </c>
    </row>
    <row r="13" spans="1:6" x14ac:dyDescent="0.2">
      <c r="A13" t="s">
        <v>17</v>
      </c>
      <c r="B13">
        <v>5.75</v>
      </c>
      <c r="C13">
        <v>23</v>
      </c>
      <c r="D13">
        <v>4</v>
      </c>
      <c r="E13">
        <v>68.349999999999994</v>
      </c>
      <c r="F13">
        <v>2016</v>
      </c>
    </row>
    <row r="14" spans="1:6" x14ac:dyDescent="0.2">
      <c r="A14" t="s">
        <v>15</v>
      </c>
      <c r="B14">
        <v>5.71</v>
      </c>
      <c r="C14">
        <v>40</v>
      </c>
      <c r="D14">
        <v>7</v>
      </c>
      <c r="E14">
        <v>66.5</v>
      </c>
      <c r="F14">
        <v>2016</v>
      </c>
    </row>
    <row r="15" spans="1:6" x14ac:dyDescent="0.2">
      <c r="A15" t="s">
        <v>14</v>
      </c>
      <c r="B15">
        <v>5.43</v>
      </c>
      <c r="C15">
        <v>38</v>
      </c>
      <c r="D15">
        <v>7</v>
      </c>
      <c r="E15">
        <v>70.78</v>
      </c>
      <c r="F15">
        <v>2016</v>
      </c>
    </row>
    <row r="16" spans="1:6" x14ac:dyDescent="0.2">
      <c r="A16" t="s">
        <v>16</v>
      </c>
      <c r="B16">
        <v>5.43</v>
      </c>
      <c r="C16">
        <v>38</v>
      </c>
      <c r="D16">
        <v>7</v>
      </c>
      <c r="E16">
        <v>67.010000000000005</v>
      </c>
      <c r="F16">
        <v>2020</v>
      </c>
    </row>
    <row r="17" spans="1:6" x14ac:dyDescent="0.2">
      <c r="A17" t="s">
        <v>82</v>
      </c>
      <c r="B17">
        <v>5.2</v>
      </c>
      <c r="C17">
        <v>26</v>
      </c>
      <c r="D17">
        <v>5</v>
      </c>
      <c r="E17">
        <v>68.2</v>
      </c>
      <c r="F17">
        <v>2017</v>
      </c>
    </row>
    <row r="18" spans="1:6" x14ac:dyDescent="0.2">
      <c r="A18" t="s">
        <v>16</v>
      </c>
      <c r="B18">
        <v>5.2</v>
      </c>
      <c r="C18">
        <v>26</v>
      </c>
      <c r="D18">
        <v>5</v>
      </c>
      <c r="E18">
        <v>66.599999999999994</v>
      </c>
      <c r="F18">
        <v>2019</v>
      </c>
    </row>
    <row r="19" spans="1:6" x14ac:dyDescent="0.2">
      <c r="A19" t="s">
        <v>14</v>
      </c>
      <c r="B19">
        <v>5.14</v>
      </c>
      <c r="C19">
        <v>36</v>
      </c>
      <c r="D19">
        <v>7</v>
      </c>
      <c r="E19">
        <v>70.22</v>
      </c>
      <c r="F19">
        <v>2018</v>
      </c>
    </row>
    <row r="20" spans="1:6" x14ac:dyDescent="0.2">
      <c r="A20" t="s">
        <v>12</v>
      </c>
      <c r="B20">
        <v>5.14</v>
      </c>
      <c r="C20">
        <v>36</v>
      </c>
      <c r="D20">
        <v>7</v>
      </c>
      <c r="E20">
        <v>65.150000000000006</v>
      </c>
      <c r="F20">
        <v>2015</v>
      </c>
    </row>
    <row r="21" spans="1:6" x14ac:dyDescent="0.2">
      <c r="A21" t="s">
        <v>11</v>
      </c>
      <c r="B21">
        <v>5</v>
      </c>
      <c r="C21">
        <v>35</v>
      </c>
      <c r="D21">
        <v>7</v>
      </c>
      <c r="E21">
        <v>66.67</v>
      </c>
      <c r="F21">
        <v>2018</v>
      </c>
    </row>
    <row r="22" spans="1:6" x14ac:dyDescent="0.2">
      <c r="A22" t="s">
        <v>30</v>
      </c>
      <c r="B22">
        <v>4.78</v>
      </c>
      <c r="C22">
        <v>43</v>
      </c>
      <c r="D22">
        <v>9</v>
      </c>
      <c r="E22">
        <v>71.540000000000006</v>
      </c>
      <c r="F22">
        <v>2024</v>
      </c>
    </row>
    <row r="23" spans="1:6" x14ac:dyDescent="0.2">
      <c r="A23" t="s">
        <v>26</v>
      </c>
      <c r="B23">
        <v>4.71</v>
      </c>
      <c r="C23">
        <v>33</v>
      </c>
      <c r="D23">
        <v>7</v>
      </c>
      <c r="E23">
        <v>61.2</v>
      </c>
      <c r="F23">
        <v>2017</v>
      </c>
    </row>
    <row r="24" spans="1:6" x14ac:dyDescent="0.2">
      <c r="A24" t="s">
        <v>25</v>
      </c>
      <c r="B24">
        <v>4.71</v>
      </c>
      <c r="C24">
        <v>33</v>
      </c>
      <c r="D24">
        <v>7</v>
      </c>
      <c r="E24">
        <v>66.459999999999994</v>
      </c>
      <c r="F24">
        <v>2020</v>
      </c>
    </row>
    <row r="25" spans="1:6" x14ac:dyDescent="0.2">
      <c r="A25" t="s">
        <v>31</v>
      </c>
      <c r="B25">
        <v>4.71</v>
      </c>
      <c r="C25">
        <v>33</v>
      </c>
      <c r="D25">
        <v>7</v>
      </c>
      <c r="E25">
        <v>71.14</v>
      </c>
      <c r="F25">
        <v>2020</v>
      </c>
    </row>
    <row r="26" spans="1:6" x14ac:dyDescent="0.2">
      <c r="A26" t="s">
        <v>19</v>
      </c>
      <c r="B26">
        <v>4.67</v>
      </c>
      <c r="C26">
        <v>28</v>
      </c>
      <c r="D26">
        <v>6</v>
      </c>
      <c r="E26">
        <v>64.36</v>
      </c>
      <c r="F26">
        <v>2024</v>
      </c>
    </row>
    <row r="27" spans="1:6" x14ac:dyDescent="0.2">
      <c r="A27" t="s">
        <v>9</v>
      </c>
      <c r="B27">
        <v>4.67</v>
      </c>
      <c r="C27">
        <v>28</v>
      </c>
      <c r="D27">
        <v>6</v>
      </c>
      <c r="E27">
        <v>64.44</v>
      </c>
      <c r="F27">
        <v>2016</v>
      </c>
    </row>
    <row r="28" spans="1:6" x14ac:dyDescent="0.2">
      <c r="A28" t="s">
        <v>83</v>
      </c>
      <c r="B28">
        <v>4.5999999999999996</v>
      </c>
      <c r="C28">
        <v>23</v>
      </c>
      <c r="D28">
        <v>5</v>
      </c>
      <c r="E28">
        <v>64.569999999999993</v>
      </c>
      <c r="F28">
        <v>2023</v>
      </c>
    </row>
    <row r="29" spans="1:6" x14ac:dyDescent="0.2">
      <c r="A29" t="s">
        <v>75</v>
      </c>
      <c r="B29">
        <v>4.4000000000000004</v>
      </c>
      <c r="C29">
        <v>22</v>
      </c>
      <c r="D29">
        <v>5</v>
      </c>
      <c r="E29">
        <v>68.099999999999994</v>
      </c>
      <c r="F29">
        <v>2022</v>
      </c>
    </row>
    <row r="30" spans="1:6" x14ac:dyDescent="0.2">
      <c r="A30" t="s">
        <v>8</v>
      </c>
      <c r="B30">
        <v>4.33</v>
      </c>
      <c r="C30">
        <v>26</v>
      </c>
      <c r="D30">
        <v>6</v>
      </c>
      <c r="E30">
        <v>70.09</v>
      </c>
      <c r="F30">
        <v>2019</v>
      </c>
    </row>
    <row r="31" spans="1:6" x14ac:dyDescent="0.2">
      <c r="A31" t="s">
        <v>8</v>
      </c>
      <c r="B31">
        <v>4.29</v>
      </c>
      <c r="C31">
        <v>30</v>
      </c>
      <c r="D31">
        <v>7</v>
      </c>
      <c r="E31">
        <v>67.290000000000006</v>
      </c>
      <c r="F31">
        <v>2021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2D88-3C58-F943-8F97-E000F2ACCC84}">
  <dimension ref="A3:H33"/>
  <sheetViews>
    <sheetView zoomScale="118" zoomScaleNormal="118" workbookViewId="0">
      <selection activeCell="G10" sqref="G10"/>
    </sheetView>
  </sheetViews>
  <sheetFormatPr baseColWidth="10" defaultRowHeight="15" x14ac:dyDescent="0.2"/>
  <cols>
    <col min="1" max="1" width="15.33203125" bestFit="1" customWidth="1"/>
    <col min="2" max="2" width="30.5" bestFit="1" customWidth="1"/>
    <col min="3" max="3" width="6.33203125" bestFit="1" customWidth="1"/>
    <col min="4" max="4" width="15.33203125" bestFit="1" customWidth="1"/>
    <col min="5" max="5" width="27.33203125" bestFit="1" customWidth="1"/>
    <col min="6" max="6" width="26.5" bestFit="1" customWidth="1"/>
    <col min="7" max="7" width="12.1640625" bestFit="1" customWidth="1"/>
    <col min="8" max="8" width="22.5" bestFit="1" customWidth="1"/>
    <col min="9" max="9" width="14.33203125" bestFit="1" customWidth="1"/>
    <col min="10" max="10" width="10.33203125" bestFit="1" customWidth="1"/>
    <col min="11" max="11" width="9.1640625" bestFit="1" customWidth="1"/>
    <col min="12" max="12" width="9.83203125" bestFit="1" customWidth="1"/>
    <col min="13" max="13" width="9" bestFit="1" customWidth="1"/>
    <col min="14" max="14" width="10.5" bestFit="1" customWidth="1"/>
    <col min="15" max="15" width="12" bestFit="1" customWidth="1"/>
    <col min="16" max="16" width="9" bestFit="1" customWidth="1"/>
    <col min="17" max="17" width="14.6640625" bestFit="1" customWidth="1"/>
    <col min="18" max="18" width="14.5" bestFit="1" customWidth="1"/>
    <col min="19" max="19" width="10.6640625" bestFit="1" customWidth="1"/>
    <col min="20" max="21" width="12.33203125" bestFit="1" customWidth="1"/>
    <col min="22" max="22" width="9.1640625" bestFit="1" customWidth="1"/>
    <col min="23" max="23" width="12.1640625" bestFit="1" customWidth="1"/>
    <col min="24" max="24" width="10" bestFit="1" customWidth="1"/>
    <col min="25" max="25" width="6.33203125" bestFit="1" customWidth="1"/>
    <col min="26" max="27" width="7.33203125" bestFit="1" customWidth="1"/>
    <col min="28" max="28" width="6.33203125" bestFit="1" customWidth="1"/>
    <col min="29" max="34" width="7.33203125" bestFit="1" customWidth="1"/>
    <col min="35" max="35" width="10" bestFit="1" customWidth="1"/>
  </cols>
  <sheetData>
    <row r="3" spans="1:5" x14ac:dyDescent="0.2">
      <c r="A3" s="2" t="s">
        <v>97</v>
      </c>
      <c r="B3" t="s">
        <v>98</v>
      </c>
      <c r="D3" s="2" t="s">
        <v>97</v>
      </c>
      <c r="E3" t="s">
        <v>100</v>
      </c>
    </row>
    <row r="4" spans="1:5" x14ac:dyDescent="0.2">
      <c r="A4" s="3">
        <v>2015</v>
      </c>
      <c r="B4">
        <v>8.5</v>
      </c>
      <c r="D4" s="3">
        <v>2015</v>
      </c>
      <c r="E4">
        <v>3415.73</v>
      </c>
    </row>
    <row r="5" spans="1:5" x14ac:dyDescent="0.2">
      <c r="A5" s="3">
        <v>2016</v>
      </c>
      <c r="B5">
        <v>8.82</v>
      </c>
      <c r="D5" s="3">
        <v>2016</v>
      </c>
      <c r="E5">
        <v>3760.7</v>
      </c>
    </row>
    <row r="6" spans="1:5" x14ac:dyDescent="0.2">
      <c r="A6" s="3">
        <v>2017</v>
      </c>
      <c r="B6">
        <v>8.24</v>
      </c>
      <c r="D6" s="3">
        <v>2017</v>
      </c>
      <c r="E6">
        <v>3380.24</v>
      </c>
    </row>
    <row r="7" spans="1:5" x14ac:dyDescent="0.2">
      <c r="A7" s="3">
        <v>2018</v>
      </c>
      <c r="B7">
        <v>8.4499999999999993</v>
      </c>
      <c r="D7" s="3">
        <v>2018</v>
      </c>
      <c r="E7">
        <v>3190.92</v>
      </c>
    </row>
    <row r="8" spans="1:5" x14ac:dyDescent="0.2">
      <c r="A8" s="3">
        <v>2019</v>
      </c>
      <c r="B8">
        <v>8.31</v>
      </c>
      <c r="D8" s="3">
        <v>2019</v>
      </c>
      <c r="E8">
        <v>3250.74</v>
      </c>
    </row>
    <row r="9" spans="1:5" x14ac:dyDescent="0.2">
      <c r="A9" s="3">
        <v>2020</v>
      </c>
      <c r="B9">
        <v>8.01</v>
      </c>
      <c r="D9" s="3">
        <v>2020</v>
      </c>
      <c r="E9">
        <v>3094.95</v>
      </c>
    </row>
    <row r="10" spans="1:5" x14ac:dyDescent="0.2">
      <c r="A10" s="3">
        <v>2021</v>
      </c>
      <c r="B10">
        <v>7.59</v>
      </c>
      <c r="D10" s="3">
        <v>2021</v>
      </c>
      <c r="E10">
        <v>3351.09</v>
      </c>
    </row>
    <row r="11" spans="1:5" x14ac:dyDescent="0.2">
      <c r="A11" s="3">
        <v>2022</v>
      </c>
      <c r="B11">
        <v>7.81</v>
      </c>
      <c r="D11" s="3">
        <v>2022</v>
      </c>
      <c r="E11">
        <v>2919.78</v>
      </c>
    </row>
    <row r="12" spans="1:5" x14ac:dyDescent="0.2">
      <c r="A12" s="3">
        <v>2023</v>
      </c>
      <c r="B12">
        <v>8.1</v>
      </c>
      <c r="D12" s="3">
        <v>2023</v>
      </c>
      <c r="E12">
        <v>2847.51</v>
      </c>
    </row>
    <row r="13" spans="1:5" x14ac:dyDescent="0.2">
      <c r="A13" s="3">
        <v>2024</v>
      </c>
      <c r="B13">
        <v>7.62</v>
      </c>
      <c r="D13" s="3">
        <v>2024</v>
      </c>
      <c r="E13">
        <v>2873.64</v>
      </c>
    </row>
    <row r="17" spans="1:8" x14ac:dyDescent="0.2">
      <c r="A17" s="2" t="s">
        <v>97</v>
      </c>
      <c r="B17" t="s">
        <v>99</v>
      </c>
      <c r="G17" s="2" t="s">
        <v>97</v>
      </c>
      <c r="H17" t="s">
        <v>106</v>
      </c>
    </row>
    <row r="18" spans="1:8" x14ac:dyDescent="0.2">
      <c r="A18" s="3" t="s">
        <v>22</v>
      </c>
      <c r="B18">
        <v>24436</v>
      </c>
      <c r="D18" s="2" t="s">
        <v>97</v>
      </c>
      <c r="E18" t="s">
        <v>101</v>
      </c>
      <c r="G18" s="3">
        <v>2015</v>
      </c>
      <c r="H18" s="5">
        <v>123.88</v>
      </c>
    </row>
    <row r="19" spans="1:8" x14ac:dyDescent="0.2">
      <c r="A19" s="3" t="s">
        <v>21</v>
      </c>
      <c r="B19">
        <v>24742</v>
      </c>
      <c r="D19" s="3" t="s">
        <v>92</v>
      </c>
      <c r="E19">
        <v>790</v>
      </c>
      <c r="G19" s="3">
        <v>2016</v>
      </c>
      <c r="H19" s="5">
        <v>125.72</v>
      </c>
    </row>
    <row r="20" spans="1:8" x14ac:dyDescent="0.2">
      <c r="A20" s="3" t="s">
        <v>20</v>
      </c>
      <c r="B20">
        <v>24766</v>
      </c>
      <c r="D20" s="3" t="s">
        <v>11</v>
      </c>
      <c r="E20">
        <v>868</v>
      </c>
      <c r="G20" s="3">
        <v>2017</v>
      </c>
      <c r="H20" s="5">
        <v>139.04</v>
      </c>
    </row>
    <row r="21" spans="1:8" x14ac:dyDescent="0.2">
      <c r="A21" s="3" t="s">
        <v>19</v>
      </c>
      <c r="B21">
        <v>26404</v>
      </c>
      <c r="D21" s="3" t="s">
        <v>75</v>
      </c>
      <c r="E21">
        <v>899</v>
      </c>
      <c r="G21" s="3">
        <v>2018</v>
      </c>
      <c r="H21" s="5">
        <v>151.72999999999999</v>
      </c>
    </row>
    <row r="22" spans="1:8" x14ac:dyDescent="0.2">
      <c r="A22" s="3" t="s">
        <v>18</v>
      </c>
      <c r="B22">
        <v>26785</v>
      </c>
      <c r="D22" s="3" t="s">
        <v>23</v>
      </c>
      <c r="E22">
        <v>978</v>
      </c>
      <c r="G22" s="3">
        <v>2019</v>
      </c>
      <c r="H22" s="5">
        <v>157.96</v>
      </c>
    </row>
    <row r="23" spans="1:8" x14ac:dyDescent="0.2">
      <c r="A23" s="3" t="s">
        <v>17</v>
      </c>
      <c r="B23">
        <v>31230</v>
      </c>
      <c r="D23" s="3" t="s">
        <v>54</v>
      </c>
      <c r="E23">
        <v>1011</v>
      </c>
      <c r="G23" s="3">
        <v>2020</v>
      </c>
      <c r="H23" s="5">
        <v>148.31</v>
      </c>
    </row>
    <row r="24" spans="1:8" x14ac:dyDescent="0.2">
      <c r="A24" s="3" t="s">
        <v>16</v>
      </c>
      <c r="B24">
        <v>32352</v>
      </c>
      <c r="D24" s="3" t="s">
        <v>91</v>
      </c>
      <c r="E24">
        <v>1172</v>
      </c>
      <c r="G24" s="3">
        <v>2021</v>
      </c>
      <c r="H24" s="5">
        <v>152.37</v>
      </c>
    </row>
    <row r="25" spans="1:8" x14ac:dyDescent="0.2">
      <c r="A25" s="3" t="s">
        <v>15</v>
      </c>
      <c r="B25">
        <v>33407</v>
      </c>
      <c r="D25" s="3" t="s">
        <v>14</v>
      </c>
      <c r="E25">
        <v>1224</v>
      </c>
      <c r="G25" s="3">
        <v>2022</v>
      </c>
      <c r="H25" s="5">
        <v>160.22</v>
      </c>
    </row>
    <row r="26" spans="1:8" x14ac:dyDescent="0.2">
      <c r="A26" s="3" t="s">
        <v>14</v>
      </c>
      <c r="B26">
        <v>34626</v>
      </c>
      <c r="D26" s="3" t="s">
        <v>20</v>
      </c>
      <c r="E26">
        <v>1346</v>
      </c>
      <c r="G26" s="3">
        <v>2023</v>
      </c>
      <c r="H26" s="5">
        <v>140.88</v>
      </c>
    </row>
    <row r="27" spans="1:8" x14ac:dyDescent="0.2">
      <c r="A27" s="3" t="s">
        <v>13</v>
      </c>
      <c r="B27">
        <v>34735</v>
      </c>
      <c r="D27" s="3" t="s">
        <v>30</v>
      </c>
      <c r="E27">
        <v>1373</v>
      </c>
      <c r="G27" s="3">
        <v>2024</v>
      </c>
      <c r="H27" s="5">
        <v>178.25</v>
      </c>
    </row>
    <row r="28" spans="1:8" x14ac:dyDescent="0.2">
      <c r="A28" s="3" t="s">
        <v>12</v>
      </c>
      <c r="B28">
        <v>35550</v>
      </c>
      <c r="D28" s="3" t="s">
        <v>10</v>
      </c>
      <c r="E28">
        <v>1519</v>
      </c>
    </row>
    <row r="29" spans="1:8" x14ac:dyDescent="0.2">
      <c r="A29" s="3" t="s">
        <v>11</v>
      </c>
      <c r="B29">
        <v>36185</v>
      </c>
      <c r="D29" s="3" t="s">
        <v>19</v>
      </c>
      <c r="E29">
        <v>1636</v>
      </c>
    </row>
    <row r="30" spans="1:8" x14ac:dyDescent="0.2">
      <c r="A30" s="3" t="s">
        <v>10</v>
      </c>
      <c r="B30">
        <v>37936</v>
      </c>
      <c r="D30" s="3" t="s">
        <v>13</v>
      </c>
      <c r="E30">
        <v>1914</v>
      </c>
    </row>
    <row r="31" spans="1:8" x14ac:dyDescent="0.2">
      <c r="A31" s="3" t="s">
        <v>9</v>
      </c>
      <c r="B31">
        <v>37975</v>
      </c>
      <c r="D31" s="3" t="s">
        <v>15</v>
      </c>
      <c r="E31">
        <v>2339</v>
      </c>
    </row>
    <row r="32" spans="1:8" x14ac:dyDescent="0.2">
      <c r="A32" s="3" t="s">
        <v>8</v>
      </c>
      <c r="B32">
        <v>39699</v>
      </c>
      <c r="D32" s="3" t="s">
        <v>12</v>
      </c>
      <c r="E32">
        <v>4843</v>
      </c>
    </row>
    <row r="33" spans="4:5" x14ac:dyDescent="0.2">
      <c r="D33" s="3" t="s">
        <v>16</v>
      </c>
      <c r="E33">
        <v>5148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E20" sqref="E20"/>
    </sheetView>
  </sheetViews>
  <sheetFormatPr baseColWidth="10" defaultColWidth="8.83203125" defaultRowHeight="15" x14ac:dyDescent="0.2"/>
  <cols>
    <col min="1" max="1" width="15.33203125" bestFit="1" customWidth="1"/>
    <col min="2" max="2" width="15.83203125" customWidth="1"/>
    <col min="3" max="3" width="16.1640625" customWidth="1"/>
    <col min="4" max="4" width="14.1640625" customWidth="1"/>
    <col min="5" max="5" width="16.6640625" customWidth="1"/>
    <col min="6" max="6" width="14.6640625" customWidth="1"/>
    <col min="7" max="7" width="14.83203125" customWidth="1"/>
    <col min="8" max="8" width="13.6640625" customWidth="1"/>
  </cols>
  <sheetData>
    <row r="1" spans="1:8" x14ac:dyDescent="0.2">
      <c r="A1" s="4" t="s">
        <v>0</v>
      </c>
      <c r="B1" s="4" t="s">
        <v>1</v>
      </c>
      <c r="C1" s="4" t="s">
        <v>2</v>
      </c>
      <c r="D1" s="4" t="s">
        <v>3</v>
      </c>
      <c r="E1" s="4" t="s">
        <v>4</v>
      </c>
      <c r="F1" s="4" t="s">
        <v>5</v>
      </c>
      <c r="G1" s="4" t="s">
        <v>6</v>
      </c>
      <c r="H1" s="4" t="s">
        <v>7</v>
      </c>
    </row>
    <row r="2" spans="1:8" x14ac:dyDescent="0.2">
      <c r="A2" t="s">
        <v>8</v>
      </c>
      <c r="B2">
        <v>39699</v>
      </c>
      <c r="C2">
        <v>267</v>
      </c>
      <c r="D2">
        <v>107</v>
      </c>
      <c r="E2">
        <v>149</v>
      </c>
      <c r="F2">
        <v>69.08</v>
      </c>
      <c r="G2">
        <v>7.81</v>
      </c>
      <c r="H2">
        <v>101.1</v>
      </c>
    </row>
    <row r="3" spans="1:8" x14ac:dyDescent="0.2">
      <c r="A3" t="s">
        <v>9</v>
      </c>
      <c r="B3">
        <v>37975</v>
      </c>
      <c r="C3">
        <v>236</v>
      </c>
      <c r="D3">
        <v>100</v>
      </c>
      <c r="E3">
        <v>153</v>
      </c>
      <c r="F3">
        <v>67.23</v>
      </c>
      <c r="G3">
        <v>7.48</v>
      </c>
      <c r="H3">
        <v>96.73</v>
      </c>
    </row>
    <row r="4" spans="1:8" x14ac:dyDescent="0.2">
      <c r="A4" t="s">
        <v>10</v>
      </c>
      <c r="B4">
        <v>37936</v>
      </c>
      <c r="C4">
        <v>244</v>
      </c>
      <c r="D4">
        <v>103</v>
      </c>
      <c r="E4">
        <v>144</v>
      </c>
      <c r="F4">
        <v>67.06</v>
      </c>
      <c r="G4">
        <v>7.68</v>
      </c>
      <c r="H4">
        <v>97.55</v>
      </c>
    </row>
    <row r="5" spans="1:8" x14ac:dyDescent="0.2">
      <c r="A5" t="s">
        <v>11</v>
      </c>
      <c r="B5">
        <v>36185</v>
      </c>
      <c r="C5">
        <v>279</v>
      </c>
      <c r="D5">
        <v>85</v>
      </c>
      <c r="E5">
        <v>151</v>
      </c>
      <c r="F5">
        <v>66.16</v>
      </c>
      <c r="G5">
        <v>7.76</v>
      </c>
      <c r="H5">
        <v>101.95</v>
      </c>
    </row>
    <row r="6" spans="1:8" x14ac:dyDescent="0.2">
      <c r="A6" t="s">
        <v>12</v>
      </c>
      <c r="B6">
        <v>35550</v>
      </c>
      <c r="C6">
        <v>254</v>
      </c>
      <c r="D6">
        <v>70</v>
      </c>
      <c r="E6">
        <v>125</v>
      </c>
      <c r="F6">
        <v>66.48</v>
      </c>
      <c r="G6">
        <v>7.51</v>
      </c>
      <c r="H6">
        <v>100.81</v>
      </c>
    </row>
    <row r="7" spans="1:8" x14ac:dyDescent="0.2">
      <c r="A7" t="s">
        <v>13</v>
      </c>
      <c r="B7">
        <v>34735</v>
      </c>
      <c r="C7">
        <v>221</v>
      </c>
      <c r="D7">
        <v>93</v>
      </c>
      <c r="E7">
        <v>133</v>
      </c>
      <c r="F7">
        <v>66.25</v>
      </c>
      <c r="G7">
        <v>7.55</v>
      </c>
      <c r="H7">
        <v>95.58</v>
      </c>
    </row>
    <row r="8" spans="1:8" x14ac:dyDescent="0.2">
      <c r="A8" t="s">
        <v>14</v>
      </c>
      <c r="B8">
        <v>34626</v>
      </c>
      <c r="C8">
        <v>201</v>
      </c>
      <c r="D8">
        <v>92</v>
      </c>
      <c r="E8">
        <v>124</v>
      </c>
      <c r="F8">
        <v>68.319999999999993</v>
      </c>
      <c r="G8">
        <v>7.76</v>
      </c>
      <c r="H8">
        <v>97.63</v>
      </c>
    </row>
    <row r="9" spans="1:8" x14ac:dyDescent="0.2">
      <c r="A9" t="s">
        <v>15</v>
      </c>
      <c r="B9">
        <v>33407</v>
      </c>
      <c r="C9">
        <v>270</v>
      </c>
      <c r="D9">
        <v>55</v>
      </c>
      <c r="E9">
        <v>135</v>
      </c>
      <c r="F9">
        <v>59.19</v>
      </c>
      <c r="G9">
        <v>6.55</v>
      </c>
      <c r="H9">
        <v>95.86</v>
      </c>
    </row>
    <row r="10" spans="1:8" x14ac:dyDescent="0.2">
      <c r="A10" t="s">
        <v>16</v>
      </c>
      <c r="B10">
        <v>32352</v>
      </c>
      <c r="C10">
        <v>245</v>
      </c>
      <c r="D10">
        <v>75</v>
      </c>
      <c r="E10">
        <v>112</v>
      </c>
      <c r="F10">
        <v>67.41</v>
      </c>
      <c r="G10">
        <v>7.96</v>
      </c>
      <c r="H10">
        <v>100.91</v>
      </c>
    </row>
    <row r="11" spans="1:8" x14ac:dyDescent="0.2">
      <c r="A11" t="s">
        <v>17</v>
      </c>
      <c r="B11">
        <v>31230</v>
      </c>
      <c r="C11">
        <v>213</v>
      </c>
      <c r="D11">
        <v>82</v>
      </c>
      <c r="E11">
        <v>121</v>
      </c>
      <c r="F11">
        <v>68.08</v>
      </c>
      <c r="G11">
        <v>7.71</v>
      </c>
      <c r="H11">
        <v>99.19</v>
      </c>
    </row>
    <row r="12" spans="1:8" x14ac:dyDescent="0.2">
      <c r="A12" t="s">
        <v>18</v>
      </c>
      <c r="B12">
        <v>26785</v>
      </c>
      <c r="C12">
        <v>169</v>
      </c>
      <c r="D12">
        <v>87</v>
      </c>
      <c r="E12">
        <v>96</v>
      </c>
      <c r="F12">
        <v>66.91</v>
      </c>
      <c r="G12">
        <v>7.98</v>
      </c>
      <c r="H12">
        <v>97.15</v>
      </c>
    </row>
    <row r="13" spans="1:8" x14ac:dyDescent="0.2">
      <c r="A13" t="s">
        <v>19</v>
      </c>
      <c r="B13">
        <v>26404</v>
      </c>
      <c r="C13">
        <v>196</v>
      </c>
      <c r="D13">
        <v>84</v>
      </c>
      <c r="E13">
        <v>110</v>
      </c>
      <c r="F13">
        <v>63.98</v>
      </c>
      <c r="G13">
        <v>7.4</v>
      </c>
      <c r="H13">
        <v>93.95</v>
      </c>
    </row>
    <row r="14" spans="1:8" x14ac:dyDescent="0.2">
      <c r="A14" t="s">
        <v>20</v>
      </c>
      <c r="B14">
        <v>24766</v>
      </c>
      <c r="C14">
        <v>164</v>
      </c>
      <c r="D14">
        <v>80</v>
      </c>
      <c r="E14">
        <v>89</v>
      </c>
      <c r="F14">
        <v>65.83</v>
      </c>
      <c r="G14">
        <v>7.19</v>
      </c>
      <c r="H14">
        <v>91.38</v>
      </c>
    </row>
    <row r="15" spans="1:8" x14ac:dyDescent="0.2">
      <c r="A15" t="s">
        <v>21</v>
      </c>
      <c r="B15">
        <v>24742</v>
      </c>
      <c r="C15">
        <v>154</v>
      </c>
      <c r="D15">
        <v>84</v>
      </c>
      <c r="E15">
        <v>110</v>
      </c>
      <c r="F15">
        <v>64.7</v>
      </c>
      <c r="G15">
        <v>7.08</v>
      </c>
      <c r="H15">
        <v>90.28</v>
      </c>
    </row>
    <row r="16" spans="1:8" x14ac:dyDescent="0.2">
      <c r="A16" t="s">
        <v>22</v>
      </c>
      <c r="B16">
        <v>24436</v>
      </c>
      <c r="C16">
        <v>169</v>
      </c>
      <c r="D16">
        <v>87</v>
      </c>
      <c r="E16">
        <v>115</v>
      </c>
      <c r="F16">
        <v>64.650000000000006</v>
      </c>
      <c r="G16">
        <v>7.38</v>
      </c>
      <c r="H16">
        <v>91.66</v>
      </c>
    </row>
    <row r="17" spans="1:8" x14ac:dyDescent="0.2">
      <c r="A17" t="s">
        <v>23</v>
      </c>
      <c r="B17">
        <v>24091</v>
      </c>
      <c r="C17">
        <v>172</v>
      </c>
      <c r="D17">
        <v>48</v>
      </c>
      <c r="E17">
        <v>84</v>
      </c>
      <c r="F17">
        <v>73.099999999999994</v>
      </c>
      <c r="G17">
        <v>8</v>
      </c>
      <c r="H17">
        <v>109.42</v>
      </c>
    </row>
    <row r="18" spans="1:8" x14ac:dyDescent="0.2">
      <c r="A18" t="s">
        <v>24</v>
      </c>
      <c r="B18">
        <v>23816</v>
      </c>
      <c r="C18">
        <v>153</v>
      </c>
      <c r="D18">
        <v>107</v>
      </c>
      <c r="E18">
        <v>100</v>
      </c>
      <c r="F18">
        <v>62.87</v>
      </c>
      <c r="G18">
        <v>7.57</v>
      </c>
      <c r="H18">
        <v>87.1</v>
      </c>
    </row>
    <row r="19" spans="1:8" x14ac:dyDescent="0.2">
      <c r="A19" t="s">
        <v>25</v>
      </c>
      <c r="B19">
        <v>23629</v>
      </c>
      <c r="C19">
        <v>154</v>
      </c>
      <c r="D19">
        <v>73</v>
      </c>
      <c r="E19">
        <v>106</v>
      </c>
      <c r="F19">
        <v>67.430000000000007</v>
      </c>
      <c r="G19">
        <v>7.88</v>
      </c>
      <c r="H19">
        <v>97.66</v>
      </c>
    </row>
    <row r="20" spans="1:8" x14ac:dyDescent="0.2">
      <c r="A20" t="s">
        <v>26</v>
      </c>
      <c r="B20">
        <v>22410</v>
      </c>
      <c r="C20">
        <v>153</v>
      </c>
      <c r="D20">
        <v>67</v>
      </c>
      <c r="E20">
        <v>96</v>
      </c>
      <c r="F20">
        <v>64.98</v>
      </c>
      <c r="G20">
        <v>6.84</v>
      </c>
      <c r="H20">
        <v>91.27</v>
      </c>
    </row>
    <row r="21" spans="1:8" x14ac:dyDescent="0.2">
      <c r="A21" t="s">
        <v>27</v>
      </c>
      <c r="B21">
        <v>21093</v>
      </c>
      <c r="C21">
        <v>137</v>
      </c>
      <c r="D21">
        <v>45</v>
      </c>
      <c r="E21">
        <v>79</v>
      </c>
      <c r="F21">
        <v>67.349999999999994</v>
      </c>
      <c r="G21">
        <v>7.32</v>
      </c>
      <c r="H21">
        <v>98.24</v>
      </c>
    </row>
    <row r="22" spans="1:8" x14ac:dyDescent="0.2">
      <c r="A22" t="s">
        <v>28</v>
      </c>
      <c r="B22">
        <v>19912</v>
      </c>
      <c r="C22">
        <v>107</v>
      </c>
      <c r="D22">
        <v>71</v>
      </c>
      <c r="E22">
        <v>82</v>
      </c>
      <c r="F22">
        <v>63.9</v>
      </c>
      <c r="G22">
        <v>6.95</v>
      </c>
      <c r="H22">
        <v>88.88</v>
      </c>
    </row>
    <row r="23" spans="1:8" x14ac:dyDescent="0.2">
      <c r="A23" t="s">
        <v>29</v>
      </c>
      <c r="B23">
        <v>19279</v>
      </c>
      <c r="C23">
        <v>115</v>
      </c>
      <c r="D23">
        <v>56</v>
      </c>
      <c r="E23">
        <v>81</v>
      </c>
      <c r="F23">
        <v>68.42</v>
      </c>
      <c r="G23">
        <v>7.09</v>
      </c>
      <c r="H23">
        <v>94.38</v>
      </c>
    </row>
    <row r="24" spans="1:8" x14ac:dyDescent="0.2">
      <c r="A24" t="s">
        <v>30</v>
      </c>
      <c r="B24">
        <v>19001</v>
      </c>
      <c r="C24">
        <v>140</v>
      </c>
      <c r="D24">
        <v>46</v>
      </c>
      <c r="E24">
        <v>69</v>
      </c>
      <c r="F24">
        <v>69.540000000000006</v>
      </c>
      <c r="G24">
        <v>7.49</v>
      </c>
      <c r="H24">
        <v>101.48</v>
      </c>
    </row>
    <row r="25" spans="1:8" x14ac:dyDescent="0.2">
      <c r="A25" t="s">
        <v>31</v>
      </c>
      <c r="B25">
        <v>17773</v>
      </c>
      <c r="C25">
        <v>124</v>
      </c>
      <c r="D25">
        <v>47</v>
      </c>
      <c r="E25">
        <v>72</v>
      </c>
      <c r="F25">
        <v>65.930000000000007</v>
      </c>
      <c r="G25">
        <v>7.55</v>
      </c>
      <c r="H25">
        <v>96.92</v>
      </c>
    </row>
    <row r="26" spans="1:8" x14ac:dyDescent="0.2">
      <c r="A26" t="s">
        <v>32</v>
      </c>
      <c r="B26">
        <v>17759</v>
      </c>
      <c r="C26">
        <v>110</v>
      </c>
      <c r="D26">
        <v>69</v>
      </c>
      <c r="E26">
        <v>83</v>
      </c>
      <c r="F26">
        <v>60.13</v>
      </c>
      <c r="G26">
        <v>6.95</v>
      </c>
      <c r="H26">
        <v>80.599999999999994</v>
      </c>
    </row>
    <row r="27" spans="1:8" x14ac:dyDescent="0.2">
      <c r="A27" t="s">
        <v>33</v>
      </c>
      <c r="B27">
        <v>17721</v>
      </c>
      <c r="C27">
        <v>147</v>
      </c>
      <c r="D27">
        <v>41</v>
      </c>
      <c r="E27">
        <v>91</v>
      </c>
      <c r="F27">
        <v>67</v>
      </c>
      <c r="G27">
        <v>7.18</v>
      </c>
      <c r="H27">
        <v>99.2</v>
      </c>
    </row>
    <row r="28" spans="1:8" x14ac:dyDescent="0.2">
      <c r="A28" t="s">
        <v>34</v>
      </c>
      <c r="B28">
        <v>17268</v>
      </c>
      <c r="C28">
        <v>107</v>
      </c>
      <c r="D28">
        <v>59</v>
      </c>
      <c r="E28">
        <v>67</v>
      </c>
      <c r="F28">
        <v>64.650000000000006</v>
      </c>
      <c r="G28">
        <v>7.09</v>
      </c>
      <c r="H28">
        <v>89.16</v>
      </c>
    </row>
    <row r="29" spans="1:8" x14ac:dyDescent="0.2">
      <c r="A29" t="s">
        <v>35</v>
      </c>
      <c r="B29">
        <v>16073</v>
      </c>
      <c r="C29">
        <v>98</v>
      </c>
      <c r="D29">
        <v>66</v>
      </c>
      <c r="E29">
        <v>81</v>
      </c>
      <c r="F29">
        <v>62.63</v>
      </c>
      <c r="G29">
        <v>7.15</v>
      </c>
      <c r="H29">
        <v>86.6</v>
      </c>
    </row>
    <row r="30" spans="1:8" x14ac:dyDescent="0.2">
      <c r="A30" t="s">
        <v>36</v>
      </c>
      <c r="B30">
        <v>15981</v>
      </c>
      <c r="C30">
        <v>96</v>
      </c>
      <c r="D30">
        <v>55</v>
      </c>
      <c r="E30">
        <v>85</v>
      </c>
      <c r="F30">
        <v>69.89</v>
      </c>
      <c r="G30">
        <v>7.48</v>
      </c>
      <c r="H30">
        <v>95</v>
      </c>
    </row>
    <row r="31" spans="1:8" x14ac:dyDescent="0.2">
      <c r="A31" t="s">
        <v>37</v>
      </c>
      <c r="B31">
        <v>15717</v>
      </c>
      <c r="C31">
        <v>100</v>
      </c>
      <c r="D31">
        <v>68</v>
      </c>
      <c r="E31">
        <v>69</v>
      </c>
      <c r="F31">
        <v>62.09</v>
      </c>
      <c r="G31">
        <v>6.95</v>
      </c>
      <c r="H31">
        <v>85.48</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E11" sqref="E11"/>
    </sheetView>
  </sheetViews>
  <sheetFormatPr baseColWidth="10" defaultColWidth="8.83203125" defaultRowHeight="15" x14ac:dyDescent="0.2"/>
  <cols>
    <col min="1" max="1" width="11.6640625" customWidth="1"/>
  </cols>
  <sheetData>
    <row r="1" spans="1:2" x14ac:dyDescent="0.2">
      <c r="A1" s="4" t="s">
        <v>67</v>
      </c>
      <c r="B1" s="4" t="s">
        <v>39</v>
      </c>
    </row>
    <row r="2" spans="1:2" x14ac:dyDescent="0.2">
      <c r="A2">
        <v>7.62</v>
      </c>
      <c r="B2">
        <v>2024</v>
      </c>
    </row>
    <row r="3" spans="1:2" x14ac:dyDescent="0.2">
      <c r="A3">
        <v>8.1</v>
      </c>
      <c r="B3">
        <v>2023</v>
      </c>
    </row>
    <row r="4" spans="1:2" x14ac:dyDescent="0.2">
      <c r="A4">
        <v>7.81</v>
      </c>
      <c r="B4">
        <v>2022</v>
      </c>
    </row>
    <row r="5" spans="1:2" x14ac:dyDescent="0.2">
      <c r="A5">
        <v>7.59</v>
      </c>
      <c r="B5">
        <v>2021</v>
      </c>
    </row>
    <row r="6" spans="1:2" x14ac:dyDescent="0.2">
      <c r="A6">
        <v>8.01</v>
      </c>
      <c r="B6">
        <v>2020</v>
      </c>
    </row>
    <row r="7" spans="1:2" x14ac:dyDescent="0.2">
      <c r="A7">
        <v>8.31</v>
      </c>
      <c r="B7">
        <v>2019</v>
      </c>
    </row>
    <row r="8" spans="1:2" x14ac:dyDescent="0.2">
      <c r="A8">
        <v>8.4499999999999993</v>
      </c>
      <c r="B8">
        <v>2018</v>
      </c>
    </row>
    <row r="9" spans="1:2" x14ac:dyDescent="0.2">
      <c r="A9">
        <v>8.24</v>
      </c>
      <c r="B9">
        <v>2017</v>
      </c>
    </row>
    <row r="10" spans="1:2" x14ac:dyDescent="0.2">
      <c r="A10">
        <v>8.82</v>
      </c>
      <c r="B10">
        <v>2016</v>
      </c>
    </row>
    <row r="11" spans="1:2" x14ac:dyDescent="0.2">
      <c r="A11">
        <v>8.5</v>
      </c>
      <c r="B11">
        <v>2015</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6" sqref="B6"/>
    </sheetView>
  </sheetViews>
  <sheetFormatPr baseColWidth="10" defaultColWidth="8.83203125" defaultRowHeight="15" x14ac:dyDescent="0.2"/>
  <cols>
    <col min="1" max="1" width="9" customWidth="1"/>
  </cols>
  <sheetData>
    <row r="1" spans="1:2" x14ac:dyDescent="0.2">
      <c r="A1" s="4" t="s">
        <v>38</v>
      </c>
      <c r="B1" s="4" t="s">
        <v>39</v>
      </c>
    </row>
    <row r="2" spans="1:2" x14ac:dyDescent="0.2">
      <c r="A2">
        <v>3415.73</v>
      </c>
      <c r="B2">
        <v>2015</v>
      </c>
    </row>
    <row r="3" spans="1:2" x14ac:dyDescent="0.2">
      <c r="A3">
        <v>3760.7</v>
      </c>
      <c r="B3">
        <v>2016</v>
      </c>
    </row>
    <row r="4" spans="1:2" x14ac:dyDescent="0.2">
      <c r="A4">
        <v>3380.24</v>
      </c>
      <c r="B4">
        <v>2017</v>
      </c>
    </row>
    <row r="5" spans="1:2" x14ac:dyDescent="0.2">
      <c r="A5">
        <v>3190.92</v>
      </c>
      <c r="B5">
        <v>2018</v>
      </c>
    </row>
    <row r="6" spans="1:2" x14ac:dyDescent="0.2">
      <c r="A6">
        <v>3250.74</v>
      </c>
      <c r="B6">
        <v>2019</v>
      </c>
    </row>
    <row r="7" spans="1:2" x14ac:dyDescent="0.2">
      <c r="A7">
        <v>3094.95</v>
      </c>
      <c r="B7">
        <v>2020</v>
      </c>
    </row>
    <row r="8" spans="1:2" x14ac:dyDescent="0.2">
      <c r="A8">
        <v>3351.09</v>
      </c>
      <c r="B8">
        <v>2021</v>
      </c>
    </row>
    <row r="9" spans="1:2" x14ac:dyDescent="0.2">
      <c r="A9">
        <v>2919.78</v>
      </c>
      <c r="B9">
        <v>2022</v>
      </c>
    </row>
    <row r="10" spans="1:2" x14ac:dyDescent="0.2">
      <c r="A10">
        <v>2847.51</v>
      </c>
      <c r="B10">
        <v>2023</v>
      </c>
    </row>
    <row r="11" spans="1:2" x14ac:dyDescent="0.2">
      <c r="A11">
        <v>2873.64</v>
      </c>
      <c r="B11">
        <v>2024</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1"/>
  <sheetViews>
    <sheetView workbookViewId="0">
      <selection activeCell="P41" sqref="P41"/>
    </sheetView>
  </sheetViews>
  <sheetFormatPr baseColWidth="10" defaultColWidth="8.83203125" defaultRowHeight="15" x14ac:dyDescent="0.2"/>
  <cols>
    <col min="1" max="1" width="16.5" customWidth="1"/>
    <col min="2" max="3" width="13.5" customWidth="1"/>
    <col min="4" max="4" width="12" customWidth="1"/>
    <col min="5" max="5" width="14" customWidth="1"/>
    <col min="6" max="6" width="15.5" customWidth="1"/>
    <col min="7" max="7" width="13.5" customWidth="1"/>
    <col min="8" max="8" width="14.1640625" customWidth="1"/>
    <col min="9" max="9" width="14" customWidth="1"/>
  </cols>
  <sheetData>
    <row r="1" spans="1:10" x14ac:dyDescent="0.2">
      <c r="A1" s="4" t="s">
        <v>0</v>
      </c>
      <c r="B1" s="4" t="s">
        <v>40</v>
      </c>
      <c r="C1" s="4" t="s">
        <v>41</v>
      </c>
      <c r="D1" s="4" t="s">
        <v>42</v>
      </c>
      <c r="E1" s="4" t="s">
        <v>43</v>
      </c>
      <c r="F1" s="4" t="s">
        <v>44</v>
      </c>
      <c r="G1" s="4" t="s">
        <v>45</v>
      </c>
      <c r="H1" s="4" t="s">
        <v>46</v>
      </c>
      <c r="I1" s="4" t="s">
        <v>47</v>
      </c>
      <c r="J1" s="4" t="s">
        <v>39</v>
      </c>
    </row>
    <row r="2" spans="1:10" x14ac:dyDescent="0.2">
      <c r="A2" t="s">
        <v>15</v>
      </c>
      <c r="B2">
        <v>122.68</v>
      </c>
      <c r="C2">
        <v>4299</v>
      </c>
      <c r="D2">
        <v>48</v>
      </c>
      <c r="E2">
        <v>5</v>
      </c>
      <c r="F2">
        <v>71.400000000000006</v>
      </c>
      <c r="G2">
        <v>8.25</v>
      </c>
      <c r="H2">
        <v>16</v>
      </c>
      <c r="I2" t="s">
        <v>48</v>
      </c>
      <c r="J2">
        <v>2020</v>
      </c>
    </row>
    <row r="3" spans="1:10" x14ac:dyDescent="0.2">
      <c r="A3" t="s">
        <v>33</v>
      </c>
      <c r="B3">
        <v>120.63</v>
      </c>
      <c r="C3">
        <v>4172</v>
      </c>
      <c r="D3">
        <v>41</v>
      </c>
      <c r="E3">
        <v>4</v>
      </c>
      <c r="F3">
        <v>67.23</v>
      </c>
      <c r="G3">
        <v>8.8800000000000008</v>
      </c>
      <c r="H3">
        <v>17</v>
      </c>
      <c r="I3" t="s">
        <v>49</v>
      </c>
      <c r="J3">
        <v>2024</v>
      </c>
    </row>
    <row r="4" spans="1:10" x14ac:dyDescent="0.2">
      <c r="A4" t="s">
        <v>25</v>
      </c>
      <c r="B4">
        <v>119.97</v>
      </c>
      <c r="C4">
        <v>2742</v>
      </c>
      <c r="D4">
        <v>22</v>
      </c>
      <c r="E4">
        <v>6</v>
      </c>
      <c r="F4">
        <v>71.790000000000006</v>
      </c>
      <c r="G4">
        <v>9.7899999999999991</v>
      </c>
      <c r="H4">
        <v>12</v>
      </c>
      <c r="I4" t="s">
        <v>50</v>
      </c>
      <c r="J4">
        <v>2019</v>
      </c>
    </row>
    <row r="5" spans="1:10" x14ac:dyDescent="0.2">
      <c r="A5" t="s">
        <v>14</v>
      </c>
      <c r="B5">
        <v>118.66</v>
      </c>
      <c r="C5">
        <v>4944</v>
      </c>
      <c r="D5">
        <v>38</v>
      </c>
      <c r="E5">
        <v>7</v>
      </c>
      <c r="F5">
        <v>70.78</v>
      </c>
      <c r="G5">
        <v>9.3800000000000008</v>
      </c>
      <c r="H5">
        <v>16</v>
      </c>
      <c r="I5" t="s">
        <v>51</v>
      </c>
      <c r="J5">
        <v>2016</v>
      </c>
    </row>
    <row r="6" spans="1:10" x14ac:dyDescent="0.2">
      <c r="A6" t="s">
        <v>23</v>
      </c>
      <c r="B6">
        <v>117.49</v>
      </c>
      <c r="C6">
        <v>2979</v>
      </c>
      <c r="D6">
        <v>27</v>
      </c>
      <c r="E6">
        <v>4</v>
      </c>
      <c r="F6">
        <v>75.13</v>
      </c>
      <c r="G6">
        <v>7.97</v>
      </c>
      <c r="H6">
        <v>11</v>
      </c>
      <c r="I6" t="s">
        <v>52</v>
      </c>
      <c r="J6">
        <v>2019</v>
      </c>
    </row>
    <row r="7" spans="1:10" x14ac:dyDescent="0.2">
      <c r="A7" t="s">
        <v>23</v>
      </c>
      <c r="B7">
        <v>116.86</v>
      </c>
      <c r="C7">
        <v>3992</v>
      </c>
      <c r="D7">
        <v>32</v>
      </c>
      <c r="E7">
        <v>5</v>
      </c>
      <c r="F7">
        <v>75.209999999999994</v>
      </c>
      <c r="G7">
        <v>8.25</v>
      </c>
      <c r="H7">
        <v>15</v>
      </c>
      <c r="I7" t="s">
        <v>52</v>
      </c>
      <c r="J7">
        <v>2018</v>
      </c>
    </row>
    <row r="8" spans="1:10" x14ac:dyDescent="0.2">
      <c r="A8" t="s">
        <v>16</v>
      </c>
      <c r="B8">
        <v>116.2</v>
      </c>
      <c r="C8">
        <v>5097</v>
      </c>
      <c r="D8">
        <v>50</v>
      </c>
      <c r="E8">
        <v>12</v>
      </c>
      <c r="F8">
        <v>67.430000000000007</v>
      </c>
      <c r="G8">
        <v>8.9700000000000006</v>
      </c>
      <c r="H8">
        <v>16</v>
      </c>
      <c r="I8" t="s">
        <v>53</v>
      </c>
      <c r="J8">
        <v>2018</v>
      </c>
    </row>
    <row r="9" spans="1:10" x14ac:dyDescent="0.2">
      <c r="A9" t="s">
        <v>54</v>
      </c>
      <c r="B9">
        <v>115.82</v>
      </c>
      <c r="C9">
        <v>4280</v>
      </c>
      <c r="D9">
        <v>31</v>
      </c>
      <c r="E9">
        <v>11</v>
      </c>
      <c r="F9">
        <v>71.13</v>
      </c>
      <c r="G9">
        <v>9.8800000000000008</v>
      </c>
      <c r="H9">
        <v>16</v>
      </c>
      <c r="I9" t="s">
        <v>55</v>
      </c>
      <c r="J9">
        <v>2023</v>
      </c>
    </row>
    <row r="10" spans="1:10" x14ac:dyDescent="0.2">
      <c r="A10" t="s">
        <v>33</v>
      </c>
      <c r="B10">
        <v>115.03</v>
      </c>
      <c r="C10">
        <v>3127</v>
      </c>
      <c r="D10">
        <v>36</v>
      </c>
      <c r="E10">
        <v>6</v>
      </c>
      <c r="F10">
        <v>67.09</v>
      </c>
      <c r="G10">
        <v>7.92</v>
      </c>
      <c r="H10">
        <v>15</v>
      </c>
      <c r="I10" t="s">
        <v>49</v>
      </c>
      <c r="J10">
        <v>2019</v>
      </c>
    </row>
    <row r="11" spans="1:10" x14ac:dyDescent="0.2">
      <c r="A11" t="s">
        <v>13</v>
      </c>
      <c r="B11">
        <v>114.9</v>
      </c>
      <c r="C11">
        <v>4629</v>
      </c>
      <c r="D11">
        <v>38</v>
      </c>
      <c r="E11">
        <v>12</v>
      </c>
      <c r="F11">
        <v>74</v>
      </c>
      <c r="G11">
        <v>8.7799999999999994</v>
      </c>
      <c r="H11">
        <v>17</v>
      </c>
      <c r="I11" t="s">
        <v>56</v>
      </c>
      <c r="J11">
        <v>2024</v>
      </c>
    </row>
    <row r="12" spans="1:10" x14ac:dyDescent="0.2">
      <c r="A12" t="s">
        <v>31</v>
      </c>
      <c r="B12">
        <v>113.84</v>
      </c>
      <c r="C12">
        <v>4823</v>
      </c>
      <c r="D12">
        <v>33</v>
      </c>
      <c r="E12">
        <v>7</v>
      </c>
      <c r="F12">
        <v>71.14</v>
      </c>
      <c r="G12">
        <v>8.98</v>
      </c>
      <c r="H12">
        <v>16</v>
      </c>
      <c r="I12" t="s">
        <v>57</v>
      </c>
      <c r="J12">
        <v>2020</v>
      </c>
    </row>
    <row r="13" spans="1:10" x14ac:dyDescent="0.2">
      <c r="A13" t="s">
        <v>15</v>
      </c>
      <c r="B13">
        <v>112.87</v>
      </c>
      <c r="C13">
        <v>3438</v>
      </c>
      <c r="D13">
        <v>33</v>
      </c>
      <c r="E13">
        <v>3</v>
      </c>
      <c r="F13">
        <v>69.87</v>
      </c>
      <c r="G13">
        <v>7.51</v>
      </c>
      <c r="H13">
        <v>14</v>
      </c>
      <c r="I13" t="s">
        <v>48</v>
      </c>
      <c r="J13">
        <v>2021</v>
      </c>
    </row>
    <row r="14" spans="1:10" x14ac:dyDescent="0.2">
      <c r="A14" t="s">
        <v>11</v>
      </c>
      <c r="B14">
        <v>112.68</v>
      </c>
      <c r="C14">
        <v>3448</v>
      </c>
      <c r="D14">
        <v>35</v>
      </c>
      <c r="E14">
        <v>7</v>
      </c>
      <c r="F14">
        <v>66.67</v>
      </c>
      <c r="G14">
        <v>8.2100000000000009</v>
      </c>
      <c r="H14">
        <v>16</v>
      </c>
      <c r="I14" t="s">
        <v>58</v>
      </c>
      <c r="J14">
        <v>2018</v>
      </c>
    </row>
    <row r="15" spans="1:10" x14ac:dyDescent="0.2">
      <c r="A15" t="s">
        <v>11</v>
      </c>
      <c r="B15">
        <v>111.94</v>
      </c>
      <c r="C15">
        <v>4024</v>
      </c>
      <c r="D15">
        <v>34</v>
      </c>
      <c r="E15">
        <v>8</v>
      </c>
      <c r="F15">
        <v>69.260000000000005</v>
      </c>
      <c r="G15">
        <v>8.4700000000000006</v>
      </c>
      <c r="H15">
        <v>16</v>
      </c>
      <c r="I15" t="s">
        <v>58</v>
      </c>
      <c r="J15">
        <v>2015</v>
      </c>
    </row>
    <row r="16" spans="1:10" hidden="1" x14ac:dyDescent="0.2">
      <c r="A16" t="s">
        <v>30</v>
      </c>
      <c r="B16">
        <v>111.2</v>
      </c>
      <c r="C16">
        <v>4611</v>
      </c>
      <c r="D16">
        <v>34</v>
      </c>
      <c r="E16">
        <v>14</v>
      </c>
      <c r="F16">
        <v>72.33</v>
      </c>
      <c r="G16">
        <v>9.11</v>
      </c>
      <c r="H16">
        <v>16</v>
      </c>
      <c r="I16" t="s">
        <v>59</v>
      </c>
      <c r="J16">
        <v>2021</v>
      </c>
    </row>
    <row r="17" spans="1:10" hidden="1" x14ac:dyDescent="0.2">
      <c r="A17" t="s">
        <v>12</v>
      </c>
      <c r="B17">
        <v>111.14</v>
      </c>
      <c r="C17">
        <v>3148</v>
      </c>
      <c r="D17">
        <v>25</v>
      </c>
      <c r="E17">
        <v>2</v>
      </c>
      <c r="F17">
        <v>67.44</v>
      </c>
      <c r="G17">
        <v>8.07</v>
      </c>
      <c r="H17">
        <v>11</v>
      </c>
      <c r="I17" t="s">
        <v>60</v>
      </c>
      <c r="J17">
        <v>2016</v>
      </c>
    </row>
    <row r="18" spans="1:10" hidden="1" x14ac:dyDescent="0.2">
      <c r="A18" t="s">
        <v>30</v>
      </c>
      <c r="B18">
        <v>110.03</v>
      </c>
      <c r="C18">
        <v>4918</v>
      </c>
      <c r="D18">
        <v>43</v>
      </c>
      <c r="E18">
        <v>9</v>
      </c>
      <c r="F18">
        <v>71.540000000000006</v>
      </c>
      <c r="G18">
        <v>7.65</v>
      </c>
      <c r="H18">
        <v>17</v>
      </c>
      <c r="I18" t="s">
        <v>59</v>
      </c>
      <c r="J18">
        <v>2024</v>
      </c>
    </row>
    <row r="19" spans="1:10" hidden="1" x14ac:dyDescent="0.2">
      <c r="A19" t="s">
        <v>23</v>
      </c>
      <c r="B19">
        <v>109.97</v>
      </c>
      <c r="C19">
        <v>2708</v>
      </c>
      <c r="D19">
        <v>21</v>
      </c>
      <c r="E19">
        <v>5</v>
      </c>
      <c r="F19">
        <v>74.069999999999993</v>
      </c>
      <c r="G19">
        <v>7.72</v>
      </c>
      <c r="H19">
        <v>11</v>
      </c>
      <c r="I19" t="s">
        <v>52</v>
      </c>
      <c r="J19">
        <v>2020</v>
      </c>
    </row>
    <row r="20" spans="1:10" hidden="1" x14ac:dyDescent="0.2">
      <c r="A20" t="s">
        <v>14</v>
      </c>
      <c r="B20">
        <v>109.85</v>
      </c>
      <c r="C20">
        <v>4924</v>
      </c>
      <c r="D20">
        <v>36</v>
      </c>
      <c r="E20">
        <v>7</v>
      </c>
      <c r="F20">
        <v>70.22</v>
      </c>
      <c r="G20">
        <v>8.19</v>
      </c>
      <c r="H20">
        <v>16</v>
      </c>
      <c r="I20" t="s">
        <v>51</v>
      </c>
      <c r="J20">
        <v>2018</v>
      </c>
    </row>
    <row r="21" spans="1:10" hidden="1" x14ac:dyDescent="0.2">
      <c r="A21" t="s">
        <v>22</v>
      </c>
      <c r="B21">
        <v>109.78</v>
      </c>
      <c r="C21">
        <v>4500</v>
      </c>
      <c r="D21">
        <v>41</v>
      </c>
      <c r="E21">
        <v>16</v>
      </c>
      <c r="F21">
        <v>73.47</v>
      </c>
      <c r="G21">
        <v>8.1199999999999992</v>
      </c>
      <c r="H21">
        <v>17</v>
      </c>
      <c r="I21" t="s">
        <v>61</v>
      </c>
      <c r="J21">
        <v>2024</v>
      </c>
    </row>
    <row r="22" spans="1:10" hidden="1" x14ac:dyDescent="0.2">
      <c r="A22" t="s">
        <v>19</v>
      </c>
      <c r="B22">
        <v>109.62</v>
      </c>
      <c r="C22">
        <v>4544</v>
      </c>
      <c r="D22">
        <v>38</v>
      </c>
      <c r="E22">
        <v>10</v>
      </c>
      <c r="F22">
        <v>70.459999999999994</v>
      </c>
      <c r="G22">
        <v>8.09</v>
      </c>
      <c r="H22">
        <v>16</v>
      </c>
      <c r="I22" t="s">
        <v>62</v>
      </c>
      <c r="J22">
        <v>2020</v>
      </c>
    </row>
    <row r="23" spans="1:10" hidden="1" x14ac:dyDescent="0.2">
      <c r="A23" t="s">
        <v>8</v>
      </c>
      <c r="B23">
        <v>108.85</v>
      </c>
      <c r="C23">
        <v>3603</v>
      </c>
      <c r="D23">
        <v>26</v>
      </c>
      <c r="E23">
        <v>6</v>
      </c>
      <c r="F23">
        <v>70.09</v>
      </c>
      <c r="G23">
        <v>8.23</v>
      </c>
      <c r="H23">
        <v>15</v>
      </c>
      <c r="I23" t="s">
        <v>63</v>
      </c>
      <c r="J23">
        <v>2019</v>
      </c>
    </row>
    <row r="24" spans="1:10" hidden="1" x14ac:dyDescent="0.2">
      <c r="A24" t="s">
        <v>16</v>
      </c>
      <c r="B24">
        <v>108.61</v>
      </c>
      <c r="C24">
        <v>4740</v>
      </c>
      <c r="D24">
        <v>38</v>
      </c>
      <c r="E24">
        <v>7</v>
      </c>
      <c r="F24">
        <v>67.010000000000005</v>
      </c>
      <c r="G24">
        <v>8.14</v>
      </c>
      <c r="H24">
        <v>15</v>
      </c>
      <c r="I24" t="s">
        <v>53</v>
      </c>
      <c r="J24">
        <v>2020</v>
      </c>
    </row>
    <row r="25" spans="1:10" hidden="1" x14ac:dyDescent="0.2">
      <c r="A25" t="s">
        <v>21</v>
      </c>
      <c r="B25">
        <v>108.17</v>
      </c>
      <c r="C25">
        <v>3250</v>
      </c>
      <c r="D25">
        <v>25</v>
      </c>
      <c r="E25">
        <v>7</v>
      </c>
      <c r="F25">
        <v>67.28</v>
      </c>
      <c r="G25">
        <v>8.58</v>
      </c>
      <c r="H25">
        <v>13</v>
      </c>
      <c r="I25" t="s">
        <v>59</v>
      </c>
      <c r="J25">
        <v>2015</v>
      </c>
    </row>
    <row r="26" spans="1:10" hidden="1" x14ac:dyDescent="0.2">
      <c r="A26" t="s">
        <v>25</v>
      </c>
      <c r="B26">
        <v>108.09</v>
      </c>
      <c r="C26">
        <v>3819</v>
      </c>
      <c r="D26">
        <v>33</v>
      </c>
      <c r="E26">
        <v>7</v>
      </c>
      <c r="F26">
        <v>66.459999999999994</v>
      </c>
      <c r="G26">
        <v>8.06</v>
      </c>
      <c r="H26">
        <v>16</v>
      </c>
      <c r="I26" t="s">
        <v>50</v>
      </c>
      <c r="J26">
        <v>2020</v>
      </c>
    </row>
    <row r="27" spans="1:10" hidden="1" x14ac:dyDescent="0.2">
      <c r="A27" t="s">
        <v>18</v>
      </c>
      <c r="B27">
        <v>108</v>
      </c>
      <c r="C27">
        <v>4308</v>
      </c>
      <c r="D27">
        <v>32</v>
      </c>
      <c r="E27">
        <v>12</v>
      </c>
      <c r="F27">
        <v>69.959999999999994</v>
      </c>
      <c r="G27">
        <v>8.69</v>
      </c>
      <c r="H27">
        <v>16</v>
      </c>
      <c r="I27" t="s">
        <v>64</v>
      </c>
      <c r="J27">
        <v>2018</v>
      </c>
    </row>
    <row r="28" spans="1:10" hidden="1" x14ac:dyDescent="0.2">
      <c r="A28" t="s">
        <v>10</v>
      </c>
      <c r="B28">
        <v>107.84</v>
      </c>
      <c r="C28">
        <v>2499</v>
      </c>
      <c r="D28">
        <v>19</v>
      </c>
      <c r="E28">
        <v>5</v>
      </c>
      <c r="F28">
        <v>65.38</v>
      </c>
      <c r="G28">
        <v>8.74</v>
      </c>
      <c r="H28">
        <v>8</v>
      </c>
      <c r="I28" t="s">
        <v>56</v>
      </c>
      <c r="J28">
        <v>2019</v>
      </c>
    </row>
    <row r="29" spans="1:10" hidden="1" x14ac:dyDescent="0.2">
      <c r="A29" t="s">
        <v>8</v>
      </c>
      <c r="B29">
        <v>107.66</v>
      </c>
      <c r="C29">
        <v>4265</v>
      </c>
      <c r="D29">
        <v>35</v>
      </c>
      <c r="E29">
        <v>13</v>
      </c>
      <c r="F29">
        <v>69.38</v>
      </c>
      <c r="G29">
        <v>8.48</v>
      </c>
      <c r="H29">
        <v>16</v>
      </c>
      <c r="I29" t="s">
        <v>63</v>
      </c>
      <c r="J29">
        <v>2020</v>
      </c>
    </row>
    <row r="30" spans="1:10" hidden="1" x14ac:dyDescent="0.2">
      <c r="A30" t="s">
        <v>65</v>
      </c>
      <c r="B30">
        <v>107.61</v>
      </c>
      <c r="C30">
        <v>3548</v>
      </c>
      <c r="D30">
        <v>25</v>
      </c>
      <c r="E30">
        <v>8</v>
      </c>
      <c r="F30">
        <v>66.069999999999993</v>
      </c>
      <c r="G30">
        <v>9.0500000000000007</v>
      </c>
      <c r="H30">
        <v>13</v>
      </c>
      <c r="I30" t="s">
        <v>66</v>
      </c>
      <c r="J30">
        <v>2022</v>
      </c>
    </row>
    <row r="31" spans="1:10" hidden="1" x14ac:dyDescent="0.2">
      <c r="A31" t="s">
        <v>11</v>
      </c>
      <c r="B31">
        <v>107.53</v>
      </c>
      <c r="C31">
        <v>4212</v>
      </c>
      <c r="D31">
        <v>40</v>
      </c>
      <c r="E31">
        <v>13</v>
      </c>
      <c r="F31">
        <v>70.459999999999994</v>
      </c>
      <c r="G31">
        <v>7.73</v>
      </c>
      <c r="H31">
        <v>16</v>
      </c>
      <c r="I31" t="s">
        <v>58</v>
      </c>
      <c r="J31">
        <v>2020</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6"/>
  <sheetViews>
    <sheetView workbookViewId="0">
      <selection activeCell="B6" sqref="B6"/>
    </sheetView>
  </sheetViews>
  <sheetFormatPr baseColWidth="10" defaultColWidth="8.83203125" defaultRowHeight="15" x14ac:dyDescent="0.2"/>
  <cols>
    <col min="1" max="1" width="23.1640625" customWidth="1"/>
    <col min="2" max="2" width="18.83203125" customWidth="1"/>
    <col min="3" max="3" width="21.6640625" customWidth="1"/>
    <col min="4" max="4" width="23.6640625" customWidth="1"/>
    <col min="5" max="5" width="17.33203125" customWidth="1"/>
    <col min="6" max="6" width="15.83203125" customWidth="1"/>
    <col min="7" max="7" width="20.1640625" customWidth="1"/>
    <col min="8" max="8" width="19" customWidth="1"/>
  </cols>
  <sheetData>
    <row r="1" spans="1:8" x14ac:dyDescent="0.2">
      <c r="A1" s="4" t="s">
        <v>0</v>
      </c>
      <c r="B1" s="4" t="s">
        <v>84</v>
      </c>
      <c r="C1" s="4" t="s">
        <v>85</v>
      </c>
      <c r="D1" s="4" t="s">
        <v>86</v>
      </c>
      <c r="E1" s="4" t="s">
        <v>87</v>
      </c>
      <c r="F1" s="4" t="s">
        <v>88</v>
      </c>
      <c r="G1" s="4" t="s">
        <v>89</v>
      </c>
      <c r="H1" s="4" t="s">
        <v>90</v>
      </c>
    </row>
    <row r="2" spans="1:8" x14ac:dyDescent="0.2">
      <c r="A2" t="s">
        <v>16</v>
      </c>
      <c r="B2">
        <v>5148</v>
      </c>
      <c r="C2">
        <v>40</v>
      </c>
      <c r="D2">
        <v>9</v>
      </c>
      <c r="E2">
        <v>5681</v>
      </c>
      <c r="F2">
        <v>47</v>
      </c>
      <c r="G2">
        <v>105.95</v>
      </c>
      <c r="H2">
        <v>7</v>
      </c>
    </row>
    <row r="3" spans="1:8" x14ac:dyDescent="0.2">
      <c r="A3" t="s">
        <v>12</v>
      </c>
      <c r="B3">
        <v>4843</v>
      </c>
      <c r="C3">
        <v>29</v>
      </c>
      <c r="D3">
        <v>12</v>
      </c>
      <c r="E3">
        <v>4878</v>
      </c>
      <c r="F3">
        <v>31</v>
      </c>
      <c r="G3">
        <v>91.07</v>
      </c>
      <c r="H3">
        <v>6</v>
      </c>
    </row>
    <row r="4" spans="1:8" x14ac:dyDescent="0.2">
      <c r="A4" t="s">
        <v>15</v>
      </c>
      <c r="B4">
        <v>2339</v>
      </c>
      <c r="C4">
        <v>16</v>
      </c>
      <c r="D4">
        <v>6</v>
      </c>
      <c r="E4">
        <v>2433</v>
      </c>
      <c r="F4">
        <v>17</v>
      </c>
      <c r="G4">
        <v>96.3</v>
      </c>
      <c r="H4">
        <v>5</v>
      </c>
    </row>
    <row r="5" spans="1:8" x14ac:dyDescent="0.2">
      <c r="A5" t="s">
        <v>13</v>
      </c>
      <c r="B5">
        <v>1914</v>
      </c>
      <c r="C5">
        <v>7</v>
      </c>
      <c r="D5">
        <v>5</v>
      </c>
      <c r="E5">
        <v>1959</v>
      </c>
      <c r="F5">
        <v>7</v>
      </c>
      <c r="G5">
        <v>83.62</v>
      </c>
      <c r="H5">
        <v>4</v>
      </c>
    </row>
    <row r="6" spans="1:8" x14ac:dyDescent="0.2">
      <c r="A6" t="s">
        <v>19</v>
      </c>
      <c r="B6">
        <v>1636</v>
      </c>
      <c r="C6">
        <v>10</v>
      </c>
      <c r="D6">
        <v>2</v>
      </c>
      <c r="E6">
        <v>1952</v>
      </c>
      <c r="F6">
        <v>15</v>
      </c>
      <c r="G6">
        <v>94.66</v>
      </c>
      <c r="H6">
        <v>5</v>
      </c>
    </row>
    <row r="7" spans="1:8" x14ac:dyDescent="0.2">
      <c r="A7" t="s">
        <v>10</v>
      </c>
      <c r="B7">
        <v>1519</v>
      </c>
      <c r="C7">
        <v>11</v>
      </c>
      <c r="D7">
        <v>3</v>
      </c>
      <c r="E7">
        <v>1543</v>
      </c>
      <c r="F7">
        <v>12</v>
      </c>
      <c r="G7">
        <v>104.67</v>
      </c>
      <c r="H7">
        <v>2</v>
      </c>
    </row>
    <row r="8" spans="1:8" x14ac:dyDescent="0.2">
      <c r="A8" t="s">
        <v>30</v>
      </c>
      <c r="B8">
        <v>1373</v>
      </c>
      <c r="C8">
        <v>6</v>
      </c>
      <c r="D8">
        <v>4</v>
      </c>
      <c r="E8">
        <v>1467</v>
      </c>
      <c r="F8">
        <v>6</v>
      </c>
      <c r="G8">
        <v>91.04</v>
      </c>
      <c r="H8">
        <v>2</v>
      </c>
    </row>
    <row r="9" spans="1:8" x14ac:dyDescent="0.2">
      <c r="A9" t="s">
        <v>20</v>
      </c>
      <c r="B9">
        <v>1346</v>
      </c>
      <c r="C9">
        <v>6</v>
      </c>
      <c r="D9">
        <v>3</v>
      </c>
      <c r="E9">
        <v>1363</v>
      </c>
      <c r="F9">
        <v>7</v>
      </c>
      <c r="G9">
        <v>95.87</v>
      </c>
      <c r="H9">
        <v>3</v>
      </c>
    </row>
    <row r="10" spans="1:8" x14ac:dyDescent="0.2">
      <c r="A10" t="s">
        <v>14</v>
      </c>
      <c r="B10">
        <v>1224</v>
      </c>
      <c r="C10">
        <v>10</v>
      </c>
      <c r="D10">
        <v>0</v>
      </c>
      <c r="E10">
        <v>1244</v>
      </c>
      <c r="F10">
        <v>11</v>
      </c>
      <c r="G10">
        <v>110.95</v>
      </c>
      <c r="H10">
        <v>2</v>
      </c>
    </row>
    <row r="11" spans="1:8" x14ac:dyDescent="0.2">
      <c r="A11" t="s">
        <v>91</v>
      </c>
      <c r="B11">
        <v>1172</v>
      </c>
      <c r="C11">
        <v>8</v>
      </c>
      <c r="D11">
        <v>3</v>
      </c>
      <c r="E11">
        <v>1171</v>
      </c>
      <c r="F11">
        <v>10</v>
      </c>
      <c r="G11">
        <v>92.72</v>
      </c>
      <c r="H11">
        <v>2</v>
      </c>
    </row>
    <row r="12" spans="1:8" x14ac:dyDescent="0.2">
      <c r="A12" t="s">
        <v>54</v>
      </c>
      <c r="B12">
        <v>1011</v>
      </c>
      <c r="C12">
        <v>3</v>
      </c>
      <c r="D12">
        <v>1</v>
      </c>
      <c r="E12">
        <v>1093</v>
      </c>
      <c r="F12">
        <v>3</v>
      </c>
      <c r="G12">
        <v>89.59</v>
      </c>
      <c r="H12">
        <v>2</v>
      </c>
    </row>
    <row r="13" spans="1:8" x14ac:dyDescent="0.2">
      <c r="A13" t="s">
        <v>23</v>
      </c>
      <c r="B13">
        <v>978</v>
      </c>
      <c r="C13">
        <v>8</v>
      </c>
      <c r="D13">
        <v>7</v>
      </c>
      <c r="E13">
        <v>980</v>
      </c>
      <c r="F13">
        <v>8</v>
      </c>
      <c r="G13">
        <v>77.97</v>
      </c>
      <c r="H13">
        <v>3</v>
      </c>
    </row>
    <row r="14" spans="1:8" x14ac:dyDescent="0.2">
      <c r="A14" t="s">
        <v>75</v>
      </c>
      <c r="B14">
        <v>899</v>
      </c>
      <c r="C14">
        <v>4</v>
      </c>
      <c r="D14">
        <v>1</v>
      </c>
      <c r="E14">
        <v>1127</v>
      </c>
      <c r="F14">
        <v>12</v>
      </c>
      <c r="G14">
        <v>106.34</v>
      </c>
      <c r="H14">
        <v>2</v>
      </c>
    </row>
    <row r="15" spans="1:8" x14ac:dyDescent="0.2">
      <c r="A15" t="s">
        <v>11</v>
      </c>
      <c r="B15">
        <v>868</v>
      </c>
      <c r="C15">
        <v>6</v>
      </c>
      <c r="D15">
        <v>4</v>
      </c>
      <c r="E15">
        <v>1013</v>
      </c>
      <c r="F15">
        <v>6</v>
      </c>
      <c r="G15">
        <v>93.92</v>
      </c>
      <c r="H15">
        <v>3</v>
      </c>
    </row>
    <row r="16" spans="1:8" x14ac:dyDescent="0.2">
      <c r="A16" t="s">
        <v>92</v>
      </c>
      <c r="B16">
        <v>790</v>
      </c>
      <c r="C16">
        <v>4</v>
      </c>
      <c r="D16">
        <v>5</v>
      </c>
      <c r="E16">
        <v>795</v>
      </c>
      <c r="F16">
        <v>4</v>
      </c>
      <c r="G16">
        <v>79.239999999999995</v>
      </c>
      <c r="H16">
        <v>2</v>
      </c>
    </row>
    <row r="17" spans="1:8" x14ac:dyDescent="0.2">
      <c r="A17" t="s">
        <v>17</v>
      </c>
      <c r="B17">
        <v>774</v>
      </c>
      <c r="C17">
        <v>5</v>
      </c>
      <c r="D17">
        <v>3</v>
      </c>
      <c r="E17">
        <v>812</v>
      </c>
      <c r="F17">
        <v>6</v>
      </c>
      <c r="G17">
        <v>90.74</v>
      </c>
      <c r="H17">
        <v>3</v>
      </c>
    </row>
    <row r="18" spans="1:8" x14ac:dyDescent="0.2">
      <c r="A18" t="s">
        <v>32</v>
      </c>
      <c r="B18">
        <v>761</v>
      </c>
      <c r="C18">
        <v>3</v>
      </c>
      <c r="D18">
        <v>2</v>
      </c>
      <c r="E18">
        <v>856</v>
      </c>
      <c r="F18">
        <v>5</v>
      </c>
      <c r="G18">
        <v>89.21</v>
      </c>
      <c r="H18">
        <v>1</v>
      </c>
    </row>
    <row r="19" spans="1:8" x14ac:dyDescent="0.2">
      <c r="A19" t="s">
        <v>93</v>
      </c>
      <c r="B19">
        <v>584</v>
      </c>
      <c r="C19">
        <v>4</v>
      </c>
      <c r="D19">
        <v>6</v>
      </c>
      <c r="E19">
        <v>584</v>
      </c>
      <c r="F19">
        <v>4</v>
      </c>
      <c r="G19">
        <v>72.31</v>
      </c>
      <c r="H19">
        <v>1</v>
      </c>
    </row>
    <row r="20" spans="1:8" x14ac:dyDescent="0.2">
      <c r="A20" t="s">
        <v>94</v>
      </c>
      <c r="B20">
        <v>554</v>
      </c>
      <c r="C20">
        <v>3</v>
      </c>
      <c r="D20">
        <v>1</v>
      </c>
      <c r="E20">
        <v>653</v>
      </c>
      <c r="F20">
        <v>4</v>
      </c>
      <c r="G20">
        <v>93.64</v>
      </c>
      <c r="H20">
        <v>1</v>
      </c>
    </row>
    <row r="21" spans="1:8" x14ac:dyDescent="0.2">
      <c r="A21" t="s">
        <v>22</v>
      </c>
      <c r="B21">
        <v>553</v>
      </c>
      <c r="C21">
        <v>4</v>
      </c>
      <c r="D21">
        <v>3</v>
      </c>
      <c r="E21">
        <v>571</v>
      </c>
      <c r="F21">
        <v>4</v>
      </c>
      <c r="G21">
        <v>87.91</v>
      </c>
      <c r="H21">
        <v>2</v>
      </c>
    </row>
    <row r="22" spans="1:8" x14ac:dyDescent="0.2">
      <c r="A22" t="s">
        <v>95</v>
      </c>
      <c r="B22">
        <v>539</v>
      </c>
      <c r="C22">
        <v>2</v>
      </c>
      <c r="D22">
        <v>1</v>
      </c>
      <c r="E22">
        <v>549</v>
      </c>
      <c r="F22">
        <v>2</v>
      </c>
      <c r="G22">
        <v>76.209999999999994</v>
      </c>
      <c r="H22">
        <v>1</v>
      </c>
    </row>
    <row r="23" spans="1:8" x14ac:dyDescent="0.2">
      <c r="A23" t="s">
        <v>25</v>
      </c>
      <c r="B23">
        <v>517</v>
      </c>
      <c r="C23">
        <v>5</v>
      </c>
      <c r="D23">
        <v>3</v>
      </c>
      <c r="E23">
        <v>553</v>
      </c>
      <c r="F23">
        <v>6</v>
      </c>
      <c r="G23">
        <v>96.31</v>
      </c>
      <c r="H23">
        <v>2</v>
      </c>
    </row>
    <row r="24" spans="1:8" x14ac:dyDescent="0.2">
      <c r="A24" t="s">
        <v>96</v>
      </c>
      <c r="B24">
        <v>507</v>
      </c>
      <c r="C24">
        <v>2</v>
      </c>
      <c r="D24">
        <v>0</v>
      </c>
      <c r="E24">
        <v>540</v>
      </c>
      <c r="F24">
        <v>2</v>
      </c>
      <c r="G24">
        <v>96.64</v>
      </c>
      <c r="H24">
        <v>1</v>
      </c>
    </row>
    <row r="25" spans="1:8" x14ac:dyDescent="0.2">
      <c r="A25" t="s">
        <v>83</v>
      </c>
      <c r="B25">
        <v>420</v>
      </c>
      <c r="C25">
        <v>0</v>
      </c>
      <c r="D25">
        <v>0</v>
      </c>
      <c r="E25">
        <v>471</v>
      </c>
      <c r="F25">
        <v>0</v>
      </c>
      <c r="G25">
        <v>83.63</v>
      </c>
      <c r="H25">
        <v>2</v>
      </c>
    </row>
    <row r="26" spans="1:8" x14ac:dyDescent="0.2">
      <c r="A26" t="s">
        <v>82</v>
      </c>
      <c r="B26">
        <v>418</v>
      </c>
      <c r="C26">
        <v>2</v>
      </c>
      <c r="D26">
        <v>1</v>
      </c>
      <c r="E26">
        <v>471</v>
      </c>
      <c r="F26">
        <v>2</v>
      </c>
      <c r="G26">
        <v>74.680000000000007</v>
      </c>
      <c r="H26">
        <v>2</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B5" sqref="B5"/>
    </sheetView>
  </sheetViews>
  <sheetFormatPr baseColWidth="10" defaultColWidth="8.83203125" defaultRowHeight="15" x14ac:dyDescent="0.2"/>
  <cols>
    <col min="1" max="1" width="18.83203125" customWidth="1"/>
    <col min="2" max="2" width="24" customWidth="1"/>
    <col min="3" max="3" width="23.83203125" customWidth="1"/>
    <col min="4" max="4" width="21.33203125" customWidth="1"/>
  </cols>
  <sheetData>
    <row r="1" spans="1:5" x14ac:dyDescent="0.2">
      <c r="A1" s="4" t="s">
        <v>76</v>
      </c>
      <c r="B1" s="4" t="s">
        <v>77</v>
      </c>
      <c r="C1" s="4" t="s">
        <v>78</v>
      </c>
      <c r="D1" s="4" t="s">
        <v>79</v>
      </c>
      <c r="E1" s="4" t="s">
        <v>39</v>
      </c>
    </row>
    <row r="2" spans="1:5" x14ac:dyDescent="0.2">
      <c r="A2">
        <v>123.88</v>
      </c>
      <c r="B2">
        <v>2.93</v>
      </c>
      <c r="C2">
        <v>59</v>
      </c>
      <c r="D2">
        <v>30.34</v>
      </c>
      <c r="E2">
        <v>2015</v>
      </c>
    </row>
    <row r="3" spans="1:5" x14ac:dyDescent="0.2">
      <c r="A3">
        <v>125.72</v>
      </c>
      <c r="B3">
        <v>3.32</v>
      </c>
      <c r="C3">
        <v>62</v>
      </c>
      <c r="D3">
        <v>31.04</v>
      </c>
      <c r="E3">
        <v>2016</v>
      </c>
    </row>
    <row r="4" spans="1:5" x14ac:dyDescent="0.2">
      <c r="A4">
        <v>139.04</v>
      </c>
      <c r="B4">
        <v>3.63</v>
      </c>
      <c r="C4">
        <v>63</v>
      </c>
      <c r="D4">
        <v>31.78</v>
      </c>
      <c r="E4">
        <v>2017</v>
      </c>
    </row>
    <row r="5" spans="1:5" x14ac:dyDescent="0.2">
      <c r="A5">
        <v>151.72999999999999</v>
      </c>
      <c r="B5">
        <v>3.8</v>
      </c>
      <c r="C5">
        <v>68</v>
      </c>
      <c r="D5">
        <v>34.4</v>
      </c>
      <c r="E5">
        <v>2018</v>
      </c>
    </row>
    <row r="6" spans="1:5" x14ac:dyDescent="0.2">
      <c r="A6">
        <v>157.96</v>
      </c>
      <c r="B6">
        <v>3.69</v>
      </c>
      <c r="C6">
        <v>79</v>
      </c>
      <c r="D6">
        <v>36.56</v>
      </c>
      <c r="E6">
        <v>2019</v>
      </c>
    </row>
    <row r="7" spans="1:5" x14ac:dyDescent="0.2">
      <c r="A7">
        <v>148.31</v>
      </c>
      <c r="B7">
        <v>3.25</v>
      </c>
      <c r="C7">
        <v>126</v>
      </c>
      <c r="D7">
        <v>33.950000000000003</v>
      </c>
      <c r="E7">
        <v>2020</v>
      </c>
    </row>
    <row r="8" spans="1:5" x14ac:dyDescent="0.2">
      <c r="A8">
        <v>152.37</v>
      </c>
      <c r="B8">
        <v>3.69</v>
      </c>
      <c r="C8">
        <v>97</v>
      </c>
      <c r="D8">
        <v>34.92</v>
      </c>
      <c r="E8">
        <v>2021</v>
      </c>
    </row>
    <row r="9" spans="1:5" x14ac:dyDescent="0.2">
      <c r="A9">
        <v>160.22</v>
      </c>
      <c r="B9">
        <v>3.63</v>
      </c>
      <c r="C9">
        <v>104</v>
      </c>
      <c r="D9">
        <v>36.119999999999997</v>
      </c>
      <c r="E9">
        <v>2022</v>
      </c>
    </row>
    <row r="10" spans="1:5" x14ac:dyDescent="0.2">
      <c r="A10">
        <v>140.88</v>
      </c>
      <c r="B10">
        <v>3.65</v>
      </c>
      <c r="C10">
        <v>109</v>
      </c>
      <c r="D10">
        <v>34.03</v>
      </c>
      <c r="E10">
        <v>2023</v>
      </c>
    </row>
    <row r="11" spans="1:5" x14ac:dyDescent="0.2">
      <c r="A11">
        <v>178.25</v>
      </c>
      <c r="B11">
        <v>3.86</v>
      </c>
      <c r="C11">
        <v>107</v>
      </c>
      <c r="D11">
        <v>37.74</v>
      </c>
      <c r="E11">
        <v>2024</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heetViews>
  <sheetFormatPr baseColWidth="10" defaultColWidth="8.83203125" defaultRowHeight="15" x14ac:dyDescent="0.2"/>
  <sheetData>
    <row r="1" spans="1:8" x14ac:dyDescent="0.2">
      <c r="A1" s="1" t="s">
        <v>0</v>
      </c>
      <c r="B1" s="1" t="s">
        <v>68</v>
      </c>
      <c r="C1" s="1" t="s">
        <v>69</v>
      </c>
      <c r="D1" s="1" t="s">
        <v>70</v>
      </c>
      <c r="E1" s="1" t="s">
        <v>71</v>
      </c>
      <c r="F1" s="1" t="s">
        <v>72</v>
      </c>
      <c r="G1" s="1" t="s">
        <v>73</v>
      </c>
      <c r="H1" s="1" t="s">
        <v>74</v>
      </c>
    </row>
    <row r="2" spans="1:8" x14ac:dyDescent="0.2">
      <c r="A2" t="s">
        <v>8</v>
      </c>
      <c r="B2">
        <v>40598</v>
      </c>
      <c r="C2">
        <v>286</v>
      </c>
      <c r="D2">
        <v>39699</v>
      </c>
      <c r="E2">
        <v>900</v>
      </c>
      <c r="F2">
        <v>267</v>
      </c>
      <c r="G2">
        <v>19</v>
      </c>
      <c r="H2">
        <v>10</v>
      </c>
    </row>
    <row r="3" spans="1:8" x14ac:dyDescent="0.2">
      <c r="A3" t="s">
        <v>11</v>
      </c>
      <c r="B3">
        <v>39774</v>
      </c>
      <c r="C3">
        <v>300</v>
      </c>
      <c r="D3">
        <v>36185</v>
      </c>
      <c r="E3">
        <v>3585</v>
      </c>
      <c r="F3">
        <v>279</v>
      </c>
      <c r="G3">
        <v>20</v>
      </c>
      <c r="H3">
        <v>10</v>
      </c>
    </row>
    <row r="4" spans="1:8" x14ac:dyDescent="0.2">
      <c r="A4" t="s">
        <v>9</v>
      </c>
      <c r="B4">
        <v>38830</v>
      </c>
      <c r="C4">
        <v>243</v>
      </c>
      <c r="D4">
        <v>37975</v>
      </c>
      <c r="E4">
        <v>864</v>
      </c>
      <c r="F4">
        <v>236</v>
      </c>
      <c r="G4">
        <v>7</v>
      </c>
      <c r="H4">
        <v>10</v>
      </c>
    </row>
    <row r="5" spans="1:8" x14ac:dyDescent="0.2">
      <c r="A5" t="s">
        <v>10</v>
      </c>
      <c r="B5">
        <v>38797</v>
      </c>
      <c r="C5">
        <v>248</v>
      </c>
      <c r="D5">
        <v>37936</v>
      </c>
      <c r="E5">
        <v>867</v>
      </c>
      <c r="F5">
        <v>244</v>
      </c>
      <c r="G5">
        <v>4</v>
      </c>
      <c r="H5">
        <v>10</v>
      </c>
    </row>
    <row r="6" spans="1:8" x14ac:dyDescent="0.2">
      <c r="A6" t="s">
        <v>12</v>
      </c>
      <c r="B6">
        <v>35878</v>
      </c>
      <c r="C6">
        <v>268</v>
      </c>
      <c r="D6">
        <v>35550</v>
      </c>
      <c r="E6">
        <v>286</v>
      </c>
      <c r="F6">
        <v>254</v>
      </c>
      <c r="G6">
        <v>14</v>
      </c>
      <c r="H6">
        <v>8</v>
      </c>
    </row>
    <row r="7" spans="1:8" x14ac:dyDescent="0.2">
      <c r="A7" t="s">
        <v>14</v>
      </c>
      <c r="B7">
        <v>35470</v>
      </c>
      <c r="C7">
        <v>210</v>
      </c>
      <c r="D7">
        <v>34626</v>
      </c>
      <c r="E7">
        <v>839</v>
      </c>
      <c r="F7">
        <v>201</v>
      </c>
      <c r="G7">
        <v>8</v>
      </c>
      <c r="H7">
        <v>8</v>
      </c>
    </row>
    <row r="8" spans="1:8" x14ac:dyDescent="0.2">
      <c r="A8" t="s">
        <v>13</v>
      </c>
      <c r="B8">
        <v>35286</v>
      </c>
      <c r="C8">
        <v>234</v>
      </c>
      <c r="D8">
        <v>34735</v>
      </c>
      <c r="E8">
        <v>539</v>
      </c>
      <c r="F8">
        <v>221</v>
      </c>
      <c r="G8">
        <v>12</v>
      </c>
      <c r="H8">
        <v>9</v>
      </c>
    </row>
    <row r="9" spans="1:8" x14ac:dyDescent="0.2">
      <c r="A9" t="s">
        <v>15</v>
      </c>
      <c r="B9">
        <v>35067</v>
      </c>
      <c r="C9">
        <v>285</v>
      </c>
      <c r="D9">
        <v>33407</v>
      </c>
      <c r="E9">
        <v>1670</v>
      </c>
      <c r="F9">
        <v>270</v>
      </c>
      <c r="G9">
        <v>15</v>
      </c>
      <c r="H9">
        <v>10</v>
      </c>
    </row>
    <row r="10" spans="1:8" x14ac:dyDescent="0.2">
      <c r="A10" t="s">
        <v>16</v>
      </c>
      <c r="B10">
        <v>34602</v>
      </c>
      <c r="C10">
        <v>260</v>
      </c>
      <c r="D10">
        <v>32352</v>
      </c>
      <c r="E10">
        <v>2242</v>
      </c>
      <c r="F10">
        <v>245</v>
      </c>
      <c r="G10">
        <v>15</v>
      </c>
      <c r="H10">
        <v>8</v>
      </c>
    </row>
    <row r="11" spans="1:8" x14ac:dyDescent="0.2">
      <c r="A11" t="s">
        <v>17</v>
      </c>
      <c r="B11">
        <v>33164</v>
      </c>
      <c r="C11">
        <v>243</v>
      </c>
      <c r="D11">
        <v>31230</v>
      </c>
      <c r="E11">
        <v>1923</v>
      </c>
      <c r="F11">
        <v>213</v>
      </c>
      <c r="G11">
        <v>29</v>
      </c>
      <c r="H11">
        <v>9</v>
      </c>
    </row>
    <row r="12" spans="1:8" x14ac:dyDescent="0.2">
      <c r="A12" t="s">
        <v>19</v>
      </c>
      <c r="B12">
        <v>30558</v>
      </c>
      <c r="C12">
        <v>262</v>
      </c>
      <c r="D12">
        <v>26404</v>
      </c>
      <c r="E12">
        <v>4142</v>
      </c>
      <c r="F12">
        <v>196</v>
      </c>
      <c r="G12">
        <v>65</v>
      </c>
      <c r="H12">
        <v>7</v>
      </c>
    </row>
    <row r="13" spans="1:8" x14ac:dyDescent="0.2">
      <c r="A13" t="s">
        <v>18</v>
      </c>
      <c r="B13">
        <v>26874</v>
      </c>
      <c r="C13">
        <v>169</v>
      </c>
      <c r="D13">
        <v>26785</v>
      </c>
      <c r="E13">
        <v>89</v>
      </c>
      <c r="F13">
        <v>169</v>
      </c>
      <c r="G13">
        <v>0</v>
      </c>
      <c r="H13">
        <v>6</v>
      </c>
    </row>
    <row r="14" spans="1:8" x14ac:dyDescent="0.2">
      <c r="A14" t="s">
        <v>22</v>
      </c>
      <c r="B14">
        <v>25622</v>
      </c>
      <c r="C14">
        <v>179</v>
      </c>
      <c r="D14">
        <v>24436</v>
      </c>
      <c r="E14">
        <v>1180</v>
      </c>
      <c r="F14">
        <v>169</v>
      </c>
      <c r="G14">
        <v>10</v>
      </c>
      <c r="H14">
        <v>8</v>
      </c>
    </row>
    <row r="15" spans="1:8" x14ac:dyDescent="0.2">
      <c r="A15" t="s">
        <v>21</v>
      </c>
      <c r="B15">
        <v>25622</v>
      </c>
      <c r="C15">
        <v>165</v>
      </c>
      <c r="D15">
        <v>24742</v>
      </c>
      <c r="E15">
        <v>887</v>
      </c>
      <c r="F15">
        <v>154</v>
      </c>
      <c r="G15">
        <v>11</v>
      </c>
      <c r="H15">
        <v>10</v>
      </c>
    </row>
    <row r="16" spans="1:8" x14ac:dyDescent="0.2">
      <c r="A16" t="s">
        <v>24</v>
      </c>
      <c r="B16">
        <v>25103</v>
      </c>
      <c r="C16">
        <v>165</v>
      </c>
      <c r="D16">
        <v>23816</v>
      </c>
      <c r="E16">
        <v>1287</v>
      </c>
      <c r="F16">
        <v>153</v>
      </c>
      <c r="G16">
        <v>12</v>
      </c>
      <c r="H16">
        <v>10</v>
      </c>
    </row>
    <row r="17" spans="1:8" x14ac:dyDescent="0.2">
      <c r="A17" t="s">
        <v>25</v>
      </c>
      <c r="B17">
        <v>24984</v>
      </c>
      <c r="C17">
        <v>181</v>
      </c>
      <c r="D17">
        <v>23629</v>
      </c>
      <c r="E17">
        <v>1343</v>
      </c>
      <c r="F17">
        <v>154</v>
      </c>
      <c r="G17">
        <v>26</v>
      </c>
      <c r="H17">
        <v>8</v>
      </c>
    </row>
    <row r="18" spans="1:8" x14ac:dyDescent="0.2">
      <c r="A18" t="s">
        <v>20</v>
      </c>
      <c r="B18">
        <v>24976</v>
      </c>
      <c r="C18">
        <v>169</v>
      </c>
      <c r="D18">
        <v>24766</v>
      </c>
      <c r="E18">
        <v>211</v>
      </c>
      <c r="F18">
        <v>164</v>
      </c>
      <c r="G18">
        <v>5</v>
      </c>
      <c r="H18">
        <v>7</v>
      </c>
    </row>
    <row r="19" spans="1:8" x14ac:dyDescent="0.2">
      <c r="A19" t="s">
        <v>23</v>
      </c>
      <c r="B19">
        <v>24154</v>
      </c>
      <c r="C19">
        <v>184</v>
      </c>
      <c r="D19">
        <v>24091</v>
      </c>
      <c r="E19">
        <v>62</v>
      </c>
      <c r="F19">
        <v>172</v>
      </c>
      <c r="G19">
        <v>12</v>
      </c>
      <c r="H19">
        <v>6</v>
      </c>
    </row>
    <row r="20" spans="1:8" x14ac:dyDescent="0.2">
      <c r="A20" t="s">
        <v>26</v>
      </c>
      <c r="B20">
        <v>23839</v>
      </c>
      <c r="C20">
        <v>164</v>
      </c>
      <c r="D20">
        <v>22410</v>
      </c>
      <c r="E20">
        <v>1418</v>
      </c>
      <c r="F20">
        <v>153</v>
      </c>
      <c r="G20">
        <v>11</v>
      </c>
      <c r="H20">
        <v>9</v>
      </c>
    </row>
    <row r="21" spans="1:8" x14ac:dyDescent="0.2">
      <c r="A21" t="s">
        <v>33</v>
      </c>
      <c r="B21">
        <v>23045</v>
      </c>
      <c r="C21">
        <v>176</v>
      </c>
      <c r="D21">
        <v>17721</v>
      </c>
      <c r="E21">
        <v>5324</v>
      </c>
      <c r="F21">
        <v>147</v>
      </c>
      <c r="G21">
        <v>29</v>
      </c>
      <c r="H21">
        <v>7</v>
      </c>
    </row>
    <row r="22" spans="1:8" x14ac:dyDescent="0.2">
      <c r="A22" t="s">
        <v>27</v>
      </c>
      <c r="B22">
        <v>22310</v>
      </c>
      <c r="C22">
        <v>150</v>
      </c>
      <c r="D22">
        <v>21093</v>
      </c>
      <c r="E22">
        <v>1217</v>
      </c>
      <c r="F22">
        <v>137</v>
      </c>
      <c r="G22">
        <v>13</v>
      </c>
      <c r="H22">
        <v>5</v>
      </c>
    </row>
    <row r="23" spans="1:8" x14ac:dyDescent="0.2">
      <c r="A23" t="s">
        <v>29</v>
      </c>
      <c r="B23">
        <v>22261</v>
      </c>
      <c r="C23">
        <v>145</v>
      </c>
      <c r="D23">
        <v>19279</v>
      </c>
      <c r="E23">
        <v>2982</v>
      </c>
      <c r="F23">
        <v>115</v>
      </c>
      <c r="G23">
        <v>30</v>
      </c>
      <c r="H23">
        <v>6</v>
      </c>
    </row>
    <row r="24" spans="1:8" x14ac:dyDescent="0.2">
      <c r="A24" t="s">
        <v>32</v>
      </c>
      <c r="B24">
        <v>20791</v>
      </c>
      <c r="C24">
        <v>151</v>
      </c>
      <c r="D24">
        <v>17759</v>
      </c>
      <c r="E24">
        <v>2997</v>
      </c>
      <c r="F24">
        <v>110</v>
      </c>
      <c r="G24">
        <v>40</v>
      </c>
      <c r="H24">
        <v>7</v>
      </c>
    </row>
    <row r="25" spans="1:8" x14ac:dyDescent="0.2">
      <c r="A25" t="s">
        <v>28</v>
      </c>
      <c r="B25">
        <v>20171</v>
      </c>
      <c r="C25">
        <v>113</v>
      </c>
      <c r="D25">
        <v>19912</v>
      </c>
      <c r="E25">
        <v>259</v>
      </c>
      <c r="F25">
        <v>107</v>
      </c>
      <c r="G25">
        <v>6</v>
      </c>
      <c r="H25">
        <v>10</v>
      </c>
    </row>
    <row r="26" spans="1:8" x14ac:dyDescent="0.2">
      <c r="A26" t="s">
        <v>31</v>
      </c>
      <c r="B26">
        <v>19900</v>
      </c>
      <c r="C26">
        <v>145</v>
      </c>
      <c r="D26">
        <v>17773</v>
      </c>
      <c r="E26">
        <v>2121</v>
      </c>
      <c r="F26">
        <v>124</v>
      </c>
      <c r="G26">
        <v>20</v>
      </c>
      <c r="H26">
        <v>7</v>
      </c>
    </row>
    <row r="27" spans="1:8" x14ac:dyDescent="0.2">
      <c r="A27" t="s">
        <v>30</v>
      </c>
      <c r="B27">
        <v>19807</v>
      </c>
      <c r="C27">
        <v>152</v>
      </c>
      <c r="D27">
        <v>19001</v>
      </c>
      <c r="E27">
        <v>806</v>
      </c>
      <c r="F27">
        <v>140</v>
      </c>
      <c r="G27">
        <v>12</v>
      </c>
      <c r="H27">
        <v>5</v>
      </c>
    </row>
    <row r="28" spans="1:8" x14ac:dyDescent="0.2">
      <c r="A28" t="s">
        <v>36</v>
      </c>
      <c r="B28">
        <v>18143</v>
      </c>
      <c r="C28">
        <v>115</v>
      </c>
      <c r="D28">
        <v>15981</v>
      </c>
      <c r="E28">
        <v>2100</v>
      </c>
      <c r="F28">
        <v>96</v>
      </c>
      <c r="G28">
        <v>18</v>
      </c>
      <c r="H28">
        <v>10</v>
      </c>
    </row>
    <row r="29" spans="1:8" x14ac:dyDescent="0.2">
      <c r="A29" t="s">
        <v>34</v>
      </c>
      <c r="B29">
        <v>17373</v>
      </c>
      <c r="C29">
        <v>109</v>
      </c>
      <c r="D29">
        <v>17268</v>
      </c>
      <c r="E29">
        <v>105</v>
      </c>
      <c r="F29">
        <v>107</v>
      </c>
      <c r="G29">
        <v>2</v>
      </c>
      <c r="H29">
        <v>5</v>
      </c>
    </row>
    <row r="30" spans="1:8" x14ac:dyDescent="0.2">
      <c r="A30" t="s">
        <v>35</v>
      </c>
      <c r="B30">
        <v>17031</v>
      </c>
      <c r="C30">
        <v>113</v>
      </c>
      <c r="D30">
        <v>16073</v>
      </c>
      <c r="E30">
        <v>958</v>
      </c>
      <c r="F30">
        <v>98</v>
      </c>
      <c r="G30">
        <v>15</v>
      </c>
      <c r="H30">
        <v>7</v>
      </c>
    </row>
    <row r="31" spans="1:8" x14ac:dyDescent="0.2">
      <c r="A31" t="s">
        <v>75</v>
      </c>
      <c r="B31">
        <v>17021</v>
      </c>
      <c r="C31">
        <v>135</v>
      </c>
      <c r="D31">
        <v>13943</v>
      </c>
      <c r="E31">
        <v>3075</v>
      </c>
      <c r="F31">
        <v>82</v>
      </c>
      <c r="G31">
        <v>53</v>
      </c>
      <c r="H31">
        <v>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Analysis</vt:lpstr>
      <vt:lpstr>Pivot Table</vt:lpstr>
      <vt:lpstr>top_30_pass_yards</vt:lpstr>
      <vt:lpstr>avg_yds_thrown_downfield</vt:lpstr>
      <vt:lpstr>avg_yards_season</vt:lpstr>
      <vt:lpstr>top_30_passer_rating</vt:lpstr>
      <vt:lpstr>top_playoff_performers</vt:lpstr>
      <vt:lpstr>avg_qb_rush_yards_season</vt:lpstr>
      <vt:lpstr>top_30_total_yards</vt:lpstr>
      <vt:lpstr>best_td_int_per_season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Mike Green Jr.</cp:lastModifiedBy>
  <dcterms:created xsi:type="dcterms:W3CDTF">2025-09-07T16:30:38Z</dcterms:created>
  <dcterms:modified xsi:type="dcterms:W3CDTF">2025-09-08T00:25:31Z</dcterms:modified>
</cp:coreProperties>
</file>