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a.Castellano\Desktop\"/>
    </mc:Choice>
  </mc:AlternateContent>
  <xr:revisionPtr revIDLastSave="0" documentId="13_ncr:1_{DA06311F-1583-4C80-9467-5C408F6BA057}" xr6:coauthVersionLast="34" xr6:coauthVersionMax="34" xr10:uidLastSave="{00000000-0000-0000-0000-000000000000}"/>
  <bookViews>
    <workbookView xWindow="0" yWindow="0" windowWidth="21600" windowHeight="9525" firstSheet="1" activeTab="3" xr2:uid="{A58AC500-A06E-4ECD-9691-02C0E1804105}"/>
  </bookViews>
  <sheets>
    <sheet name="BIT Conc + Dilute, Vaporesse" sheetId="1" r:id="rId1"/>
    <sheet name="BIT MIT" sheetId="2" r:id="rId2"/>
    <sheet name="Ultra Conc BIT (after Megatron)" sheetId="3" r:id="rId3"/>
    <sheet name="DMDH MIT" sheetId="6" r:id="rId4"/>
    <sheet name="8% DMDMH MIT codes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3" i="6" l="1"/>
  <c r="Y62" i="6" s="1"/>
  <c r="Z13" i="6"/>
  <c r="Z62" i="6" s="1"/>
  <c r="AC13" i="6"/>
  <c r="AC62" i="6" s="1"/>
  <c r="AB13" i="6"/>
  <c r="AB62" i="6" s="1"/>
  <c r="AA13" i="6"/>
  <c r="AA62" i="6" s="1"/>
  <c r="X13" i="6"/>
  <c r="X62" i="6" s="1"/>
  <c r="W13" i="6" l="1"/>
  <c r="W62" i="6" s="1"/>
  <c r="V13" i="6"/>
  <c r="V62" i="6" s="1"/>
  <c r="U13" i="6"/>
  <c r="U62" i="6" s="1"/>
  <c r="T13" i="6"/>
  <c r="T62" i="6" s="1"/>
  <c r="S13" i="6"/>
  <c r="S62" i="6" s="1"/>
  <c r="R13" i="6"/>
  <c r="R62" i="6" s="1"/>
  <c r="Q13" i="6"/>
  <c r="Q62" i="6" s="1"/>
  <c r="P13" i="6"/>
  <c r="P62" i="6" s="1"/>
  <c r="O13" i="6"/>
  <c r="O62" i="6" s="1"/>
  <c r="N13" i="6"/>
  <c r="N62" i="6" s="1"/>
  <c r="M13" i="6"/>
  <c r="M62" i="6" s="1"/>
  <c r="L13" i="6"/>
  <c r="L62" i="6" s="1"/>
  <c r="K13" i="6"/>
  <c r="K62" i="6" s="1"/>
  <c r="J13" i="6"/>
  <c r="J62" i="6" s="1"/>
  <c r="I13" i="6"/>
  <c r="I62" i="6" s="1"/>
  <c r="H13" i="6"/>
  <c r="H62" i="6" s="1"/>
  <c r="G13" i="6"/>
  <c r="G62" i="6" s="1"/>
  <c r="F13" i="6"/>
  <c r="F62" i="6" s="1"/>
  <c r="E13" i="6"/>
  <c r="E62" i="6" s="1"/>
  <c r="D13" i="6"/>
  <c r="D62" i="6" s="1"/>
  <c r="C13" i="6"/>
  <c r="C62" i="6" s="1"/>
  <c r="C11" i="2" l="1"/>
  <c r="C29" i="2" s="1"/>
  <c r="E29" i="2"/>
  <c r="E11" i="2"/>
  <c r="D11" i="2"/>
  <c r="D29" i="2" s="1"/>
  <c r="E10" i="1" l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D10" i="1"/>
  <c r="D59" i="1" s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C10" i="1"/>
  <c r="C59" i="1" s="1"/>
  <c r="Q9" i="3"/>
  <c r="Q42" i="3" s="1"/>
  <c r="P9" i="3"/>
  <c r="P42" i="3" s="1"/>
  <c r="O9" i="3"/>
  <c r="O42" i="3" s="1"/>
  <c r="N9" i="3"/>
  <c r="N42" i="3" s="1"/>
  <c r="M9" i="3"/>
  <c r="M42" i="3" s="1"/>
  <c r="L9" i="3"/>
  <c r="L42" i="3" s="1"/>
  <c r="K9" i="3"/>
  <c r="K42" i="3" s="1"/>
  <c r="J9" i="3"/>
  <c r="J42" i="3" s="1"/>
  <c r="I9" i="3"/>
  <c r="I42" i="3" s="1"/>
  <c r="H9" i="3"/>
  <c r="H42" i="3" s="1"/>
  <c r="G9" i="3"/>
  <c r="G42" i="3" s="1"/>
  <c r="F9" i="3"/>
  <c r="F42" i="3" s="1"/>
  <c r="E9" i="3"/>
  <c r="E42" i="3" s="1"/>
  <c r="D9" i="3"/>
  <c r="D42" i="3" s="1"/>
  <c r="C9" i="3"/>
  <c r="C4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Adriana.Castellano</author>
  </authors>
  <commentList>
    <comment ref="K2" authorId="0" shapeId="0" xr:uid="{D8D2FBD4-8256-460B-B51E-BB59D348BB20}">
      <text>
        <r>
          <rPr>
            <b/>
            <sz val="9"/>
            <color indexed="81"/>
            <rFont val="Tahoma"/>
            <charset val="1"/>
          </rPr>
          <t>Adriana.Castellano:</t>
        </r>
        <r>
          <rPr>
            <sz val="9"/>
            <color indexed="81"/>
            <rFont val="Tahoma"/>
            <charset val="1"/>
          </rPr>
          <t xml:space="preserve">
STAY THE SAME FOR NOW AS THERE ARE PROBLEMS WITH THE FRAGRANCE</t>
        </r>
      </text>
    </comment>
  </commentList>
</comments>
</file>

<file path=xl/sharedStrings.xml><?xml version="1.0" encoding="utf-8"?>
<sst xmlns="http://schemas.openxmlformats.org/spreadsheetml/2006/main" count="324" uniqueCount="157">
  <si>
    <t xml:space="preserve">Formulation Details </t>
  </si>
  <si>
    <t>PRODUCT</t>
  </si>
  <si>
    <t>WHTREG</t>
  </si>
  <si>
    <t>BLUREG</t>
  </si>
  <si>
    <t>LILYREG</t>
  </si>
  <si>
    <t xml:space="preserve">SUNREG </t>
  </si>
  <si>
    <t>LILYCON</t>
  </si>
  <si>
    <t>BLUCON</t>
  </si>
  <si>
    <t xml:space="preserve">SUNCON </t>
  </si>
  <si>
    <t xml:space="preserve">ORANGECON </t>
  </si>
  <si>
    <t>WHTCON</t>
  </si>
  <si>
    <t>PURE TEAL</t>
  </si>
  <si>
    <t>PURE PINK</t>
  </si>
  <si>
    <t>JOJOCON</t>
  </si>
  <si>
    <t>LAVCON</t>
  </si>
  <si>
    <t>BOOSTPUR</t>
  </si>
  <si>
    <t>BOOSTPNK</t>
  </si>
  <si>
    <t>TEAGOLD</t>
  </si>
  <si>
    <t>CASHMERE GLOW</t>
  </si>
  <si>
    <t>BABYBEAR</t>
  </si>
  <si>
    <t>BOOSTBLU</t>
  </si>
  <si>
    <t>WATERLILY &amp; LIME</t>
  </si>
  <si>
    <t>TEAGREEN</t>
  </si>
  <si>
    <t>EMRS</t>
  </si>
  <si>
    <t>Teaquat</t>
  </si>
  <si>
    <t>Cetearyl Alcohol</t>
  </si>
  <si>
    <t>Antifoam</t>
  </si>
  <si>
    <t>Proxel</t>
  </si>
  <si>
    <t>Dequest 60%</t>
  </si>
  <si>
    <t>HCL</t>
  </si>
  <si>
    <t>DEMIN WATER</t>
  </si>
  <si>
    <t>Luthensol C16-C18 25EO</t>
  </si>
  <si>
    <t>CaCl</t>
  </si>
  <si>
    <t>JOJOBA SEED OIL</t>
  </si>
  <si>
    <t>Dyes</t>
  </si>
  <si>
    <t>Liquitint Pink AL</t>
  </si>
  <si>
    <t>Liquitint Blue MC</t>
  </si>
  <si>
    <t>Liquitint Violet LS</t>
  </si>
  <si>
    <t>Liquitint yellow  LP</t>
  </si>
  <si>
    <t>Perfumes</t>
  </si>
  <si>
    <t>Jazz C50V2</t>
  </si>
  <si>
    <t>ESTRELLA CAP</t>
  </si>
  <si>
    <t>SWISS POPSCENT</t>
  </si>
  <si>
    <t>KRYSTAL CLOUD</t>
  </si>
  <si>
    <t>COSMOPOLITAN</t>
  </si>
  <si>
    <t>YELLOW DIAMOND</t>
  </si>
  <si>
    <t>SUNSET Goa Flower</t>
  </si>
  <si>
    <t>STUDIO 54</t>
  </si>
  <si>
    <t>PURESSENCE</t>
  </si>
  <si>
    <t>Blue Legend plus SR</t>
  </si>
  <si>
    <t>Jupiter BF</t>
  </si>
  <si>
    <t>Lush Leaves DF</t>
  </si>
  <si>
    <t>MJ POMA M</t>
  </si>
  <si>
    <t>Puresse SR</t>
  </si>
  <si>
    <t>SOFTCARE BF</t>
  </si>
  <si>
    <t>LAVENDACIOUS</t>
  </si>
  <si>
    <t>MJ COTES SR</t>
  </si>
  <si>
    <t>ANGLINE BOOST 08 H</t>
  </si>
  <si>
    <t>FRAISE King 10</t>
  </si>
  <si>
    <t>GOA FLOWER</t>
  </si>
  <si>
    <t>TENDER BABYGUARD</t>
  </si>
  <si>
    <t>ELECTRISMO KF</t>
  </si>
  <si>
    <t>HELSINKI 84</t>
  </si>
  <si>
    <t>BOMBAY ROSE BF</t>
  </si>
  <si>
    <t>FRIUT FEVER</t>
  </si>
  <si>
    <t>LADY GODDESS</t>
  </si>
  <si>
    <t>BABYBEAR INTENSE</t>
  </si>
  <si>
    <t>RENAISSANCE</t>
  </si>
  <si>
    <t>PARIS SHIMMER</t>
  </si>
  <si>
    <t>BALARIO</t>
  </si>
  <si>
    <t>Viscosity</t>
  </si>
  <si>
    <t>UPPER</t>
  </si>
  <si>
    <t>TARGET</t>
  </si>
  <si>
    <t>LOWER</t>
  </si>
  <si>
    <t>Ph</t>
  </si>
  <si>
    <t>Vapouresse</t>
  </si>
  <si>
    <t>BLUE</t>
  </si>
  <si>
    <t>PINK</t>
  </si>
  <si>
    <t>SOL &amp; FRESH</t>
  </si>
  <si>
    <t>SOL &amp; FRAISE</t>
  </si>
  <si>
    <t>MICROCARE IT</t>
  </si>
  <si>
    <t>WATER</t>
  </si>
  <si>
    <t>Formulation Details</t>
  </si>
  <si>
    <t>BIG BANG 19%</t>
  </si>
  <si>
    <t>BB GOA</t>
  </si>
  <si>
    <t>INTENSE PURE</t>
  </si>
  <si>
    <t>TWIN BEAR</t>
  </si>
  <si>
    <t>BLOSSOM</t>
  </si>
  <si>
    <t>BOUQUET</t>
  </si>
  <si>
    <t>PETAL</t>
  </si>
  <si>
    <t>Proxel (BIT)</t>
  </si>
  <si>
    <t>Dequest 60% diluted</t>
  </si>
  <si>
    <t>HCL 22%</t>
  </si>
  <si>
    <t>CaCl solution (diluted)</t>
  </si>
  <si>
    <t>PARADISE FALLS ZAP</t>
  </si>
  <si>
    <t>ODISEA 3.0</t>
  </si>
  <si>
    <t>ELLA ENCHANTED MOD 3</t>
  </si>
  <si>
    <t>ALASKA MOD</t>
  </si>
  <si>
    <t>FANTASIA</t>
  </si>
  <si>
    <t>SILK CLOUD INTENSE</t>
  </si>
  <si>
    <t>SKYWALKING BELLATRIX 7</t>
  </si>
  <si>
    <t>LEVENDIVA</t>
  </si>
  <si>
    <t>TOT</t>
  </si>
  <si>
    <t>Conc 10.5% and Dilutes 3.45%</t>
  </si>
  <si>
    <t>DILUTES 3.45%</t>
  </si>
  <si>
    <t>CONC 10.5%</t>
  </si>
  <si>
    <t>Formulation Details with MIT+ reduced BIT</t>
  </si>
  <si>
    <t>CM BLUCON</t>
  </si>
  <si>
    <t xml:space="preserve">CM SUNCON </t>
  </si>
  <si>
    <t>CM LAVCON</t>
  </si>
  <si>
    <t>MIT (microcare MT or neolone)</t>
  </si>
  <si>
    <t xml:space="preserve">Proxel (BIT) </t>
  </si>
  <si>
    <t>Super Sensorials – No Dye:</t>
  </si>
  <si>
    <t>Super Sensorials 8% MIT/DMDMH Regional Code</t>
  </si>
  <si>
    <t>Variant</t>
  </si>
  <si>
    <t>Blue Boost / Blue Electric</t>
  </si>
  <si>
    <t>Pink Boost</t>
  </si>
  <si>
    <t>Tease Gold</t>
  </si>
  <si>
    <t>Teal</t>
  </si>
  <si>
    <t xml:space="preserve">67710040 (C030) </t>
  </si>
  <si>
    <t>Purple Twist</t>
  </si>
  <si>
    <t>67713121 (C103/C204)</t>
  </si>
  <si>
    <t>Silk, Lily and Rice Flower</t>
  </si>
  <si>
    <t>Tease Silver / Cashmere</t>
  </si>
  <si>
    <t>Tease Green</t>
  </si>
  <si>
    <t>Core / Classics With Dye:</t>
  </si>
  <si>
    <t>Core / Classics 8% MIT/DMDMH Regional Code</t>
  </si>
  <si>
    <t>Blue</t>
  </si>
  <si>
    <t>Yellow</t>
  </si>
  <si>
    <t>Orange</t>
  </si>
  <si>
    <t>Lavender</t>
  </si>
  <si>
    <t>Jojoba</t>
  </si>
  <si>
    <t>Conc 8% and Dilutes 3.45% with DMDH&amp; MIT (NO Proxel)</t>
  </si>
  <si>
    <t>MIT</t>
  </si>
  <si>
    <t>DMDMH</t>
  </si>
  <si>
    <t>Dilute 3.45%</t>
  </si>
  <si>
    <t>Conc 8%</t>
  </si>
  <si>
    <t>NOT YET IN PRODUCTION</t>
  </si>
  <si>
    <t>Luthensol C16-C18 25EO (diluted)</t>
  </si>
  <si>
    <t>Ultra conc (Megatron/Artemis not included as in BIT until March)</t>
  </si>
  <si>
    <t>!</t>
  </si>
  <si>
    <t>NOT YET IN PRODUCTION!!!</t>
  </si>
  <si>
    <t xml:space="preserve">CaCl diluted </t>
  </si>
  <si>
    <t>BB LAV</t>
  </si>
  <si>
    <t>BB RED</t>
  </si>
  <si>
    <t>BB ELXIR</t>
  </si>
  <si>
    <t>BB GOLD</t>
  </si>
  <si>
    <t>BB OCEAN</t>
  </si>
  <si>
    <t>BB PASSION</t>
  </si>
  <si>
    <t>BB SUNBURST</t>
  </si>
  <si>
    <t>BB SKY</t>
  </si>
  <si>
    <t>BB COSMO</t>
  </si>
  <si>
    <t>BB PURE</t>
  </si>
  <si>
    <t>BB TWIN BEAR</t>
  </si>
  <si>
    <t>BB BLOSSOM</t>
  </si>
  <si>
    <t>BB BOUQUET</t>
  </si>
  <si>
    <t>BB PETAL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</si>
</sst>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A9E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DF6F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3" borderId="4" xfId="0" applyFill="1" applyBorder="1"/>
    <xf numFmtId="0" fontId="0" fillId="4" borderId="4" xfId="0" applyFill="1" applyBorder="1"/>
    <xf numFmtId="0" fontId="1" fillId="0" borderId="0" xfId="0" applyFont="1"/>
    <xf numFmtId="0" fontId="0" fillId="0" borderId="4" xfId="0" applyBorder="1"/>
    <xf numFmtId="0" fontId="1" fillId="0" borderId="4" xfId="0" applyFont="1" applyBorder="1"/>
    <xf numFmtId="0" fontId="0" fillId="0" borderId="6" xfId="0" applyBorder="1"/>
    <xf numFmtId="0" fontId="0" fillId="0" borderId="0" xfId="0" applyFont="1"/>
    <xf numFmtId="0" fontId="0" fillId="5" borderId="4" xfId="0" applyFill="1" applyBorder="1"/>
    <xf numFmtId="0" fontId="0" fillId="6" borderId="0" xfId="0" applyFont="1" applyFill="1"/>
    <xf numFmtId="0" fontId="0" fillId="4" borderId="0" xfId="0" applyFont="1" applyFill="1"/>
    <xf numFmtId="0" fontId="0" fillId="7" borderId="0" xfId="0" applyFont="1" applyFill="1"/>
    <xf numFmtId="0" fontId="0" fillId="8" borderId="0" xfId="0" applyFont="1" applyFill="1"/>
    <xf numFmtId="0" fontId="2" fillId="0" borderId="4" xfId="0" applyFont="1" applyBorder="1"/>
    <xf numFmtId="0" fontId="2" fillId="3" borderId="4" xfId="0" applyFont="1" applyFill="1" applyBorder="1"/>
    <xf numFmtId="0" fontId="1" fillId="3" borderId="0" xfId="0" applyFont="1" applyFill="1"/>
    <xf numFmtId="0" fontId="2" fillId="2" borderId="4" xfId="0" applyFont="1" applyFill="1" applyBorder="1"/>
    <xf numFmtId="0" fontId="0" fillId="2" borderId="4" xfId="0" applyFill="1" applyBorder="1"/>
    <xf numFmtId="0" fontId="1" fillId="0" borderId="1" xfId="0" applyFont="1" applyBorder="1"/>
    <xf numFmtId="0" fontId="1" fillId="0" borderId="2" xfId="0" applyFont="1" applyBorder="1"/>
    <xf numFmtId="0" fontId="0" fillId="9" borderId="6" xfId="0" applyFill="1" applyBorder="1"/>
    <xf numFmtId="0" fontId="0" fillId="8" borderId="6" xfId="0" applyFill="1" applyBorder="1"/>
    <xf numFmtId="164" fontId="0" fillId="0" borderId="4" xfId="0" applyNumberFormat="1" applyBorder="1"/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5" fillId="11" borderId="4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/>
    </xf>
    <xf numFmtId="0" fontId="5" fillId="10" borderId="0" xfId="0" applyFont="1" applyFill="1" applyAlignment="1">
      <alignment vertical="center"/>
    </xf>
    <xf numFmtId="0" fontId="5" fillId="10" borderId="4" xfId="0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right" vertical="center"/>
    </xf>
    <xf numFmtId="0" fontId="0" fillId="8" borderId="6" xfId="0" applyFill="1" applyBorder="1" applyAlignment="1">
      <alignment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7" fillId="12" borderId="10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9" fillId="14" borderId="2" xfId="0" applyFont="1" applyFill="1" applyBorder="1" applyAlignment="1">
      <alignment vertical="center"/>
    </xf>
    <xf numFmtId="0" fontId="10" fillId="14" borderId="5" xfId="0" applyFont="1" applyFill="1" applyBorder="1" applyAlignment="1">
      <alignment vertical="center"/>
    </xf>
    <xf numFmtId="0" fontId="9" fillId="15" borderId="2" xfId="0" applyFont="1" applyFill="1" applyBorder="1" applyAlignment="1">
      <alignment vertical="center"/>
    </xf>
    <xf numFmtId="0" fontId="10" fillId="15" borderId="5" xfId="0" applyFont="1" applyFill="1" applyBorder="1" applyAlignment="1">
      <alignment vertical="center"/>
    </xf>
    <xf numFmtId="0" fontId="9" fillId="16" borderId="2" xfId="0" applyFont="1" applyFill="1" applyBorder="1" applyAlignment="1">
      <alignment vertical="center"/>
    </xf>
    <xf numFmtId="0" fontId="10" fillId="16" borderId="5" xfId="0" applyFont="1" applyFill="1" applyBorder="1" applyAlignment="1">
      <alignment vertical="center"/>
    </xf>
    <xf numFmtId="0" fontId="9" fillId="17" borderId="2" xfId="0" applyFont="1" applyFill="1" applyBorder="1" applyAlignment="1">
      <alignment vertical="center"/>
    </xf>
    <xf numFmtId="0" fontId="10" fillId="17" borderId="5" xfId="0" applyFont="1" applyFill="1" applyBorder="1" applyAlignment="1">
      <alignment vertical="center"/>
    </xf>
    <xf numFmtId="0" fontId="9" fillId="18" borderId="2" xfId="0" applyFont="1" applyFill="1" applyBorder="1" applyAlignment="1">
      <alignment vertical="center"/>
    </xf>
    <xf numFmtId="0" fontId="10" fillId="18" borderId="5" xfId="0" applyFont="1" applyFill="1" applyBorder="1" applyAlignment="1">
      <alignment vertical="center"/>
    </xf>
    <xf numFmtId="0" fontId="1" fillId="10" borderId="0" xfId="0" applyFont="1" applyFill="1"/>
    <xf numFmtId="0" fontId="0" fillId="10" borderId="4" xfId="0" applyFill="1" applyBorder="1"/>
    <xf numFmtId="0" fontId="0" fillId="8" borderId="4" xfId="0" applyFill="1" applyBorder="1"/>
    <xf numFmtId="0" fontId="1" fillId="0" borderId="10" xfId="0" applyFont="1" applyBorder="1" applyAlignment="1">
      <alignment horizontal="center" wrapText="1"/>
    </xf>
    <xf numFmtId="0" fontId="0" fillId="0" borderId="4" xfId="0" applyFont="1" applyBorder="1"/>
    <xf numFmtId="0" fontId="13" fillId="0" borderId="4" xfId="0" applyFont="1" applyBorder="1" applyAlignment="1">
      <alignment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1" fillId="19" borderId="0" xfId="0" applyFont="1" applyFill="1" applyAlignment="1">
      <alignment horizontal="center"/>
    </xf>
    <xf numFmtId="0" fontId="12" fillId="19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0000FF"/>
      </font>
      <fill>
        <patternFill>
          <bgColor theme="9" tint="0.59996337778862885"/>
        </patternFill>
      </fill>
    </dxf>
    <dxf>
      <font>
        <color theme="0" tint="-0.34998626667073579"/>
      </font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31A2-9CB1-4C44-B6C8-CF48EE4A9E1A}">
  <sheetPr>
    <pageSetUpPr fitToPage="1"/>
  </sheetPr>
  <dimension ref="A1:W74"/>
  <sheetViews>
    <sheetView zoomScaleNormal="100"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F4" sqref="F4"/>
    </sheetView>
  </sheetViews>
  <sheetFormatPr defaultRowHeight="15" x14ac:dyDescent="0.25"/>
  <cols>
    <col min="1" max="1" width="29.140625" customWidth="1"/>
    <col min="2" max="2" width="11.7109375" customWidth="1"/>
    <col min="3" max="4" width="10.28515625" customWidth="1"/>
    <col min="5" max="5" width="11.28515625" customWidth="1"/>
    <col min="7" max="7" width="11" customWidth="1"/>
    <col min="8" max="9" width="11.28515625" customWidth="1"/>
    <col min="10" max="10" width="12.140625" customWidth="1"/>
    <col min="11" max="11" width="13.28515625" customWidth="1"/>
    <col min="12" max="12" width="13" customWidth="1"/>
    <col min="13" max="13" width="11.42578125" customWidth="1"/>
    <col min="14" max="14" width="11.5703125" customWidth="1"/>
    <col min="15" max="15" width="11" customWidth="1"/>
    <col min="16" max="16" width="12.7109375" customWidth="1"/>
    <col min="17" max="17" width="12" customWidth="1"/>
    <col min="18" max="18" width="11.5703125" customWidth="1"/>
    <col min="19" max="20" width="11.42578125" customWidth="1"/>
    <col min="21" max="21" width="11.28515625" customWidth="1"/>
    <col min="22" max="22" width="12.140625" customWidth="1"/>
    <col min="23" max="23" width="11.140625" customWidth="1"/>
  </cols>
  <sheetData>
    <row r="1" spans="1:23" ht="15.75" thickBot="1" x14ac:dyDescent="0.3">
      <c r="A1" s="21" t="s">
        <v>0</v>
      </c>
      <c r="C1" s="65" t="s">
        <v>104</v>
      </c>
      <c r="D1" s="66"/>
      <c r="E1" s="66"/>
      <c r="F1" s="67"/>
      <c r="G1" s="68" t="s">
        <v>105</v>
      </c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</row>
    <row r="2" spans="1:23" ht="30.75" thickBot="1" x14ac:dyDescent="0.3">
      <c r="A2" s="22" t="s">
        <v>103</v>
      </c>
      <c r="B2" s="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15</v>
      </c>
      <c r="Q2" s="24" t="s">
        <v>16</v>
      </c>
      <c r="R2" s="24" t="s">
        <v>17</v>
      </c>
      <c r="S2" s="24" t="s">
        <v>18</v>
      </c>
      <c r="T2" s="24" t="s">
        <v>19</v>
      </c>
      <c r="U2" s="24" t="s">
        <v>20</v>
      </c>
      <c r="V2" s="42" t="s">
        <v>21</v>
      </c>
      <c r="W2" s="24" t="s">
        <v>22</v>
      </c>
    </row>
    <row r="3" spans="1:23" x14ac:dyDescent="0.25">
      <c r="B3" s="7" t="s">
        <v>23</v>
      </c>
      <c r="C3" s="7">
        <v>9141495</v>
      </c>
      <c r="D3" s="7">
        <v>9141494</v>
      </c>
      <c r="E3" s="7">
        <v>67221466</v>
      </c>
      <c r="F3" s="7">
        <v>9211098</v>
      </c>
      <c r="G3" s="7">
        <v>67409067</v>
      </c>
      <c r="H3" s="7">
        <v>67409068</v>
      </c>
      <c r="I3" s="7">
        <v>67409066</v>
      </c>
      <c r="J3" s="7">
        <v>67409069</v>
      </c>
      <c r="K3" s="7">
        <v>9141491</v>
      </c>
      <c r="L3" s="7">
        <v>67399198</v>
      </c>
      <c r="M3" s="7">
        <v>67399274</v>
      </c>
      <c r="N3" s="7">
        <v>8884681</v>
      </c>
      <c r="O3" s="7">
        <v>67419234</v>
      </c>
      <c r="P3" s="7">
        <v>8878207</v>
      </c>
      <c r="Q3" s="7">
        <v>67236650</v>
      </c>
      <c r="R3" s="7">
        <v>9142016</v>
      </c>
      <c r="S3" s="7">
        <v>67236648</v>
      </c>
      <c r="T3" s="7">
        <v>9006492</v>
      </c>
      <c r="U3" s="7">
        <v>67409070</v>
      </c>
      <c r="V3" s="7">
        <v>67236647</v>
      </c>
      <c r="W3" s="7">
        <v>67409071</v>
      </c>
    </row>
    <row r="4" spans="1:23" x14ac:dyDescent="0.25">
      <c r="A4" s="6" t="s">
        <v>24</v>
      </c>
      <c r="B4" s="7">
        <v>8789909</v>
      </c>
      <c r="C4" s="7" t="s">
        <v>140</v>
      </c>
      <c r="D4" s="7">
        <v>493.34999999999997</v>
      </c>
      <c r="E4" s="7">
        <v>493.34999999999997</v>
      </c>
      <c r="F4" s="7">
        <v>493.34999999999997</v>
      </c>
      <c r="G4" s="7">
        <v>1750.05</v>
      </c>
      <c r="H4" s="7">
        <v>1750.05</v>
      </c>
      <c r="I4" s="7">
        <v>1750.05</v>
      </c>
      <c r="J4" s="7">
        <v>1750.05</v>
      </c>
      <c r="K4" s="7">
        <v>1750.05</v>
      </c>
      <c r="L4" s="7">
        <v>1750.05</v>
      </c>
      <c r="M4" s="7">
        <v>1750.05</v>
      </c>
      <c r="N4" s="7">
        <v>1750.05</v>
      </c>
      <c r="O4" s="7">
        <v>1750.05</v>
      </c>
      <c r="P4" s="7">
        <v>1750.05</v>
      </c>
      <c r="Q4" s="7">
        <v>1750.05</v>
      </c>
      <c r="R4" s="7">
        <v>1750.05</v>
      </c>
      <c r="S4" s="7">
        <v>1750.05</v>
      </c>
      <c r="T4" s="7">
        <v>1750.05</v>
      </c>
      <c r="U4" s="7">
        <v>1750.05</v>
      </c>
      <c r="V4" s="7">
        <v>1750.05</v>
      </c>
      <c r="W4" s="7">
        <v>1750.05</v>
      </c>
    </row>
    <row r="5" spans="1:23" x14ac:dyDescent="0.25">
      <c r="A5" s="6" t="s">
        <v>25</v>
      </c>
      <c r="B5" s="7">
        <v>8896308</v>
      </c>
      <c r="C5" s="7">
        <v>73.5</v>
      </c>
      <c r="D5" s="7">
        <v>73.5</v>
      </c>
      <c r="E5" s="7">
        <v>73.5</v>
      </c>
      <c r="F5" s="7">
        <v>73.5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</row>
    <row r="6" spans="1:23" x14ac:dyDescent="0.25">
      <c r="A6" s="6" t="s">
        <v>26</v>
      </c>
      <c r="B6" s="7">
        <v>9095688</v>
      </c>
      <c r="C6" s="7">
        <v>15</v>
      </c>
      <c r="D6" s="7">
        <v>15</v>
      </c>
      <c r="E6" s="7">
        <v>15</v>
      </c>
      <c r="F6" s="7">
        <v>15</v>
      </c>
      <c r="G6" s="7">
        <v>7.5</v>
      </c>
      <c r="H6" s="7">
        <v>7.5</v>
      </c>
      <c r="I6" s="7">
        <v>7.5</v>
      </c>
      <c r="J6" s="7">
        <v>7.5</v>
      </c>
      <c r="K6" s="7">
        <v>7.5</v>
      </c>
      <c r="L6" s="7">
        <v>7.5</v>
      </c>
      <c r="M6" s="7">
        <v>7.5</v>
      </c>
      <c r="N6" s="7">
        <v>7.5</v>
      </c>
      <c r="O6" s="7">
        <v>7.5</v>
      </c>
      <c r="P6" s="7">
        <v>7.5</v>
      </c>
      <c r="Q6" s="7">
        <v>7.5</v>
      </c>
      <c r="R6" s="7">
        <v>7.5</v>
      </c>
      <c r="S6" s="7">
        <v>7.5</v>
      </c>
      <c r="T6" s="7">
        <v>7.5</v>
      </c>
      <c r="U6" s="7">
        <v>7.5</v>
      </c>
      <c r="V6" s="7">
        <v>7.5</v>
      </c>
      <c r="W6" s="7">
        <v>7.5</v>
      </c>
    </row>
    <row r="7" spans="1:23" x14ac:dyDescent="0.25">
      <c r="A7" s="6" t="s">
        <v>27</v>
      </c>
      <c r="B7" s="7">
        <v>50828</v>
      </c>
      <c r="C7" s="7">
        <v>12</v>
      </c>
      <c r="D7" s="7">
        <v>12</v>
      </c>
      <c r="E7" s="7">
        <v>12</v>
      </c>
      <c r="F7" s="7">
        <v>12</v>
      </c>
      <c r="G7" s="7">
        <v>6</v>
      </c>
      <c r="H7" s="7">
        <v>6</v>
      </c>
      <c r="I7" s="7">
        <v>6</v>
      </c>
      <c r="J7" s="7">
        <v>6</v>
      </c>
      <c r="K7" s="7">
        <v>6</v>
      </c>
      <c r="L7" s="7">
        <v>6</v>
      </c>
      <c r="M7" s="7">
        <v>6</v>
      </c>
      <c r="N7" s="7">
        <v>6</v>
      </c>
      <c r="O7" s="7">
        <v>6</v>
      </c>
      <c r="P7" s="7">
        <v>6</v>
      </c>
      <c r="Q7" s="7">
        <v>6</v>
      </c>
      <c r="R7" s="7">
        <v>6</v>
      </c>
      <c r="S7" s="7">
        <v>6</v>
      </c>
      <c r="T7" s="7">
        <v>6</v>
      </c>
      <c r="U7" s="7">
        <v>6</v>
      </c>
      <c r="V7" s="7">
        <v>6</v>
      </c>
      <c r="W7" s="7">
        <v>6</v>
      </c>
    </row>
    <row r="8" spans="1:23" x14ac:dyDescent="0.25">
      <c r="A8" s="6" t="s">
        <v>28</v>
      </c>
      <c r="B8" s="7">
        <v>50803</v>
      </c>
      <c r="C8" s="7">
        <v>12.45</v>
      </c>
      <c r="D8" s="7">
        <v>12.45</v>
      </c>
      <c r="E8" s="7">
        <v>12.45</v>
      </c>
      <c r="F8" s="7">
        <v>12.45</v>
      </c>
      <c r="G8" s="7">
        <v>12.45</v>
      </c>
      <c r="H8" s="7">
        <v>12.45</v>
      </c>
      <c r="I8" s="7">
        <v>12.45</v>
      </c>
      <c r="J8" s="7">
        <v>12.45</v>
      </c>
      <c r="K8" s="7">
        <v>12.45</v>
      </c>
      <c r="L8" s="7">
        <v>12.45</v>
      </c>
      <c r="M8" s="7">
        <v>12.45</v>
      </c>
      <c r="N8" s="7">
        <v>12.45</v>
      </c>
      <c r="O8" s="7">
        <v>12.45</v>
      </c>
      <c r="P8" s="7">
        <v>12.45</v>
      </c>
      <c r="Q8" s="7">
        <v>12.45</v>
      </c>
      <c r="R8" s="7">
        <v>12.45</v>
      </c>
      <c r="S8" s="7">
        <v>12.45</v>
      </c>
      <c r="T8" s="7">
        <v>12.45</v>
      </c>
      <c r="U8" s="7">
        <v>12.45</v>
      </c>
      <c r="V8" s="7">
        <v>12.45</v>
      </c>
      <c r="W8" s="7">
        <v>12.45</v>
      </c>
    </row>
    <row r="9" spans="1:23" x14ac:dyDescent="0.25">
      <c r="A9" s="6" t="s">
        <v>29</v>
      </c>
      <c r="B9" s="7">
        <v>8279083</v>
      </c>
      <c r="C9" s="7">
        <v>7.98</v>
      </c>
      <c r="D9" s="7">
        <v>7.98</v>
      </c>
      <c r="E9" s="7">
        <v>7.98</v>
      </c>
      <c r="F9" s="7">
        <v>7.98</v>
      </c>
      <c r="G9" s="7">
        <v>11.25</v>
      </c>
      <c r="H9" s="7">
        <v>11.25</v>
      </c>
      <c r="I9" s="7">
        <v>11.25</v>
      </c>
      <c r="J9" s="7">
        <v>11.25</v>
      </c>
      <c r="K9" s="7">
        <v>11.25</v>
      </c>
      <c r="L9" s="7">
        <v>11.25</v>
      </c>
      <c r="M9" s="7">
        <v>11.25</v>
      </c>
      <c r="N9" s="7">
        <v>11.25</v>
      </c>
      <c r="O9" s="7">
        <v>11.25</v>
      </c>
      <c r="P9" s="7">
        <v>11.25</v>
      </c>
      <c r="Q9" s="7">
        <v>11.25</v>
      </c>
      <c r="R9" s="7">
        <v>11.25</v>
      </c>
      <c r="S9" s="7">
        <v>11.25</v>
      </c>
      <c r="T9" s="7">
        <v>11.25</v>
      </c>
      <c r="U9" s="7">
        <v>11.25</v>
      </c>
      <c r="V9" s="7">
        <v>11.25</v>
      </c>
      <c r="W9" s="7">
        <v>11.25</v>
      </c>
    </row>
    <row r="10" spans="1:23" x14ac:dyDescent="0.25">
      <c r="A10" s="6" t="s">
        <v>30</v>
      </c>
      <c r="B10" s="7">
        <v>271969</v>
      </c>
      <c r="C10" s="7">
        <f>15000-SUM(C4:C9)-SUM(C11:C58)</f>
        <v>14829.57</v>
      </c>
      <c r="D10" s="7">
        <f>15000-SUM(D4:D9)-SUM(D11:D58)</f>
        <v>14310.1255</v>
      </c>
      <c r="E10" s="7">
        <f t="shared" ref="E10:W10" si="0">15000-SUM(E4:E9)-SUM(E11:E58)</f>
        <v>14284.7495</v>
      </c>
      <c r="F10" s="7">
        <f t="shared" si="0"/>
        <v>14316.660333333333</v>
      </c>
      <c r="G10" s="7">
        <f t="shared" si="0"/>
        <v>12991.338666666667</v>
      </c>
      <c r="H10" s="7">
        <f t="shared" si="0"/>
        <v>12965.565000000001</v>
      </c>
      <c r="I10" s="7">
        <f t="shared" si="0"/>
        <v>13020.428166666667</v>
      </c>
      <c r="J10" s="7">
        <f t="shared" si="0"/>
        <v>12951.992833333334</v>
      </c>
      <c r="K10" s="7">
        <f t="shared" si="0"/>
        <v>13101.012500000001</v>
      </c>
      <c r="L10" s="7">
        <f t="shared" si="0"/>
        <v>13131.012500000001</v>
      </c>
      <c r="M10" s="7">
        <f t="shared" si="0"/>
        <v>13114.512500000001</v>
      </c>
      <c r="N10" s="7">
        <f t="shared" si="0"/>
        <v>13144.713466666666</v>
      </c>
      <c r="O10" s="7">
        <f t="shared" si="0"/>
        <v>12978.142666666667</v>
      </c>
      <c r="P10" s="7">
        <f t="shared" si="0"/>
        <v>12970.670833333334</v>
      </c>
      <c r="Q10" s="7">
        <f t="shared" si="0"/>
        <v>13004.140833333333</v>
      </c>
      <c r="R10" s="7">
        <f t="shared" si="0"/>
        <v>12903.725833333334</v>
      </c>
      <c r="S10" s="7">
        <f t="shared" si="0"/>
        <v>13039.512500000001</v>
      </c>
      <c r="T10" s="7">
        <f t="shared" si="0"/>
        <v>13087.512500000001</v>
      </c>
      <c r="U10" s="7">
        <f t="shared" si="0"/>
        <v>12963.842500000001</v>
      </c>
      <c r="V10" s="7">
        <f t="shared" si="0"/>
        <v>13066.512500000001</v>
      </c>
      <c r="W10" s="7">
        <f t="shared" si="0"/>
        <v>12978.725833333334</v>
      </c>
    </row>
    <row r="11" spans="1:23" x14ac:dyDescent="0.25">
      <c r="A11" s="6" t="s">
        <v>31</v>
      </c>
      <c r="B11" s="7">
        <v>8726452</v>
      </c>
      <c r="C11" s="7">
        <v>9</v>
      </c>
      <c r="D11" s="7">
        <v>9</v>
      </c>
      <c r="E11" s="7">
        <v>9</v>
      </c>
      <c r="F11" s="7">
        <v>9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</row>
    <row r="12" spans="1:23" x14ac:dyDescent="0.25">
      <c r="A12" s="6" t="s">
        <v>32</v>
      </c>
      <c r="B12" s="7">
        <v>9089087</v>
      </c>
      <c r="C12" s="7">
        <v>0</v>
      </c>
      <c r="D12" s="7">
        <v>0</v>
      </c>
      <c r="E12" s="7">
        <v>0</v>
      </c>
      <c r="F12" s="7">
        <v>0</v>
      </c>
      <c r="G12" s="7">
        <v>3.7374999999999998</v>
      </c>
      <c r="H12" s="7">
        <v>3.7374999999999998</v>
      </c>
      <c r="I12" s="7">
        <v>3.7374999999999998</v>
      </c>
      <c r="J12" s="7">
        <v>3.7374999999999998</v>
      </c>
      <c r="K12" s="7">
        <v>3.7374999999999998</v>
      </c>
      <c r="L12" s="7">
        <v>3.7374999999999998</v>
      </c>
      <c r="M12" s="7">
        <v>3.7374999999999998</v>
      </c>
      <c r="N12" s="7">
        <v>3.7374999999999998</v>
      </c>
      <c r="O12" s="7">
        <v>3.7374999999999998</v>
      </c>
      <c r="P12" s="7">
        <v>3.7374999999999998</v>
      </c>
      <c r="Q12" s="7">
        <v>3.7374999999999998</v>
      </c>
      <c r="R12" s="7">
        <v>3.7374999999999998</v>
      </c>
      <c r="S12" s="7">
        <v>3.7374999999999998</v>
      </c>
      <c r="T12" s="7">
        <v>3.7374999999999998</v>
      </c>
      <c r="U12" s="7">
        <v>3.7374999999999998</v>
      </c>
      <c r="V12" s="7">
        <v>3.7374999999999998</v>
      </c>
      <c r="W12" s="7">
        <v>3.7374999999999998</v>
      </c>
    </row>
    <row r="13" spans="1:23" x14ac:dyDescent="0.25">
      <c r="A13" s="6" t="s">
        <v>33</v>
      </c>
      <c r="B13" s="7">
        <v>8206225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7.5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</row>
    <row r="14" spans="1:23" x14ac:dyDescent="0.25">
      <c r="A14" t="s">
        <v>34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x14ac:dyDescent="0.25">
      <c r="A15" s="12" t="s">
        <v>35</v>
      </c>
      <c r="B15" s="7">
        <v>213836</v>
      </c>
      <c r="C15" s="25">
        <v>0</v>
      </c>
      <c r="D15" s="25">
        <v>0</v>
      </c>
      <c r="E15" s="25">
        <v>50.645499999999998</v>
      </c>
      <c r="F15" s="25">
        <v>2.7146666666666666</v>
      </c>
      <c r="G15" s="25">
        <v>61.673833333333334</v>
      </c>
      <c r="H15" s="25">
        <v>0</v>
      </c>
      <c r="I15" s="25">
        <v>2.8843333333333332</v>
      </c>
      <c r="J15" s="25">
        <v>66.339666666666659</v>
      </c>
      <c r="K15" s="25">
        <v>0</v>
      </c>
      <c r="L15" s="25">
        <v>0</v>
      </c>
      <c r="M15" s="25">
        <v>0</v>
      </c>
      <c r="N15" s="25">
        <v>2.0190333333333332</v>
      </c>
      <c r="O15" s="25">
        <v>68.290833333333339</v>
      </c>
      <c r="P15" s="25">
        <v>67.86666666666666</v>
      </c>
      <c r="Q15" s="25">
        <v>39.87166666666667</v>
      </c>
      <c r="R15" s="25">
        <v>6.7866666666666671</v>
      </c>
      <c r="S15" s="25">
        <v>0</v>
      </c>
      <c r="T15" s="25">
        <v>0</v>
      </c>
      <c r="U15" s="25">
        <v>0</v>
      </c>
      <c r="V15" s="25">
        <v>0</v>
      </c>
      <c r="W15" s="25">
        <v>6.7866666666666671</v>
      </c>
    </row>
    <row r="16" spans="1:23" x14ac:dyDescent="0.25">
      <c r="A16" s="13" t="s">
        <v>36</v>
      </c>
      <c r="B16" s="7">
        <v>166805</v>
      </c>
      <c r="C16" s="25">
        <v>0</v>
      </c>
      <c r="D16" s="25">
        <v>17.494500000000002</v>
      </c>
      <c r="E16" s="25">
        <v>0</v>
      </c>
      <c r="F16" s="25">
        <v>0</v>
      </c>
      <c r="G16" s="25">
        <v>0</v>
      </c>
      <c r="H16" s="25">
        <v>42.510000000000005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8.8290000000000006</v>
      </c>
      <c r="P16" s="25">
        <v>8.1749999999999989</v>
      </c>
      <c r="Q16" s="25">
        <v>0</v>
      </c>
      <c r="R16" s="25">
        <v>0</v>
      </c>
      <c r="S16" s="25">
        <v>0</v>
      </c>
      <c r="T16" s="25">
        <v>0</v>
      </c>
      <c r="U16" s="25">
        <v>44.145000000000003</v>
      </c>
      <c r="V16" s="25">
        <v>0</v>
      </c>
      <c r="W16" s="25">
        <v>0</v>
      </c>
    </row>
    <row r="17" spans="1:23" x14ac:dyDescent="0.25">
      <c r="A17" s="14" t="s">
        <v>37</v>
      </c>
      <c r="B17" s="7">
        <v>8887700</v>
      </c>
      <c r="C17" s="25">
        <v>0</v>
      </c>
      <c r="D17" s="25">
        <v>1.9999999999999998</v>
      </c>
      <c r="E17" s="25">
        <v>0</v>
      </c>
      <c r="F17" s="25">
        <v>0</v>
      </c>
      <c r="G17" s="25">
        <v>0</v>
      </c>
      <c r="H17" s="25">
        <v>4.4374999999999991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13.75</v>
      </c>
      <c r="V17" s="25">
        <v>0</v>
      </c>
      <c r="W17" s="25">
        <v>0</v>
      </c>
    </row>
    <row r="18" spans="1:23" x14ac:dyDescent="0.25">
      <c r="A18" s="15" t="s">
        <v>38</v>
      </c>
      <c r="B18" s="7">
        <v>397695</v>
      </c>
      <c r="C18" s="25">
        <v>0</v>
      </c>
      <c r="D18" s="25">
        <v>0</v>
      </c>
      <c r="E18" s="25">
        <v>0</v>
      </c>
      <c r="F18" s="25">
        <v>10.319999999999999</v>
      </c>
      <c r="G18" s="25">
        <v>0</v>
      </c>
      <c r="H18" s="25">
        <v>0</v>
      </c>
      <c r="I18" s="25">
        <v>19.2</v>
      </c>
      <c r="J18" s="25">
        <v>52.68</v>
      </c>
      <c r="K18" s="25">
        <v>0</v>
      </c>
      <c r="L18" s="25">
        <v>0</v>
      </c>
      <c r="M18" s="25">
        <v>0</v>
      </c>
      <c r="N18" s="25">
        <v>3.48</v>
      </c>
      <c r="O18" s="25">
        <v>0</v>
      </c>
      <c r="P18" s="25">
        <v>0</v>
      </c>
      <c r="Q18" s="25">
        <v>0</v>
      </c>
      <c r="R18" s="25">
        <v>51</v>
      </c>
      <c r="S18" s="25">
        <v>0</v>
      </c>
      <c r="T18" s="25">
        <v>0</v>
      </c>
      <c r="U18" s="25">
        <v>0</v>
      </c>
      <c r="V18" s="25">
        <v>0</v>
      </c>
      <c r="W18" s="25">
        <v>51</v>
      </c>
    </row>
    <row r="19" spans="1:23" x14ac:dyDescent="0.25">
      <c r="A19" t="s">
        <v>39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x14ac:dyDescent="0.25">
      <c r="A20" s="19" t="s">
        <v>40</v>
      </c>
      <c r="B20" s="7">
        <v>67419219</v>
      </c>
      <c r="C20" s="7">
        <v>0</v>
      </c>
      <c r="D20" s="7">
        <v>0</v>
      </c>
      <c r="E20" s="7">
        <v>0</v>
      </c>
      <c r="F20" s="7">
        <v>0</v>
      </c>
      <c r="G20" s="7">
        <v>42</v>
      </c>
      <c r="H20" s="7">
        <v>66</v>
      </c>
      <c r="I20" s="7">
        <v>66</v>
      </c>
      <c r="J20" s="7">
        <v>54</v>
      </c>
      <c r="K20" s="7">
        <v>0</v>
      </c>
      <c r="L20" s="7">
        <v>0</v>
      </c>
      <c r="M20" s="7">
        <v>0</v>
      </c>
      <c r="N20" s="7">
        <v>0</v>
      </c>
      <c r="O20" s="7">
        <v>54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40.5</v>
      </c>
      <c r="V20" s="7">
        <v>0</v>
      </c>
      <c r="W20" s="7">
        <v>54</v>
      </c>
    </row>
    <row r="21" spans="1:23" x14ac:dyDescent="0.25">
      <c r="A21" s="19" t="s">
        <v>41</v>
      </c>
      <c r="B21" s="7">
        <v>9232492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52.5</v>
      </c>
      <c r="Q21" s="7">
        <v>45</v>
      </c>
      <c r="R21" s="7">
        <v>0</v>
      </c>
      <c r="S21" s="7">
        <v>45</v>
      </c>
      <c r="T21" s="7">
        <v>0</v>
      </c>
      <c r="U21" s="7">
        <v>0</v>
      </c>
      <c r="V21" s="7">
        <v>52.5</v>
      </c>
      <c r="W21" s="7">
        <v>0</v>
      </c>
    </row>
    <row r="22" spans="1:23" x14ac:dyDescent="0.25">
      <c r="A22" s="19" t="s">
        <v>42</v>
      </c>
      <c r="B22" s="7">
        <v>9142015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54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 x14ac:dyDescent="0.25">
      <c r="A23" s="19" t="s">
        <v>94</v>
      </c>
      <c r="B23" s="20">
        <v>67630180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 x14ac:dyDescent="0.25">
      <c r="A24" s="19" t="s">
        <v>95</v>
      </c>
      <c r="B24" s="20">
        <v>67630184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</row>
    <row r="25" spans="1:23" x14ac:dyDescent="0.25">
      <c r="A25" t="s">
        <v>43</v>
      </c>
      <c r="B25" s="7">
        <v>9232494</v>
      </c>
      <c r="C25" s="7">
        <v>0</v>
      </c>
      <c r="D25" s="7">
        <v>0</v>
      </c>
      <c r="E25" s="7">
        <v>41.324999999999996</v>
      </c>
      <c r="F25" s="7">
        <v>0</v>
      </c>
      <c r="G25" s="7">
        <v>114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94.5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</row>
    <row r="26" spans="1:23" x14ac:dyDescent="0.25">
      <c r="A26" t="s">
        <v>44</v>
      </c>
      <c r="B26" s="7">
        <v>9232491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</row>
    <row r="27" spans="1:23" x14ac:dyDescent="0.25">
      <c r="A27" s="18" t="s">
        <v>97</v>
      </c>
      <c r="B27" s="4">
        <v>67630179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</row>
    <row r="28" spans="1:23" x14ac:dyDescent="0.25">
      <c r="A28" t="s">
        <v>45</v>
      </c>
      <c r="B28" s="7">
        <v>9060339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</row>
    <row r="29" spans="1:23" x14ac:dyDescent="0.25">
      <c r="A29" s="18" t="s">
        <v>98</v>
      </c>
      <c r="B29" s="4">
        <v>67236646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</row>
    <row r="30" spans="1:23" x14ac:dyDescent="0.25">
      <c r="A30" t="s">
        <v>46</v>
      </c>
      <c r="B30" s="7">
        <v>9206678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 x14ac:dyDescent="0.25">
      <c r="A31" t="s">
        <v>47</v>
      </c>
      <c r="B31" s="7">
        <v>9060335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 x14ac:dyDescent="0.25">
      <c r="A32" s="18" t="s">
        <v>99</v>
      </c>
      <c r="B32" s="4">
        <v>67630175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</row>
    <row r="33" spans="1:23" x14ac:dyDescent="0.25">
      <c r="A33" s="18" t="s">
        <v>96</v>
      </c>
      <c r="B33" s="4">
        <v>67630176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</row>
    <row r="34" spans="1:23" x14ac:dyDescent="0.25">
      <c r="A34" t="s">
        <v>48</v>
      </c>
      <c r="B34" s="7">
        <v>9157459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</row>
    <row r="35" spans="1:23" x14ac:dyDescent="0.25">
      <c r="A35" t="s">
        <v>49</v>
      </c>
      <c r="B35" s="7">
        <v>9140414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130.5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</row>
    <row r="36" spans="1:23" x14ac:dyDescent="0.25">
      <c r="A36" t="s">
        <v>50</v>
      </c>
      <c r="B36" s="7">
        <v>9096208</v>
      </c>
      <c r="C36" s="7">
        <v>0</v>
      </c>
      <c r="D36" s="7">
        <v>0</v>
      </c>
      <c r="E36" s="7">
        <v>0</v>
      </c>
      <c r="F36" s="7">
        <v>47.024999999999999</v>
      </c>
      <c r="G36" s="7">
        <v>0</v>
      </c>
      <c r="H36" s="7">
        <v>0</v>
      </c>
      <c r="I36" s="7">
        <v>100.5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 x14ac:dyDescent="0.25">
      <c r="A37" t="s">
        <v>51</v>
      </c>
      <c r="B37" s="7">
        <v>8700871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 x14ac:dyDescent="0.25">
      <c r="A38" t="s">
        <v>52</v>
      </c>
      <c r="B38" s="7">
        <v>8697403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 x14ac:dyDescent="0.25">
      <c r="A39" t="s">
        <v>53</v>
      </c>
      <c r="B39" s="7">
        <v>9140413</v>
      </c>
      <c r="C39" s="7">
        <v>40.5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108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 x14ac:dyDescent="0.25">
      <c r="A40" t="s">
        <v>54</v>
      </c>
      <c r="B40" s="7">
        <v>9096226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51.3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 x14ac:dyDescent="0.25">
      <c r="A41" t="s">
        <v>55</v>
      </c>
      <c r="B41" s="7">
        <v>8847783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99.75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 x14ac:dyDescent="0.25">
      <c r="A42" t="s">
        <v>56</v>
      </c>
      <c r="B42" s="7">
        <v>9140412</v>
      </c>
      <c r="C42" s="7">
        <v>0</v>
      </c>
      <c r="D42" s="7">
        <v>47.1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</row>
    <row r="43" spans="1:23" x14ac:dyDescent="0.25">
      <c r="A43" t="s">
        <v>57</v>
      </c>
      <c r="B43" s="7">
        <v>8702046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109.8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</row>
    <row r="44" spans="1:23" x14ac:dyDescent="0.25">
      <c r="A44" t="s">
        <v>58</v>
      </c>
      <c r="B44" s="7">
        <v>8888800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120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</row>
    <row r="45" spans="1:23" x14ac:dyDescent="0.25">
      <c r="A45" t="s">
        <v>59</v>
      </c>
      <c r="B45" s="7">
        <v>8994437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193.5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</row>
    <row r="46" spans="1:23" x14ac:dyDescent="0.25">
      <c r="A46" t="s">
        <v>18</v>
      </c>
      <c r="B46" s="7">
        <v>8988260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124.5</v>
      </c>
      <c r="T46" s="7">
        <v>0</v>
      </c>
      <c r="U46" s="7">
        <v>0</v>
      </c>
      <c r="V46" s="7">
        <v>0</v>
      </c>
      <c r="W46" s="7">
        <v>0</v>
      </c>
    </row>
    <row r="47" spans="1:23" x14ac:dyDescent="0.25">
      <c r="A47" t="s">
        <v>60</v>
      </c>
      <c r="B47" s="7">
        <v>9004312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78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121.5</v>
      </c>
      <c r="U47" s="7">
        <v>0</v>
      </c>
      <c r="V47" s="7">
        <v>0</v>
      </c>
      <c r="W47" s="7">
        <v>0</v>
      </c>
    </row>
    <row r="48" spans="1:23" x14ac:dyDescent="0.25">
      <c r="A48" t="s">
        <v>61</v>
      </c>
      <c r="B48" s="7">
        <v>8948783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146.77500000000001</v>
      </c>
      <c r="V48" s="7">
        <v>0</v>
      </c>
      <c r="W48" s="7">
        <v>0</v>
      </c>
    </row>
    <row r="49" spans="1:23" x14ac:dyDescent="0.25">
      <c r="A49" t="s">
        <v>62</v>
      </c>
      <c r="B49" s="7">
        <v>8948727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90</v>
      </c>
      <c r="W49" s="7">
        <v>0</v>
      </c>
    </row>
    <row r="50" spans="1:23" x14ac:dyDescent="0.25">
      <c r="A50" t="s">
        <v>63</v>
      </c>
      <c r="B50" s="7">
        <v>9102014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</row>
    <row r="51" spans="1:23" x14ac:dyDescent="0.25">
      <c r="A51" t="s">
        <v>64</v>
      </c>
      <c r="B51" s="7">
        <v>8921686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84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 x14ac:dyDescent="0.25">
      <c r="A52" t="s">
        <v>65</v>
      </c>
      <c r="B52" s="7">
        <v>8988285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118.5</v>
      </c>
    </row>
    <row r="53" spans="1:23" x14ac:dyDescent="0.25">
      <c r="A53" t="s">
        <v>66</v>
      </c>
      <c r="B53" s="7">
        <v>67322276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</row>
    <row r="54" spans="1:23" x14ac:dyDescent="0.25">
      <c r="A54" t="s">
        <v>67</v>
      </c>
      <c r="B54" s="7">
        <v>67335748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 x14ac:dyDescent="0.25">
      <c r="A55" t="s">
        <v>68</v>
      </c>
      <c r="B55" s="7">
        <v>67335745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</row>
    <row r="56" spans="1:23" x14ac:dyDescent="0.25">
      <c r="A56" s="18" t="s">
        <v>100</v>
      </c>
      <c r="B56" s="4">
        <v>67397993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 x14ac:dyDescent="0.25">
      <c r="A57" s="18" t="s">
        <v>101</v>
      </c>
      <c r="B57" s="4">
        <v>67188699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 x14ac:dyDescent="0.25">
      <c r="A58" t="s">
        <v>69</v>
      </c>
      <c r="B58" s="7">
        <v>67335747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 x14ac:dyDescent="0.25">
      <c r="C59">
        <f>SUM(C4:C58)</f>
        <v>15000</v>
      </c>
      <c r="D59">
        <f t="shared" ref="D59:W59" si="1">SUM(D4:D58)</f>
        <v>15000.000000000002</v>
      </c>
      <c r="E59">
        <f t="shared" si="1"/>
        <v>15000.000000000002</v>
      </c>
      <c r="F59">
        <f t="shared" si="1"/>
        <v>15000</v>
      </c>
      <c r="G59">
        <f t="shared" si="1"/>
        <v>15000</v>
      </c>
      <c r="H59">
        <f t="shared" si="1"/>
        <v>15000</v>
      </c>
      <c r="I59">
        <f t="shared" si="1"/>
        <v>15000</v>
      </c>
      <c r="J59">
        <f t="shared" si="1"/>
        <v>15000</v>
      </c>
      <c r="K59">
        <f t="shared" si="1"/>
        <v>15000</v>
      </c>
      <c r="L59">
        <f t="shared" si="1"/>
        <v>15000</v>
      </c>
      <c r="M59">
        <f t="shared" si="1"/>
        <v>15000</v>
      </c>
      <c r="N59">
        <f t="shared" si="1"/>
        <v>14999.999999999998</v>
      </c>
      <c r="O59">
        <f t="shared" si="1"/>
        <v>14999.999999999998</v>
      </c>
      <c r="P59">
        <f t="shared" si="1"/>
        <v>14999.999999999998</v>
      </c>
      <c r="Q59">
        <f t="shared" si="1"/>
        <v>14999.999999999998</v>
      </c>
      <c r="R59">
        <f t="shared" si="1"/>
        <v>15000</v>
      </c>
      <c r="S59">
        <f t="shared" si="1"/>
        <v>15000</v>
      </c>
      <c r="T59">
        <f t="shared" si="1"/>
        <v>15000</v>
      </c>
      <c r="U59">
        <f t="shared" si="1"/>
        <v>15000</v>
      </c>
      <c r="V59">
        <f t="shared" si="1"/>
        <v>15000</v>
      </c>
      <c r="W59">
        <f t="shared" si="1"/>
        <v>15000</v>
      </c>
    </row>
    <row r="60" spans="1:23" x14ac:dyDescent="0.25">
      <c r="A60" t="s">
        <v>70</v>
      </c>
      <c r="B60" t="s">
        <v>71</v>
      </c>
      <c r="C60">
        <v>35</v>
      </c>
      <c r="D60">
        <v>35</v>
      </c>
      <c r="E60">
        <v>35</v>
      </c>
      <c r="F60">
        <v>35</v>
      </c>
      <c r="G60">
        <v>45</v>
      </c>
      <c r="H60">
        <v>45</v>
      </c>
      <c r="I60">
        <v>45</v>
      </c>
      <c r="J60">
        <v>45</v>
      </c>
      <c r="K60">
        <v>45</v>
      </c>
      <c r="L60">
        <v>45</v>
      </c>
      <c r="M60">
        <v>45</v>
      </c>
      <c r="N60">
        <v>45</v>
      </c>
      <c r="O60">
        <v>45</v>
      </c>
      <c r="P60">
        <v>45</v>
      </c>
      <c r="Q60">
        <v>45</v>
      </c>
      <c r="R60">
        <v>45</v>
      </c>
      <c r="S60">
        <v>45</v>
      </c>
      <c r="T60">
        <v>45</v>
      </c>
      <c r="U60">
        <v>45</v>
      </c>
      <c r="V60">
        <v>45</v>
      </c>
      <c r="W60">
        <v>45</v>
      </c>
    </row>
    <row r="61" spans="1:23" x14ac:dyDescent="0.25">
      <c r="B61" t="s">
        <v>72</v>
      </c>
      <c r="C61">
        <v>25</v>
      </c>
      <c r="D61">
        <v>25</v>
      </c>
      <c r="E61">
        <v>25</v>
      </c>
      <c r="F61">
        <v>25</v>
      </c>
      <c r="G61">
        <v>35</v>
      </c>
      <c r="H61">
        <v>35</v>
      </c>
      <c r="I61">
        <v>35</v>
      </c>
      <c r="J61">
        <v>35</v>
      </c>
      <c r="K61">
        <v>35</v>
      </c>
      <c r="L61">
        <v>35</v>
      </c>
      <c r="M61">
        <v>35</v>
      </c>
      <c r="N61">
        <v>35</v>
      </c>
      <c r="O61">
        <v>35</v>
      </c>
      <c r="P61">
        <v>35</v>
      </c>
      <c r="Q61">
        <v>35</v>
      </c>
      <c r="R61">
        <v>35</v>
      </c>
      <c r="S61">
        <v>35</v>
      </c>
      <c r="T61">
        <v>35</v>
      </c>
      <c r="U61">
        <v>35</v>
      </c>
      <c r="V61">
        <v>35</v>
      </c>
      <c r="W61">
        <v>30</v>
      </c>
    </row>
    <row r="62" spans="1:23" x14ac:dyDescent="0.25">
      <c r="B62" t="s">
        <v>73</v>
      </c>
      <c r="C62">
        <v>15</v>
      </c>
      <c r="D62">
        <v>15</v>
      </c>
      <c r="E62">
        <v>15</v>
      </c>
      <c r="F62">
        <v>15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20</v>
      </c>
      <c r="M62">
        <v>20</v>
      </c>
      <c r="N62">
        <v>20</v>
      </c>
      <c r="O62">
        <v>20</v>
      </c>
      <c r="P62">
        <v>20</v>
      </c>
      <c r="Q62">
        <v>20</v>
      </c>
      <c r="R62">
        <v>20</v>
      </c>
      <c r="S62">
        <v>20</v>
      </c>
      <c r="T62">
        <v>20</v>
      </c>
      <c r="U62">
        <v>20</v>
      </c>
      <c r="V62">
        <v>20</v>
      </c>
      <c r="W62">
        <v>20</v>
      </c>
    </row>
    <row r="63" spans="1:23" x14ac:dyDescent="0.25">
      <c r="A63" t="s">
        <v>74</v>
      </c>
      <c r="B63" t="s">
        <v>71</v>
      </c>
      <c r="C63">
        <v>2.9</v>
      </c>
      <c r="D63">
        <v>2.9</v>
      </c>
      <c r="E63">
        <v>2.9</v>
      </c>
      <c r="F63">
        <v>2.9</v>
      </c>
      <c r="G63">
        <v>2.9</v>
      </c>
      <c r="H63">
        <v>2.9</v>
      </c>
      <c r="I63">
        <v>2.9</v>
      </c>
      <c r="J63">
        <v>2.9</v>
      </c>
      <c r="K63">
        <v>2.9</v>
      </c>
      <c r="L63">
        <v>2.9</v>
      </c>
      <c r="M63">
        <v>2.9</v>
      </c>
      <c r="N63">
        <v>2.9</v>
      </c>
      <c r="O63">
        <v>2.9</v>
      </c>
      <c r="P63">
        <v>2.9</v>
      </c>
      <c r="Q63">
        <v>2.9</v>
      </c>
      <c r="R63">
        <v>2.9</v>
      </c>
      <c r="S63">
        <v>2.9</v>
      </c>
      <c r="T63">
        <v>2.9</v>
      </c>
      <c r="U63">
        <v>2.9</v>
      </c>
      <c r="V63">
        <v>2.9</v>
      </c>
      <c r="W63">
        <v>2.9</v>
      </c>
    </row>
    <row r="64" spans="1:23" x14ac:dyDescent="0.25">
      <c r="B64" t="s">
        <v>72</v>
      </c>
      <c r="C64">
        <v>2.6</v>
      </c>
      <c r="D64">
        <v>2.6</v>
      </c>
      <c r="E64">
        <v>2.6</v>
      </c>
      <c r="F64">
        <v>2.6</v>
      </c>
      <c r="G64">
        <v>2.6</v>
      </c>
      <c r="H64">
        <v>2.6</v>
      </c>
      <c r="I64">
        <v>2.6</v>
      </c>
      <c r="J64">
        <v>2.6</v>
      </c>
      <c r="K64">
        <v>2.6</v>
      </c>
      <c r="L64">
        <v>2.6</v>
      </c>
      <c r="M64">
        <v>2.6</v>
      </c>
      <c r="N64">
        <v>2.6</v>
      </c>
      <c r="O64">
        <v>2.6</v>
      </c>
      <c r="P64">
        <v>2.6</v>
      </c>
      <c r="Q64">
        <v>2.6</v>
      </c>
      <c r="R64">
        <v>2.6</v>
      </c>
      <c r="S64">
        <v>2.6</v>
      </c>
      <c r="T64">
        <v>2.6</v>
      </c>
      <c r="U64">
        <v>2.6</v>
      </c>
      <c r="V64">
        <v>2.6</v>
      </c>
      <c r="W64">
        <v>2.8</v>
      </c>
    </row>
    <row r="65" spans="1:23" x14ac:dyDescent="0.25">
      <c r="B65" t="s">
        <v>73</v>
      </c>
      <c r="C65">
        <v>2.2999999999999998</v>
      </c>
      <c r="D65">
        <v>2.2999999999999998</v>
      </c>
      <c r="E65">
        <v>2.2999999999999998</v>
      </c>
      <c r="F65">
        <v>2.2999999999999998</v>
      </c>
      <c r="G65">
        <v>2.2999999999999998</v>
      </c>
      <c r="H65">
        <v>2.2999999999999998</v>
      </c>
      <c r="I65">
        <v>2.2999999999999998</v>
      </c>
      <c r="J65">
        <v>2.2999999999999998</v>
      </c>
      <c r="K65">
        <v>2.2999999999999998</v>
      </c>
      <c r="L65">
        <v>2.2999999999999998</v>
      </c>
      <c r="M65">
        <v>2.2999999999999998</v>
      </c>
      <c r="N65">
        <v>2.2999999999999998</v>
      </c>
      <c r="O65">
        <v>2.2999999999999998</v>
      </c>
      <c r="P65">
        <v>2.2999999999999998</v>
      </c>
      <c r="Q65">
        <v>2.2999999999999998</v>
      </c>
      <c r="R65">
        <v>2.2999999999999998</v>
      </c>
      <c r="S65">
        <v>2.2999999999999998</v>
      </c>
      <c r="T65">
        <v>2.2999999999999998</v>
      </c>
      <c r="U65">
        <v>2.2999999999999998</v>
      </c>
      <c r="V65">
        <v>2.2999999999999998</v>
      </c>
      <c r="W65">
        <v>2.6</v>
      </c>
    </row>
    <row r="68" spans="1:23" x14ac:dyDescent="0.25">
      <c r="A68" t="s">
        <v>75</v>
      </c>
      <c r="C68" t="s">
        <v>76</v>
      </c>
      <c r="D68" t="s">
        <v>77</v>
      </c>
    </row>
    <row r="69" spans="1:23" x14ac:dyDescent="0.25">
      <c r="C69" s="7">
        <v>67326225</v>
      </c>
      <c r="D69" s="7">
        <v>67326224</v>
      </c>
    </row>
    <row r="70" spans="1:23" x14ac:dyDescent="0.25">
      <c r="A70" s="7" t="s">
        <v>78</v>
      </c>
      <c r="B70" s="7">
        <v>125285</v>
      </c>
      <c r="C70" s="7">
        <v>27</v>
      </c>
      <c r="D70" s="7">
        <v>0</v>
      </c>
    </row>
    <row r="71" spans="1:23" x14ac:dyDescent="0.25">
      <c r="A71" s="7" t="s">
        <v>79</v>
      </c>
      <c r="B71" s="7">
        <v>8774180</v>
      </c>
      <c r="C71" s="7">
        <v>0</v>
      </c>
      <c r="D71" s="7">
        <v>28</v>
      </c>
    </row>
    <row r="72" spans="1:23" x14ac:dyDescent="0.25">
      <c r="A72" s="7" t="s">
        <v>80</v>
      </c>
      <c r="B72" s="7">
        <v>8168005</v>
      </c>
      <c r="C72" s="7">
        <v>5</v>
      </c>
      <c r="D72" s="7">
        <v>5</v>
      </c>
    </row>
    <row r="73" spans="1:23" x14ac:dyDescent="0.25">
      <c r="A73" s="7" t="s">
        <v>81</v>
      </c>
      <c r="B73" s="7">
        <v>271969</v>
      </c>
      <c r="C73" s="7">
        <v>9968</v>
      </c>
      <c r="D73" s="7">
        <v>9967</v>
      </c>
    </row>
    <row r="74" spans="1:23" x14ac:dyDescent="0.25">
      <c r="C74" s="7">
        <v>10000</v>
      </c>
      <c r="D74" s="7">
        <v>10000</v>
      </c>
    </row>
  </sheetData>
  <mergeCells count="2">
    <mergeCell ref="C1:F1"/>
    <mergeCell ref="G1:W1"/>
  </mergeCells>
  <pageMargins left="0.25" right="0.25" top="0.75" bottom="0.75" header="0.3" footer="0.3"/>
  <pageSetup paperSize="8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D944-98C4-4754-A442-DAC6CEF54FCC}">
  <sheetPr>
    <pageSetUpPr fitToPage="1"/>
  </sheetPr>
  <dimension ref="A1:E35"/>
  <sheetViews>
    <sheetView zoomScale="80" zoomScaleNormal="80" workbookViewId="0">
      <selection activeCell="B7" sqref="B7"/>
    </sheetView>
  </sheetViews>
  <sheetFormatPr defaultRowHeight="15" x14ac:dyDescent="0.25"/>
  <cols>
    <col min="1" max="1" width="32" style="10" customWidth="1"/>
    <col min="2" max="2" width="20.42578125" style="10" customWidth="1"/>
    <col min="3" max="3" width="21.140625" style="10" customWidth="1"/>
    <col min="4" max="4" width="21.28515625" style="10" customWidth="1"/>
    <col min="5" max="5" width="23" style="10" customWidth="1"/>
  </cols>
  <sheetData>
    <row r="1" spans="1:5" ht="15.75" x14ac:dyDescent="0.25">
      <c r="A1" s="26" t="s">
        <v>106</v>
      </c>
      <c r="B1" s="27"/>
      <c r="C1" s="28"/>
      <c r="D1" s="28"/>
      <c r="E1" s="28"/>
    </row>
    <row r="2" spans="1:5" ht="15.75" x14ac:dyDescent="0.25">
      <c r="A2" s="29"/>
      <c r="B2" s="32" t="s">
        <v>1</v>
      </c>
      <c r="C2" s="37" t="s">
        <v>107</v>
      </c>
      <c r="D2" s="37" t="s">
        <v>108</v>
      </c>
      <c r="E2" s="37" t="s">
        <v>109</v>
      </c>
    </row>
    <row r="3" spans="1:5" ht="15.75" x14ac:dyDescent="0.25">
      <c r="A3" s="30"/>
      <c r="B3" s="33" t="s">
        <v>23</v>
      </c>
      <c r="C3" s="38">
        <v>67674273</v>
      </c>
      <c r="D3" s="38">
        <v>67679281</v>
      </c>
      <c r="E3" s="38">
        <v>67681439</v>
      </c>
    </row>
    <row r="4" spans="1:5" ht="15.75" x14ac:dyDescent="0.25">
      <c r="A4" s="30" t="s">
        <v>24</v>
      </c>
      <c r="B4" s="34">
        <v>8789909</v>
      </c>
      <c r="C4" s="35">
        <v>1750.05</v>
      </c>
      <c r="D4" s="35">
        <v>1750.05</v>
      </c>
      <c r="E4" s="35">
        <v>1750.05</v>
      </c>
    </row>
    <row r="5" spans="1:5" ht="15.75" x14ac:dyDescent="0.25">
      <c r="A5" s="30" t="s">
        <v>25</v>
      </c>
      <c r="B5" s="34">
        <v>8896308</v>
      </c>
      <c r="C5" s="35">
        <v>0</v>
      </c>
      <c r="D5" s="35">
        <v>0</v>
      </c>
      <c r="E5" s="35">
        <v>0</v>
      </c>
    </row>
    <row r="6" spans="1:5" ht="15.75" x14ac:dyDescent="0.25">
      <c r="A6" s="30" t="s">
        <v>26</v>
      </c>
      <c r="B6" s="34">
        <v>9095688</v>
      </c>
      <c r="C6" s="35">
        <v>7.5</v>
      </c>
      <c r="D6" s="35">
        <v>7.5</v>
      </c>
      <c r="E6" s="35">
        <v>7.5</v>
      </c>
    </row>
    <row r="7" spans="1:5" ht="15.75" x14ac:dyDescent="0.25">
      <c r="A7" s="39" t="s">
        <v>110</v>
      </c>
      <c r="B7" s="40">
        <v>9055163</v>
      </c>
      <c r="C7" s="41">
        <v>6.8</v>
      </c>
      <c r="D7" s="41">
        <v>6.8</v>
      </c>
      <c r="E7" s="41">
        <v>6.8</v>
      </c>
    </row>
    <row r="8" spans="1:5" ht="15.75" x14ac:dyDescent="0.25">
      <c r="A8" s="39" t="s">
        <v>111</v>
      </c>
      <c r="B8" s="40">
        <v>50828</v>
      </c>
      <c r="C8" s="41">
        <v>3.4</v>
      </c>
      <c r="D8" s="41">
        <v>3.4</v>
      </c>
      <c r="E8" s="41">
        <v>3.4</v>
      </c>
    </row>
    <row r="9" spans="1:5" ht="15.75" x14ac:dyDescent="0.25">
      <c r="A9" s="30" t="s">
        <v>28</v>
      </c>
      <c r="B9" s="34">
        <v>50803</v>
      </c>
      <c r="C9" s="35">
        <v>12.45</v>
      </c>
      <c r="D9" s="35">
        <v>12.45</v>
      </c>
      <c r="E9" s="35">
        <v>12.45</v>
      </c>
    </row>
    <row r="10" spans="1:5" ht="15.75" x14ac:dyDescent="0.25">
      <c r="A10" s="30" t="s">
        <v>29</v>
      </c>
      <c r="B10" s="34">
        <v>8279083</v>
      </c>
      <c r="C10" s="35">
        <v>11.25</v>
      </c>
      <c r="D10" s="35">
        <v>11.25</v>
      </c>
      <c r="E10" s="35">
        <v>11.25</v>
      </c>
    </row>
    <row r="11" spans="1:5" ht="15.75" x14ac:dyDescent="0.25">
      <c r="A11" s="30" t="s">
        <v>30</v>
      </c>
      <c r="B11" s="34">
        <v>271969</v>
      </c>
      <c r="C11" s="35">
        <f>15000-SUM(C4:C10)-SUM(C12:C28)</f>
        <v>12961.365</v>
      </c>
      <c r="D11" s="35">
        <f>15000-SUM(D4:D10)-SUM(D12:D28)</f>
        <v>13016.728166666666</v>
      </c>
      <c r="E11" s="35">
        <f>15000-SUM(E4:E10)-SUM(E12:E28)</f>
        <v>12973.942666666666</v>
      </c>
    </row>
    <row r="12" spans="1:5" ht="15.75" x14ac:dyDescent="0.25">
      <c r="A12" s="30" t="s">
        <v>31</v>
      </c>
      <c r="B12" s="34">
        <v>8726452</v>
      </c>
      <c r="C12" s="35">
        <v>0</v>
      </c>
      <c r="D12" s="35">
        <v>0</v>
      </c>
      <c r="E12" s="35">
        <v>0</v>
      </c>
    </row>
    <row r="13" spans="1:5" ht="15.75" x14ac:dyDescent="0.25">
      <c r="A13" s="30" t="s">
        <v>32</v>
      </c>
      <c r="B13" s="34">
        <v>9089087</v>
      </c>
      <c r="C13" s="35">
        <v>3.7374999999999998</v>
      </c>
      <c r="D13" s="35">
        <v>3.7374999999999998</v>
      </c>
      <c r="E13" s="35">
        <v>3.7374999999999998</v>
      </c>
    </row>
    <row r="14" spans="1:5" ht="15.75" x14ac:dyDescent="0.25">
      <c r="A14" s="26" t="s">
        <v>34</v>
      </c>
      <c r="B14" s="34"/>
      <c r="C14" s="35"/>
      <c r="D14" s="35"/>
      <c r="E14" s="35"/>
    </row>
    <row r="15" spans="1:5" ht="15.75" x14ac:dyDescent="0.25">
      <c r="A15" s="30" t="s">
        <v>35</v>
      </c>
      <c r="B15" s="34">
        <v>213836</v>
      </c>
      <c r="C15" s="35">
        <v>0</v>
      </c>
      <c r="D15" s="35">
        <v>2.8843333333333332</v>
      </c>
      <c r="E15" s="35">
        <v>68.290833333333339</v>
      </c>
    </row>
    <row r="16" spans="1:5" ht="15.75" x14ac:dyDescent="0.25">
      <c r="A16" s="30" t="s">
        <v>36</v>
      </c>
      <c r="B16" s="34">
        <v>166805</v>
      </c>
      <c r="C16" s="35">
        <v>42.510000000000005</v>
      </c>
      <c r="D16" s="35">
        <v>0</v>
      </c>
      <c r="E16" s="35">
        <v>8.8290000000000006</v>
      </c>
    </row>
    <row r="17" spans="1:5" ht="15.75" x14ac:dyDescent="0.25">
      <c r="A17" s="30" t="s">
        <v>37</v>
      </c>
      <c r="B17" s="34">
        <v>8887700</v>
      </c>
      <c r="C17" s="35">
        <v>4.4374999999999991</v>
      </c>
      <c r="D17" s="35">
        <v>0</v>
      </c>
      <c r="E17" s="35">
        <v>0</v>
      </c>
    </row>
    <row r="18" spans="1:5" ht="15.75" x14ac:dyDescent="0.25">
      <c r="A18" s="30" t="s">
        <v>38</v>
      </c>
      <c r="B18" s="34">
        <v>397695</v>
      </c>
      <c r="C18" s="35">
        <v>0</v>
      </c>
      <c r="D18" s="35">
        <v>19.2</v>
      </c>
      <c r="E18" s="35">
        <v>0</v>
      </c>
    </row>
    <row r="19" spans="1:5" ht="15.75" x14ac:dyDescent="0.25">
      <c r="A19" s="26" t="s">
        <v>39</v>
      </c>
      <c r="B19" s="34"/>
      <c r="C19" s="35"/>
      <c r="D19" s="35"/>
      <c r="E19" s="35"/>
    </row>
    <row r="20" spans="1:5" ht="15.75" x14ac:dyDescent="0.25">
      <c r="A20" s="30" t="s">
        <v>40</v>
      </c>
      <c r="B20" s="34">
        <v>67419219</v>
      </c>
      <c r="C20" s="35">
        <v>66</v>
      </c>
      <c r="D20" s="35">
        <v>66</v>
      </c>
      <c r="E20" s="35">
        <v>54</v>
      </c>
    </row>
    <row r="21" spans="1:5" ht="15.75" x14ac:dyDescent="0.25">
      <c r="A21" s="30" t="s">
        <v>43</v>
      </c>
      <c r="B21" s="34">
        <v>9232494</v>
      </c>
      <c r="C21" s="35">
        <v>0</v>
      </c>
      <c r="D21" s="35">
        <v>0</v>
      </c>
      <c r="E21" s="35">
        <v>0</v>
      </c>
    </row>
    <row r="22" spans="1:5" ht="15.75" x14ac:dyDescent="0.25">
      <c r="A22" s="30" t="s">
        <v>49</v>
      </c>
      <c r="B22" s="34">
        <v>9140414</v>
      </c>
      <c r="C22" s="35">
        <v>130.5</v>
      </c>
      <c r="D22" s="35">
        <v>0</v>
      </c>
      <c r="E22" s="35">
        <v>0</v>
      </c>
    </row>
    <row r="23" spans="1:5" ht="15.75" x14ac:dyDescent="0.25">
      <c r="A23" s="30" t="s">
        <v>50</v>
      </c>
      <c r="B23" s="34">
        <v>9096208</v>
      </c>
      <c r="C23" s="35">
        <v>0</v>
      </c>
      <c r="D23" s="35">
        <v>100</v>
      </c>
      <c r="E23" s="35">
        <v>0</v>
      </c>
    </row>
    <row r="24" spans="1:5" ht="15.75" x14ac:dyDescent="0.25">
      <c r="A24" s="30" t="s">
        <v>51</v>
      </c>
      <c r="B24" s="34">
        <v>8700871</v>
      </c>
      <c r="C24" s="35">
        <v>0</v>
      </c>
      <c r="D24" s="35">
        <v>0</v>
      </c>
      <c r="E24" s="35">
        <v>0</v>
      </c>
    </row>
    <row r="25" spans="1:5" ht="15.75" x14ac:dyDescent="0.25">
      <c r="A25" s="30" t="s">
        <v>52</v>
      </c>
      <c r="B25" s="34">
        <v>8697403</v>
      </c>
      <c r="C25" s="35">
        <v>0</v>
      </c>
      <c r="D25" s="35">
        <v>0</v>
      </c>
      <c r="E25" s="35">
        <v>0</v>
      </c>
    </row>
    <row r="26" spans="1:5" ht="15.75" x14ac:dyDescent="0.25">
      <c r="A26" s="30" t="s">
        <v>53</v>
      </c>
      <c r="B26" s="34">
        <v>9140413</v>
      </c>
      <c r="C26" s="35">
        <v>0</v>
      </c>
      <c r="D26" s="35">
        <v>0</v>
      </c>
      <c r="E26" s="35">
        <v>0</v>
      </c>
    </row>
    <row r="27" spans="1:5" ht="15.75" x14ac:dyDescent="0.25">
      <c r="A27" s="30" t="s">
        <v>54</v>
      </c>
      <c r="B27" s="34">
        <v>9096226</v>
      </c>
      <c r="C27" s="35">
        <v>0</v>
      </c>
      <c r="D27" s="35">
        <v>0</v>
      </c>
      <c r="E27" s="35">
        <v>0</v>
      </c>
    </row>
    <row r="28" spans="1:5" ht="15.75" x14ac:dyDescent="0.25">
      <c r="A28" s="30" t="s">
        <v>55</v>
      </c>
      <c r="B28" s="34">
        <v>8847783</v>
      </c>
      <c r="C28" s="35">
        <v>0</v>
      </c>
      <c r="D28" s="35">
        <v>0</v>
      </c>
      <c r="E28" s="35">
        <v>99.75</v>
      </c>
    </row>
    <row r="29" spans="1:5" ht="15.75" x14ac:dyDescent="0.25">
      <c r="A29" s="30"/>
      <c r="B29" s="34"/>
      <c r="C29" s="36">
        <f>SUM(C4:C28)</f>
        <v>15000</v>
      </c>
      <c r="D29" s="36">
        <f>SUM(D4:D28)</f>
        <v>15000</v>
      </c>
      <c r="E29" s="36">
        <f>SUM(E4:E28)</f>
        <v>14999.999999999998</v>
      </c>
    </row>
    <row r="30" spans="1:5" ht="15.75" x14ac:dyDescent="0.25">
      <c r="A30" s="30" t="s">
        <v>70</v>
      </c>
      <c r="B30" s="27" t="s">
        <v>71</v>
      </c>
      <c r="C30" s="31">
        <v>45</v>
      </c>
      <c r="D30" s="31">
        <v>45</v>
      </c>
      <c r="E30" s="31">
        <v>45</v>
      </c>
    </row>
    <row r="31" spans="1:5" ht="15.75" x14ac:dyDescent="0.25">
      <c r="A31" s="30"/>
      <c r="B31" s="27" t="s">
        <v>72</v>
      </c>
      <c r="C31" s="31">
        <v>35</v>
      </c>
      <c r="D31" s="31">
        <v>35</v>
      </c>
      <c r="E31" s="31">
        <v>35</v>
      </c>
    </row>
    <row r="32" spans="1:5" ht="15.75" x14ac:dyDescent="0.25">
      <c r="A32" s="30"/>
      <c r="B32" s="27" t="s">
        <v>73</v>
      </c>
      <c r="C32" s="31">
        <v>20</v>
      </c>
      <c r="D32" s="31">
        <v>20</v>
      </c>
      <c r="E32" s="31">
        <v>20</v>
      </c>
    </row>
    <row r="33" spans="1:5" ht="15.75" x14ac:dyDescent="0.25">
      <c r="A33" s="30" t="s">
        <v>74</v>
      </c>
      <c r="B33" s="27" t="s">
        <v>71</v>
      </c>
      <c r="C33" s="31">
        <v>2.9</v>
      </c>
      <c r="D33" s="31">
        <v>2.9</v>
      </c>
      <c r="E33" s="31">
        <v>2.9</v>
      </c>
    </row>
    <row r="34" spans="1:5" ht="15.75" x14ac:dyDescent="0.25">
      <c r="A34" s="30"/>
      <c r="B34" s="27" t="s">
        <v>72</v>
      </c>
      <c r="C34" s="31">
        <v>2.6</v>
      </c>
      <c r="D34" s="31">
        <v>2.6</v>
      </c>
      <c r="E34" s="31">
        <v>2.6</v>
      </c>
    </row>
    <row r="35" spans="1:5" ht="15.75" x14ac:dyDescent="0.25">
      <c r="A35" s="30"/>
      <c r="B35" s="27" t="s">
        <v>73</v>
      </c>
      <c r="C35" s="31">
        <v>2.2999999999999998</v>
      </c>
      <c r="D35" s="31">
        <v>2.2999999999999998</v>
      </c>
      <c r="E35" s="31">
        <v>2.2999999999999998</v>
      </c>
    </row>
  </sheetData>
  <conditionalFormatting sqref="C4:E28">
    <cfRule type="cellIs" dxfId="1" priority="1" operator="equal">
      <formula>0</formula>
    </cfRule>
    <cfRule type="cellIs" dxfId="0" priority="2" operator="greaterThan">
      <formula>0.1</formula>
    </cfRule>
  </conditionalFormatting>
  <pageMargins left="0.25" right="0.25" top="0.75" bottom="0.75" header="0.3" footer="0.3"/>
  <pageSetup paperSize="9"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9B67-79F1-48F7-B7CD-B7C7D36C28D9}">
  <dimension ref="A1:Q48"/>
  <sheetViews>
    <sheetView zoomScaleNormal="100" workbookViewId="0">
      <pane xSplit="2" ySplit="3" topLeftCell="E25" activePane="bottomRight" state="frozen"/>
      <selection pane="topRight" activeCell="C1" sqref="C1"/>
      <selection pane="bottomLeft" activeCell="A4" sqref="A4"/>
      <selection pane="bottomRight" activeCell="Q40" sqref="Q40"/>
    </sheetView>
  </sheetViews>
  <sheetFormatPr defaultRowHeight="15" x14ac:dyDescent="0.25"/>
  <cols>
    <col min="1" max="1" width="24.28515625" customWidth="1"/>
    <col min="2" max="2" width="10.140625" customWidth="1"/>
    <col min="3" max="3" width="11.140625" customWidth="1"/>
    <col min="4" max="4" width="14.5703125" customWidth="1"/>
    <col min="5" max="5" width="12.140625" customWidth="1"/>
    <col min="6" max="6" width="11.7109375" customWidth="1"/>
    <col min="7" max="7" width="10.28515625" customWidth="1"/>
    <col min="8" max="8" width="14" customWidth="1"/>
    <col min="9" max="9" width="10.7109375" customWidth="1"/>
    <col min="10" max="10" width="12" customWidth="1"/>
    <col min="11" max="11" width="11.42578125" customWidth="1"/>
    <col min="13" max="13" width="13.28515625" customWidth="1"/>
    <col min="14" max="14" width="13.85546875" customWidth="1"/>
    <col min="15" max="16" width="13.28515625" customWidth="1"/>
    <col min="17" max="17" width="10.85546875" customWidth="1"/>
  </cols>
  <sheetData>
    <row r="1" spans="1:17" x14ac:dyDescent="0.25">
      <c r="A1" s="1" t="s">
        <v>82</v>
      </c>
    </row>
    <row r="2" spans="1:17" ht="15.75" thickBot="1" x14ac:dyDescent="0.3">
      <c r="A2" s="2" t="s">
        <v>83</v>
      </c>
      <c r="B2" s="3" t="s">
        <v>1</v>
      </c>
      <c r="C2" s="4" t="s">
        <v>150</v>
      </c>
      <c r="D2" s="4" t="s">
        <v>149</v>
      </c>
      <c r="E2" s="4" t="s">
        <v>148</v>
      </c>
      <c r="F2" s="4" t="s">
        <v>147</v>
      </c>
      <c r="G2" s="4" t="s">
        <v>146</v>
      </c>
      <c r="H2" s="4" t="s">
        <v>145</v>
      </c>
      <c r="I2" s="4" t="s">
        <v>144</v>
      </c>
      <c r="J2" s="4" t="s">
        <v>143</v>
      </c>
      <c r="K2" s="5" t="s">
        <v>151</v>
      </c>
      <c r="L2" s="5" t="s">
        <v>84</v>
      </c>
      <c r="M2" s="5" t="s">
        <v>152</v>
      </c>
      <c r="N2" s="5" t="s">
        <v>153</v>
      </c>
      <c r="O2" s="5" t="s">
        <v>154</v>
      </c>
      <c r="P2" s="5" t="s">
        <v>155</v>
      </c>
      <c r="Q2" s="5" t="s">
        <v>156</v>
      </c>
    </row>
    <row r="3" spans="1:17" s="10" customFormat="1" x14ac:dyDescent="0.25">
      <c r="A3" s="6"/>
      <c r="B3" s="63" t="s">
        <v>23</v>
      </c>
      <c r="C3" s="8">
        <v>67755467</v>
      </c>
      <c r="D3" s="8">
        <v>67755462</v>
      </c>
      <c r="E3" s="8">
        <v>67755468</v>
      </c>
      <c r="F3" s="8">
        <v>67755461</v>
      </c>
      <c r="G3" s="8">
        <v>67755466</v>
      </c>
      <c r="H3" s="8">
        <v>67755465</v>
      </c>
      <c r="I3" s="64">
        <v>67755460</v>
      </c>
      <c r="J3" s="64">
        <v>67755464</v>
      </c>
      <c r="K3" s="63">
        <v>9227955</v>
      </c>
      <c r="L3" s="63">
        <v>9203141</v>
      </c>
      <c r="M3" s="63">
        <v>9157261</v>
      </c>
      <c r="N3" s="63">
        <v>67321714</v>
      </c>
      <c r="O3" s="63">
        <v>67335746</v>
      </c>
      <c r="P3" s="63">
        <v>67335744</v>
      </c>
      <c r="Q3" s="63">
        <v>67335749</v>
      </c>
    </row>
    <row r="4" spans="1:17" x14ac:dyDescent="0.25">
      <c r="A4" s="6" t="s">
        <v>24</v>
      </c>
      <c r="B4" s="7">
        <v>8789909</v>
      </c>
      <c r="C4" s="9">
        <v>3166.65</v>
      </c>
      <c r="D4" s="9">
        <v>3166.65</v>
      </c>
      <c r="E4" s="9">
        <v>3166.65</v>
      </c>
      <c r="F4" s="9">
        <v>3166.65</v>
      </c>
      <c r="G4" s="9">
        <v>3166.65</v>
      </c>
      <c r="H4" s="9">
        <v>3166.65</v>
      </c>
      <c r="I4" s="9">
        <v>3166.65</v>
      </c>
      <c r="J4" s="9">
        <v>3166.65</v>
      </c>
      <c r="K4" s="9">
        <v>3166.65</v>
      </c>
      <c r="L4" s="9">
        <v>3166.65</v>
      </c>
      <c r="M4" s="9">
        <v>3166.65</v>
      </c>
      <c r="N4" s="9">
        <v>3166.65</v>
      </c>
      <c r="O4" s="9">
        <v>3166.65</v>
      </c>
      <c r="P4" s="9">
        <v>3166.65</v>
      </c>
      <c r="Q4" s="9">
        <v>3166.65</v>
      </c>
    </row>
    <row r="5" spans="1:17" x14ac:dyDescent="0.25">
      <c r="A5" s="6" t="s">
        <v>26</v>
      </c>
      <c r="B5" s="7">
        <v>9095688</v>
      </c>
      <c r="C5" s="7">
        <v>7.5</v>
      </c>
      <c r="D5" s="7">
        <v>7.5</v>
      </c>
      <c r="E5" s="7">
        <v>7.5</v>
      </c>
      <c r="F5" s="7">
        <v>7.5</v>
      </c>
      <c r="G5" s="7">
        <v>7.5</v>
      </c>
      <c r="H5" s="7">
        <v>7.5</v>
      </c>
      <c r="I5" s="7">
        <v>7.5</v>
      </c>
      <c r="J5" s="7">
        <v>7.5</v>
      </c>
      <c r="K5" s="7">
        <v>7.5</v>
      </c>
      <c r="L5" s="7">
        <v>7.5</v>
      </c>
      <c r="M5" s="7">
        <v>7.5</v>
      </c>
      <c r="N5" s="7">
        <v>7.5</v>
      </c>
      <c r="O5" s="7">
        <v>7.5</v>
      </c>
      <c r="P5" s="7">
        <v>7.5</v>
      </c>
      <c r="Q5" s="7">
        <v>7.5</v>
      </c>
    </row>
    <row r="6" spans="1:17" x14ac:dyDescent="0.25">
      <c r="A6" s="6" t="s">
        <v>90</v>
      </c>
      <c r="B6" s="7">
        <v>50828</v>
      </c>
      <c r="C6" s="7">
        <v>6</v>
      </c>
      <c r="D6" s="7">
        <v>6</v>
      </c>
      <c r="E6" s="7">
        <v>6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6</v>
      </c>
      <c r="M6" s="7">
        <v>6</v>
      </c>
      <c r="N6" s="7">
        <v>6</v>
      </c>
      <c r="O6" s="7">
        <v>6</v>
      </c>
      <c r="P6" s="7">
        <v>6</v>
      </c>
      <c r="Q6" s="7">
        <v>6</v>
      </c>
    </row>
    <row r="7" spans="1:17" x14ac:dyDescent="0.25">
      <c r="A7" s="6" t="s">
        <v>91</v>
      </c>
      <c r="B7" s="7">
        <v>50803</v>
      </c>
      <c r="C7" s="7">
        <v>25.5</v>
      </c>
      <c r="D7" s="7">
        <v>25.5</v>
      </c>
      <c r="E7" s="7">
        <v>25.5</v>
      </c>
      <c r="F7" s="7">
        <v>25.5</v>
      </c>
      <c r="G7" s="7">
        <v>25.5</v>
      </c>
      <c r="H7" s="7">
        <v>25.5</v>
      </c>
      <c r="I7" s="7">
        <v>25.5</v>
      </c>
      <c r="J7" s="7">
        <v>25.5</v>
      </c>
      <c r="K7" s="7">
        <v>25.5</v>
      </c>
      <c r="L7" s="7">
        <v>25.5</v>
      </c>
      <c r="M7" s="7">
        <v>25.5</v>
      </c>
      <c r="N7" s="7">
        <v>25.5</v>
      </c>
      <c r="O7" s="7">
        <v>25.5</v>
      </c>
      <c r="P7" s="7">
        <v>25.5</v>
      </c>
      <c r="Q7" s="7">
        <v>25.5</v>
      </c>
    </row>
    <row r="8" spans="1:17" x14ac:dyDescent="0.25">
      <c r="A8" s="6" t="s">
        <v>92</v>
      </c>
      <c r="B8" s="7">
        <v>8279083</v>
      </c>
      <c r="C8" s="7">
        <v>20.399999999999999</v>
      </c>
      <c r="D8" s="7">
        <v>20.399999999999999</v>
      </c>
      <c r="E8" s="7">
        <v>20.399999999999999</v>
      </c>
      <c r="F8" s="7">
        <v>20.399999999999999</v>
      </c>
      <c r="G8" s="7">
        <v>20.399999999999999</v>
      </c>
      <c r="H8" s="7">
        <v>20.399999999999999</v>
      </c>
      <c r="I8" s="7">
        <v>20.399999999999999</v>
      </c>
      <c r="J8" s="7">
        <v>20.399999999999999</v>
      </c>
      <c r="K8" s="7">
        <v>20.399999999999999</v>
      </c>
      <c r="L8" s="7">
        <v>20.399999999999999</v>
      </c>
      <c r="M8" s="7">
        <v>20.399999999999999</v>
      </c>
      <c r="N8" s="7">
        <v>20.399999999999999</v>
      </c>
      <c r="O8" s="7">
        <v>20.399999999999999</v>
      </c>
      <c r="P8" s="7">
        <v>20.399999999999999</v>
      </c>
      <c r="Q8" s="7">
        <v>20.399999999999999</v>
      </c>
    </row>
    <row r="9" spans="1:17" x14ac:dyDescent="0.25">
      <c r="A9" s="6" t="s">
        <v>30</v>
      </c>
      <c r="B9" s="7">
        <v>271969</v>
      </c>
      <c r="C9" s="7">
        <f>15000-SUM(C4:C8)-SUM(C10:C41)</f>
        <v>11265.45</v>
      </c>
      <c r="D9" s="7">
        <f>15000-SUM(D4:D8)-SUM(D10:D41)</f>
        <v>11286.45</v>
      </c>
      <c r="E9" s="7">
        <f t="shared" ref="E9:Q9" si="0">15000-SUM(E4:E8)-SUM(E10:E41)</f>
        <v>11320.95</v>
      </c>
      <c r="F9" s="7">
        <f t="shared" si="0"/>
        <v>11277.45</v>
      </c>
      <c r="G9" s="7">
        <f t="shared" si="0"/>
        <v>11308.95</v>
      </c>
      <c r="H9" s="7">
        <f t="shared" si="0"/>
        <v>11433.45</v>
      </c>
      <c r="I9" s="7">
        <f t="shared" si="0"/>
        <v>11376.45</v>
      </c>
      <c r="J9" s="7">
        <f t="shared" si="0"/>
        <v>11319.45</v>
      </c>
      <c r="K9" s="7">
        <f t="shared" si="0"/>
        <v>11319.45</v>
      </c>
      <c r="L9" s="7">
        <f t="shared" si="0"/>
        <v>11198.95</v>
      </c>
      <c r="M9" s="7">
        <f t="shared" si="0"/>
        <v>11412.45</v>
      </c>
      <c r="N9" s="7">
        <f t="shared" si="0"/>
        <v>11385.45</v>
      </c>
      <c r="O9" s="7">
        <f t="shared" si="0"/>
        <v>11203.95</v>
      </c>
      <c r="P9" s="7">
        <f t="shared" si="0"/>
        <v>11233.95</v>
      </c>
      <c r="Q9" s="7">
        <f t="shared" si="0"/>
        <v>11203.95</v>
      </c>
    </row>
    <row r="10" spans="1:17" x14ac:dyDescent="0.25">
      <c r="A10" s="6" t="s">
        <v>93</v>
      </c>
      <c r="B10" s="7">
        <v>9089087</v>
      </c>
      <c r="C10" s="7">
        <v>135</v>
      </c>
      <c r="D10" s="7">
        <v>135</v>
      </c>
      <c r="E10" s="7">
        <v>135</v>
      </c>
      <c r="F10" s="7">
        <v>135</v>
      </c>
      <c r="G10" s="7">
        <v>135</v>
      </c>
      <c r="H10" s="7">
        <v>135</v>
      </c>
      <c r="I10" s="7">
        <v>135</v>
      </c>
      <c r="J10" s="7">
        <v>135</v>
      </c>
      <c r="K10" s="7">
        <v>135</v>
      </c>
      <c r="L10" s="7">
        <v>135</v>
      </c>
      <c r="M10" s="7">
        <v>135</v>
      </c>
      <c r="N10" s="7">
        <v>135</v>
      </c>
      <c r="O10" s="7">
        <v>135</v>
      </c>
      <c r="P10" s="7">
        <v>135</v>
      </c>
      <c r="Q10" s="7">
        <v>135</v>
      </c>
    </row>
    <row r="11" spans="1:17" x14ac:dyDescent="0.25">
      <c r="A11" s="6" t="s">
        <v>33</v>
      </c>
      <c r="B11" s="7">
        <v>8206225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</row>
    <row r="12" spans="1:17" x14ac:dyDescent="0.25">
      <c r="A12" s="10" t="s">
        <v>34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x14ac:dyDescent="0.25">
      <c r="A13" s="12" t="s">
        <v>35</v>
      </c>
      <c r="B13" s="7">
        <v>213836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</row>
    <row r="14" spans="1:17" x14ac:dyDescent="0.25">
      <c r="A14" s="13" t="s">
        <v>36</v>
      </c>
      <c r="B14" s="7">
        <v>166805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</row>
    <row r="15" spans="1:17" x14ac:dyDescent="0.25">
      <c r="A15" s="14" t="s">
        <v>37</v>
      </c>
      <c r="B15" s="7">
        <v>8887700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</row>
    <row r="16" spans="1:17" x14ac:dyDescent="0.25">
      <c r="A16" s="15" t="s">
        <v>38</v>
      </c>
      <c r="B16" s="7">
        <v>397695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</row>
    <row r="17" spans="1:17" x14ac:dyDescent="0.25">
      <c r="A17" s="10" t="s">
        <v>39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17" x14ac:dyDescent="0.25">
      <c r="A18" s="16" t="s">
        <v>40</v>
      </c>
      <c r="B18" s="7">
        <v>67419219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</row>
    <row r="19" spans="1:17" x14ac:dyDescent="0.25">
      <c r="A19" s="16" t="s">
        <v>41</v>
      </c>
      <c r="B19" s="7">
        <v>9232492</v>
      </c>
      <c r="C19" s="7">
        <v>0</v>
      </c>
      <c r="D19" s="7">
        <v>0</v>
      </c>
      <c r="E19" s="7">
        <v>0</v>
      </c>
      <c r="F19" s="7">
        <v>0</v>
      </c>
      <c r="G19" s="4">
        <v>75</v>
      </c>
      <c r="H19" s="7">
        <v>0</v>
      </c>
      <c r="I19" s="4">
        <v>75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</row>
    <row r="20" spans="1:17" x14ac:dyDescent="0.25">
      <c r="A20" s="16" t="s">
        <v>42</v>
      </c>
      <c r="B20" s="7">
        <v>9142015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90</v>
      </c>
      <c r="L20" s="7">
        <v>135</v>
      </c>
      <c r="M20" s="7">
        <v>0</v>
      </c>
      <c r="N20" s="7">
        <v>0</v>
      </c>
      <c r="O20" s="7">
        <v>135</v>
      </c>
      <c r="P20" s="7">
        <v>135</v>
      </c>
      <c r="Q20" s="7">
        <v>135</v>
      </c>
    </row>
    <row r="21" spans="1:17" x14ac:dyDescent="0.25">
      <c r="A21" s="17" t="s">
        <v>94</v>
      </c>
      <c r="B21" s="4">
        <v>67630180</v>
      </c>
      <c r="C21" s="4">
        <v>183</v>
      </c>
      <c r="D21" s="4">
        <v>183</v>
      </c>
      <c r="E21" s="4">
        <v>108</v>
      </c>
      <c r="F21" s="4">
        <v>165</v>
      </c>
      <c r="G21" s="7">
        <v>0</v>
      </c>
      <c r="H21" s="7">
        <v>0</v>
      </c>
      <c r="I21" s="7">
        <v>0</v>
      </c>
      <c r="J21" s="4">
        <v>136.5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</row>
    <row r="22" spans="1:17" x14ac:dyDescent="0.25">
      <c r="A22" s="17" t="s">
        <v>95</v>
      </c>
      <c r="B22" s="4">
        <v>67630184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4">
        <v>45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</row>
    <row r="23" spans="1:17" x14ac:dyDescent="0.25">
      <c r="A23" s="18" t="s">
        <v>96</v>
      </c>
      <c r="B23" s="4">
        <v>67630176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4">
        <v>160.5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</row>
    <row r="24" spans="1:17" x14ac:dyDescent="0.25">
      <c r="A24" s="6" t="s">
        <v>43</v>
      </c>
      <c r="B24" s="7">
        <v>9232494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</row>
    <row r="25" spans="1:17" x14ac:dyDescent="0.25">
      <c r="A25" s="6" t="s">
        <v>44</v>
      </c>
      <c r="B25" s="7">
        <v>9232491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229.5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17" x14ac:dyDescent="0.25">
      <c r="A26" s="18" t="s">
        <v>97</v>
      </c>
      <c r="B26" s="4">
        <v>67630179</v>
      </c>
      <c r="C26" s="4">
        <v>190.5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</row>
    <row r="27" spans="1:17" x14ac:dyDescent="0.25">
      <c r="A27" s="6" t="s">
        <v>45</v>
      </c>
      <c r="B27" s="7">
        <v>9060339</v>
      </c>
      <c r="C27" s="7">
        <v>0</v>
      </c>
      <c r="D27" s="4">
        <v>169.5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</row>
    <row r="28" spans="1:17" x14ac:dyDescent="0.25">
      <c r="A28" s="18" t="s">
        <v>98</v>
      </c>
      <c r="B28" s="4">
        <v>67236646</v>
      </c>
      <c r="C28" s="7">
        <v>0</v>
      </c>
      <c r="D28" s="7">
        <v>0</v>
      </c>
      <c r="E28" s="7">
        <v>0</v>
      </c>
      <c r="F28" s="7">
        <v>0</v>
      </c>
      <c r="G28" s="4">
        <v>255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</row>
    <row r="29" spans="1:17" x14ac:dyDescent="0.25">
      <c r="A29" s="6" t="s">
        <v>46</v>
      </c>
      <c r="B29" s="7">
        <v>9206678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305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</row>
    <row r="30" spans="1:17" x14ac:dyDescent="0.25">
      <c r="A30" s="6" t="s">
        <v>47</v>
      </c>
      <c r="B30" s="7">
        <v>9060335</v>
      </c>
      <c r="C30" s="7">
        <v>0</v>
      </c>
      <c r="D30" s="7">
        <v>0</v>
      </c>
      <c r="E30" s="4">
        <v>210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</row>
    <row r="31" spans="1:17" x14ac:dyDescent="0.25">
      <c r="A31" s="18" t="s">
        <v>99</v>
      </c>
      <c r="B31" s="4">
        <v>67630175</v>
      </c>
      <c r="C31" s="7">
        <v>0</v>
      </c>
      <c r="D31" s="7">
        <v>0</v>
      </c>
      <c r="E31" s="7">
        <v>0</v>
      </c>
      <c r="F31" s="4">
        <v>196.5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</row>
    <row r="32" spans="1:17" x14ac:dyDescent="0.25">
      <c r="A32" s="6" t="s">
        <v>48</v>
      </c>
      <c r="B32" s="7">
        <v>9157459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226.5</v>
      </c>
      <c r="N32" s="7">
        <v>0</v>
      </c>
      <c r="O32" s="7">
        <v>0</v>
      </c>
      <c r="P32" s="7">
        <v>0</v>
      </c>
      <c r="Q32" s="7">
        <v>0</v>
      </c>
    </row>
    <row r="33" spans="1:17" x14ac:dyDescent="0.25">
      <c r="A33" s="6" t="s">
        <v>49</v>
      </c>
      <c r="B33" s="7">
        <v>9140414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</row>
    <row r="34" spans="1:17" x14ac:dyDescent="0.25">
      <c r="A34" s="6" t="s">
        <v>59</v>
      </c>
      <c r="B34" s="7">
        <v>8994437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</row>
    <row r="35" spans="1:17" x14ac:dyDescent="0.25">
      <c r="A35" s="6" t="s">
        <v>65</v>
      </c>
      <c r="B35" s="7">
        <v>8988285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</row>
    <row r="36" spans="1:17" x14ac:dyDescent="0.25">
      <c r="A36" s="6" t="s">
        <v>66</v>
      </c>
      <c r="B36" s="7">
        <v>67322276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253.5</v>
      </c>
      <c r="O36" s="7">
        <v>0</v>
      </c>
      <c r="P36" s="7">
        <v>0</v>
      </c>
      <c r="Q36" s="7">
        <v>0</v>
      </c>
    </row>
    <row r="37" spans="1:17" x14ac:dyDescent="0.25">
      <c r="A37" s="6" t="s">
        <v>67</v>
      </c>
      <c r="B37" s="7">
        <v>67335748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300</v>
      </c>
      <c r="P37" s="7">
        <v>0</v>
      </c>
      <c r="Q37" s="7">
        <v>0</v>
      </c>
    </row>
    <row r="38" spans="1:17" x14ac:dyDescent="0.25">
      <c r="A38" s="6" t="s">
        <v>68</v>
      </c>
      <c r="B38" s="7">
        <v>67335745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270</v>
      </c>
      <c r="Q38" s="7">
        <v>0</v>
      </c>
    </row>
    <row r="39" spans="1:17" x14ac:dyDescent="0.25">
      <c r="A39" s="6" t="s">
        <v>69</v>
      </c>
      <c r="B39" s="7">
        <v>67335747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300</v>
      </c>
    </row>
    <row r="40" spans="1:17" x14ac:dyDescent="0.25">
      <c r="A40" s="18" t="s">
        <v>100</v>
      </c>
      <c r="B40" s="4">
        <v>67397993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4">
        <v>187.5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</row>
    <row r="41" spans="1:17" x14ac:dyDescent="0.25">
      <c r="A41" s="18" t="s">
        <v>101</v>
      </c>
      <c r="B41" s="4">
        <v>67188699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4">
        <v>183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</row>
    <row r="42" spans="1:17" x14ac:dyDescent="0.25">
      <c r="A42" s="6"/>
      <c r="B42" t="s">
        <v>102</v>
      </c>
      <c r="C42">
        <f t="shared" ref="C42" si="1">SUM(C4:C41)</f>
        <v>15000</v>
      </c>
      <c r="D42">
        <f t="shared" ref="D42:Q42" si="2">SUM(D4:D41)</f>
        <v>15000</v>
      </c>
      <c r="E42">
        <f t="shared" si="2"/>
        <v>15000</v>
      </c>
      <c r="F42">
        <f t="shared" si="2"/>
        <v>15000</v>
      </c>
      <c r="G42">
        <f t="shared" si="2"/>
        <v>15000</v>
      </c>
      <c r="H42">
        <f t="shared" si="2"/>
        <v>15000</v>
      </c>
      <c r="I42">
        <f t="shared" si="2"/>
        <v>15000</v>
      </c>
      <c r="J42">
        <f t="shared" si="2"/>
        <v>15000</v>
      </c>
      <c r="K42">
        <f t="shared" si="2"/>
        <v>15000</v>
      </c>
      <c r="L42">
        <f t="shared" si="2"/>
        <v>15000</v>
      </c>
      <c r="M42">
        <f t="shared" si="2"/>
        <v>15000</v>
      </c>
      <c r="N42">
        <f t="shared" si="2"/>
        <v>15000</v>
      </c>
      <c r="O42">
        <f t="shared" si="2"/>
        <v>15000</v>
      </c>
      <c r="P42">
        <f t="shared" si="2"/>
        <v>15000</v>
      </c>
      <c r="Q42">
        <f t="shared" si="2"/>
        <v>15000</v>
      </c>
    </row>
    <row r="43" spans="1:17" x14ac:dyDescent="0.25">
      <c r="A43" s="6" t="s">
        <v>70</v>
      </c>
      <c r="B43" t="s">
        <v>71</v>
      </c>
      <c r="C43">
        <v>70</v>
      </c>
      <c r="D43">
        <v>70</v>
      </c>
      <c r="E43">
        <v>70</v>
      </c>
      <c r="F43">
        <v>70</v>
      </c>
      <c r="G43">
        <v>70</v>
      </c>
      <c r="H43">
        <v>70</v>
      </c>
      <c r="I43">
        <v>70</v>
      </c>
      <c r="J43">
        <v>70</v>
      </c>
      <c r="K43">
        <v>70</v>
      </c>
      <c r="L43">
        <v>70</v>
      </c>
      <c r="M43">
        <v>70</v>
      </c>
      <c r="N43">
        <v>70</v>
      </c>
      <c r="O43">
        <v>70</v>
      </c>
      <c r="P43">
        <v>70</v>
      </c>
      <c r="Q43">
        <v>70</v>
      </c>
    </row>
    <row r="44" spans="1:17" x14ac:dyDescent="0.25">
      <c r="A44" s="6"/>
      <c r="B44" t="s">
        <v>72</v>
      </c>
      <c r="C44">
        <v>50</v>
      </c>
      <c r="D44">
        <v>50</v>
      </c>
      <c r="E44">
        <v>50</v>
      </c>
      <c r="F44">
        <v>50</v>
      </c>
      <c r="G44">
        <v>50</v>
      </c>
      <c r="H44">
        <v>50</v>
      </c>
      <c r="I44">
        <v>50</v>
      </c>
      <c r="J44">
        <v>50</v>
      </c>
      <c r="K44">
        <v>50</v>
      </c>
      <c r="L44">
        <v>50</v>
      </c>
      <c r="M44">
        <v>50</v>
      </c>
      <c r="N44">
        <v>50</v>
      </c>
      <c r="O44">
        <v>50</v>
      </c>
      <c r="P44">
        <v>50</v>
      </c>
      <c r="Q44">
        <v>50</v>
      </c>
    </row>
    <row r="45" spans="1:17" x14ac:dyDescent="0.25">
      <c r="A45" s="6"/>
      <c r="B45" t="s">
        <v>73</v>
      </c>
      <c r="C45">
        <v>30</v>
      </c>
      <c r="D45">
        <v>30</v>
      </c>
      <c r="E45">
        <v>30</v>
      </c>
      <c r="F45">
        <v>30</v>
      </c>
      <c r="G45">
        <v>30</v>
      </c>
      <c r="H45">
        <v>30</v>
      </c>
      <c r="I45">
        <v>30</v>
      </c>
      <c r="J45">
        <v>30</v>
      </c>
      <c r="K45">
        <v>30</v>
      </c>
      <c r="L45">
        <v>30</v>
      </c>
      <c r="M45">
        <v>30</v>
      </c>
      <c r="N45">
        <v>30</v>
      </c>
      <c r="O45">
        <v>30</v>
      </c>
      <c r="P45">
        <v>30</v>
      </c>
      <c r="Q45">
        <v>30</v>
      </c>
    </row>
    <row r="46" spans="1:17" x14ac:dyDescent="0.25">
      <c r="A46" s="6" t="s">
        <v>74</v>
      </c>
      <c r="B46" t="s">
        <v>71</v>
      </c>
      <c r="C46">
        <v>2.9</v>
      </c>
      <c r="D46">
        <v>2.9</v>
      </c>
      <c r="E46">
        <v>2.9</v>
      </c>
      <c r="F46">
        <v>2.9</v>
      </c>
      <c r="G46">
        <v>2.9</v>
      </c>
      <c r="H46">
        <v>2.9</v>
      </c>
      <c r="I46">
        <v>2.9</v>
      </c>
      <c r="J46">
        <v>2.9</v>
      </c>
      <c r="K46">
        <v>2.9</v>
      </c>
      <c r="L46">
        <v>2.9</v>
      </c>
      <c r="M46">
        <v>2.9</v>
      </c>
      <c r="N46">
        <v>2.9</v>
      </c>
      <c r="O46">
        <v>2.9</v>
      </c>
      <c r="P46">
        <v>2.9</v>
      </c>
      <c r="Q46">
        <v>2.9</v>
      </c>
    </row>
    <row r="47" spans="1:17" x14ac:dyDescent="0.25">
      <c r="A47" s="6"/>
      <c r="B47" t="s">
        <v>72</v>
      </c>
      <c r="C47">
        <v>2.8</v>
      </c>
      <c r="D47">
        <v>2.8</v>
      </c>
      <c r="E47">
        <v>2.8</v>
      </c>
      <c r="F47">
        <v>2.8</v>
      </c>
      <c r="G47">
        <v>2.8</v>
      </c>
      <c r="H47">
        <v>2.8</v>
      </c>
      <c r="I47">
        <v>2.8</v>
      </c>
      <c r="J47">
        <v>2.8</v>
      </c>
      <c r="K47">
        <v>2.8</v>
      </c>
      <c r="L47">
        <v>2.8</v>
      </c>
      <c r="M47">
        <v>2.8</v>
      </c>
      <c r="N47">
        <v>2.8</v>
      </c>
      <c r="O47">
        <v>2.8</v>
      </c>
      <c r="P47">
        <v>2.8</v>
      </c>
      <c r="Q47">
        <v>2.8</v>
      </c>
    </row>
    <row r="48" spans="1:17" x14ac:dyDescent="0.25">
      <c r="A48" s="6"/>
      <c r="B48" t="s">
        <v>73</v>
      </c>
      <c r="C48">
        <v>2.6</v>
      </c>
      <c r="D48">
        <v>2.6</v>
      </c>
      <c r="E48">
        <v>2.6</v>
      </c>
      <c r="F48">
        <v>2.6</v>
      </c>
      <c r="G48">
        <v>2.6</v>
      </c>
      <c r="H48">
        <v>2.6</v>
      </c>
      <c r="I48">
        <v>2.6</v>
      </c>
      <c r="J48">
        <v>2.6</v>
      </c>
      <c r="K48">
        <v>2.6</v>
      </c>
      <c r="L48">
        <v>2.6</v>
      </c>
      <c r="M48">
        <v>2.6</v>
      </c>
      <c r="N48">
        <v>2.6</v>
      </c>
      <c r="O48">
        <v>2.6</v>
      </c>
      <c r="P48">
        <v>2.6</v>
      </c>
      <c r="Q48">
        <v>2.6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EF1F-1BA9-48A2-A464-4C14E1F4A17D}">
  <dimension ref="A1:AC68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C62" sqref="AC62"/>
    </sheetView>
  </sheetViews>
  <sheetFormatPr defaultRowHeight="15" x14ac:dyDescent="0.25"/>
  <cols>
    <col min="1" max="1" width="30.5703125" customWidth="1"/>
    <col min="2" max="2" width="10.28515625" customWidth="1"/>
    <col min="3" max="3" width="11.28515625" customWidth="1"/>
    <col min="4" max="4" width="10.140625" customWidth="1"/>
    <col min="5" max="5" width="10.28515625" customWidth="1"/>
    <col min="6" max="6" width="11.7109375" customWidth="1"/>
    <col min="13" max="13" width="10.7109375" customWidth="1"/>
    <col min="23" max="23" width="16.5703125" customWidth="1"/>
    <col min="24" max="24" width="18.28515625" customWidth="1"/>
    <col min="25" max="26" width="17.28515625" customWidth="1"/>
    <col min="27" max="27" width="14.140625" customWidth="1"/>
    <col min="28" max="28" width="13.42578125" customWidth="1"/>
    <col min="29" max="29" width="13.5703125" customWidth="1"/>
  </cols>
  <sheetData>
    <row r="1" spans="1:29" ht="23.25" x14ac:dyDescent="0.35">
      <c r="A1" s="75" t="s">
        <v>141</v>
      </c>
      <c r="B1" s="75"/>
      <c r="C1" s="75"/>
      <c r="D1" s="75"/>
    </row>
    <row r="3" spans="1:29" ht="15.75" thickBot="1" x14ac:dyDescent="0.3">
      <c r="C3" s="71" t="s">
        <v>135</v>
      </c>
      <c r="D3" s="71"/>
      <c r="E3" s="71"/>
      <c r="F3" s="71"/>
      <c r="G3" s="72" t="s">
        <v>136</v>
      </c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4"/>
      <c r="X3" s="71" t="s">
        <v>139</v>
      </c>
      <c r="Y3" s="71"/>
      <c r="Z3" s="71"/>
      <c r="AA3" s="71"/>
      <c r="AB3" s="71"/>
      <c r="AC3" s="71"/>
    </row>
    <row r="4" spans="1:29" ht="45.75" thickBot="1" x14ac:dyDescent="0.3">
      <c r="A4" s="62" t="s">
        <v>132</v>
      </c>
      <c r="B4" s="3" t="s">
        <v>1</v>
      </c>
      <c r="C4" s="23" t="s">
        <v>2</v>
      </c>
      <c r="D4" s="23" t="s">
        <v>3</v>
      </c>
      <c r="E4" s="23" t="s">
        <v>4</v>
      </c>
      <c r="F4" s="23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  <c r="L4" s="24" t="s">
        <v>11</v>
      </c>
      <c r="M4" s="24" t="s">
        <v>12</v>
      </c>
      <c r="N4" s="24" t="s">
        <v>13</v>
      </c>
      <c r="O4" s="24" t="s">
        <v>14</v>
      </c>
      <c r="P4" s="24" t="s">
        <v>15</v>
      </c>
      <c r="Q4" s="24" t="s">
        <v>16</v>
      </c>
      <c r="R4" s="24" t="s">
        <v>17</v>
      </c>
      <c r="S4" s="24" t="s">
        <v>18</v>
      </c>
      <c r="T4" s="24" t="s">
        <v>19</v>
      </c>
      <c r="U4" s="24" t="s">
        <v>20</v>
      </c>
      <c r="V4" s="42" t="s">
        <v>21</v>
      </c>
      <c r="W4" s="61" t="s">
        <v>22</v>
      </c>
      <c r="X4" s="5" t="s">
        <v>85</v>
      </c>
      <c r="Y4" s="5" t="s">
        <v>86</v>
      </c>
      <c r="Z4" s="5" t="s">
        <v>84</v>
      </c>
      <c r="AA4" s="5" t="s">
        <v>87</v>
      </c>
      <c r="AB4" s="5" t="s">
        <v>88</v>
      </c>
      <c r="AC4" s="5" t="s">
        <v>89</v>
      </c>
    </row>
    <row r="5" spans="1:29" x14ac:dyDescent="0.25">
      <c r="B5" s="7" t="s">
        <v>23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x14ac:dyDescent="0.25">
      <c r="A6" s="6" t="s">
        <v>24</v>
      </c>
      <c r="B6" s="7">
        <v>8789909</v>
      </c>
      <c r="C6" s="7">
        <v>493.34999999999997</v>
      </c>
      <c r="D6" s="7">
        <v>493.34999999999997</v>
      </c>
      <c r="E6" s="7">
        <v>493.34999999999997</v>
      </c>
      <c r="F6" s="7">
        <v>493.34999999999997</v>
      </c>
      <c r="G6" s="7">
        <v>1333</v>
      </c>
      <c r="H6" s="7">
        <v>1333</v>
      </c>
      <c r="I6" s="7">
        <v>1333</v>
      </c>
      <c r="J6" s="7">
        <v>1333</v>
      </c>
      <c r="K6" s="7">
        <v>1333</v>
      </c>
      <c r="L6" s="7">
        <v>1333</v>
      </c>
      <c r="M6" s="7">
        <v>1333</v>
      </c>
      <c r="N6" s="7">
        <v>1333</v>
      </c>
      <c r="O6" s="7">
        <v>1333</v>
      </c>
      <c r="P6" s="7">
        <v>1333</v>
      </c>
      <c r="Q6" s="7">
        <v>1333</v>
      </c>
      <c r="R6" s="7">
        <v>1333</v>
      </c>
      <c r="S6" s="7">
        <v>1333</v>
      </c>
      <c r="T6" s="7">
        <v>1333</v>
      </c>
      <c r="U6" s="7">
        <v>1333</v>
      </c>
      <c r="V6" s="7">
        <v>1333</v>
      </c>
      <c r="W6" s="7">
        <v>1333</v>
      </c>
      <c r="X6" s="7">
        <v>3166.65</v>
      </c>
      <c r="Y6" s="7">
        <v>3166.65</v>
      </c>
      <c r="Z6" s="7">
        <v>3166.65</v>
      </c>
      <c r="AA6" s="7">
        <v>3166.65</v>
      </c>
      <c r="AB6" s="7">
        <v>3166.65</v>
      </c>
      <c r="AC6" s="7">
        <v>3166.65</v>
      </c>
    </row>
    <row r="7" spans="1:29" x14ac:dyDescent="0.25">
      <c r="A7" s="6" t="s">
        <v>25</v>
      </c>
      <c r="B7" s="7">
        <v>8896308</v>
      </c>
      <c r="C7" s="7">
        <v>73.5</v>
      </c>
      <c r="D7" s="7">
        <v>73.5</v>
      </c>
      <c r="E7" s="7">
        <v>73.5</v>
      </c>
      <c r="F7" s="7">
        <v>73.5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</row>
    <row r="8" spans="1:29" x14ac:dyDescent="0.25">
      <c r="A8" s="6" t="s">
        <v>26</v>
      </c>
      <c r="B8" s="7">
        <v>9095688</v>
      </c>
      <c r="C8" s="7">
        <v>15</v>
      </c>
      <c r="D8" s="7">
        <v>15</v>
      </c>
      <c r="E8" s="7">
        <v>15</v>
      </c>
      <c r="F8" s="7">
        <v>15</v>
      </c>
      <c r="G8" s="7">
        <v>7.5</v>
      </c>
      <c r="H8" s="7">
        <v>7.5</v>
      </c>
      <c r="I8" s="7">
        <v>7.5</v>
      </c>
      <c r="J8" s="7">
        <v>7.5</v>
      </c>
      <c r="K8" s="7">
        <v>7.5</v>
      </c>
      <c r="L8" s="7">
        <v>7.5</v>
      </c>
      <c r="M8" s="7">
        <v>7.5</v>
      </c>
      <c r="N8" s="7">
        <v>7.5</v>
      </c>
      <c r="O8" s="7">
        <v>7.5</v>
      </c>
      <c r="P8" s="7">
        <v>7.5</v>
      </c>
      <c r="Q8" s="7">
        <v>7.5</v>
      </c>
      <c r="R8" s="7">
        <v>7.5</v>
      </c>
      <c r="S8" s="7">
        <v>7.5</v>
      </c>
      <c r="T8" s="7">
        <v>7.5</v>
      </c>
      <c r="U8" s="7">
        <v>7.5</v>
      </c>
      <c r="V8" s="7">
        <v>7.5</v>
      </c>
      <c r="W8" s="7">
        <v>7.5</v>
      </c>
      <c r="X8" s="7">
        <v>7.5</v>
      </c>
      <c r="Y8" s="7">
        <v>7.5</v>
      </c>
      <c r="Z8" s="7">
        <v>7.5</v>
      </c>
      <c r="AA8" s="7">
        <v>7.5</v>
      </c>
      <c r="AB8" s="7">
        <v>7.5</v>
      </c>
      <c r="AC8" s="7">
        <v>7.5</v>
      </c>
    </row>
    <row r="9" spans="1:29" x14ac:dyDescent="0.25">
      <c r="A9" s="59" t="s">
        <v>133</v>
      </c>
      <c r="B9" s="60">
        <v>9055163</v>
      </c>
      <c r="C9" s="7">
        <v>7.58</v>
      </c>
      <c r="D9" s="7">
        <v>7.58</v>
      </c>
      <c r="E9" s="7">
        <v>7.58</v>
      </c>
      <c r="F9" s="7">
        <v>7.58</v>
      </c>
      <c r="G9" s="7">
        <v>7.58</v>
      </c>
      <c r="H9" s="7">
        <v>7.58</v>
      </c>
      <c r="I9" s="7">
        <v>7.58</v>
      </c>
      <c r="J9" s="7">
        <v>7.58</v>
      </c>
      <c r="K9" s="7">
        <v>7.58</v>
      </c>
      <c r="L9" s="7">
        <v>7.58</v>
      </c>
      <c r="M9" s="7">
        <v>7.58</v>
      </c>
      <c r="N9" s="7">
        <v>7.58</v>
      </c>
      <c r="O9" s="7">
        <v>7.58</v>
      </c>
      <c r="P9" s="7">
        <v>7.58</v>
      </c>
      <c r="Q9" s="7">
        <v>7.58</v>
      </c>
      <c r="R9" s="7">
        <v>7.58</v>
      </c>
      <c r="S9" s="7">
        <v>7.58</v>
      </c>
      <c r="T9" s="7">
        <v>7.58</v>
      </c>
      <c r="U9" s="7">
        <v>7.58</v>
      </c>
      <c r="V9" s="7">
        <v>7.58</v>
      </c>
      <c r="W9" s="7">
        <v>7.58</v>
      </c>
      <c r="X9" s="7">
        <v>7.58</v>
      </c>
      <c r="Y9" s="7">
        <v>7.58</v>
      </c>
      <c r="Z9" s="7">
        <v>7.58</v>
      </c>
      <c r="AA9" s="7">
        <v>7.58</v>
      </c>
      <c r="AB9" s="7">
        <v>7.58</v>
      </c>
      <c r="AC9" s="7">
        <v>7.58</v>
      </c>
    </row>
    <row r="10" spans="1:29" x14ac:dyDescent="0.25">
      <c r="A10" s="59" t="s">
        <v>134</v>
      </c>
      <c r="B10" s="60">
        <v>8738859</v>
      </c>
      <c r="C10" s="7">
        <v>30</v>
      </c>
      <c r="D10" s="7">
        <v>30</v>
      </c>
      <c r="E10" s="7">
        <v>30</v>
      </c>
      <c r="F10" s="7">
        <v>30</v>
      </c>
      <c r="G10" s="7">
        <v>30</v>
      </c>
      <c r="H10" s="7">
        <v>30</v>
      </c>
      <c r="I10" s="7">
        <v>30</v>
      </c>
      <c r="J10" s="7">
        <v>30</v>
      </c>
      <c r="K10" s="7">
        <v>30</v>
      </c>
      <c r="L10" s="7">
        <v>30</v>
      </c>
      <c r="M10" s="7">
        <v>30</v>
      </c>
      <c r="N10" s="7">
        <v>30</v>
      </c>
      <c r="O10" s="7">
        <v>30</v>
      </c>
      <c r="P10" s="7">
        <v>30</v>
      </c>
      <c r="Q10" s="7">
        <v>30</v>
      </c>
      <c r="R10" s="7">
        <v>30</v>
      </c>
      <c r="S10" s="7">
        <v>30</v>
      </c>
      <c r="T10" s="7">
        <v>30</v>
      </c>
      <c r="U10" s="7">
        <v>30</v>
      </c>
      <c r="V10" s="7">
        <v>30</v>
      </c>
      <c r="W10" s="7">
        <v>30</v>
      </c>
      <c r="X10" s="7">
        <v>30</v>
      </c>
      <c r="Y10" s="7">
        <v>30</v>
      </c>
      <c r="Z10" s="7">
        <v>30</v>
      </c>
      <c r="AA10" s="7">
        <v>30</v>
      </c>
      <c r="AB10" s="7">
        <v>30</v>
      </c>
      <c r="AC10" s="7">
        <v>30</v>
      </c>
    </row>
    <row r="11" spans="1:29" x14ac:dyDescent="0.25">
      <c r="A11" s="6" t="s">
        <v>28</v>
      </c>
      <c r="B11" s="7">
        <v>50803</v>
      </c>
      <c r="C11" s="7">
        <v>12.45</v>
      </c>
      <c r="D11" s="7">
        <v>12.45</v>
      </c>
      <c r="E11" s="7">
        <v>12.45</v>
      </c>
      <c r="F11" s="7">
        <v>12.45</v>
      </c>
      <c r="G11" s="7">
        <v>12.45</v>
      </c>
      <c r="H11" s="7">
        <v>12.45</v>
      </c>
      <c r="I11" s="7">
        <v>12.45</v>
      </c>
      <c r="J11" s="7">
        <v>12.45</v>
      </c>
      <c r="K11" s="7">
        <v>12.45</v>
      </c>
      <c r="L11" s="7">
        <v>12.45</v>
      </c>
      <c r="M11" s="7">
        <v>12.45</v>
      </c>
      <c r="N11" s="7">
        <v>12.45</v>
      </c>
      <c r="O11" s="7">
        <v>12.45</v>
      </c>
      <c r="P11" s="7">
        <v>12.45</v>
      </c>
      <c r="Q11" s="7">
        <v>12.45</v>
      </c>
      <c r="R11" s="7">
        <v>12.45</v>
      </c>
      <c r="S11" s="7">
        <v>12.45</v>
      </c>
      <c r="T11" s="7">
        <v>12.45</v>
      </c>
      <c r="U11" s="7">
        <v>12.45</v>
      </c>
      <c r="V11" s="7">
        <v>12.45</v>
      </c>
      <c r="W11" s="7">
        <v>12.45</v>
      </c>
      <c r="X11" s="7">
        <v>25.5</v>
      </c>
      <c r="Y11" s="7">
        <v>25.5</v>
      </c>
      <c r="Z11" s="7">
        <v>25.5</v>
      </c>
      <c r="AA11" s="7">
        <v>25.5</v>
      </c>
      <c r="AB11" s="7">
        <v>25.5</v>
      </c>
      <c r="AC11" s="7">
        <v>25.5</v>
      </c>
    </row>
    <row r="12" spans="1:29" x14ac:dyDescent="0.25">
      <c r="A12" s="6" t="s">
        <v>29</v>
      </c>
      <c r="B12" s="7">
        <v>8279083</v>
      </c>
      <c r="C12" s="7">
        <v>7.98</v>
      </c>
      <c r="D12" s="7">
        <v>7.98</v>
      </c>
      <c r="E12" s="7">
        <v>7.98</v>
      </c>
      <c r="F12" s="7">
        <v>7.98</v>
      </c>
      <c r="G12" s="7">
        <v>12.42</v>
      </c>
      <c r="H12" s="7">
        <v>12.42</v>
      </c>
      <c r="I12" s="7">
        <v>12.42</v>
      </c>
      <c r="J12" s="7">
        <v>12.42</v>
      </c>
      <c r="K12" s="7">
        <v>12.42</v>
      </c>
      <c r="L12" s="7">
        <v>12.42</v>
      </c>
      <c r="M12" s="7">
        <v>12.42</v>
      </c>
      <c r="N12" s="7">
        <v>12.42</v>
      </c>
      <c r="O12" s="7">
        <v>12.42</v>
      </c>
      <c r="P12" s="7">
        <v>12.42</v>
      </c>
      <c r="Q12" s="7">
        <v>12.42</v>
      </c>
      <c r="R12" s="7">
        <v>12.42</v>
      </c>
      <c r="S12" s="7">
        <v>12.42</v>
      </c>
      <c r="T12" s="7">
        <v>12.42</v>
      </c>
      <c r="U12" s="7">
        <v>12.42</v>
      </c>
      <c r="V12" s="7">
        <v>12.42</v>
      </c>
      <c r="W12" s="7">
        <v>11.25</v>
      </c>
      <c r="X12" s="7">
        <v>20.399999999999999</v>
      </c>
      <c r="Y12" s="7">
        <v>20.399999999999999</v>
      </c>
      <c r="Z12" s="7">
        <v>20.399999999999999</v>
      </c>
      <c r="AA12" s="7">
        <v>20.399999999999999</v>
      </c>
      <c r="AB12" s="7">
        <v>20.399999999999999</v>
      </c>
      <c r="AC12" s="7">
        <v>20.399999999999999</v>
      </c>
    </row>
    <row r="13" spans="1:29" x14ac:dyDescent="0.25">
      <c r="A13" s="6" t="s">
        <v>30</v>
      </c>
      <c r="B13" s="7">
        <v>271969</v>
      </c>
      <c r="C13" s="7">
        <f>15000-SUM(C6:C12)-SUM(C14:C61)</f>
        <v>14310.64</v>
      </c>
      <c r="D13" s="7">
        <f>15000-SUM(D6:D12)-SUM(D14:D61)</f>
        <v>14284.5455</v>
      </c>
      <c r="E13" s="7">
        <f t="shared" ref="E13:W13" si="0">15000-SUM(E6:E12)-SUM(E14:E61)</f>
        <v>14259.1695</v>
      </c>
      <c r="F13" s="7">
        <f t="shared" si="0"/>
        <v>14291.080333333333</v>
      </c>
      <c r="G13" s="7">
        <f t="shared" si="0"/>
        <v>13375.626166666665</v>
      </c>
      <c r="H13" s="7">
        <f t="shared" si="0"/>
        <v>13349.852499999999</v>
      </c>
      <c r="I13" s="7">
        <f t="shared" si="0"/>
        <v>13404.715666666665</v>
      </c>
      <c r="J13" s="7">
        <f t="shared" si="0"/>
        <v>13336.280333333332</v>
      </c>
      <c r="K13" s="7">
        <f t="shared" si="0"/>
        <v>13485.3</v>
      </c>
      <c r="L13" s="7">
        <f t="shared" si="0"/>
        <v>13515.3</v>
      </c>
      <c r="M13" s="7">
        <f t="shared" si="0"/>
        <v>13498.8</v>
      </c>
      <c r="N13" s="7">
        <f t="shared" si="0"/>
        <v>13529.000966666666</v>
      </c>
      <c r="O13" s="7">
        <f t="shared" si="0"/>
        <v>13362.430166666665</v>
      </c>
      <c r="P13" s="7">
        <f t="shared" si="0"/>
        <v>13354.958333333332</v>
      </c>
      <c r="Q13" s="7">
        <f t="shared" si="0"/>
        <v>13388.428333333333</v>
      </c>
      <c r="R13" s="7">
        <f t="shared" si="0"/>
        <v>13288.013333333332</v>
      </c>
      <c r="S13" s="7">
        <f t="shared" si="0"/>
        <v>13423.8</v>
      </c>
      <c r="T13" s="7">
        <f t="shared" si="0"/>
        <v>13471.8</v>
      </c>
      <c r="U13" s="7">
        <f t="shared" si="0"/>
        <v>13348.13</v>
      </c>
      <c r="V13" s="7">
        <f t="shared" si="0"/>
        <v>13450.8</v>
      </c>
      <c r="W13" s="7">
        <f t="shared" si="0"/>
        <v>13364.183333333332</v>
      </c>
      <c r="X13" s="7">
        <f t="shared" ref="X13:AC13" si="1">15000-SUM(X6:X12)-SUM(X15:X61)</f>
        <v>11380.869999999999</v>
      </c>
      <c r="Y13" s="7">
        <f t="shared" si="1"/>
        <v>11353.869999999999</v>
      </c>
      <c r="Z13" s="7">
        <f t="shared" si="1"/>
        <v>11167.369999999999</v>
      </c>
      <c r="AA13" s="7">
        <f t="shared" si="1"/>
        <v>11172.369999999999</v>
      </c>
      <c r="AB13" s="7">
        <f t="shared" si="1"/>
        <v>11202.369999999999</v>
      </c>
      <c r="AC13" s="7">
        <f t="shared" si="1"/>
        <v>11172.369999999999</v>
      </c>
    </row>
    <row r="14" spans="1:29" x14ac:dyDescent="0.25">
      <c r="A14" s="6" t="s">
        <v>138</v>
      </c>
      <c r="B14" s="7">
        <v>8726452</v>
      </c>
      <c r="C14" s="7">
        <v>9</v>
      </c>
      <c r="D14" s="7">
        <v>9</v>
      </c>
      <c r="E14" s="7">
        <v>9</v>
      </c>
      <c r="F14" s="7">
        <v>9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</row>
    <row r="15" spans="1:29" x14ac:dyDescent="0.25">
      <c r="A15" s="6" t="s">
        <v>142</v>
      </c>
      <c r="B15" s="7">
        <v>9089087</v>
      </c>
      <c r="C15" s="7">
        <v>0</v>
      </c>
      <c r="D15" s="7">
        <v>0</v>
      </c>
      <c r="E15" s="7">
        <v>0</v>
      </c>
      <c r="F15" s="7">
        <v>0</v>
      </c>
      <c r="G15" s="7">
        <v>3.75</v>
      </c>
      <c r="H15" s="7">
        <v>3.75</v>
      </c>
      <c r="I15" s="7">
        <v>3.75</v>
      </c>
      <c r="J15" s="7">
        <v>3.75</v>
      </c>
      <c r="K15" s="7">
        <v>3.75</v>
      </c>
      <c r="L15" s="7">
        <v>3.75</v>
      </c>
      <c r="M15" s="7">
        <v>3.75</v>
      </c>
      <c r="N15" s="7">
        <v>3.75</v>
      </c>
      <c r="O15" s="7">
        <v>3.75</v>
      </c>
      <c r="P15" s="7">
        <v>3.75</v>
      </c>
      <c r="Q15" s="7">
        <v>3.75</v>
      </c>
      <c r="R15" s="7">
        <v>3.75</v>
      </c>
      <c r="S15" s="7">
        <v>3.75</v>
      </c>
      <c r="T15" s="7">
        <v>3.75</v>
      </c>
      <c r="U15" s="7">
        <v>3.75</v>
      </c>
      <c r="V15" s="7">
        <v>3.75</v>
      </c>
      <c r="W15" s="7">
        <v>3.75</v>
      </c>
      <c r="X15" s="7">
        <v>135</v>
      </c>
      <c r="Y15" s="7">
        <v>135</v>
      </c>
      <c r="Z15" s="7">
        <v>135</v>
      </c>
      <c r="AA15" s="7">
        <v>135</v>
      </c>
      <c r="AB15" s="7">
        <v>135</v>
      </c>
      <c r="AC15" s="7">
        <v>135</v>
      </c>
    </row>
    <row r="16" spans="1:29" x14ac:dyDescent="0.25">
      <c r="A16" s="6" t="s">
        <v>33</v>
      </c>
      <c r="B16" s="7">
        <v>8206225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7.5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</row>
    <row r="17" spans="1:29" x14ac:dyDescent="0.25">
      <c r="A17" t="s">
        <v>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x14ac:dyDescent="0.25">
      <c r="A18" s="12" t="s">
        <v>35</v>
      </c>
      <c r="B18" s="7">
        <v>213836</v>
      </c>
      <c r="C18" s="25">
        <v>0</v>
      </c>
      <c r="D18" s="25">
        <v>0</v>
      </c>
      <c r="E18" s="25">
        <v>50.645499999999998</v>
      </c>
      <c r="F18" s="25">
        <v>2.7146666666666666</v>
      </c>
      <c r="G18" s="25">
        <v>61.673833333333334</v>
      </c>
      <c r="H18" s="25">
        <v>0</v>
      </c>
      <c r="I18" s="25">
        <v>2.8843333333333332</v>
      </c>
      <c r="J18" s="25">
        <v>66.339666666666659</v>
      </c>
      <c r="K18" s="25">
        <v>0</v>
      </c>
      <c r="L18" s="25">
        <v>0</v>
      </c>
      <c r="M18" s="25">
        <v>0</v>
      </c>
      <c r="N18" s="25">
        <v>2.0190333333333332</v>
      </c>
      <c r="O18" s="25">
        <v>68.290833333333339</v>
      </c>
      <c r="P18" s="25">
        <v>67.86666666666666</v>
      </c>
      <c r="Q18" s="25">
        <v>39.87166666666667</v>
      </c>
      <c r="R18" s="25">
        <v>6.7866666666666671</v>
      </c>
      <c r="S18" s="25">
        <v>0</v>
      </c>
      <c r="T18" s="25">
        <v>0</v>
      </c>
      <c r="U18" s="25">
        <v>0</v>
      </c>
      <c r="V18" s="25">
        <v>0</v>
      </c>
      <c r="W18" s="25">
        <v>6.7866666666666671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</row>
    <row r="19" spans="1:29" x14ac:dyDescent="0.25">
      <c r="A19" s="13" t="s">
        <v>36</v>
      </c>
      <c r="B19" s="7">
        <v>166805</v>
      </c>
      <c r="C19" s="25">
        <v>0</v>
      </c>
      <c r="D19" s="25">
        <v>17.494500000000002</v>
      </c>
      <c r="E19" s="25">
        <v>0</v>
      </c>
      <c r="F19" s="25">
        <v>0</v>
      </c>
      <c r="G19" s="25">
        <v>0</v>
      </c>
      <c r="H19" s="25">
        <v>42.510000000000005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8.8290000000000006</v>
      </c>
      <c r="P19" s="25">
        <v>8.1749999999999989</v>
      </c>
      <c r="Q19" s="25">
        <v>0</v>
      </c>
      <c r="R19" s="25">
        <v>0</v>
      </c>
      <c r="S19" s="25">
        <v>0</v>
      </c>
      <c r="T19" s="25">
        <v>0</v>
      </c>
      <c r="U19" s="25">
        <v>44.145000000000003</v>
      </c>
      <c r="V19" s="25">
        <v>0</v>
      </c>
      <c r="W19" s="25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</row>
    <row r="20" spans="1:29" x14ac:dyDescent="0.25">
      <c r="A20" s="14" t="s">
        <v>37</v>
      </c>
      <c r="B20" s="7">
        <v>8887700</v>
      </c>
      <c r="C20" s="25">
        <v>0</v>
      </c>
      <c r="D20" s="25">
        <v>1.9999999999999998</v>
      </c>
      <c r="E20" s="25">
        <v>0</v>
      </c>
      <c r="F20" s="25">
        <v>0</v>
      </c>
      <c r="G20" s="25">
        <v>0</v>
      </c>
      <c r="H20" s="25">
        <v>4.4374999999999991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13.75</v>
      </c>
      <c r="V20" s="25">
        <v>0</v>
      </c>
      <c r="W20" s="25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</row>
    <row r="21" spans="1:29" x14ac:dyDescent="0.25">
      <c r="A21" s="15" t="s">
        <v>38</v>
      </c>
      <c r="B21" s="7">
        <v>397695</v>
      </c>
      <c r="C21" s="25">
        <v>0</v>
      </c>
      <c r="D21" s="25">
        <v>0</v>
      </c>
      <c r="E21" s="25">
        <v>0</v>
      </c>
      <c r="F21" s="25">
        <v>10.319999999999999</v>
      </c>
      <c r="G21" s="25">
        <v>0</v>
      </c>
      <c r="H21" s="25">
        <v>0</v>
      </c>
      <c r="I21" s="25">
        <v>19.2</v>
      </c>
      <c r="J21" s="25">
        <v>52.68</v>
      </c>
      <c r="K21" s="25">
        <v>0</v>
      </c>
      <c r="L21" s="25">
        <v>0</v>
      </c>
      <c r="M21" s="25">
        <v>0</v>
      </c>
      <c r="N21" s="25">
        <v>3.48</v>
      </c>
      <c r="O21" s="25">
        <v>0</v>
      </c>
      <c r="P21" s="25">
        <v>0</v>
      </c>
      <c r="Q21" s="25">
        <v>0</v>
      </c>
      <c r="R21" s="25">
        <v>51</v>
      </c>
      <c r="S21" s="25">
        <v>0</v>
      </c>
      <c r="T21" s="25">
        <v>0</v>
      </c>
      <c r="U21" s="25">
        <v>0</v>
      </c>
      <c r="V21" s="25">
        <v>0</v>
      </c>
      <c r="W21" s="25">
        <v>51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</row>
    <row r="22" spans="1:29" x14ac:dyDescent="0.25">
      <c r="A22" t="s">
        <v>39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25">
      <c r="A23" s="19" t="s">
        <v>40</v>
      </c>
      <c r="B23" s="7">
        <v>67419219</v>
      </c>
      <c r="C23" s="7">
        <v>0</v>
      </c>
      <c r="D23" s="7">
        <v>0</v>
      </c>
      <c r="E23" s="7">
        <v>0</v>
      </c>
      <c r="F23" s="7">
        <v>0</v>
      </c>
      <c r="G23" s="7">
        <v>42</v>
      </c>
      <c r="H23" s="7">
        <v>66</v>
      </c>
      <c r="I23" s="7">
        <v>66</v>
      </c>
      <c r="J23" s="7">
        <v>54</v>
      </c>
      <c r="K23" s="7">
        <v>0</v>
      </c>
      <c r="L23" s="7">
        <v>0</v>
      </c>
      <c r="M23" s="7">
        <v>0</v>
      </c>
      <c r="N23" s="7">
        <v>0</v>
      </c>
      <c r="O23" s="7">
        <v>54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40.5</v>
      </c>
      <c r="V23" s="7">
        <v>0</v>
      </c>
      <c r="W23" s="7">
        <v>54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</row>
    <row r="24" spans="1:29" x14ac:dyDescent="0.25">
      <c r="A24" s="19" t="s">
        <v>41</v>
      </c>
      <c r="B24" s="7">
        <v>9232492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52.5</v>
      </c>
      <c r="Q24" s="7">
        <v>45</v>
      </c>
      <c r="R24" s="7">
        <v>0</v>
      </c>
      <c r="S24" s="7">
        <v>45</v>
      </c>
      <c r="T24" s="7">
        <v>0</v>
      </c>
      <c r="U24" s="7">
        <v>0</v>
      </c>
      <c r="V24" s="7">
        <v>52.5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</row>
    <row r="25" spans="1:29" x14ac:dyDescent="0.25">
      <c r="A25" s="19" t="s">
        <v>42</v>
      </c>
      <c r="B25" s="7">
        <v>9142015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54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135</v>
      </c>
      <c r="AA25" s="7">
        <v>135</v>
      </c>
      <c r="AB25" s="7">
        <v>135</v>
      </c>
      <c r="AC25" s="7">
        <v>135</v>
      </c>
    </row>
    <row r="26" spans="1:29" x14ac:dyDescent="0.25">
      <c r="A26" s="19" t="s">
        <v>94</v>
      </c>
      <c r="B26" s="20">
        <v>67630180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</row>
    <row r="27" spans="1:29" x14ac:dyDescent="0.25">
      <c r="A27" s="19" t="s">
        <v>95</v>
      </c>
      <c r="B27" s="20">
        <v>67630184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</row>
    <row r="28" spans="1:29" x14ac:dyDescent="0.25">
      <c r="A28" t="s">
        <v>43</v>
      </c>
      <c r="B28" s="7">
        <v>9232494</v>
      </c>
      <c r="C28" s="7">
        <v>0</v>
      </c>
      <c r="D28" s="7">
        <v>0</v>
      </c>
      <c r="E28" s="7">
        <v>41.324999999999996</v>
      </c>
      <c r="F28" s="7">
        <v>0</v>
      </c>
      <c r="G28" s="7">
        <v>114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94.5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</row>
    <row r="29" spans="1:29" x14ac:dyDescent="0.25">
      <c r="A29" t="s">
        <v>44</v>
      </c>
      <c r="B29" s="7">
        <v>9232491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</row>
    <row r="30" spans="1:29" x14ac:dyDescent="0.25">
      <c r="A30" s="18" t="s">
        <v>97</v>
      </c>
      <c r="B30" s="4">
        <v>67630179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</row>
    <row r="31" spans="1:29" x14ac:dyDescent="0.25">
      <c r="A31" t="s">
        <v>45</v>
      </c>
      <c r="B31" s="7">
        <v>9060339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</row>
    <row r="32" spans="1:29" x14ac:dyDescent="0.25">
      <c r="A32" s="18" t="s">
        <v>98</v>
      </c>
      <c r="B32" s="4">
        <v>67236646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</row>
    <row r="33" spans="1:29" x14ac:dyDescent="0.25">
      <c r="A33" t="s">
        <v>46</v>
      </c>
      <c r="B33" s="7">
        <v>9206678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305</v>
      </c>
      <c r="AA33" s="7">
        <v>0</v>
      </c>
      <c r="AB33" s="7">
        <v>0</v>
      </c>
      <c r="AC33" s="7">
        <v>0</v>
      </c>
    </row>
    <row r="34" spans="1:29" x14ac:dyDescent="0.25">
      <c r="A34" t="s">
        <v>47</v>
      </c>
      <c r="B34" s="7">
        <v>9060335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</row>
    <row r="35" spans="1:29" x14ac:dyDescent="0.25">
      <c r="A35" s="18" t="s">
        <v>99</v>
      </c>
      <c r="B35" s="4">
        <v>67630175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</row>
    <row r="36" spans="1:29" x14ac:dyDescent="0.25">
      <c r="A36" s="18" t="s">
        <v>96</v>
      </c>
      <c r="B36" s="4">
        <v>67630176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</row>
    <row r="37" spans="1:29" x14ac:dyDescent="0.25">
      <c r="A37" t="s">
        <v>48</v>
      </c>
      <c r="B37" s="7">
        <v>9157459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226.5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</row>
    <row r="38" spans="1:29" x14ac:dyDescent="0.25">
      <c r="A38" t="s">
        <v>49</v>
      </c>
      <c r="B38" s="7">
        <v>9140414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130.5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</row>
    <row r="39" spans="1:29" x14ac:dyDescent="0.25">
      <c r="A39" t="s">
        <v>50</v>
      </c>
      <c r="B39" s="7">
        <v>9096208</v>
      </c>
      <c r="C39" s="7">
        <v>0</v>
      </c>
      <c r="D39" s="7">
        <v>0</v>
      </c>
      <c r="E39" s="7">
        <v>0</v>
      </c>
      <c r="F39" s="7">
        <v>47.024999999999999</v>
      </c>
      <c r="G39" s="7">
        <v>0</v>
      </c>
      <c r="H39" s="7">
        <v>0</v>
      </c>
      <c r="I39" s="7">
        <v>100.5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</row>
    <row r="40" spans="1:29" x14ac:dyDescent="0.25">
      <c r="A40" t="s">
        <v>51</v>
      </c>
      <c r="B40" s="7">
        <v>8700871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</row>
    <row r="41" spans="1:29" x14ac:dyDescent="0.25">
      <c r="A41" t="s">
        <v>52</v>
      </c>
      <c r="B41" s="7">
        <v>8697403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</row>
    <row r="42" spans="1:29" x14ac:dyDescent="0.25">
      <c r="A42" t="s">
        <v>53</v>
      </c>
      <c r="B42" s="7">
        <v>9140413</v>
      </c>
      <c r="C42" s="7">
        <v>40.5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108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</row>
    <row r="43" spans="1:29" x14ac:dyDescent="0.25">
      <c r="A43" t="s">
        <v>54</v>
      </c>
      <c r="B43" s="7">
        <v>9096226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51.3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</row>
    <row r="44" spans="1:29" x14ac:dyDescent="0.25">
      <c r="A44" t="s">
        <v>55</v>
      </c>
      <c r="B44" s="7">
        <v>8847783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99.75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</row>
    <row r="45" spans="1:29" x14ac:dyDescent="0.25">
      <c r="A45" t="s">
        <v>56</v>
      </c>
      <c r="B45" s="7">
        <v>9140412</v>
      </c>
      <c r="C45" s="7">
        <v>0</v>
      </c>
      <c r="D45" s="7">
        <v>47.1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</row>
    <row r="46" spans="1:29" x14ac:dyDescent="0.25">
      <c r="A46" t="s">
        <v>57</v>
      </c>
      <c r="B46" s="7">
        <v>8702046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109.8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</row>
    <row r="47" spans="1:29" x14ac:dyDescent="0.25">
      <c r="A47" t="s">
        <v>58</v>
      </c>
      <c r="B47" s="7">
        <v>8888800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120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</row>
    <row r="48" spans="1:29" x14ac:dyDescent="0.25">
      <c r="A48" t="s">
        <v>59</v>
      </c>
      <c r="B48" s="7">
        <v>8994437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193.5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</row>
    <row r="49" spans="1:29" x14ac:dyDescent="0.25">
      <c r="A49" t="s">
        <v>18</v>
      </c>
      <c r="B49" s="7">
        <v>8988260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124.5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</row>
    <row r="50" spans="1:29" x14ac:dyDescent="0.25">
      <c r="A50" t="s">
        <v>60</v>
      </c>
      <c r="B50" s="7">
        <v>9004312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78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121.5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</row>
    <row r="51" spans="1:29" x14ac:dyDescent="0.25">
      <c r="A51" t="s">
        <v>61</v>
      </c>
      <c r="B51" s="7">
        <v>8948783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146.77500000000001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</row>
    <row r="52" spans="1:29" x14ac:dyDescent="0.25">
      <c r="A52" t="s">
        <v>62</v>
      </c>
      <c r="B52" s="7">
        <v>8948727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90</v>
      </c>
      <c r="W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</row>
    <row r="53" spans="1:29" x14ac:dyDescent="0.25">
      <c r="A53" t="s">
        <v>63</v>
      </c>
      <c r="B53" s="7">
        <v>9102014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</row>
    <row r="54" spans="1:29" x14ac:dyDescent="0.25">
      <c r="A54" t="s">
        <v>64</v>
      </c>
      <c r="B54" s="7">
        <v>8921686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84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</row>
    <row r="55" spans="1:29" x14ac:dyDescent="0.25">
      <c r="A55" t="s">
        <v>65</v>
      </c>
      <c r="B55" s="7">
        <v>8988285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118.5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</row>
    <row r="56" spans="1:29" x14ac:dyDescent="0.25">
      <c r="A56" t="s">
        <v>66</v>
      </c>
      <c r="B56" s="7">
        <v>67322276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253.5</v>
      </c>
      <c r="Z56" s="7">
        <v>0</v>
      </c>
      <c r="AA56" s="7">
        <v>0</v>
      </c>
      <c r="AB56" s="7">
        <v>0</v>
      </c>
      <c r="AC56" s="7">
        <v>0</v>
      </c>
    </row>
    <row r="57" spans="1:29" x14ac:dyDescent="0.25">
      <c r="A57" t="s">
        <v>67</v>
      </c>
      <c r="B57" s="7">
        <v>67335748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300</v>
      </c>
      <c r="AB57" s="7">
        <v>0</v>
      </c>
      <c r="AC57" s="7">
        <v>0</v>
      </c>
    </row>
    <row r="58" spans="1:29" x14ac:dyDescent="0.25">
      <c r="A58" t="s">
        <v>68</v>
      </c>
      <c r="B58" s="7">
        <v>67335745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270</v>
      </c>
      <c r="AC58" s="7">
        <v>0</v>
      </c>
    </row>
    <row r="59" spans="1:29" x14ac:dyDescent="0.25">
      <c r="A59" s="18" t="s">
        <v>100</v>
      </c>
      <c r="B59" s="4">
        <v>67397993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</row>
    <row r="60" spans="1:29" x14ac:dyDescent="0.25">
      <c r="A60" s="18" t="s">
        <v>101</v>
      </c>
      <c r="B60" s="4">
        <v>67188699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</row>
    <row r="61" spans="1:29" x14ac:dyDescent="0.25">
      <c r="A61" t="s">
        <v>69</v>
      </c>
      <c r="B61" s="7">
        <v>67335747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300</v>
      </c>
    </row>
    <row r="62" spans="1:29" x14ac:dyDescent="0.25">
      <c r="C62">
        <f>SUM(C6:C61)</f>
        <v>15000</v>
      </c>
      <c r="D62">
        <f t="shared" ref="D62:W62" si="2">SUM(D6:D61)</f>
        <v>15000.000000000002</v>
      </c>
      <c r="E62">
        <f t="shared" si="2"/>
        <v>15000.000000000002</v>
      </c>
      <c r="F62">
        <f t="shared" si="2"/>
        <v>15000</v>
      </c>
      <c r="G62">
        <f t="shared" si="2"/>
        <v>15000</v>
      </c>
      <c r="H62">
        <f t="shared" si="2"/>
        <v>15000</v>
      </c>
      <c r="I62">
        <f>SUM(I6:I61)</f>
        <v>15000</v>
      </c>
      <c r="J62">
        <f t="shared" si="2"/>
        <v>15000</v>
      </c>
      <c r="K62">
        <f t="shared" si="2"/>
        <v>15000</v>
      </c>
      <c r="L62">
        <f t="shared" si="2"/>
        <v>15000</v>
      </c>
      <c r="M62">
        <f t="shared" si="2"/>
        <v>15000</v>
      </c>
      <c r="N62">
        <f t="shared" si="2"/>
        <v>15000</v>
      </c>
      <c r="O62">
        <f t="shared" si="2"/>
        <v>14999.999999999998</v>
      </c>
      <c r="P62">
        <f t="shared" si="2"/>
        <v>14999.999999999998</v>
      </c>
      <c r="Q62">
        <f t="shared" si="2"/>
        <v>15000</v>
      </c>
      <c r="R62">
        <f t="shared" si="2"/>
        <v>15000</v>
      </c>
      <c r="S62">
        <f t="shared" si="2"/>
        <v>15000</v>
      </c>
      <c r="T62">
        <f t="shared" si="2"/>
        <v>15000</v>
      </c>
      <c r="U62">
        <f t="shared" si="2"/>
        <v>15000</v>
      </c>
      <c r="V62">
        <f t="shared" si="2"/>
        <v>15000</v>
      </c>
      <c r="W62">
        <f t="shared" si="2"/>
        <v>15000</v>
      </c>
      <c r="X62">
        <f t="shared" ref="X62:AC62" si="3">SUM(X6:X61)</f>
        <v>15000</v>
      </c>
      <c r="Y62">
        <f t="shared" si="3"/>
        <v>15000</v>
      </c>
      <c r="Z62">
        <f t="shared" si="3"/>
        <v>15000</v>
      </c>
      <c r="AA62">
        <f t="shared" si="3"/>
        <v>15000</v>
      </c>
      <c r="AB62">
        <f t="shared" si="3"/>
        <v>15000</v>
      </c>
      <c r="AC62">
        <f t="shared" si="3"/>
        <v>15000</v>
      </c>
    </row>
    <row r="63" spans="1:29" x14ac:dyDescent="0.25">
      <c r="A63" t="s">
        <v>70</v>
      </c>
      <c r="B63" t="s">
        <v>71</v>
      </c>
      <c r="C63">
        <v>35</v>
      </c>
      <c r="D63">
        <v>35</v>
      </c>
      <c r="E63">
        <v>35</v>
      </c>
      <c r="F63">
        <v>35</v>
      </c>
      <c r="G63">
        <v>45</v>
      </c>
      <c r="H63">
        <v>45</v>
      </c>
      <c r="I63">
        <v>45</v>
      </c>
      <c r="J63">
        <v>45</v>
      </c>
      <c r="K63">
        <v>45</v>
      </c>
      <c r="L63">
        <v>45</v>
      </c>
      <c r="M63">
        <v>45</v>
      </c>
      <c r="N63">
        <v>45</v>
      </c>
      <c r="O63">
        <v>45</v>
      </c>
      <c r="P63">
        <v>45</v>
      </c>
      <c r="Q63">
        <v>45</v>
      </c>
      <c r="R63">
        <v>45</v>
      </c>
      <c r="S63">
        <v>45</v>
      </c>
      <c r="T63">
        <v>45</v>
      </c>
      <c r="U63">
        <v>45</v>
      </c>
      <c r="V63">
        <v>45</v>
      </c>
      <c r="W63">
        <v>45</v>
      </c>
      <c r="X63">
        <v>70</v>
      </c>
      <c r="Y63">
        <v>70</v>
      </c>
      <c r="Z63">
        <v>70</v>
      </c>
      <c r="AA63">
        <v>70</v>
      </c>
      <c r="AB63">
        <v>70</v>
      </c>
      <c r="AC63">
        <v>70</v>
      </c>
    </row>
    <row r="64" spans="1:29" x14ac:dyDescent="0.25">
      <c r="B64" t="s">
        <v>72</v>
      </c>
      <c r="C64">
        <v>25</v>
      </c>
      <c r="D64">
        <v>25</v>
      </c>
      <c r="E64">
        <v>25</v>
      </c>
      <c r="F64">
        <v>25</v>
      </c>
      <c r="G64">
        <v>35</v>
      </c>
      <c r="H64">
        <v>35</v>
      </c>
      <c r="I64">
        <v>35</v>
      </c>
      <c r="J64">
        <v>35</v>
      </c>
      <c r="K64">
        <v>35</v>
      </c>
      <c r="L64">
        <v>35</v>
      </c>
      <c r="M64">
        <v>35</v>
      </c>
      <c r="N64">
        <v>35</v>
      </c>
      <c r="O64">
        <v>35</v>
      </c>
      <c r="P64">
        <v>35</v>
      </c>
      <c r="Q64">
        <v>35</v>
      </c>
      <c r="R64">
        <v>35</v>
      </c>
      <c r="S64">
        <v>35</v>
      </c>
      <c r="T64">
        <v>35</v>
      </c>
      <c r="U64">
        <v>35</v>
      </c>
      <c r="V64">
        <v>35</v>
      </c>
      <c r="W64">
        <v>30</v>
      </c>
      <c r="X64">
        <v>50</v>
      </c>
      <c r="Y64">
        <v>50</v>
      </c>
      <c r="Z64">
        <v>50</v>
      </c>
      <c r="AA64">
        <v>50</v>
      </c>
      <c r="AB64">
        <v>50</v>
      </c>
      <c r="AC64">
        <v>50</v>
      </c>
    </row>
    <row r="65" spans="1:29" x14ac:dyDescent="0.25">
      <c r="B65" t="s">
        <v>73</v>
      </c>
      <c r="C65">
        <v>15</v>
      </c>
      <c r="D65">
        <v>15</v>
      </c>
      <c r="E65">
        <v>15</v>
      </c>
      <c r="F65">
        <v>15</v>
      </c>
      <c r="G65">
        <v>20</v>
      </c>
      <c r="H65">
        <v>20</v>
      </c>
      <c r="I65">
        <v>20</v>
      </c>
      <c r="J65">
        <v>20</v>
      </c>
      <c r="K65">
        <v>20</v>
      </c>
      <c r="L65">
        <v>20</v>
      </c>
      <c r="M65">
        <v>20</v>
      </c>
      <c r="N65">
        <v>20</v>
      </c>
      <c r="O65">
        <v>20</v>
      </c>
      <c r="P65">
        <v>20</v>
      </c>
      <c r="Q65">
        <v>20</v>
      </c>
      <c r="R65">
        <v>20</v>
      </c>
      <c r="S65">
        <v>20</v>
      </c>
      <c r="T65">
        <v>20</v>
      </c>
      <c r="U65">
        <v>20</v>
      </c>
      <c r="V65">
        <v>20</v>
      </c>
      <c r="W65">
        <v>20</v>
      </c>
      <c r="X65">
        <v>30</v>
      </c>
      <c r="Y65">
        <v>30</v>
      </c>
      <c r="Z65">
        <v>30</v>
      </c>
      <c r="AA65">
        <v>30</v>
      </c>
      <c r="AB65">
        <v>30</v>
      </c>
      <c r="AC65">
        <v>30</v>
      </c>
    </row>
    <row r="66" spans="1:29" x14ac:dyDescent="0.25">
      <c r="A66" t="s">
        <v>74</v>
      </c>
      <c r="B66" t="s">
        <v>71</v>
      </c>
      <c r="C66">
        <v>2.9</v>
      </c>
      <c r="D66">
        <v>2.9</v>
      </c>
      <c r="E66">
        <v>2.9</v>
      </c>
      <c r="F66">
        <v>2.9</v>
      </c>
      <c r="G66">
        <v>2.9</v>
      </c>
      <c r="H66">
        <v>2.9</v>
      </c>
      <c r="I66">
        <v>2.9</v>
      </c>
      <c r="J66">
        <v>2.9</v>
      </c>
      <c r="K66">
        <v>2.9</v>
      </c>
      <c r="L66">
        <v>2.9</v>
      </c>
      <c r="M66">
        <v>2.9</v>
      </c>
      <c r="N66">
        <v>2.9</v>
      </c>
      <c r="O66">
        <v>2.9</v>
      </c>
      <c r="P66">
        <v>2.9</v>
      </c>
      <c r="Q66">
        <v>2.9</v>
      </c>
      <c r="R66">
        <v>2.9</v>
      </c>
      <c r="S66">
        <v>2.9</v>
      </c>
      <c r="T66">
        <v>2.9</v>
      </c>
      <c r="U66">
        <v>2.9</v>
      </c>
      <c r="V66">
        <v>2.9</v>
      </c>
      <c r="W66">
        <v>2.9</v>
      </c>
      <c r="X66">
        <v>2.9</v>
      </c>
      <c r="Y66">
        <v>2.9</v>
      </c>
      <c r="Z66">
        <v>2.9</v>
      </c>
      <c r="AA66">
        <v>2.9</v>
      </c>
      <c r="AB66">
        <v>2.9</v>
      </c>
      <c r="AC66">
        <v>2.9</v>
      </c>
    </row>
    <row r="67" spans="1:29" x14ac:dyDescent="0.25">
      <c r="B67" t="s">
        <v>72</v>
      </c>
      <c r="C67">
        <v>2.6</v>
      </c>
      <c r="D67">
        <v>2.6</v>
      </c>
      <c r="E67">
        <v>2.6</v>
      </c>
      <c r="F67">
        <v>2.6</v>
      </c>
      <c r="G67">
        <v>2.6</v>
      </c>
      <c r="H67">
        <v>2.6</v>
      </c>
      <c r="I67">
        <v>2.6</v>
      </c>
      <c r="J67">
        <v>2.6</v>
      </c>
      <c r="K67">
        <v>2.6</v>
      </c>
      <c r="L67">
        <v>2.6</v>
      </c>
      <c r="M67">
        <v>2.6</v>
      </c>
      <c r="N67">
        <v>2.6</v>
      </c>
      <c r="O67">
        <v>2.6</v>
      </c>
      <c r="P67">
        <v>2.6</v>
      </c>
      <c r="Q67">
        <v>2.6</v>
      </c>
      <c r="R67">
        <v>2.6</v>
      </c>
      <c r="S67">
        <v>2.6</v>
      </c>
      <c r="T67">
        <v>2.6</v>
      </c>
      <c r="U67">
        <v>2.6</v>
      </c>
      <c r="V67">
        <v>2.6</v>
      </c>
      <c r="W67">
        <v>2.8</v>
      </c>
      <c r="X67">
        <v>2.8</v>
      </c>
      <c r="Y67">
        <v>2.8</v>
      </c>
      <c r="Z67">
        <v>2.8</v>
      </c>
      <c r="AA67">
        <v>2.8</v>
      </c>
      <c r="AB67">
        <v>2.8</v>
      </c>
      <c r="AC67">
        <v>2.8</v>
      </c>
    </row>
    <row r="68" spans="1:29" x14ac:dyDescent="0.25">
      <c r="B68" t="s">
        <v>73</v>
      </c>
      <c r="C68">
        <v>2.2999999999999998</v>
      </c>
      <c r="D68">
        <v>2.2999999999999998</v>
      </c>
      <c r="E68">
        <v>2.2999999999999998</v>
      </c>
      <c r="F68">
        <v>2.2999999999999998</v>
      </c>
      <c r="G68">
        <v>2.2999999999999998</v>
      </c>
      <c r="H68">
        <v>2.2999999999999998</v>
      </c>
      <c r="I68">
        <v>2.2999999999999998</v>
      </c>
      <c r="J68">
        <v>2.2999999999999998</v>
      </c>
      <c r="K68">
        <v>2.2999999999999998</v>
      </c>
      <c r="L68">
        <v>2.2999999999999998</v>
      </c>
      <c r="M68">
        <v>2.2999999999999998</v>
      </c>
      <c r="N68">
        <v>2.2999999999999998</v>
      </c>
      <c r="O68">
        <v>2.2999999999999998</v>
      </c>
      <c r="P68">
        <v>2.2999999999999998</v>
      </c>
      <c r="Q68">
        <v>2.2999999999999998</v>
      </c>
      <c r="R68">
        <v>2.2999999999999998</v>
      </c>
      <c r="S68">
        <v>2.2999999999999998</v>
      </c>
      <c r="T68">
        <v>2.2999999999999998</v>
      </c>
      <c r="U68">
        <v>2.2999999999999998</v>
      </c>
      <c r="V68">
        <v>2.2999999999999998</v>
      </c>
      <c r="W68">
        <v>2.6</v>
      </c>
      <c r="X68">
        <v>2.6</v>
      </c>
      <c r="Y68">
        <v>2.6</v>
      </c>
      <c r="Z68">
        <v>2.6</v>
      </c>
      <c r="AA68">
        <v>2.6</v>
      </c>
      <c r="AB68">
        <v>2.6</v>
      </c>
      <c r="AC68">
        <v>2.6</v>
      </c>
    </row>
  </sheetData>
  <mergeCells count="4">
    <mergeCell ref="C3:F3"/>
    <mergeCell ref="G3:W3"/>
    <mergeCell ref="X3:AC3"/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D213-1C35-45E2-8D64-E9C4C7E1DC2A}">
  <dimension ref="A1:C20"/>
  <sheetViews>
    <sheetView workbookViewId="0">
      <selection activeCell="F10" sqref="F10"/>
    </sheetView>
  </sheetViews>
  <sheetFormatPr defaultRowHeight="15" x14ac:dyDescent="0.25"/>
  <cols>
    <col min="2" max="2" width="40.5703125" customWidth="1"/>
    <col min="3" max="3" width="31" customWidth="1"/>
  </cols>
  <sheetData>
    <row r="1" spans="1:3" ht="26.25" x14ac:dyDescent="0.4">
      <c r="A1" s="76" t="s">
        <v>137</v>
      </c>
      <c r="B1" s="76"/>
    </row>
    <row r="2" spans="1:3" ht="15.75" thickBot="1" x14ac:dyDescent="0.3">
      <c r="B2" s="44" t="s">
        <v>112</v>
      </c>
    </row>
    <row r="3" spans="1:3" ht="15.75" thickBot="1" x14ac:dyDescent="0.3">
      <c r="B3" s="45" t="s">
        <v>113</v>
      </c>
      <c r="C3" s="46" t="s">
        <v>114</v>
      </c>
    </row>
    <row r="4" spans="1:3" ht="15.75" thickBot="1" x14ac:dyDescent="0.3">
      <c r="B4" s="47">
        <v>67710037</v>
      </c>
      <c r="C4" s="48" t="s">
        <v>115</v>
      </c>
    </row>
    <row r="5" spans="1:3" ht="15.75" thickBot="1" x14ac:dyDescent="0.3">
      <c r="B5" s="47">
        <v>67710044</v>
      </c>
      <c r="C5" s="48" t="s">
        <v>116</v>
      </c>
    </row>
    <row r="6" spans="1:3" ht="15.75" thickBot="1" x14ac:dyDescent="0.3">
      <c r="B6" s="47">
        <v>67710045</v>
      </c>
      <c r="C6" s="48" t="s">
        <v>117</v>
      </c>
    </row>
    <row r="7" spans="1:3" ht="15.75" thickBot="1" x14ac:dyDescent="0.3">
      <c r="B7" s="47">
        <v>67710074</v>
      </c>
      <c r="C7" s="48" t="s">
        <v>118</v>
      </c>
    </row>
    <row r="8" spans="1:3" ht="15.75" thickBot="1" x14ac:dyDescent="0.3">
      <c r="B8" s="47" t="s">
        <v>119</v>
      </c>
      <c r="C8" s="48" t="s">
        <v>120</v>
      </c>
    </row>
    <row r="9" spans="1:3" ht="15.75" thickBot="1" x14ac:dyDescent="0.3">
      <c r="B9" s="47" t="s">
        <v>121</v>
      </c>
      <c r="C9" s="48" t="s">
        <v>120</v>
      </c>
    </row>
    <row r="10" spans="1:3" ht="15.75" thickBot="1" x14ac:dyDescent="0.3">
      <c r="B10" s="47">
        <v>67710076</v>
      </c>
      <c r="C10" s="48" t="s">
        <v>122</v>
      </c>
    </row>
    <row r="11" spans="1:3" ht="15.75" thickBot="1" x14ac:dyDescent="0.3">
      <c r="B11" s="47">
        <v>67710073</v>
      </c>
      <c r="C11" s="48" t="s">
        <v>123</v>
      </c>
    </row>
    <row r="12" spans="1:3" ht="15.75" thickBot="1" x14ac:dyDescent="0.3">
      <c r="B12" s="47">
        <v>67710063</v>
      </c>
      <c r="C12" s="48" t="s">
        <v>124</v>
      </c>
    </row>
    <row r="13" spans="1:3" x14ac:dyDescent="0.25">
      <c r="B13" s="43"/>
    </row>
    <row r="14" spans="1:3" ht="15.75" thickBot="1" x14ac:dyDescent="0.3">
      <c r="B14" s="44" t="s">
        <v>125</v>
      </c>
    </row>
    <row r="15" spans="1:3" ht="15.75" thickBot="1" x14ac:dyDescent="0.3">
      <c r="B15" s="45" t="s">
        <v>126</v>
      </c>
      <c r="C15" s="46" t="s">
        <v>114</v>
      </c>
    </row>
    <row r="16" spans="1:3" ht="15.75" thickBot="1" x14ac:dyDescent="0.3">
      <c r="B16" s="49">
        <v>67711281</v>
      </c>
      <c r="C16" s="50" t="s">
        <v>127</v>
      </c>
    </row>
    <row r="17" spans="2:3" ht="15.75" thickBot="1" x14ac:dyDescent="0.3">
      <c r="B17" s="51">
        <v>67711286</v>
      </c>
      <c r="C17" s="52" t="s">
        <v>128</v>
      </c>
    </row>
    <row r="18" spans="2:3" ht="15.75" thickBot="1" x14ac:dyDescent="0.3">
      <c r="B18" s="53">
        <v>67711285</v>
      </c>
      <c r="C18" s="54" t="s">
        <v>129</v>
      </c>
    </row>
    <row r="19" spans="2:3" ht="15.75" thickBot="1" x14ac:dyDescent="0.3">
      <c r="B19" s="55">
        <v>67711283</v>
      </c>
      <c r="C19" s="56" t="s">
        <v>130</v>
      </c>
    </row>
    <row r="20" spans="2:3" ht="15.75" thickBot="1" x14ac:dyDescent="0.3">
      <c r="B20" s="57">
        <v>67711284</v>
      </c>
      <c r="C20" s="58" t="s">
        <v>131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BIT Conc + Dilute, Vaporesse</vt:lpstr>
      <vt:lpstr>BIT MIT</vt:lpstr>
      <vt:lpstr>Ultra Conc BIT (after Megatron)</vt:lpstr>
      <vt:lpstr>DMDH MIT</vt:lpstr>
      <vt:lpstr>8% DMDMH MIT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Adriana.Castellano</dc:creator>
  <cp:lastModifiedBy>Adriana.Castellano</cp:lastModifiedBy>
  <cp:lastPrinted>2018-11-28T17:19:31Z</cp:lastPrinted>
  <dcterms:created xsi:type="dcterms:W3CDTF">2018-11-28T16:41:45Z</dcterms:created>
  <dcterms:modified xsi:type="dcterms:W3CDTF">2018-11-30T16:36:11Z</dcterms:modified>
</cp:coreProperties>
</file>