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7395" yWindow="465" windowWidth="27795" windowHeight="11820"/>
  </bookViews>
  <sheets>
    <sheet name="FLAT RATE 2018" sheetId="1" r:id="rId1"/>
    <sheet name="FLAT RATE 2017" sheetId="2" r:id="rId2"/>
    <sheet name="FLAT RATE 2016" sheetId="3" r:id="rId3"/>
    <sheet name="FLAT RATE 2015" sheetId="4" r:id="rId4"/>
    <sheet name="FLAT RATE 2014" sheetId="5" r:id="rId5"/>
    <sheet name="FLAT RATE 2013" sheetId="6" r:id="rId6"/>
    <sheet name="FLAT RATE 2012" sheetId="7" r:id="rId7"/>
    <sheet name="FLAT RATE 2011" sheetId="8" r:id="rId8"/>
  </sheets>
  <externalReferences>
    <externalReference r:id="rId9"/>
    <externalReference r:id="rId10"/>
  </externalReferences>
  <definedNames>
    <definedName name="_DSW.Jul19_064600_1" localSheetId="0">'[1]CRUDE DIFFERENTIALS'!#REF!</definedName>
    <definedName name="_DSW.Jul19_064600_1">'[1]CRUDE DIFFERENTIALS'!#REF!</definedName>
    <definedName name="CurrentMonth" localSheetId="4">#REF!</definedName>
    <definedName name="CurrentMonth" localSheetId="3">#REF!</definedName>
    <definedName name="CurrentMonth" localSheetId="1">#REF!</definedName>
    <definedName name="CurrentMonth" localSheetId="0">#REF!</definedName>
    <definedName name="CurrentMonth">#REF!</definedName>
    <definedName name="disport" localSheetId="4">#REF!</definedName>
    <definedName name="disport" localSheetId="3">#REF!</definedName>
    <definedName name="disport" localSheetId="1">#REF!</definedName>
    <definedName name="disport" localSheetId="0">#REF!</definedName>
    <definedName name="disport">#REF!</definedName>
    <definedName name="flatrate" localSheetId="4">#REF!</definedName>
    <definedName name="flatrate" localSheetId="3">#REF!</definedName>
    <definedName name="flatrate" localSheetId="1">#REF!</definedName>
    <definedName name="flatrate" localSheetId="0">#REF!</definedName>
    <definedName name="flatrate">#REF!</definedName>
    <definedName name="grade" localSheetId="4">#REF!</definedName>
    <definedName name="grade" localSheetId="3">#REF!</definedName>
    <definedName name="grade" localSheetId="1">#REF!</definedName>
    <definedName name="grade" localSheetId="0">#REF!</definedName>
    <definedName name="grade">#REF!</definedName>
    <definedName name="loadport" localSheetId="4">#REF!</definedName>
    <definedName name="loadport" localSheetId="3">#REF!</definedName>
    <definedName name="loadport" localSheetId="1">#REF!</definedName>
    <definedName name="loadport" localSheetId="0">#REF!</definedName>
    <definedName name="loadport">#REF!</definedName>
    <definedName name="metric_list">OFFSET([2]TOOLBOX!$L$1,1,0,SUM([2]TOOLBOX!$O$2:$O$85),1)</definedName>
  </definedNames>
  <calcPr calcId="145621"/>
</workbook>
</file>

<file path=xl/calcChain.xml><?xml version="1.0" encoding="utf-8"?>
<calcChain xmlns="http://schemas.openxmlformats.org/spreadsheetml/2006/main">
  <c r="Y14" i="2" l="1"/>
  <c r="Y13" i="2"/>
  <c r="R35" i="3" l="1"/>
  <c r="R34" i="3"/>
  <c r="P32" i="3"/>
  <c r="F32" i="3"/>
  <c r="P30" i="3"/>
  <c r="F30" i="3"/>
  <c r="R35" i="2"/>
</calcChain>
</file>

<file path=xl/comments1.xml><?xml version="1.0" encoding="utf-8"?>
<comments xmlns="http://schemas.openxmlformats.org/spreadsheetml/2006/main">
  <authors>
    <author>Author</author>
  </authors>
  <commentList>
    <comment ref="R7" authorId="0">
      <text>
        <r>
          <rPr>
            <b/>
            <sz val="9"/>
            <color indexed="81"/>
            <rFont val="Tahoma"/>
            <family val="2"/>
          </rPr>
          <t xml:space="preserve">Through Cape
</t>
        </r>
        <r>
          <rPr>
            <sz val="9"/>
            <color indexed="81"/>
            <rFont val="Tahoma"/>
            <family val="2"/>
          </rPr>
          <t xml:space="preserve">
</t>
        </r>
      </text>
    </comment>
    <comment ref="B8" authorId="0">
      <text>
        <r>
          <rPr>
            <b/>
            <sz val="9"/>
            <color indexed="81"/>
            <rFont val="Tahoma"/>
            <family val="2"/>
          </rPr>
          <t xml:space="preserve">Egypt
</t>
        </r>
        <r>
          <rPr>
            <sz val="9"/>
            <color indexed="81"/>
            <rFont val="Tahoma"/>
            <family val="2"/>
          </rPr>
          <t xml:space="preserve">
</t>
        </r>
      </text>
    </comment>
    <comment ref="B11" authorId="0">
      <text>
        <r>
          <rPr>
            <b/>
            <sz val="9"/>
            <color indexed="81"/>
            <rFont val="Tahoma"/>
            <family val="2"/>
          </rPr>
          <t>Tunisia</t>
        </r>
      </text>
    </comment>
    <comment ref="F11" authorId="0">
      <text>
        <r>
          <rPr>
            <b/>
            <sz val="9"/>
            <color indexed="81"/>
            <rFont val="Tahoma"/>
            <family val="2"/>
          </rPr>
          <t>Min flatrate of 4.5 used per Emmanuelle's suggestion. Original FR: 3.60</t>
        </r>
        <r>
          <rPr>
            <sz val="9"/>
            <color indexed="81"/>
            <rFont val="Tahoma"/>
            <family val="2"/>
          </rPr>
          <t xml:space="preserve">
</t>
        </r>
      </text>
    </comment>
    <comment ref="B12" authorId="0">
      <text>
        <r>
          <rPr>
            <b/>
            <sz val="9"/>
            <color indexed="81"/>
            <rFont val="Tahoma"/>
            <family val="2"/>
          </rPr>
          <t>Egypt</t>
        </r>
      </text>
    </comment>
    <comment ref="F12" authorId="0">
      <text>
        <r>
          <rPr>
            <b/>
            <sz val="9"/>
            <color indexed="81"/>
            <rFont val="Tahoma"/>
            <family val="2"/>
          </rPr>
          <t>Min flatrate of 4.5 used per Emmanuelle's suggestion. Original FR: 3.70</t>
        </r>
        <r>
          <rPr>
            <sz val="9"/>
            <color indexed="81"/>
            <rFont val="Tahoma"/>
            <family val="2"/>
          </rPr>
          <t xml:space="preserve">
</t>
        </r>
      </text>
    </comment>
    <comment ref="B13" authorId="0">
      <text>
        <r>
          <rPr>
            <b/>
            <sz val="9"/>
            <color indexed="81"/>
            <rFont val="Tahoma"/>
            <family val="2"/>
          </rPr>
          <t>Georgia</t>
        </r>
      </text>
    </comment>
    <comment ref="B15" authorId="0">
      <text>
        <r>
          <rPr>
            <b/>
            <sz val="9"/>
            <color indexed="81"/>
            <rFont val="Tahoma"/>
            <family val="2"/>
          </rPr>
          <t xml:space="preserve">Ukraine
</t>
        </r>
        <r>
          <rPr>
            <sz val="9"/>
            <color indexed="81"/>
            <rFont val="Tahoma"/>
            <family val="2"/>
          </rPr>
          <t xml:space="preserve">
</t>
        </r>
      </text>
    </comment>
    <comment ref="B22" authorId="0">
      <text>
        <r>
          <rPr>
            <b/>
            <sz val="9"/>
            <color indexed="81"/>
            <rFont val="Tahoma"/>
            <family val="2"/>
          </rPr>
          <t>Oman</t>
        </r>
      </text>
    </comment>
    <comment ref="B23" authorId="0">
      <text>
        <r>
          <rPr>
            <b/>
            <sz val="9"/>
            <color indexed="81"/>
            <rFont val="Tahoma"/>
            <family val="2"/>
          </rPr>
          <t>Angola. Also includes WS for Nemba &amp; Kissanje (Kizomba FPSO)</t>
        </r>
        <r>
          <rPr>
            <sz val="9"/>
            <color indexed="81"/>
            <rFont val="Tahoma"/>
            <family val="2"/>
          </rPr>
          <t xml:space="preserve">
</t>
        </r>
      </text>
    </comment>
    <comment ref="F24" authorId="0">
      <text>
        <r>
          <rPr>
            <b/>
            <sz val="9"/>
            <color indexed="81"/>
            <rFont val="Tahoma"/>
            <family val="2"/>
          </rPr>
          <t xml:space="preserve">Min flatrate of 4.5 used per Emmanuelle's suggestion. Original FR: 3.71
</t>
        </r>
      </text>
    </comment>
    <comment ref="B25" authorId="0">
      <text>
        <r>
          <rPr>
            <b/>
            <sz val="9"/>
            <color indexed="81"/>
            <rFont val="Tahoma"/>
            <family val="2"/>
          </rPr>
          <t>Libya</t>
        </r>
        <r>
          <rPr>
            <sz val="9"/>
            <color indexed="81"/>
            <rFont val="Tahoma"/>
            <family val="2"/>
          </rPr>
          <t xml:space="preserve">
</t>
        </r>
      </text>
    </comment>
    <comment ref="F25" authorId="0">
      <text>
        <r>
          <rPr>
            <b/>
            <sz val="9"/>
            <color indexed="81"/>
            <rFont val="Tahoma"/>
            <family val="2"/>
          </rPr>
          <t xml:space="preserve">Min flatrate of 4.5 used per Emmanuelle's suggestion. Original FR: 4.19
</t>
        </r>
        <r>
          <rPr>
            <sz val="9"/>
            <color indexed="81"/>
            <rFont val="Tahoma"/>
            <family val="2"/>
          </rPr>
          <t xml:space="preserve">
</t>
        </r>
      </text>
    </comment>
    <comment ref="B26" authorId="0">
      <text>
        <r>
          <rPr>
            <b/>
            <sz val="9"/>
            <color indexed="81"/>
            <rFont val="Tahoma"/>
            <family val="2"/>
          </rPr>
          <t xml:space="preserve">Libya
</t>
        </r>
        <r>
          <rPr>
            <sz val="9"/>
            <color indexed="81"/>
            <rFont val="Tahoma"/>
            <family val="2"/>
          </rPr>
          <t xml:space="preserve">
</t>
        </r>
      </text>
    </comment>
    <comment ref="F26" authorId="0">
      <text>
        <r>
          <rPr>
            <b/>
            <sz val="9"/>
            <color indexed="81"/>
            <rFont val="Tahoma"/>
            <family val="2"/>
          </rPr>
          <t>Min flatrate of 4.5 used per Emmanuelle's suggestion. Original FR: 4.11</t>
        </r>
        <r>
          <rPr>
            <sz val="9"/>
            <color indexed="81"/>
            <rFont val="Tahoma"/>
            <family val="2"/>
          </rPr>
          <t xml:space="preserve">
</t>
        </r>
      </text>
    </comment>
    <comment ref="B30" authorId="0">
      <text>
        <r>
          <rPr>
            <b/>
            <sz val="9"/>
            <color indexed="81"/>
            <rFont val="Tahoma"/>
            <family val="2"/>
          </rPr>
          <t>Aug -&gt; Quoin Island + Ras Tanura -&gt; Quoin Island</t>
        </r>
        <r>
          <rPr>
            <sz val="9"/>
            <color indexed="81"/>
            <rFont val="Tahoma"/>
            <family val="2"/>
          </rPr>
          <t xml:space="preserve">
</t>
        </r>
      </text>
    </comment>
    <comment ref="B32" authorId="0">
      <text>
        <r>
          <rPr>
            <b/>
            <sz val="9"/>
            <color indexed="81"/>
            <rFont val="Tahoma"/>
            <family val="2"/>
          </rPr>
          <t xml:space="preserve">Aug -&gt; Quoin Island + Kharg Island -&gt; Quoin Island
</t>
        </r>
        <r>
          <rPr>
            <sz val="9"/>
            <color indexed="81"/>
            <rFont val="Tahoma"/>
            <family val="2"/>
          </rPr>
          <t xml:space="preserve">
</t>
        </r>
      </text>
    </comment>
    <comment ref="G36" authorId="0">
      <text>
        <r>
          <rPr>
            <b/>
            <sz val="9"/>
            <color indexed="81"/>
            <rFont val="Tahoma"/>
            <family val="2"/>
          </rPr>
          <t>Author:</t>
        </r>
        <r>
          <rPr>
            <sz val="9"/>
            <color indexed="81"/>
            <rFont val="Tahoma"/>
            <family val="2"/>
          </rPr>
          <t xml:space="preserve">
Loop Terminal</t>
        </r>
      </text>
    </comment>
    <comment ref="F38" authorId="0">
      <text>
        <r>
          <rPr>
            <b/>
            <sz val="9"/>
            <color indexed="81"/>
            <rFont val="Tahoma"/>
            <family val="2"/>
          </rPr>
          <t xml:space="preserve">Min flatrate of 4.5 used per Emmanuelle's suggestion. Original FR: 4.25
</t>
        </r>
        <r>
          <rPr>
            <sz val="9"/>
            <color indexed="81"/>
            <rFont val="Tahoma"/>
            <family val="2"/>
          </rPr>
          <t xml:space="preserve">
</t>
        </r>
      </text>
    </comment>
    <comment ref="F39" authorId="0">
      <text>
        <r>
          <rPr>
            <b/>
            <sz val="9"/>
            <color indexed="81"/>
            <rFont val="Tahoma"/>
            <family val="2"/>
          </rPr>
          <t xml:space="preserve">Min flatrate of 4.5 used per Emmanuelle's suggestion. Original FR: 4.08
</t>
        </r>
        <r>
          <rPr>
            <sz val="9"/>
            <color indexed="81"/>
            <rFont val="Tahoma"/>
            <family val="2"/>
          </rPr>
          <t xml:space="preserve">
</t>
        </r>
      </text>
    </comment>
  </commentList>
</comments>
</file>

<file path=xl/comments2.xml><?xml version="1.0" encoding="utf-8"?>
<comments xmlns="http://schemas.openxmlformats.org/spreadsheetml/2006/main">
  <authors>
    <author>Author</author>
  </authors>
  <commentList>
    <comment ref="R7" authorId="0">
      <text>
        <r>
          <rPr>
            <b/>
            <sz val="9"/>
            <color indexed="81"/>
            <rFont val="Tahoma"/>
            <family val="2"/>
          </rPr>
          <t xml:space="preserve">Through Cape
</t>
        </r>
        <r>
          <rPr>
            <sz val="9"/>
            <color indexed="81"/>
            <rFont val="Tahoma"/>
            <family val="2"/>
          </rPr>
          <t xml:space="preserve">
</t>
        </r>
      </text>
    </comment>
    <comment ref="B8" authorId="0">
      <text>
        <r>
          <rPr>
            <b/>
            <sz val="9"/>
            <color indexed="81"/>
            <rFont val="Tahoma"/>
            <family val="2"/>
          </rPr>
          <t xml:space="preserve">Egypt
</t>
        </r>
        <r>
          <rPr>
            <sz val="9"/>
            <color indexed="81"/>
            <rFont val="Tahoma"/>
            <family val="2"/>
          </rPr>
          <t xml:space="preserve">
</t>
        </r>
      </text>
    </comment>
    <comment ref="B11" authorId="0">
      <text>
        <r>
          <rPr>
            <b/>
            <sz val="9"/>
            <color indexed="81"/>
            <rFont val="Tahoma"/>
            <family val="2"/>
          </rPr>
          <t>Tunisia</t>
        </r>
      </text>
    </comment>
    <comment ref="F11" authorId="0">
      <text>
        <r>
          <rPr>
            <b/>
            <sz val="9"/>
            <color indexed="81"/>
            <rFont val="Tahoma"/>
            <family val="2"/>
          </rPr>
          <t>Min flatrate of 4.5 used per Emmanuelle's suggestion. Original FR: 3.36</t>
        </r>
        <r>
          <rPr>
            <sz val="9"/>
            <color indexed="81"/>
            <rFont val="Tahoma"/>
            <family val="2"/>
          </rPr>
          <t xml:space="preserve">
</t>
        </r>
      </text>
    </comment>
    <comment ref="B12" authorId="0">
      <text>
        <r>
          <rPr>
            <b/>
            <sz val="9"/>
            <color indexed="81"/>
            <rFont val="Tahoma"/>
            <family val="2"/>
          </rPr>
          <t>Egypt</t>
        </r>
      </text>
    </comment>
    <comment ref="F12" authorId="0">
      <text>
        <r>
          <rPr>
            <b/>
            <sz val="9"/>
            <color indexed="81"/>
            <rFont val="Tahoma"/>
            <family val="2"/>
          </rPr>
          <t>Min flatrate of 4.5 used per Emmanuelle's suggestion. Original FR: 3.70</t>
        </r>
        <r>
          <rPr>
            <sz val="9"/>
            <color indexed="81"/>
            <rFont val="Tahoma"/>
            <family val="2"/>
          </rPr>
          <t xml:space="preserve">
</t>
        </r>
      </text>
    </comment>
    <comment ref="B13" authorId="0">
      <text>
        <r>
          <rPr>
            <b/>
            <sz val="9"/>
            <color indexed="81"/>
            <rFont val="Tahoma"/>
            <family val="2"/>
          </rPr>
          <t>Georgia</t>
        </r>
      </text>
    </comment>
    <comment ref="B15" authorId="0">
      <text>
        <r>
          <rPr>
            <b/>
            <sz val="9"/>
            <color indexed="81"/>
            <rFont val="Tahoma"/>
            <family val="2"/>
          </rPr>
          <t xml:space="preserve">Ukraine
</t>
        </r>
        <r>
          <rPr>
            <sz val="9"/>
            <color indexed="81"/>
            <rFont val="Tahoma"/>
            <family val="2"/>
          </rPr>
          <t xml:space="preserve">
</t>
        </r>
      </text>
    </comment>
    <comment ref="B22" authorId="0">
      <text>
        <r>
          <rPr>
            <b/>
            <sz val="9"/>
            <color indexed="81"/>
            <rFont val="Tahoma"/>
            <family val="2"/>
          </rPr>
          <t>Oman</t>
        </r>
      </text>
    </comment>
    <comment ref="B23" authorId="0">
      <text>
        <r>
          <rPr>
            <b/>
            <sz val="9"/>
            <color indexed="81"/>
            <rFont val="Tahoma"/>
            <family val="2"/>
          </rPr>
          <t>Angola. Also includes WS for Nemba &amp; Kissanje (Kizomba FPSO)</t>
        </r>
        <r>
          <rPr>
            <sz val="9"/>
            <color indexed="81"/>
            <rFont val="Tahoma"/>
            <family val="2"/>
          </rPr>
          <t xml:space="preserve">
</t>
        </r>
      </text>
    </comment>
    <comment ref="F24" authorId="0">
      <text>
        <r>
          <rPr>
            <b/>
            <sz val="9"/>
            <color indexed="81"/>
            <rFont val="Tahoma"/>
            <family val="2"/>
          </rPr>
          <t>Min flatrate of 4.5 used per Emmanuelle's suggestion. Original FR: 3.37</t>
        </r>
      </text>
    </comment>
    <comment ref="B25" authorId="0">
      <text>
        <r>
          <rPr>
            <b/>
            <sz val="9"/>
            <color indexed="81"/>
            <rFont val="Tahoma"/>
            <family val="2"/>
          </rPr>
          <t>Libya</t>
        </r>
        <r>
          <rPr>
            <sz val="9"/>
            <color indexed="81"/>
            <rFont val="Tahoma"/>
            <family val="2"/>
          </rPr>
          <t xml:space="preserve">
</t>
        </r>
      </text>
    </comment>
    <comment ref="F25" authorId="0">
      <text>
        <r>
          <rPr>
            <b/>
            <sz val="9"/>
            <color indexed="81"/>
            <rFont val="Tahoma"/>
            <family val="2"/>
          </rPr>
          <t>Min flatrate of 4.5 used per Emmanuelle's suggestion. Original FR: 3.82</t>
        </r>
        <r>
          <rPr>
            <sz val="9"/>
            <color indexed="81"/>
            <rFont val="Tahoma"/>
            <family val="2"/>
          </rPr>
          <t xml:space="preserve">
</t>
        </r>
      </text>
    </comment>
    <comment ref="B26" authorId="0">
      <text>
        <r>
          <rPr>
            <b/>
            <sz val="9"/>
            <color indexed="81"/>
            <rFont val="Tahoma"/>
            <family val="2"/>
          </rPr>
          <t xml:space="preserve">Libya
</t>
        </r>
        <r>
          <rPr>
            <sz val="9"/>
            <color indexed="81"/>
            <rFont val="Tahoma"/>
            <family val="2"/>
          </rPr>
          <t xml:space="preserve">
</t>
        </r>
      </text>
    </comment>
    <comment ref="F26" authorId="0">
      <text>
        <r>
          <rPr>
            <b/>
            <sz val="9"/>
            <color indexed="81"/>
            <rFont val="Tahoma"/>
            <family val="2"/>
          </rPr>
          <t>Min flatrate of 4.5 used per Emmanuelle's suggestion. Original FR: 3.72</t>
        </r>
        <r>
          <rPr>
            <sz val="9"/>
            <color indexed="81"/>
            <rFont val="Tahoma"/>
            <family val="2"/>
          </rPr>
          <t xml:space="preserve">
</t>
        </r>
      </text>
    </comment>
    <comment ref="P27" authorId="0">
      <text>
        <r>
          <rPr>
            <b/>
            <sz val="9"/>
            <color indexed="81"/>
            <rFont val="Tahoma"/>
            <family val="2"/>
          </rPr>
          <t>Costs are higher ($19.61) for Rotterdam and Antwerp</t>
        </r>
        <r>
          <rPr>
            <sz val="9"/>
            <color indexed="81"/>
            <rFont val="Tahoma"/>
            <family val="2"/>
          </rPr>
          <t xml:space="preserve">
</t>
        </r>
      </text>
    </comment>
    <comment ref="B30" authorId="0">
      <text>
        <r>
          <rPr>
            <b/>
            <sz val="9"/>
            <color indexed="81"/>
            <rFont val="Tahoma"/>
            <family val="2"/>
          </rPr>
          <t>Aug -&gt; Quoin Island + Ras Tanura -&gt; Quoin Island</t>
        </r>
        <r>
          <rPr>
            <sz val="9"/>
            <color indexed="81"/>
            <rFont val="Tahoma"/>
            <family val="2"/>
          </rPr>
          <t xml:space="preserve">
</t>
        </r>
      </text>
    </comment>
    <comment ref="B32" authorId="0">
      <text>
        <r>
          <rPr>
            <b/>
            <sz val="9"/>
            <color indexed="81"/>
            <rFont val="Tahoma"/>
            <family val="2"/>
          </rPr>
          <t xml:space="preserve">Aug -&gt; Quoin Island + Kharg Island -&gt; Quoin Island
</t>
        </r>
        <r>
          <rPr>
            <sz val="9"/>
            <color indexed="81"/>
            <rFont val="Tahoma"/>
            <family val="2"/>
          </rPr>
          <t xml:space="preserve">
</t>
        </r>
      </text>
    </comment>
    <comment ref="G36" authorId="0">
      <text>
        <r>
          <rPr>
            <b/>
            <sz val="9"/>
            <color indexed="81"/>
            <rFont val="Tahoma"/>
            <family val="2"/>
          </rPr>
          <t>Author:</t>
        </r>
        <r>
          <rPr>
            <sz val="9"/>
            <color indexed="81"/>
            <rFont val="Tahoma"/>
            <family val="2"/>
          </rPr>
          <t xml:space="preserve">
Loop Terminal</t>
        </r>
      </text>
    </comment>
    <comment ref="F38" authorId="0">
      <text>
        <r>
          <rPr>
            <b/>
            <sz val="9"/>
            <color indexed="81"/>
            <rFont val="Tahoma"/>
            <family val="2"/>
          </rPr>
          <t>Min flatrate of 4.5 used per Emmanuelle's suggestion. Original FR: 3.88</t>
        </r>
        <r>
          <rPr>
            <sz val="9"/>
            <color indexed="81"/>
            <rFont val="Tahoma"/>
            <family val="2"/>
          </rPr>
          <t xml:space="preserve">
</t>
        </r>
      </text>
    </comment>
    <comment ref="F39" authorId="0">
      <text>
        <r>
          <rPr>
            <b/>
            <sz val="9"/>
            <color indexed="81"/>
            <rFont val="Tahoma"/>
            <family val="2"/>
          </rPr>
          <t>Min flatrate of 4.5 used per Emmanuelle's suggestion. Original FR: 3.76</t>
        </r>
        <r>
          <rPr>
            <sz val="9"/>
            <color indexed="81"/>
            <rFont val="Tahoma"/>
            <family val="2"/>
          </rPr>
          <t xml:space="preserve">
</t>
        </r>
      </text>
    </comment>
  </commentList>
</comments>
</file>

<file path=xl/comments3.xml><?xml version="1.0" encoding="utf-8"?>
<comments xmlns="http://schemas.openxmlformats.org/spreadsheetml/2006/main">
  <authors>
    <author>Author</author>
  </authors>
  <commentList>
    <comment ref="R7" authorId="0">
      <text>
        <r>
          <rPr>
            <b/>
            <sz val="9"/>
            <color indexed="81"/>
            <rFont val="Tahoma"/>
            <family val="2"/>
          </rPr>
          <t xml:space="preserve">through Cape
</t>
        </r>
      </text>
    </comment>
    <comment ref="B8" authorId="0">
      <text>
        <r>
          <rPr>
            <b/>
            <sz val="9"/>
            <color indexed="81"/>
            <rFont val="Tahoma"/>
            <family val="2"/>
          </rPr>
          <t xml:space="preserve">Egypt
</t>
        </r>
        <r>
          <rPr>
            <sz val="9"/>
            <color indexed="81"/>
            <rFont val="Tahoma"/>
            <family val="2"/>
          </rPr>
          <t xml:space="preserve">
</t>
        </r>
      </text>
    </comment>
    <comment ref="B11" authorId="0">
      <text>
        <r>
          <rPr>
            <b/>
            <sz val="9"/>
            <color indexed="81"/>
            <rFont val="Tahoma"/>
            <family val="2"/>
          </rPr>
          <t>Tunisia</t>
        </r>
      </text>
    </comment>
    <comment ref="B12" authorId="0">
      <text>
        <r>
          <rPr>
            <b/>
            <sz val="9"/>
            <color indexed="81"/>
            <rFont val="Tahoma"/>
            <family val="2"/>
          </rPr>
          <t>Egypt</t>
        </r>
      </text>
    </comment>
    <comment ref="B13" authorId="0">
      <text>
        <r>
          <rPr>
            <b/>
            <sz val="9"/>
            <color indexed="81"/>
            <rFont val="Tahoma"/>
            <family val="2"/>
          </rPr>
          <t>Georgia</t>
        </r>
      </text>
    </comment>
    <comment ref="B15" authorId="0">
      <text>
        <r>
          <rPr>
            <b/>
            <sz val="9"/>
            <color indexed="81"/>
            <rFont val="Tahoma"/>
            <family val="2"/>
          </rPr>
          <t xml:space="preserve">Ukraine
</t>
        </r>
        <r>
          <rPr>
            <sz val="9"/>
            <color indexed="81"/>
            <rFont val="Tahoma"/>
            <family val="2"/>
          </rPr>
          <t xml:space="preserve">
</t>
        </r>
      </text>
    </comment>
    <comment ref="B22" authorId="0">
      <text>
        <r>
          <rPr>
            <b/>
            <sz val="9"/>
            <color indexed="81"/>
            <rFont val="Tahoma"/>
            <family val="2"/>
          </rPr>
          <t>Oman</t>
        </r>
      </text>
    </comment>
    <comment ref="B23" authorId="0">
      <text>
        <r>
          <rPr>
            <b/>
            <sz val="9"/>
            <color indexed="81"/>
            <rFont val="Tahoma"/>
            <family val="2"/>
          </rPr>
          <t>Angola</t>
        </r>
        <r>
          <rPr>
            <sz val="9"/>
            <color indexed="81"/>
            <rFont val="Tahoma"/>
            <family val="2"/>
          </rPr>
          <t xml:space="preserve">
</t>
        </r>
      </text>
    </comment>
    <comment ref="B25" authorId="0">
      <text>
        <r>
          <rPr>
            <b/>
            <sz val="9"/>
            <color indexed="81"/>
            <rFont val="Tahoma"/>
            <family val="2"/>
          </rPr>
          <t>Libya</t>
        </r>
        <r>
          <rPr>
            <sz val="9"/>
            <color indexed="81"/>
            <rFont val="Tahoma"/>
            <family val="2"/>
          </rPr>
          <t xml:space="preserve">
</t>
        </r>
      </text>
    </comment>
    <comment ref="B26" authorId="0">
      <text>
        <r>
          <rPr>
            <b/>
            <sz val="9"/>
            <color indexed="81"/>
            <rFont val="Tahoma"/>
            <family val="2"/>
          </rPr>
          <t xml:space="preserve">Libya
</t>
        </r>
        <r>
          <rPr>
            <sz val="9"/>
            <color indexed="81"/>
            <rFont val="Tahoma"/>
            <family val="2"/>
          </rPr>
          <t xml:space="preserve">
</t>
        </r>
      </text>
    </comment>
    <comment ref="P27" authorId="0">
      <text>
        <r>
          <rPr>
            <b/>
            <sz val="9"/>
            <color indexed="81"/>
            <rFont val="Tahoma"/>
            <family val="2"/>
          </rPr>
          <t>Costs are higher ($19.61) for Rotterdam and Antwerp</t>
        </r>
        <r>
          <rPr>
            <sz val="9"/>
            <color indexed="81"/>
            <rFont val="Tahoma"/>
            <family val="2"/>
          </rPr>
          <t xml:space="preserve">
</t>
        </r>
      </text>
    </comment>
    <comment ref="B30" authorId="0">
      <text>
        <r>
          <rPr>
            <b/>
            <sz val="9"/>
            <color indexed="81"/>
            <rFont val="Tahoma"/>
            <family val="2"/>
          </rPr>
          <t>Aug -&gt; Quoin Island + Ras Tanura -&gt; Quoin Island</t>
        </r>
        <r>
          <rPr>
            <sz val="9"/>
            <color indexed="81"/>
            <rFont val="Tahoma"/>
            <family val="2"/>
          </rPr>
          <t xml:space="preserve">
</t>
        </r>
      </text>
    </comment>
    <comment ref="B32" authorId="0">
      <text>
        <r>
          <rPr>
            <b/>
            <sz val="9"/>
            <color indexed="81"/>
            <rFont val="Tahoma"/>
            <family val="2"/>
          </rPr>
          <t xml:space="preserve">Aug -&gt; Quoin Island + Kharg Island -&gt; Quoin Island
</t>
        </r>
        <r>
          <rPr>
            <sz val="9"/>
            <color indexed="81"/>
            <rFont val="Tahoma"/>
            <family val="2"/>
          </rPr>
          <t xml:space="preserve">
</t>
        </r>
      </text>
    </comment>
    <comment ref="G36" authorId="0">
      <text>
        <r>
          <rPr>
            <b/>
            <sz val="9"/>
            <color indexed="81"/>
            <rFont val="Tahoma"/>
            <family val="2"/>
          </rPr>
          <t>Author:</t>
        </r>
        <r>
          <rPr>
            <sz val="9"/>
            <color indexed="81"/>
            <rFont val="Tahoma"/>
            <family val="2"/>
          </rPr>
          <t xml:space="preserve">
Loop Terminal</t>
        </r>
      </text>
    </comment>
  </commentList>
</comments>
</file>

<file path=xl/comments4.xml><?xml version="1.0" encoding="utf-8"?>
<comments xmlns="http://schemas.openxmlformats.org/spreadsheetml/2006/main">
  <authors>
    <author>Author</author>
  </authors>
  <commentList>
    <comment ref="R7" authorId="0">
      <text>
        <r>
          <rPr>
            <b/>
            <sz val="9"/>
            <color indexed="81"/>
            <rFont val="Tahoma"/>
            <family val="2"/>
          </rPr>
          <t xml:space="preserve">Through Cape
</t>
        </r>
      </text>
    </comment>
    <comment ref="B8" authorId="0">
      <text>
        <r>
          <rPr>
            <b/>
            <sz val="9"/>
            <color indexed="81"/>
            <rFont val="Tahoma"/>
            <family val="2"/>
          </rPr>
          <t xml:space="preserve">Egypt
</t>
        </r>
        <r>
          <rPr>
            <sz val="9"/>
            <color indexed="81"/>
            <rFont val="Tahoma"/>
            <family val="2"/>
          </rPr>
          <t xml:space="preserve">
</t>
        </r>
      </text>
    </comment>
    <comment ref="B11" authorId="0">
      <text>
        <r>
          <rPr>
            <b/>
            <sz val="9"/>
            <color indexed="81"/>
            <rFont val="Tahoma"/>
            <family val="2"/>
          </rPr>
          <t>Tunisia</t>
        </r>
      </text>
    </comment>
    <comment ref="B12" authorId="0">
      <text>
        <r>
          <rPr>
            <b/>
            <sz val="9"/>
            <color indexed="81"/>
            <rFont val="Tahoma"/>
            <family val="2"/>
          </rPr>
          <t>Egypt</t>
        </r>
      </text>
    </comment>
    <comment ref="B13" authorId="0">
      <text>
        <r>
          <rPr>
            <b/>
            <sz val="9"/>
            <color indexed="81"/>
            <rFont val="Tahoma"/>
            <family val="2"/>
          </rPr>
          <t>Georgia</t>
        </r>
      </text>
    </comment>
    <comment ref="B15" authorId="0">
      <text>
        <r>
          <rPr>
            <b/>
            <sz val="9"/>
            <color indexed="81"/>
            <rFont val="Tahoma"/>
            <family val="2"/>
          </rPr>
          <t xml:space="preserve">Ukraine
</t>
        </r>
        <r>
          <rPr>
            <sz val="9"/>
            <color indexed="81"/>
            <rFont val="Tahoma"/>
            <family val="2"/>
          </rPr>
          <t xml:space="preserve">
</t>
        </r>
      </text>
    </comment>
    <comment ref="B22" authorId="0">
      <text>
        <r>
          <rPr>
            <b/>
            <sz val="9"/>
            <color indexed="81"/>
            <rFont val="Tahoma"/>
            <family val="2"/>
          </rPr>
          <t>Oman</t>
        </r>
      </text>
    </comment>
    <comment ref="B23" authorId="0">
      <text>
        <r>
          <rPr>
            <b/>
            <sz val="9"/>
            <color indexed="81"/>
            <rFont val="Tahoma"/>
            <family val="2"/>
          </rPr>
          <t>Angola</t>
        </r>
        <r>
          <rPr>
            <sz val="9"/>
            <color indexed="81"/>
            <rFont val="Tahoma"/>
            <family val="2"/>
          </rPr>
          <t xml:space="preserve">
</t>
        </r>
      </text>
    </comment>
    <comment ref="B25" authorId="0">
      <text>
        <r>
          <rPr>
            <b/>
            <sz val="9"/>
            <color indexed="81"/>
            <rFont val="Tahoma"/>
            <family val="2"/>
          </rPr>
          <t>Libya</t>
        </r>
        <r>
          <rPr>
            <sz val="9"/>
            <color indexed="81"/>
            <rFont val="Tahoma"/>
            <family val="2"/>
          </rPr>
          <t xml:space="preserve">
</t>
        </r>
      </text>
    </comment>
    <comment ref="B26" authorId="0">
      <text>
        <r>
          <rPr>
            <b/>
            <sz val="9"/>
            <color indexed="81"/>
            <rFont val="Tahoma"/>
            <family val="2"/>
          </rPr>
          <t xml:space="preserve">Libya
</t>
        </r>
        <r>
          <rPr>
            <sz val="9"/>
            <color indexed="81"/>
            <rFont val="Tahoma"/>
            <family val="2"/>
          </rPr>
          <t xml:space="preserve">
</t>
        </r>
      </text>
    </comment>
    <comment ref="P27" authorId="0">
      <text>
        <r>
          <rPr>
            <b/>
            <sz val="9"/>
            <color indexed="81"/>
            <rFont val="Tahoma"/>
            <family val="2"/>
          </rPr>
          <t>Costs are higher ($19.61) for Rotterdam and Antwerp</t>
        </r>
        <r>
          <rPr>
            <sz val="9"/>
            <color indexed="81"/>
            <rFont val="Tahoma"/>
            <family val="2"/>
          </rPr>
          <t xml:space="preserve">
</t>
        </r>
      </text>
    </comment>
    <comment ref="B30" authorId="0">
      <text>
        <r>
          <rPr>
            <b/>
            <sz val="9"/>
            <color indexed="81"/>
            <rFont val="Tahoma"/>
            <family val="2"/>
          </rPr>
          <t>Aug -&gt; Quoin Island + Ras Tanura -&gt; Quoin Island</t>
        </r>
        <r>
          <rPr>
            <sz val="9"/>
            <color indexed="81"/>
            <rFont val="Tahoma"/>
            <family val="2"/>
          </rPr>
          <t xml:space="preserve">
</t>
        </r>
      </text>
    </comment>
    <comment ref="B32" authorId="0">
      <text>
        <r>
          <rPr>
            <b/>
            <sz val="9"/>
            <color indexed="81"/>
            <rFont val="Tahoma"/>
            <family val="2"/>
          </rPr>
          <t xml:space="preserve">Aug -&gt; Quoin Island + Kharg Island -&gt; Quoin Island
</t>
        </r>
        <r>
          <rPr>
            <sz val="9"/>
            <color indexed="81"/>
            <rFont val="Tahoma"/>
            <family val="2"/>
          </rPr>
          <t xml:space="preserve">
</t>
        </r>
      </text>
    </comment>
    <comment ref="G36" authorId="0">
      <text>
        <r>
          <rPr>
            <b/>
            <sz val="9"/>
            <color indexed="81"/>
            <rFont val="Tahoma"/>
            <family val="2"/>
          </rPr>
          <t>Author:</t>
        </r>
        <r>
          <rPr>
            <sz val="9"/>
            <color indexed="81"/>
            <rFont val="Tahoma"/>
            <family val="2"/>
          </rPr>
          <t xml:space="preserve">
Loop Terminal</t>
        </r>
      </text>
    </comment>
  </commentList>
</comments>
</file>

<file path=xl/comments5.xml><?xml version="1.0" encoding="utf-8"?>
<comments xmlns="http://schemas.openxmlformats.org/spreadsheetml/2006/main">
  <authors>
    <author>Author</author>
  </authors>
  <commentList>
    <comment ref="R7" authorId="0">
      <text>
        <r>
          <rPr>
            <b/>
            <sz val="9"/>
            <color indexed="81"/>
            <rFont val="Tahoma"/>
            <family val="2"/>
          </rPr>
          <t xml:space="preserve">Through Cape
</t>
        </r>
      </text>
    </comment>
    <comment ref="B8" authorId="0">
      <text>
        <r>
          <rPr>
            <b/>
            <sz val="9"/>
            <color indexed="81"/>
            <rFont val="Tahoma"/>
            <family val="2"/>
          </rPr>
          <t xml:space="preserve">Egypt
</t>
        </r>
        <r>
          <rPr>
            <sz val="9"/>
            <color indexed="81"/>
            <rFont val="Tahoma"/>
            <family val="2"/>
          </rPr>
          <t xml:space="preserve">
</t>
        </r>
      </text>
    </comment>
    <comment ref="B11" authorId="0">
      <text>
        <r>
          <rPr>
            <b/>
            <sz val="9"/>
            <color indexed="81"/>
            <rFont val="Tahoma"/>
            <family val="2"/>
          </rPr>
          <t>Tunisia</t>
        </r>
      </text>
    </comment>
    <comment ref="B12" authorId="0">
      <text>
        <r>
          <rPr>
            <b/>
            <sz val="9"/>
            <color indexed="81"/>
            <rFont val="Tahoma"/>
            <family val="2"/>
          </rPr>
          <t>Egypt</t>
        </r>
      </text>
    </comment>
    <comment ref="B13" authorId="0">
      <text>
        <r>
          <rPr>
            <b/>
            <sz val="9"/>
            <color indexed="81"/>
            <rFont val="Tahoma"/>
            <family val="2"/>
          </rPr>
          <t>Georgia</t>
        </r>
      </text>
    </comment>
    <comment ref="B15" authorId="0">
      <text>
        <r>
          <rPr>
            <b/>
            <sz val="9"/>
            <color indexed="81"/>
            <rFont val="Tahoma"/>
            <family val="2"/>
          </rPr>
          <t xml:space="preserve">Ukraine
</t>
        </r>
        <r>
          <rPr>
            <sz val="9"/>
            <color indexed="81"/>
            <rFont val="Tahoma"/>
            <family val="2"/>
          </rPr>
          <t xml:space="preserve">
</t>
        </r>
      </text>
    </comment>
    <comment ref="B22" authorId="0">
      <text>
        <r>
          <rPr>
            <b/>
            <sz val="9"/>
            <color indexed="81"/>
            <rFont val="Tahoma"/>
            <family val="2"/>
          </rPr>
          <t>Oman</t>
        </r>
      </text>
    </comment>
    <comment ref="B23" authorId="0">
      <text>
        <r>
          <rPr>
            <b/>
            <sz val="9"/>
            <color indexed="81"/>
            <rFont val="Tahoma"/>
            <family val="2"/>
          </rPr>
          <t>Angola</t>
        </r>
        <r>
          <rPr>
            <sz val="9"/>
            <color indexed="81"/>
            <rFont val="Tahoma"/>
            <family val="2"/>
          </rPr>
          <t xml:space="preserve">
</t>
        </r>
      </text>
    </comment>
    <comment ref="B25" authorId="0">
      <text>
        <r>
          <rPr>
            <b/>
            <sz val="9"/>
            <color indexed="81"/>
            <rFont val="Tahoma"/>
            <family val="2"/>
          </rPr>
          <t>Libya</t>
        </r>
        <r>
          <rPr>
            <sz val="9"/>
            <color indexed="81"/>
            <rFont val="Tahoma"/>
            <family val="2"/>
          </rPr>
          <t xml:space="preserve">
</t>
        </r>
      </text>
    </comment>
    <comment ref="B26" authorId="0">
      <text>
        <r>
          <rPr>
            <b/>
            <sz val="9"/>
            <color indexed="81"/>
            <rFont val="Tahoma"/>
            <family val="2"/>
          </rPr>
          <t xml:space="preserve">Libya
</t>
        </r>
        <r>
          <rPr>
            <sz val="9"/>
            <color indexed="81"/>
            <rFont val="Tahoma"/>
            <family val="2"/>
          </rPr>
          <t xml:space="preserve">
</t>
        </r>
      </text>
    </comment>
    <comment ref="P27" authorId="0">
      <text>
        <r>
          <rPr>
            <b/>
            <sz val="9"/>
            <color indexed="81"/>
            <rFont val="Tahoma"/>
            <family val="2"/>
          </rPr>
          <t>Costs are higher ($19.61) for Rotterdam and Antwerp</t>
        </r>
        <r>
          <rPr>
            <sz val="9"/>
            <color indexed="81"/>
            <rFont val="Tahoma"/>
            <family val="2"/>
          </rPr>
          <t xml:space="preserve">
</t>
        </r>
      </text>
    </comment>
    <comment ref="B30" authorId="0">
      <text>
        <r>
          <rPr>
            <b/>
            <sz val="9"/>
            <color indexed="81"/>
            <rFont val="Tahoma"/>
            <family val="2"/>
          </rPr>
          <t>Aug -&gt; Quoin Island + Ras Tanura -&gt; Quoin Island</t>
        </r>
        <r>
          <rPr>
            <sz val="9"/>
            <color indexed="81"/>
            <rFont val="Tahoma"/>
            <family val="2"/>
          </rPr>
          <t xml:space="preserve">
</t>
        </r>
      </text>
    </comment>
    <comment ref="B32" authorId="0">
      <text>
        <r>
          <rPr>
            <b/>
            <sz val="9"/>
            <color indexed="81"/>
            <rFont val="Tahoma"/>
            <family val="2"/>
          </rPr>
          <t xml:space="preserve">Aug -&gt; Quoin Island + Kharg Island -&gt; Quoin Island
</t>
        </r>
        <r>
          <rPr>
            <sz val="9"/>
            <color indexed="81"/>
            <rFont val="Tahoma"/>
            <family val="2"/>
          </rPr>
          <t xml:space="preserve">
</t>
        </r>
      </text>
    </comment>
    <comment ref="G36" authorId="0">
      <text>
        <r>
          <rPr>
            <b/>
            <sz val="9"/>
            <color indexed="81"/>
            <rFont val="Tahoma"/>
            <family val="2"/>
          </rPr>
          <t>Author:</t>
        </r>
        <r>
          <rPr>
            <sz val="9"/>
            <color indexed="81"/>
            <rFont val="Tahoma"/>
            <family val="2"/>
          </rPr>
          <t xml:space="preserve">
Loop Terminal</t>
        </r>
      </text>
    </comment>
  </commentList>
</comments>
</file>

<file path=xl/comments6.xml><?xml version="1.0" encoding="utf-8"?>
<comments xmlns="http://schemas.openxmlformats.org/spreadsheetml/2006/main">
  <authors>
    <author>Author</author>
  </authors>
  <commentList>
    <comment ref="B8" authorId="0">
      <text>
        <r>
          <rPr>
            <b/>
            <sz val="9"/>
            <color indexed="81"/>
            <rFont val="Tahoma"/>
            <family val="2"/>
          </rPr>
          <t xml:space="preserve">Egypt
</t>
        </r>
        <r>
          <rPr>
            <sz val="9"/>
            <color indexed="81"/>
            <rFont val="Tahoma"/>
            <family val="2"/>
          </rPr>
          <t xml:space="preserve">
</t>
        </r>
      </text>
    </comment>
    <comment ref="B11" authorId="0">
      <text>
        <r>
          <rPr>
            <b/>
            <sz val="9"/>
            <color indexed="81"/>
            <rFont val="Tahoma"/>
            <family val="2"/>
          </rPr>
          <t>Tunisia</t>
        </r>
      </text>
    </comment>
    <comment ref="B12" authorId="0">
      <text>
        <r>
          <rPr>
            <b/>
            <sz val="9"/>
            <color indexed="81"/>
            <rFont val="Tahoma"/>
            <family val="2"/>
          </rPr>
          <t>Egypt</t>
        </r>
      </text>
    </comment>
    <comment ref="B13" authorId="0">
      <text>
        <r>
          <rPr>
            <b/>
            <sz val="9"/>
            <color indexed="81"/>
            <rFont val="Tahoma"/>
            <family val="2"/>
          </rPr>
          <t>Georgia</t>
        </r>
      </text>
    </comment>
    <comment ref="B15" authorId="0">
      <text>
        <r>
          <rPr>
            <b/>
            <sz val="9"/>
            <color indexed="81"/>
            <rFont val="Tahoma"/>
            <family val="2"/>
          </rPr>
          <t xml:space="preserve">Ukraine
</t>
        </r>
        <r>
          <rPr>
            <sz val="9"/>
            <color indexed="81"/>
            <rFont val="Tahoma"/>
            <family val="2"/>
          </rPr>
          <t xml:space="preserve">
</t>
        </r>
      </text>
    </comment>
    <comment ref="B22" authorId="0">
      <text>
        <r>
          <rPr>
            <b/>
            <sz val="9"/>
            <color indexed="81"/>
            <rFont val="Tahoma"/>
            <family val="2"/>
          </rPr>
          <t>Oman</t>
        </r>
      </text>
    </comment>
    <comment ref="B23" authorId="0">
      <text>
        <r>
          <rPr>
            <b/>
            <sz val="9"/>
            <color indexed="81"/>
            <rFont val="Tahoma"/>
            <family val="2"/>
          </rPr>
          <t>Angola</t>
        </r>
        <r>
          <rPr>
            <sz val="9"/>
            <color indexed="81"/>
            <rFont val="Tahoma"/>
            <family val="2"/>
          </rPr>
          <t xml:space="preserve">
</t>
        </r>
      </text>
    </comment>
    <comment ref="B25" authorId="0">
      <text>
        <r>
          <rPr>
            <b/>
            <sz val="9"/>
            <color indexed="81"/>
            <rFont val="Tahoma"/>
            <family val="2"/>
          </rPr>
          <t>Libya</t>
        </r>
        <r>
          <rPr>
            <sz val="9"/>
            <color indexed="81"/>
            <rFont val="Tahoma"/>
            <family val="2"/>
          </rPr>
          <t xml:space="preserve">
</t>
        </r>
      </text>
    </comment>
    <comment ref="B26" authorId="0">
      <text>
        <r>
          <rPr>
            <b/>
            <sz val="9"/>
            <color indexed="81"/>
            <rFont val="Tahoma"/>
            <family val="2"/>
          </rPr>
          <t xml:space="preserve">Libya
</t>
        </r>
        <r>
          <rPr>
            <sz val="9"/>
            <color indexed="81"/>
            <rFont val="Tahoma"/>
            <family val="2"/>
          </rPr>
          <t xml:space="preserve">
</t>
        </r>
      </text>
    </comment>
    <comment ref="B30" authorId="0">
      <text>
        <r>
          <rPr>
            <b/>
            <sz val="9"/>
            <color indexed="81"/>
            <rFont val="Tahoma"/>
            <family val="2"/>
          </rPr>
          <t>Aug -&gt; Quoin Island + Ras Tanura -&gt; Quoin Island</t>
        </r>
        <r>
          <rPr>
            <sz val="9"/>
            <color indexed="81"/>
            <rFont val="Tahoma"/>
            <family val="2"/>
          </rPr>
          <t xml:space="preserve">
</t>
        </r>
      </text>
    </comment>
    <comment ref="B32" authorId="0">
      <text>
        <r>
          <rPr>
            <b/>
            <sz val="9"/>
            <color indexed="81"/>
            <rFont val="Tahoma"/>
            <family val="2"/>
          </rPr>
          <t xml:space="preserve">Aug -&gt; Quoin Island + Kharg Island -&gt; Quoin Island
</t>
        </r>
        <r>
          <rPr>
            <sz val="9"/>
            <color indexed="81"/>
            <rFont val="Tahoma"/>
            <family val="2"/>
          </rPr>
          <t xml:space="preserve">
</t>
        </r>
      </text>
    </comment>
  </commentList>
</comments>
</file>

<file path=xl/comments7.xml><?xml version="1.0" encoding="utf-8"?>
<comments xmlns="http://schemas.openxmlformats.org/spreadsheetml/2006/main">
  <authors>
    <author>Author</author>
  </authors>
  <commentList>
    <comment ref="B8" authorId="0">
      <text>
        <r>
          <rPr>
            <b/>
            <sz val="9"/>
            <color indexed="81"/>
            <rFont val="Tahoma"/>
            <family val="2"/>
          </rPr>
          <t xml:space="preserve">Egypt
</t>
        </r>
        <r>
          <rPr>
            <sz val="9"/>
            <color indexed="81"/>
            <rFont val="Tahoma"/>
            <family val="2"/>
          </rPr>
          <t xml:space="preserve">
</t>
        </r>
      </text>
    </comment>
    <comment ref="B11" authorId="0">
      <text>
        <r>
          <rPr>
            <b/>
            <sz val="9"/>
            <color indexed="81"/>
            <rFont val="Tahoma"/>
            <family val="2"/>
          </rPr>
          <t>Tunisia</t>
        </r>
      </text>
    </comment>
    <comment ref="B12" authorId="0">
      <text>
        <r>
          <rPr>
            <b/>
            <sz val="9"/>
            <color indexed="81"/>
            <rFont val="Tahoma"/>
            <family val="2"/>
          </rPr>
          <t>Egypt</t>
        </r>
      </text>
    </comment>
    <comment ref="B13" authorId="0">
      <text>
        <r>
          <rPr>
            <b/>
            <sz val="9"/>
            <color indexed="81"/>
            <rFont val="Tahoma"/>
            <family val="2"/>
          </rPr>
          <t>Georgia</t>
        </r>
      </text>
    </comment>
    <comment ref="B15" authorId="0">
      <text>
        <r>
          <rPr>
            <b/>
            <sz val="9"/>
            <color indexed="81"/>
            <rFont val="Tahoma"/>
            <family val="2"/>
          </rPr>
          <t xml:space="preserve">Ukraine
</t>
        </r>
        <r>
          <rPr>
            <sz val="9"/>
            <color indexed="81"/>
            <rFont val="Tahoma"/>
            <family val="2"/>
          </rPr>
          <t xml:space="preserve">
</t>
        </r>
      </text>
    </comment>
    <comment ref="B22" authorId="0">
      <text>
        <r>
          <rPr>
            <b/>
            <sz val="9"/>
            <color indexed="81"/>
            <rFont val="Tahoma"/>
            <family val="2"/>
          </rPr>
          <t>Oman</t>
        </r>
      </text>
    </comment>
    <comment ref="B23" authorId="0">
      <text>
        <r>
          <rPr>
            <b/>
            <sz val="9"/>
            <color indexed="81"/>
            <rFont val="Tahoma"/>
            <family val="2"/>
          </rPr>
          <t>Angola</t>
        </r>
        <r>
          <rPr>
            <sz val="9"/>
            <color indexed="81"/>
            <rFont val="Tahoma"/>
            <family val="2"/>
          </rPr>
          <t xml:space="preserve">
</t>
        </r>
      </text>
    </comment>
    <comment ref="B25" authorId="0">
      <text>
        <r>
          <rPr>
            <b/>
            <sz val="9"/>
            <color indexed="81"/>
            <rFont val="Tahoma"/>
            <family val="2"/>
          </rPr>
          <t>Libya</t>
        </r>
        <r>
          <rPr>
            <sz val="9"/>
            <color indexed="81"/>
            <rFont val="Tahoma"/>
            <family val="2"/>
          </rPr>
          <t xml:space="preserve">
</t>
        </r>
      </text>
    </comment>
    <comment ref="B26" authorId="0">
      <text>
        <r>
          <rPr>
            <b/>
            <sz val="9"/>
            <color indexed="81"/>
            <rFont val="Tahoma"/>
            <family val="2"/>
          </rPr>
          <t xml:space="preserve">Libya
</t>
        </r>
        <r>
          <rPr>
            <sz val="9"/>
            <color indexed="81"/>
            <rFont val="Tahoma"/>
            <family val="2"/>
          </rPr>
          <t xml:space="preserve">
</t>
        </r>
      </text>
    </comment>
    <comment ref="B30" authorId="0">
      <text>
        <r>
          <rPr>
            <b/>
            <sz val="9"/>
            <color indexed="81"/>
            <rFont val="Tahoma"/>
            <family val="2"/>
          </rPr>
          <t>Aug -&gt; Quoin Island + Ras Tanura -&gt; Quoin Island</t>
        </r>
        <r>
          <rPr>
            <sz val="9"/>
            <color indexed="81"/>
            <rFont val="Tahoma"/>
            <family val="2"/>
          </rPr>
          <t xml:space="preserve">
</t>
        </r>
      </text>
    </comment>
    <comment ref="B32" authorId="0">
      <text>
        <r>
          <rPr>
            <b/>
            <sz val="9"/>
            <color indexed="81"/>
            <rFont val="Tahoma"/>
            <family val="2"/>
          </rPr>
          <t xml:space="preserve">Aug -&gt; Quoin Island + Kharg Island -&gt; Quoin Island
</t>
        </r>
        <r>
          <rPr>
            <sz val="9"/>
            <color indexed="81"/>
            <rFont val="Tahoma"/>
            <family val="2"/>
          </rPr>
          <t xml:space="preserve">
</t>
        </r>
      </text>
    </comment>
  </commentList>
</comments>
</file>

<file path=xl/comments8.xml><?xml version="1.0" encoding="utf-8"?>
<comments xmlns="http://schemas.openxmlformats.org/spreadsheetml/2006/main">
  <authors>
    <author>Author</author>
  </authors>
  <commentList>
    <comment ref="B8" authorId="0">
      <text>
        <r>
          <rPr>
            <b/>
            <sz val="9"/>
            <color indexed="81"/>
            <rFont val="Tahoma"/>
            <family val="2"/>
          </rPr>
          <t xml:space="preserve">Egypt
</t>
        </r>
        <r>
          <rPr>
            <sz val="9"/>
            <color indexed="81"/>
            <rFont val="Tahoma"/>
            <family val="2"/>
          </rPr>
          <t xml:space="preserve">
</t>
        </r>
      </text>
    </comment>
    <comment ref="B11" authorId="0">
      <text>
        <r>
          <rPr>
            <b/>
            <sz val="9"/>
            <color indexed="81"/>
            <rFont val="Tahoma"/>
            <family val="2"/>
          </rPr>
          <t>Tunisia</t>
        </r>
      </text>
    </comment>
    <comment ref="B12" authorId="0">
      <text>
        <r>
          <rPr>
            <b/>
            <sz val="9"/>
            <color indexed="81"/>
            <rFont val="Tahoma"/>
            <family val="2"/>
          </rPr>
          <t>Egypt</t>
        </r>
      </text>
    </comment>
    <comment ref="B13" authorId="0">
      <text>
        <r>
          <rPr>
            <b/>
            <sz val="9"/>
            <color indexed="81"/>
            <rFont val="Tahoma"/>
            <family val="2"/>
          </rPr>
          <t>Georgia</t>
        </r>
      </text>
    </comment>
    <comment ref="B15" authorId="0">
      <text>
        <r>
          <rPr>
            <b/>
            <sz val="9"/>
            <color indexed="81"/>
            <rFont val="Tahoma"/>
            <family val="2"/>
          </rPr>
          <t xml:space="preserve">Ukraine
</t>
        </r>
        <r>
          <rPr>
            <sz val="9"/>
            <color indexed="81"/>
            <rFont val="Tahoma"/>
            <family val="2"/>
          </rPr>
          <t xml:space="preserve">
</t>
        </r>
      </text>
    </comment>
    <comment ref="B22" authorId="0">
      <text>
        <r>
          <rPr>
            <b/>
            <sz val="9"/>
            <color indexed="81"/>
            <rFont val="Tahoma"/>
            <family val="2"/>
          </rPr>
          <t>Oman</t>
        </r>
      </text>
    </comment>
    <comment ref="B23" authorId="0">
      <text>
        <r>
          <rPr>
            <b/>
            <sz val="9"/>
            <color indexed="81"/>
            <rFont val="Tahoma"/>
            <family val="2"/>
          </rPr>
          <t>Angola</t>
        </r>
        <r>
          <rPr>
            <sz val="9"/>
            <color indexed="81"/>
            <rFont val="Tahoma"/>
            <family val="2"/>
          </rPr>
          <t xml:space="preserve">
</t>
        </r>
      </text>
    </comment>
    <comment ref="B25" authorId="0">
      <text>
        <r>
          <rPr>
            <b/>
            <sz val="9"/>
            <color indexed="81"/>
            <rFont val="Tahoma"/>
            <family val="2"/>
          </rPr>
          <t>Libya</t>
        </r>
        <r>
          <rPr>
            <sz val="9"/>
            <color indexed="81"/>
            <rFont val="Tahoma"/>
            <family val="2"/>
          </rPr>
          <t xml:space="preserve">
</t>
        </r>
      </text>
    </comment>
    <comment ref="B26" authorId="0">
      <text>
        <r>
          <rPr>
            <b/>
            <sz val="9"/>
            <color indexed="81"/>
            <rFont val="Tahoma"/>
            <family val="2"/>
          </rPr>
          <t xml:space="preserve">Libya
</t>
        </r>
        <r>
          <rPr>
            <sz val="9"/>
            <color indexed="81"/>
            <rFont val="Tahoma"/>
            <family val="2"/>
          </rPr>
          <t xml:space="preserve">
</t>
        </r>
      </text>
    </comment>
    <comment ref="B30" authorId="0">
      <text>
        <r>
          <rPr>
            <b/>
            <sz val="9"/>
            <color indexed="81"/>
            <rFont val="Tahoma"/>
            <family val="2"/>
          </rPr>
          <t>Aug -&gt; Quoin Island + Ras Tanura -&gt; Quoin Island</t>
        </r>
        <r>
          <rPr>
            <sz val="9"/>
            <color indexed="81"/>
            <rFont val="Tahoma"/>
            <family val="2"/>
          </rPr>
          <t xml:space="preserve">
</t>
        </r>
      </text>
    </comment>
    <comment ref="B32" authorId="0">
      <text>
        <r>
          <rPr>
            <b/>
            <sz val="9"/>
            <color indexed="81"/>
            <rFont val="Tahoma"/>
            <family val="2"/>
          </rPr>
          <t xml:space="preserve">Aug -&gt; Quoin Island + Kharg Island -&gt; Quoin Island
</t>
        </r>
        <r>
          <rPr>
            <sz val="9"/>
            <color indexed="81"/>
            <rFont val="Tahoma"/>
            <family val="2"/>
          </rPr>
          <t xml:space="preserve">
</t>
        </r>
      </text>
    </comment>
  </commentList>
</comments>
</file>

<file path=xl/sharedStrings.xml><?xml version="1.0" encoding="utf-8"?>
<sst xmlns="http://schemas.openxmlformats.org/spreadsheetml/2006/main" count="771" uniqueCount="91">
  <si>
    <t>grade</t>
  </si>
  <si>
    <t>Aliaga</t>
  </si>
  <si>
    <t>Algeciras</t>
  </si>
  <si>
    <t>Ashdod</t>
  </si>
  <si>
    <t>Augusta</t>
  </si>
  <si>
    <t>Houston</t>
  </si>
  <si>
    <t>Lavera</t>
  </si>
  <si>
    <t>Milazzo</t>
  </si>
  <si>
    <t>Mohammedia</t>
  </si>
  <si>
    <t>Omisalj</t>
  </si>
  <si>
    <t>Sidi Kerir</t>
  </si>
  <si>
    <t>Trieste</t>
  </si>
  <si>
    <t>Thessaloniki</t>
  </si>
  <si>
    <t>Tutunciftlik</t>
  </si>
  <si>
    <t>Rotterdam</t>
  </si>
  <si>
    <t>Philadelphia</t>
  </si>
  <si>
    <t>Yosu</t>
  </si>
  <si>
    <t>Qingdao</t>
  </si>
  <si>
    <t>Singapore</t>
  </si>
  <si>
    <t>Azeri (ceyhan)</t>
  </si>
  <si>
    <t>Ceyhan</t>
  </si>
  <si>
    <t>Basrah</t>
  </si>
  <si>
    <t>CPC</t>
  </si>
  <si>
    <t>Novorossiysk</t>
  </si>
  <si>
    <t>Urals Nth</t>
  </si>
  <si>
    <t>Primorsk</t>
  </si>
  <si>
    <t>sidi</t>
  </si>
  <si>
    <t>Saharan (skikda)</t>
  </si>
  <si>
    <t>Skikda</t>
  </si>
  <si>
    <t>Saharan (arzew)</t>
  </si>
  <si>
    <t>Arzew</t>
  </si>
  <si>
    <t>Zarzatine</t>
  </si>
  <si>
    <t>Western Desert</t>
  </si>
  <si>
    <t>Mersa el Hamra Terminal</t>
  </si>
  <si>
    <t>Azeri (supsa - not fixed on these rates)</t>
  </si>
  <si>
    <t>Supsa Terminal</t>
  </si>
  <si>
    <t>Bonny</t>
  </si>
  <si>
    <t>CPC Odessa</t>
  </si>
  <si>
    <t>Odessa</t>
  </si>
  <si>
    <t>Qua</t>
  </si>
  <si>
    <t>Hound Point</t>
  </si>
  <si>
    <t>Sture</t>
  </si>
  <si>
    <t>Tees</t>
  </si>
  <si>
    <t>Sullom Voe</t>
  </si>
  <si>
    <t>Mina Al Fahal</t>
  </si>
  <si>
    <t>Cabinda</t>
  </si>
  <si>
    <t>Zueitina</t>
  </si>
  <si>
    <t>Jubilee</t>
  </si>
  <si>
    <t>Jubilee Field</t>
  </si>
  <si>
    <t>Vasconia/Castilla</t>
  </si>
  <si>
    <t>Covenas</t>
  </si>
  <si>
    <t>Arab Med/Lt</t>
  </si>
  <si>
    <t>Terra Nova/Hibernia</t>
  </si>
  <si>
    <t>Whiffen head</t>
  </si>
  <si>
    <t>Iranian Lt/etc.</t>
  </si>
  <si>
    <t>Gullfalks</t>
  </si>
  <si>
    <t>Mongstad</t>
  </si>
  <si>
    <t>Murban</t>
  </si>
  <si>
    <t>Ruwais</t>
  </si>
  <si>
    <t>DFC</t>
  </si>
  <si>
    <t>Ras Laffan</t>
  </si>
  <si>
    <t>Olmeca</t>
  </si>
  <si>
    <t>Flotta</t>
  </si>
  <si>
    <t>Amna</t>
  </si>
  <si>
    <t>Ras Lanuf</t>
  </si>
  <si>
    <t>El Saharara</t>
  </si>
  <si>
    <t>Zawia Terminal</t>
  </si>
  <si>
    <t>Escravos</t>
  </si>
  <si>
    <t>Escravos Terminal</t>
  </si>
  <si>
    <t>ESPO</t>
  </si>
  <si>
    <t>Kozmino</t>
  </si>
  <si>
    <t>Djeno Terminal</t>
  </si>
  <si>
    <t>Girassol Terminal</t>
  </si>
  <si>
    <t>Insert lines above here so NAMES work</t>
  </si>
  <si>
    <t xml:space="preserve">Georgia - charterer Monaco: IF LOAD CPC, TAMAN, UKRANIAN BLACK SEA OR GEORGIAN BLACK SEA THEN NOVO FLAT RATE TO APPLY LESS USD 95,000 IN LIEU OF PORT COSTS. ALL PORT COSTS AND AGENCY FEES AT LOAD PORT TO BE FOR CHARTERERS ACCOUNT AND SETTLED DIRECTLY BY THEM. </t>
  </si>
  <si>
    <t>Georgia - charterer Monaco: this is for afra</t>
  </si>
  <si>
    <t>Georgia - charterer Monaco: +/- 5-10k</t>
  </si>
  <si>
    <t>Georgia - charterer Monaco: for suez is about 130 +/- 10</t>
  </si>
  <si>
    <t>Georgia - charterer Monaco: the above wording is from chevron c/p who are the most common users of cpc</t>
  </si>
  <si>
    <t>Vasconia</t>
  </si>
  <si>
    <t>N/A</t>
  </si>
  <si>
    <t>Minatitlan</t>
  </si>
  <si>
    <t>Sidi Kerir Terminal</t>
  </si>
  <si>
    <t>Qua Iboe Terminal</t>
  </si>
  <si>
    <t>Tobruk</t>
  </si>
  <si>
    <t>La Skhira</t>
  </si>
  <si>
    <t>Kharg Is.</t>
  </si>
  <si>
    <t>Es Sider</t>
  </si>
  <si>
    <t>Agbami Terminal</t>
  </si>
  <si>
    <t>Malongo Terminal</t>
  </si>
  <si>
    <t>Ras Tanura</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</si>
</sst>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4" formatCode="_-&quot;£&quot;* #,##0.00_-;\-&quot;£&quot;* #,##0.00_-;_-&quot;£&quot;* &quot;-&quot;??_-;_-@_-"/>
    <numFmt numFmtId="43" formatCode="_-* #,##0.00_-;\-* #,##0.00_-;_-* &quot;-&quot;??_-;_-@_-"/>
    <numFmt numFmtId="164" formatCode="0.000_)"/>
    <numFmt numFmtId="165" formatCode="_ * #,##0.00_ ;_ * \-#,##0.00_ ;_ * &quot;-&quot;??_ ;_ @_ "/>
    <numFmt numFmtId="166" formatCode="_(* #,##0.00_);_(* \(#,##0.00\);_(* &quot;-&quot;??_);_(@_)"/>
    <numFmt numFmtId="167" formatCode="[$€]#,##0;[Red]\-[$€]#,##0"/>
    <numFmt numFmtId="168" formatCode="_-[$€-2]* #,##0.00_-;\-[$€-2]* #,##0.00_-;_-[$€-2]* &quot;-&quot;??_-"/>
    <numFmt numFmtId="169" formatCode="_([$€]\ * #,##0.00_);_([$€]\ * \(#,##0.00\);_([$€]\ * &quot;-&quot;??_);_(@_)"/>
    <numFmt numFmtId="170" formatCode="_(&quot;$&quot;* #,##0.00_);_(&quot;$&quot;* \(#,##0.00\);_(&quot;$&quot;* &quot;-&quot;??_);_(@_)"/>
    <numFmt numFmtId="171" formatCode="0.00_)"/>
    <numFmt numFmtId="172" formatCode="0.0"/>
    <numFmt numFmtId="173" formatCode="g/&quot;通&quot;&quot;用&quot;&quot;格&quot;&quot;式&quot;"/>
  </numFmts>
  <fonts count="42"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i/>
      <sz val="11"/>
      <color theme="1"/>
      <name val="Calibri"/>
      <family val="2"/>
      <scheme val="minor"/>
    </font>
    <font>
      <sz val="11"/>
      <name val="Calibri"/>
      <family val="2"/>
      <scheme val="minor"/>
    </font>
    <font>
      <b/>
      <sz val="9"/>
      <color indexed="81"/>
      <name val="Tahoma"/>
      <family val="2"/>
    </font>
    <font>
      <sz val="9"/>
      <color indexed="81"/>
      <name val="Tahoma"/>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1"/>
      <name val="Tms Rmn"/>
    </font>
    <font>
      <sz val="10"/>
      <name val="MS Sans Serif"/>
      <family val="2"/>
    </font>
    <font>
      <i/>
      <sz val="11"/>
      <color indexed="23"/>
      <name val="Calibri"/>
      <family val="2"/>
    </font>
    <font>
      <b/>
      <sz val="11"/>
      <color indexed="32"/>
      <name val="Arial"/>
      <family val="2"/>
    </font>
    <font>
      <sz val="8"/>
      <name val="Helv"/>
    </font>
    <font>
      <sz val="11"/>
      <color indexed="17"/>
      <name val="Calibri"/>
      <family val="2"/>
    </font>
    <font>
      <b/>
      <sz val="12"/>
      <name val="Arial"/>
      <family val="2"/>
    </font>
    <font>
      <sz val="9"/>
      <color indexed="13"/>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0"/>
      <name val="MS Serif"/>
      <family val="1"/>
    </font>
    <font>
      <sz val="11"/>
      <color indexed="60"/>
      <name val="Calibri"/>
      <family val="2"/>
    </font>
    <font>
      <b/>
      <i/>
      <sz val="16"/>
      <name val="Helv"/>
    </font>
    <font>
      <sz val="11"/>
      <name val="Calibri"/>
      <family val="2"/>
    </font>
    <font>
      <sz val="8"/>
      <color theme="1"/>
      <name val="MS Sans Serif"/>
      <family val="2"/>
    </font>
    <font>
      <sz val="10"/>
      <color theme="1"/>
      <name val="Arial"/>
      <family val="2"/>
    </font>
    <font>
      <sz val="12"/>
      <name val="Arial"/>
      <family val="2"/>
    </font>
    <font>
      <b/>
      <sz val="11"/>
      <color indexed="63"/>
      <name val="Calibri"/>
      <family val="2"/>
    </font>
    <font>
      <b/>
      <sz val="8"/>
      <name val="Helv"/>
    </font>
    <font>
      <sz val="18"/>
      <color theme="3"/>
      <name val="Cambria"/>
      <family val="2"/>
      <scheme val="major"/>
    </font>
    <font>
      <b/>
      <sz val="10"/>
      <color indexed="19"/>
      <name val="Arial"/>
      <family val="2"/>
    </font>
    <font>
      <b/>
      <sz val="18"/>
      <color indexed="56"/>
      <name val="Cambria"/>
      <family val="2"/>
    </font>
    <font>
      <b/>
      <sz val="11"/>
      <color indexed="8"/>
      <name val="Calibri"/>
      <family val="2"/>
    </font>
    <font>
      <sz val="11"/>
      <color indexed="10"/>
      <name val="Calibri"/>
      <family val="2"/>
    </font>
    <font>
      <sz val="8"/>
      <color indexed="32"/>
      <name val="Arial"/>
      <family val="2"/>
    </font>
  </fonts>
  <fills count="36">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92D05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35"/>
        <bgColor indexed="64"/>
      </patternFill>
    </fill>
    <fill>
      <patternFill patternType="solid">
        <fgColor indexed="32"/>
        <bgColor indexed="64"/>
      </patternFill>
    </fill>
    <fill>
      <patternFill patternType="solid">
        <fgColor indexed="43"/>
      </patternFill>
    </fill>
    <fill>
      <patternFill patternType="solid">
        <fgColor rgb="FFE4E3D3"/>
        <bgColor indexed="64"/>
      </patternFill>
    </fill>
    <fill>
      <patternFill patternType="solid">
        <fgColor indexed="26"/>
      </patternFill>
    </fill>
    <fill>
      <patternFill patternType="solid">
        <fgColor indexed="21"/>
        <bgColor indexed="64"/>
      </patternFill>
    </fill>
    <fill>
      <patternFill patternType="solid">
        <fgColor indexed="22"/>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0" tint="-0.249977111117893"/>
        <bgColor indexed="64"/>
      </patternFill>
    </fill>
  </fills>
  <borders count="18">
    <border>
      <left/>
      <right/>
      <top/>
      <bottom/>
      <diagonal/>
    </border>
    <border>
      <left style="thin">
        <color theme="0"/>
      </left>
      <right style="thin">
        <color theme="0"/>
      </right>
      <top style="thin">
        <color theme="0"/>
      </top>
      <bottom style="thin">
        <color theme="0"/>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top style="thin">
        <color indexed="64"/>
      </top>
      <bottom/>
      <diagonal/>
    </border>
    <border>
      <left/>
      <right/>
      <top style="medium">
        <color indexed="64"/>
      </top>
      <bottom style="medium">
        <color indexed="64"/>
      </bottom>
      <diagonal/>
    </border>
    <border>
      <left/>
      <right/>
      <top style="thin">
        <color auto="1"/>
      </top>
      <bottom style="thin">
        <color auto="1"/>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rgb="FFAAAAAA"/>
      </left>
      <right style="thin">
        <color rgb="FFAAAAAA"/>
      </right>
      <top style="thin">
        <color rgb="FFAAAAAA"/>
      </top>
      <bottom style="thin">
        <color rgb="FFAAAAAA"/>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diagonal/>
    </border>
    <border>
      <left/>
      <right/>
      <top/>
      <bottom style="hair">
        <color indexed="64"/>
      </bottom>
      <diagonal/>
    </border>
    <border>
      <left/>
      <right/>
      <top style="thin">
        <color indexed="62"/>
      </top>
      <bottom style="double">
        <color indexed="62"/>
      </bottom>
      <diagonal/>
    </border>
  </borders>
  <cellStyleXfs count="155">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8" borderId="0" applyNumberFormat="0" applyBorder="0" applyAlignment="0" applyProtection="0"/>
    <xf numFmtId="0" fontId="9" fillId="11" borderId="0" applyNumberFormat="0" applyBorder="0" applyAlignment="0" applyProtection="0"/>
    <xf numFmtId="0" fontId="9" fillId="14" borderId="0" applyNumberFormat="0" applyBorder="0" applyAlignment="0" applyProtection="0"/>
    <xf numFmtId="0" fontId="10" fillId="15"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21"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22" borderId="0" applyNumberFormat="0" applyBorder="0" applyAlignment="0" applyProtection="0"/>
    <xf numFmtId="0" fontId="11" fillId="6" borderId="0" applyNumberFormat="0" applyBorder="0" applyAlignment="0" applyProtection="0"/>
    <xf numFmtId="0" fontId="12" fillId="23" borderId="3" applyNumberFormat="0" applyAlignment="0" applyProtection="0"/>
    <xf numFmtId="0" fontId="13" fillId="24" borderId="4" applyNumberFormat="0" applyAlignment="0" applyProtection="0"/>
    <xf numFmtId="164" fontId="14" fillId="0" borderId="0"/>
    <xf numFmtId="164" fontId="14" fillId="0" borderId="0"/>
    <xf numFmtId="164" fontId="14" fillId="0" borderId="0"/>
    <xf numFmtId="164" fontId="14" fillId="0" borderId="0"/>
    <xf numFmtId="164" fontId="14" fillId="0" borderId="0"/>
    <xf numFmtId="164" fontId="14" fillId="0" borderId="0"/>
    <xf numFmtId="164" fontId="14" fillId="0" borderId="0"/>
    <xf numFmtId="164" fontId="14" fillId="0" borderId="0"/>
    <xf numFmtId="165"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6" fontId="1" fillId="0" borderId="0" applyFont="0" applyFill="0" applyBorder="0" applyAlignment="0" applyProtection="0"/>
    <xf numFmtId="44" fontId="8" fillId="0" borderId="0" applyFont="0" applyFill="0" applyBorder="0" applyAlignment="0" applyProtection="0"/>
    <xf numFmtId="167" fontId="15" fillId="0" borderId="0" applyFont="0" applyFill="0" applyBorder="0" applyAlignment="0" applyProtection="0"/>
    <xf numFmtId="168"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0" fontId="16" fillId="0" borderId="0" applyNumberFormat="0" applyFill="0" applyBorder="0" applyAlignment="0" applyProtection="0"/>
    <xf numFmtId="1" fontId="17" fillId="25" borderId="5" applyNumberFormat="0" applyBorder="0" applyAlignment="0">
      <alignment horizontal="centerContinuous" vertical="center"/>
      <protection locked="0"/>
    </xf>
    <xf numFmtId="0" fontId="18" fillId="0" borderId="0"/>
    <xf numFmtId="0" fontId="19" fillId="7" borderId="0" applyNumberFormat="0" applyBorder="0" applyAlignment="0" applyProtection="0"/>
    <xf numFmtId="0" fontId="20" fillId="0" borderId="6" applyNumberFormat="0" applyAlignment="0" applyProtection="0">
      <alignment horizontal="left" vertical="center"/>
    </xf>
    <xf numFmtId="0" fontId="20" fillId="0" borderId="7">
      <alignment horizontal="left" vertical="center"/>
    </xf>
    <xf numFmtId="0" fontId="20" fillId="0" borderId="7">
      <alignment horizontal="left" vertical="center"/>
    </xf>
    <xf numFmtId="0" fontId="21" fillId="26" borderId="0" applyNumberFormat="0" applyBorder="0" applyAlignment="0">
      <protection hidden="1"/>
    </xf>
    <xf numFmtId="0" fontId="22" fillId="0" borderId="8" applyNumberFormat="0" applyFill="0" applyAlignment="0" applyProtection="0"/>
    <xf numFmtId="0" fontId="23" fillId="0" borderId="9" applyNumberFormat="0" applyFill="0" applyAlignment="0" applyProtection="0"/>
    <xf numFmtId="0" fontId="24" fillId="0" borderId="10" applyNumberFormat="0" applyFill="0" applyAlignment="0" applyProtection="0"/>
    <xf numFmtId="0" fontId="24" fillId="0" borderId="0" applyNumberFormat="0" applyFill="0" applyBorder="0" applyAlignment="0" applyProtection="0"/>
    <xf numFmtId="0" fontId="25" fillId="10" borderId="3" applyNumberFormat="0" applyAlignment="0" applyProtection="0"/>
    <xf numFmtId="0" fontId="26" fillId="0" borderId="11" applyNumberFormat="0" applyFill="0" applyAlignment="0" applyProtection="0"/>
    <xf numFmtId="2" fontId="27" fillId="0" borderId="0"/>
    <xf numFmtId="0" fontId="8" fillId="0" borderId="0" applyFont="0" applyFill="0" applyBorder="0" applyAlignment="0" applyProtection="0"/>
    <xf numFmtId="170" fontId="8" fillId="0" borderId="0" applyFont="0" applyFill="0" applyBorder="0" applyAlignment="0" applyProtection="0"/>
    <xf numFmtId="0" fontId="28" fillId="27" borderId="0" applyNumberFormat="0" applyBorder="0" applyAlignment="0" applyProtection="0"/>
    <xf numFmtId="171" fontId="29" fillId="0" borderId="0"/>
    <xf numFmtId="0" fontId="29" fillId="0" borderId="0"/>
    <xf numFmtId="0" fontId="8" fillId="0" borderId="0"/>
    <xf numFmtId="0" fontId="8" fillId="0" borderId="0"/>
    <xf numFmtId="0" fontId="30" fillId="0" borderId="0"/>
    <xf numFmtId="0" fontId="8" fillId="0" borderId="0"/>
    <xf numFmtId="0" fontId="30" fillId="0" borderId="0"/>
    <xf numFmtId="0" fontId="8" fillId="0" borderId="0"/>
    <xf numFmtId="0" fontId="30" fillId="0" borderId="0"/>
    <xf numFmtId="0" fontId="3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3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1" fillId="28" borderId="12"/>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32" fillId="0" borderId="0"/>
    <xf numFmtId="0" fontId="32" fillId="0" borderId="0"/>
    <xf numFmtId="0" fontId="32" fillId="0" borderId="0"/>
    <xf numFmtId="0" fontId="32" fillId="0" borderId="0"/>
    <xf numFmtId="0" fontId="33" fillId="0" borderId="0" applyBorder="0"/>
    <xf numFmtId="0" fontId="30" fillId="0" borderId="0"/>
    <xf numFmtId="0" fontId="30" fillId="0" borderId="0"/>
    <xf numFmtId="0" fontId="1" fillId="0" borderId="0">
      <alignment horizontal="center"/>
    </xf>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0" fillId="0" borderId="0"/>
    <xf numFmtId="0" fontId="8" fillId="0" borderId="0"/>
    <xf numFmtId="0" fontId="8" fillId="0" borderId="0"/>
    <xf numFmtId="0" fontId="15" fillId="0" borderId="0"/>
    <xf numFmtId="0" fontId="8" fillId="29" borderId="13" applyNumberFormat="0" applyFont="0" applyAlignment="0" applyProtection="0"/>
    <xf numFmtId="0" fontId="34" fillId="23" borderId="14" applyNumberFormat="0" applyAlignment="0" applyProtection="0"/>
    <xf numFmtId="9" fontId="8"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0" fontId="35" fillId="1" borderId="15" applyBorder="0" applyAlignment="0">
      <protection locked="0"/>
    </xf>
    <xf numFmtId="0" fontId="18" fillId="0" borderId="16"/>
    <xf numFmtId="0" fontId="33" fillId="0" borderId="0"/>
    <xf numFmtId="0" fontId="8" fillId="0" borderId="0"/>
    <xf numFmtId="0" fontId="8" fillId="0" borderId="0"/>
    <xf numFmtId="0" fontId="8" fillId="0" borderId="0"/>
    <xf numFmtId="0" fontId="8" fillId="0" borderId="0"/>
    <xf numFmtId="0" fontId="36" fillId="0" borderId="0" applyNumberFormat="0" applyFill="0" applyBorder="0" applyAlignment="0" applyProtection="0"/>
    <xf numFmtId="172" fontId="37" fillId="30" borderId="0" applyNumberFormat="0" applyBorder="0"/>
    <xf numFmtId="0" fontId="38" fillId="0" borderId="0" applyNumberFormat="0" applyFill="0" applyBorder="0" applyAlignment="0" applyProtection="0"/>
    <xf numFmtId="172" fontId="37" fillId="30" borderId="0" applyNumberFormat="0" applyBorder="0"/>
    <xf numFmtId="0" fontId="39" fillId="0" borderId="17" applyNumberFormat="0" applyFill="0" applyAlignment="0" applyProtection="0"/>
    <xf numFmtId="0" fontId="40" fillId="0" borderId="0" applyNumberFormat="0" applyFill="0" applyBorder="0" applyAlignment="0" applyProtection="0"/>
    <xf numFmtId="1" fontId="41" fillId="31" borderId="0">
      <alignment horizontal="center"/>
    </xf>
    <xf numFmtId="173" fontId="8" fillId="0" borderId="0"/>
  </cellStyleXfs>
  <cellXfs count="23">
    <xf numFmtId="0" fontId="0" fillId="0" borderId="0" xfId="0"/>
    <xf numFmtId="0" fontId="3" fillId="0" borderId="0" xfId="0" applyFont="1"/>
    <xf numFmtId="0" fontId="0" fillId="2" borderId="1" xfId="0" applyFill="1" applyBorder="1" applyAlignment="1">
      <alignment horizontal="center" textRotation="45"/>
    </xf>
    <xf numFmtId="0" fontId="0" fillId="2" borderId="0" xfId="0" applyFill="1"/>
    <xf numFmtId="2" fontId="0" fillId="3" borderId="2" xfId="0" applyNumberFormat="1" applyFill="1" applyBorder="1"/>
    <xf numFmtId="2" fontId="2" fillId="3" borderId="2" xfId="0" applyNumberFormat="1" applyFont="1" applyFill="1" applyBorder="1"/>
    <xf numFmtId="0" fontId="4" fillId="2" borderId="0" xfId="0" applyFont="1" applyFill="1"/>
    <xf numFmtId="0" fontId="0" fillId="2" borderId="0" xfId="0" applyFill="1" applyBorder="1"/>
    <xf numFmtId="2" fontId="5" fillId="3" borderId="2" xfId="0" applyNumberFormat="1" applyFont="1" applyFill="1" applyBorder="1"/>
    <xf numFmtId="0" fontId="0" fillId="4" borderId="0" xfId="0" applyFill="1"/>
    <xf numFmtId="0" fontId="0" fillId="2" borderId="1" xfId="0" applyFill="1" applyBorder="1" applyAlignment="1">
      <alignment horizontal="center" textRotation="180"/>
    </xf>
    <xf numFmtId="0" fontId="0" fillId="2" borderId="0" xfId="0" applyFont="1" applyFill="1" applyBorder="1"/>
    <xf numFmtId="0" fontId="0" fillId="32" borderId="0" xfId="0" applyFill="1" applyBorder="1"/>
    <xf numFmtId="0" fontId="0" fillId="0" borderId="0" xfId="0" applyFill="1"/>
    <xf numFmtId="0" fontId="0" fillId="33" borderId="0" xfId="0" applyFill="1"/>
    <xf numFmtId="0" fontId="0" fillId="2" borderId="0" xfId="0" applyFill="1" applyAlignment="1"/>
    <xf numFmtId="2" fontId="0" fillId="0" borderId="2" xfId="0" applyNumberFormat="1" applyFill="1" applyBorder="1"/>
    <xf numFmtId="0" fontId="5" fillId="33" borderId="1" xfId="0" applyFont="1" applyFill="1" applyBorder="1" applyAlignment="1">
      <alignment horizontal="center" textRotation="45"/>
    </xf>
    <xf numFmtId="0" fontId="0" fillId="33" borderId="1" xfId="0" applyFill="1" applyBorder="1" applyAlignment="1">
      <alignment horizontal="center" textRotation="45"/>
    </xf>
    <xf numFmtId="2" fontId="0" fillId="34" borderId="2" xfId="0" applyNumberFormat="1" applyFill="1" applyBorder="1"/>
    <xf numFmtId="0" fontId="0" fillId="34" borderId="0" xfId="0" applyFill="1"/>
    <xf numFmtId="2" fontId="0" fillId="34" borderId="2" xfId="0" applyNumberFormat="1" applyFont="1" applyFill="1" applyBorder="1"/>
    <xf numFmtId="0" fontId="0" fillId="35" borderId="1" xfId="0" applyFill="1" applyBorder="1" applyAlignment="1">
      <alignment horizontal="center" textRotation="180"/>
    </xf>
  </cellXfs>
  <cellStyles count="155">
    <cellStyle name="_Margin Now" xfId="1"/>
    <cellStyle name="_Margin Now 2" xfId="2"/>
    <cellStyle name="_Sheet1" xfId="3"/>
    <cellStyle name="_Sheet1 2" xfId="4"/>
    <cellStyle name="=C:\WINNT35\SYSTEM32\COMMAND.COM" xfId="5"/>
    <cellStyle name="=C:\WINNT35\SYSTEM32\COMMAND.COM 2" xfId="6"/>
    <cellStyle name="20% - Accent1 2" xfId="7"/>
    <cellStyle name="20% - Accent2 2" xfId="8"/>
    <cellStyle name="20% - Accent3 2" xfId="9"/>
    <cellStyle name="20% - Accent4 2" xfId="10"/>
    <cellStyle name="20% - Accent5 2" xfId="11"/>
    <cellStyle name="20% - Accent6 2" xfId="12"/>
    <cellStyle name="40% - Accent1 2" xfId="13"/>
    <cellStyle name="40% - Accent2 2" xfId="14"/>
    <cellStyle name="40% - Accent3 2" xfId="15"/>
    <cellStyle name="40% - Accent4 2" xfId="16"/>
    <cellStyle name="40% - Accent5 2" xfId="17"/>
    <cellStyle name="40% - Accent6 2" xfId="18"/>
    <cellStyle name="60% - Accent1 2" xfId="19"/>
    <cellStyle name="60% - Accent2 2" xfId="20"/>
    <cellStyle name="60% - Accent3 2" xfId="21"/>
    <cellStyle name="60% - Accent4 2" xfId="22"/>
    <cellStyle name="60% - Accent5 2" xfId="23"/>
    <cellStyle name="60% - Accent6 2" xfId="24"/>
    <cellStyle name="Accent1 2" xfId="25"/>
    <cellStyle name="Accent2 2" xfId="26"/>
    <cellStyle name="Accent3 2" xfId="27"/>
    <cellStyle name="Accent4 2" xfId="28"/>
    <cellStyle name="Accent5 2" xfId="29"/>
    <cellStyle name="Accent6 2" xfId="30"/>
    <cellStyle name="Bad 2" xfId="31"/>
    <cellStyle name="Calculation 2" xfId="32"/>
    <cellStyle name="Check Cell 2" xfId="33"/>
    <cellStyle name="Comma  - Style1" xfId="34"/>
    <cellStyle name="Comma  - Style2" xfId="35"/>
    <cellStyle name="Comma  - Style3" xfId="36"/>
    <cellStyle name="Comma  - Style4" xfId="37"/>
    <cellStyle name="Comma  - Style5" xfId="38"/>
    <cellStyle name="Comma  - Style6" xfId="39"/>
    <cellStyle name="Comma  - Style7" xfId="40"/>
    <cellStyle name="Comma  - Style8" xfId="41"/>
    <cellStyle name="Comma 2" xfId="42"/>
    <cellStyle name="Comma 2 2" xfId="43"/>
    <cellStyle name="Comma 3" xfId="44"/>
    <cellStyle name="Comma 4" xfId="45"/>
    <cellStyle name="Comma 5" xfId="46"/>
    <cellStyle name="Comma 6" xfId="47"/>
    <cellStyle name="Comma 7" xfId="48"/>
    <cellStyle name="Comma 8" xfId="49"/>
    <cellStyle name="Currency 2" xfId="50"/>
    <cellStyle name="Euro" xfId="51"/>
    <cellStyle name="Euro 2" xfId="52"/>
    <cellStyle name="Euro 2 2" xfId="53"/>
    <cellStyle name="Euro 3" xfId="54"/>
    <cellStyle name="Explanatory Text 2" xfId="55"/>
    <cellStyle name="FieldName" xfId="56"/>
    <cellStyle name="form" xfId="57"/>
    <cellStyle name="Good 2" xfId="58"/>
    <cellStyle name="Header1" xfId="59"/>
    <cellStyle name="Header2" xfId="60"/>
    <cellStyle name="Header2 2" xfId="61"/>
    <cellStyle name="Heading" xfId="62"/>
    <cellStyle name="Heading 1 2" xfId="63"/>
    <cellStyle name="Heading 2 2" xfId="64"/>
    <cellStyle name="Heading 3 2" xfId="65"/>
    <cellStyle name="Heading 4 2" xfId="66"/>
    <cellStyle name="Input 2" xfId="67"/>
    <cellStyle name="Linked Cell 2" xfId="68"/>
    <cellStyle name="locked" xfId="69"/>
    <cellStyle name="Moneda [0]_VERA" xfId="70"/>
    <cellStyle name="Moneda_VERA" xfId="71"/>
    <cellStyle name="Neutral 2" xfId="72"/>
    <cellStyle name="Normal" xfId="0" builtinId="0"/>
    <cellStyle name="Normal - Style1" xfId="73"/>
    <cellStyle name="Normal - Style1 2" xfId="74"/>
    <cellStyle name="Normal 10" xfId="75"/>
    <cellStyle name="Normal 100 2" xfId="76"/>
    <cellStyle name="Normal 11" xfId="77"/>
    <cellStyle name="Normal 11 2" xfId="78"/>
    <cellStyle name="Normal 12" xfId="79"/>
    <cellStyle name="Normal 12 2" xfId="80"/>
    <cellStyle name="Normal 13" xfId="81"/>
    <cellStyle name="Normal 14" xfId="82"/>
    <cellStyle name="Normal 15" xfId="83"/>
    <cellStyle name="Normal 16" xfId="84"/>
    <cellStyle name="Normal 17" xfId="85"/>
    <cellStyle name="Normal 18" xfId="86"/>
    <cellStyle name="Normal 19" xfId="87"/>
    <cellStyle name="Normal 2" xfId="88"/>
    <cellStyle name="Normal 2 2" xfId="89"/>
    <cellStyle name="Normal 2 3" xfId="90"/>
    <cellStyle name="Normal 2 4" xfId="91"/>
    <cellStyle name="Normal 20" xfId="92"/>
    <cellStyle name="Normal 21" xfId="93"/>
    <cellStyle name="Normal 22" xfId="94"/>
    <cellStyle name="Normal 23" xfId="95"/>
    <cellStyle name="Normal 24" xfId="96"/>
    <cellStyle name="Normal 25" xfId="97"/>
    <cellStyle name="Normal 26" xfId="98"/>
    <cellStyle name="Normal 27" xfId="99"/>
    <cellStyle name="Normal 28" xfId="100"/>
    <cellStyle name="Normal 29" xfId="101"/>
    <cellStyle name="Normal 3" xfId="102"/>
    <cellStyle name="Normal 3 2" xfId="103"/>
    <cellStyle name="Normal 3 2 2" xfId="104"/>
    <cellStyle name="Normal 3 3" xfId="105"/>
    <cellStyle name="Normal 30" xfId="106"/>
    <cellStyle name="Normal 30 9 2" xfId="107"/>
    <cellStyle name="Normal 31" xfId="108"/>
    <cellStyle name="Normal 32" xfId="109"/>
    <cellStyle name="Normal 33" xfId="110"/>
    <cellStyle name="Normal 34" xfId="111"/>
    <cellStyle name="Normal 35" xfId="112"/>
    <cellStyle name="Normal 36" xfId="113"/>
    <cellStyle name="Normal 37" xfId="114"/>
    <cellStyle name="Normal 38" xfId="115"/>
    <cellStyle name="Normal 38 2" xfId="116"/>
    <cellStyle name="Normal 39" xfId="117"/>
    <cellStyle name="Normal 4" xfId="118"/>
    <cellStyle name="Normal 4 2" xfId="119"/>
    <cellStyle name="Normal 4 2 2" xfId="120"/>
    <cellStyle name="Normal 4 3" xfId="121"/>
    <cellStyle name="Normal 4 4" xfId="122"/>
    <cellStyle name="Normal 4 5" xfId="123"/>
    <cellStyle name="Normal 40" xfId="124"/>
    <cellStyle name="Normal 5" xfId="125"/>
    <cellStyle name="Normal 5 2" xfId="126"/>
    <cellStyle name="Normal 6" xfId="127"/>
    <cellStyle name="Normal 6 2" xfId="128"/>
    <cellStyle name="Normal 7" xfId="129"/>
    <cellStyle name="Normal 7 2" xfId="130"/>
    <cellStyle name="Normal 8" xfId="131"/>
    <cellStyle name="Normal 8 2" xfId="132"/>
    <cellStyle name="Normal 9" xfId="133"/>
    <cellStyle name="Normale_OSP2008" xfId="134"/>
    <cellStyle name="Note 2" xfId="135"/>
    <cellStyle name="Output 2" xfId="136"/>
    <cellStyle name="Percent 2" xfId="137"/>
    <cellStyle name="Percent 2 2" xfId="138"/>
    <cellStyle name="Percent 3" xfId="139"/>
    <cellStyle name="Report" xfId="140"/>
    <cellStyle name="Shell" xfId="141"/>
    <cellStyle name="Standard_Blending 004 (Plan)" xfId="142"/>
    <cellStyle name="Style 1" xfId="143"/>
    <cellStyle name="Style 1 2" xfId="144"/>
    <cellStyle name="Style 2" xfId="145"/>
    <cellStyle name="Style 2 2" xfId="146"/>
    <cellStyle name="Title 2" xfId="147"/>
    <cellStyle name="Title 2 2" xfId="148"/>
    <cellStyle name="Title 3" xfId="149"/>
    <cellStyle name="Title 4" xfId="150"/>
    <cellStyle name="Total 2" xfId="151"/>
    <cellStyle name="Warning Text 2" xfId="152"/>
    <cellStyle name="Year" xfId="153"/>
    <cellStyle name="常规_Daily priceload spreadsheet by algean" xfId="15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L:\TRADING\ANALYSIS\GLOBAL\Arb%20Models\Pecking%20Order%202017.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L:\STSA\Analysis\Misc%20RA\misc\EUROPE%20Crude%20Balance%20March%202016.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ude Diffs Traders"/>
      <sheetName val="CRUDE DIFFERENTIALS"/>
      <sheetName val="Crude Diffs Daily"/>
      <sheetName val="Structure"/>
      <sheetName val="Structure Daily"/>
      <sheetName val="FLAT RATE 2018"/>
      <sheetName val="FLAT RATE 2017"/>
      <sheetName val="FLAT RATE 2016"/>
      <sheetName val="FLAT RATE 2015"/>
      <sheetName val="FLAT RATE 2014"/>
      <sheetName val="WS"/>
      <sheetName val="WS Daily"/>
      <sheetName val="Freight_Redundant"/>
      <sheetName val="Port Costs"/>
      <sheetName val="Other Costs"/>
      <sheetName val="MED-NWE"/>
      <sheetName val="N Afr-Eur"/>
      <sheetName val="USGC-Eur"/>
      <sheetName val="USGC-Korea"/>
      <sheetName val="USGC-Sing"/>
      <sheetName val="NWE-MED"/>
      <sheetName val="PG-Eur"/>
      <sheetName val="LatAm-Eur"/>
      <sheetName val="Canada-Eur"/>
      <sheetName val="Urals P_N_Eur"/>
      <sheetName val="NWE-US"/>
      <sheetName val="MED-US"/>
      <sheetName val="WAF-Eur"/>
      <sheetName val="WAF-US"/>
      <sheetName val="PG-US"/>
      <sheetName val="LatAm-US"/>
      <sheetName val="Grades - USGC"/>
      <sheetName val="Grades - USGC (2)"/>
      <sheetName val="Eur-Korea"/>
      <sheetName val="PG&amp;Russia-Korea"/>
      <sheetName val="PG&amp;Russia-S Korea (2)"/>
      <sheetName val="WAF-NChina"/>
      <sheetName val="Forties de-esc"/>
      <sheetName val="Crude Diffs"/>
      <sheetName val="Crude Diffs Global Chart"/>
      <sheetName val="All FR"/>
      <sheetName val="All WS"/>
      <sheetName val="All Freight"/>
      <sheetName val="All Costs"/>
      <sheetName val="All Structure"/>
      <sheetName val="Tax_other"/>
      <sheetName val="Del Costs"/>
      <sheetName val="Notes"/>
      <sheetName val="Control"/>
      <sheetName val="Tableau Del Costs"/>
      <sheetName val="Tableau Crude Diffs"/>
      <sheetName val="Sheet1"/>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mimicqueries"/>
      <sheetName val="VIEW"/>
      <sheetName val="TOOLBOX"/>
      <sheetName val="Crude"/>
      <sheetName val="Gasoline"/>
      <sheetName val="Distillate"/>
      <sheetName val="Naphtha"/>
      <sheetName val="Resid"/>
      <sheetName val="Kero"/>
      <sheetName val="LPG"/>
      <sheetName val="IEA Crude Production"/>
      <sheetName val="IEA stocks"/>
      <sheetName val="IEA Exports"/>
      <sheetName val="IEA Imports"/>
      <sheetName val="IEA Prod Bal"/>
      <sheetName val="IEA Feedstock Bal"/>
      <sheetName val="veba bal test-do not delete"/>
      <sheetName val="IEA Exports - Historic"/>
      <sheetName val="IEA Prod Bal - Historic"/>
      <sheetName val="IEA Imports - Historic"/>
      <sheetName val="IEA Feedstock Bal - Historic"/>
      <sheetName val="Sheet2"/>
      <sheetName val="Sheet1"/>
    </sheetNames>
    <sheetDataSet>
      <sheetData sheetId="0"/>
      <sheetData sheetId="1"/>
      <sheetData sheetId="2">
        <row r="1">
          <cell r="L1" t="str">
            <v>METRIC LIST</v>
          </cell>
        </row>
        <row r="2">
          <cell r="O2">
            <v>1</v>
          </cell>
        </row>
        <row r="3">
          <cell r="O3">
            <v>1</v>
          </cell>
        </row>
        <row r="4">
          <cell r="O4">
            <v>1</v>
          </cell>
        </row>
        <row r="5">
          <cell r="O5">
            <v>1</v>
          </cell>
        </row>
        <row r="6">
          <cell r="O6">
            <v>1</v>
          </cell>
        </row>
        <row r="7">
          <cell r="O7">
            <v>1</v>
          </cell>
        </row>
        <row r="8">
          <cell r="O8">
            <v>1</v>
          </cell>
        </row>
        <row r="9">
          <cell r="O9">
            <v>1</v>
          </cell>
        </row>
        <row r="10">
          <cell r="O10">
            <v>1</v>
          </cell>
        </row>
        <row r="11">
          <cell r="O11">
            <v>1</v>
          </cell>
        </row>
        <row r="12">
          <cell r="O12">
            <v>1</v>
          </cell>
        </row>
        <row r="13">
          <cell r="O13">
            <v>1</v>
          </cell>
        </row>
        <row r="14">
          <cell r="O14">
            <v>1</v>
          </cell>
        </row>
        <row r="15">
          <cell r="O15">
            <v>1</v>
          </cell>
        </row>
        <row r="16">
          <cell r="O16">
            <v>1</v>
          </cell>
        </row>
        <row r="17">
          <cell r="O17">
            <v>1</v>
          </cell>
        </row>
        <row r="18">
          <cell r="O18">
            <v>1</v>
          </cell>
        </row>
        <row r="19">
          <cell r="O19">
            <v>1</v>
          </cell>
        </row>
        <row r="20">
          <cell r="O20">
            <v>1</v>
          </cell>
        </row>
        <row r="21">
          <cell r="O21">
            <v>1</v>
          </cell>
        </row>
        <row r="22">
          <cell r="O22">
            <v>1</v>
          </cell>
        </row>
        <row r="23">
          <cell r="O23">
            <v>1</v>
          </cell>
        </row>
        <row r="24">
          <cell r="O24">
            <v>1</v>
          </cell>
        </row>
        <row r="25">
          <cell r="O25">
            <v>1</v>
          </cell>
        </row>
        <row r="26">
          <cell r="O26">
            <v>1</v>
          </cell>
        </row>
        <row r="27">
          <cell r="O27">
            <v>1</v>
          </cell>
        </row>
        <row r="28">
          <cell r="O28">
            <v>1</v>
          </cell>
        </row>
        <row r="29">
          <cell r="O29">
            <v>1</v>
          </cell>
        </row>
        <row r="30">
          <cell r="O30">
            <v>1</v>
          </cell>
        </row>
        <row r="31">
          <cell r="O31">
            <v>1</v>
          </cell>
        </row>
        <row r="32">
          <cell r="O32" t="str">
            <v/>
          </cell>
        </row>
        <row r="33">
          <cell r="O33" t="str">
            <v/>
          </cell>
        </row>
        <row r="34">
          <cell r="O34" t="str">
            <v/>
          </cell>
        </row>
        <row r="35">
          <cell r="O35" t="str">
            <v/>
          </cell>
        </row>
        <row r="36">
          <cell r="O36" t="str">
            <v/>
          </cell>
        </row>
        <row r="37">
          <cell r="O37" t="str">
            <v/>
          </cell>
        </row>
        <row r="38">
          <cell r="O38" t="str">
            <v/>
          </cell>
        </row>
        <row r="39">
          <cell r="O39" t="str">
            <v/>
          </cell>
        </row>
        <row r="40">
          <cell r="O40" t="str">
            <v/>
          </cell>
        </row>
        <row r="41">
          <cell r="O41" t="str">
            <v/>
          </cell>
        </row>
        <row r="42">
          <cell r="O42" t="str">
            <v/>
          </cell>
        </row>
        <row r="43">
          <cell r="O43" t="str">
            <v/>
          </cell>
        </row>
        <row r="44">
          <cell r="O44" t="str">
            <v/>
          </cell>
        </row>
        <row r="45">
          <cell r="O45" t="str">
            <v/>
          </cell>
        </row>
        <row r="46">
          <cell r="O46" t="str">
            <v/>
          </cell>
        </row>
        <row r="47">
          <cell r="O47" t="str">
            <v/>
          </cell>
        </row>
        <row r="48">
          <cell r="O48" t="str">
            <v/>
          </cell>
        </row>
        <row r="49">
          <cell r="O49" t="str">
            <v/>
          </cell>
        </row>
        <row r="50">
          <cell r="O50" t="str">
            <v/>
          </cell>
        </row>
        <row r="51">
          <cell r="O51" t="str">
            <v/>
          </cell>
        </row>
        <row r="52">
          <cell r="O52" t="str">
            <v/>
          </cell>
        </row>
        <row r="53">
          <cell r="O53" t="str">
            <v/>
          </cell>
        </row>
        <row r="54">
          <cell r="O54" t="str">
            <v/>
          </cell>
        </row>
        <row r="55">
          <cell r="O55" t="str">
            <v/>
          </cell>
        </row>
        <row r="56">
          <cell r="O56" t="str">
            <v/>
          </cell>
        </row>
        <row r="57">
          <cell r="O57" t="str">
            <v/>
          </cell>
        </row>
        <row r="58">
          <cell r="O58" t="str">
            <v/>
          </cell>
        </row>
        <row r="59">
          <cell r="O59" t="str">
            <v/>
          </cell>
        </row>
        <row r="60">
          <cell r="O60" t="str">
            <v/>
          </cell>
        </row>
        <row r="61">
          <cell r="O61" t="str">
            <v/>
          </cell>
        </row>
        <row r="62">
          <cell r="O62" t="str">
            <v/>
          </cell>
        </row>
        <row r="63">
          <cell r="O63" t="str">
            <v/>
          </cell>
        </row>
        <row r="64">
          <cell r="O64" t="str">
            <v/>
          </cell>
        </row>
        <row r="65">
          <cell r="O65" t="str">
            <v/>
          </cell>
        </row>
        <row r="66">
          <cell r="O66" t="str">
            <v/>
          </cell>
        </row>
        <row r="67">
          <cell r="O67" t="str">
            <v/>
          </cell>
        </row>
        <row r="68">
          <cell r="O68" t="str">
            <v/>
          </cell>
        </row>
        <row r="69">
          <cell r="O69" t="str">
            <v/>
          </cell>
        </row>
        <row r="70">
          <cell r="O70" t="str">
            <v/>
          </cell>
        </row>
        <row r="71">
          <cell r="O71" t="str">
            <v/>
          </cell>
        </row>
        <row r="72">
          <cell r="O72" t="str">
            <v/>
          </cell>
        </row>
        <row r="73">
          <cell r="O73" t="str">
            <v/>
          </cell>
        </row>
        <row r="74">
          <cell r="O74">
            <v>1</v>
          </cell>
        </row>
        <row r="75">
          <cell r="O75">
            <v>1</v>
          </cell>
        </row>
        <row r="76">
          <cell r="O76">
            <v>1</v>
          </cell>
        </row>
        <row r="77">
          <cell r="O77" t="str">
            <v/>
          </cell>
        </row>
        <row r="78">
          <cell r="O78" t="str">
            <v/>
          </cell>
        </row>
        <row r="79">
          <cell r="O79" t="str">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8">
    <tabColor theme="6"/>
  </sheetPr>
  <dimension ref="A1:X61"/>
  <sheetViews>
    <sheetView tabSelected="1" workbookViewId="0">
      <selection activeCell="I30" sqref="I30"/>
    </sheetView>
  </sheetViews>
  <sheetFormatPr defaultRowHeight="15" x14ac:dyDescent="0.25"/>
  <cols>
    <col min="1" max="1" width="18.140625" customWidth="1"/>
    <col min="2" max="2" width="16.28515625" bestFit="1" customWidth="1"/>
    <col min="3" max="3" width="6.42578125" bestFit="1" customWidth="1"/>
    <col min="4" max="4" width="9" bestFit="1" customWidth="1"/>
    <col min="5" max="5" width="7.7109375" bestFit="1" customWidth="1"/>
    <col min="6" max="6" width="8.140625" style="13" bestFit="1" customWidth="1"/>
    <col min="7" max="7" width="8.42578125" style="13" bestFit="1" customWidth="1"/>
    <col min="8" max="8" width="6.7109375" bestFit="1" customWidth="1"/>
    <col min="9" max="9" width="7.7109375" bestFit="1" customWidth="1"/>
    <col min="10" max="10" width="13.42578125" bestFit="1" customWidth="1"/>
    <col min="11" max="11" width="7.7109375" bestFit="1" customWidth="1"/>
    <col min="12" max="12" width="9" bestFit="1" customWidth="1"/>
    <col min="13" max="13" width="7.140625" bestFit="1" customWidth="1"/>
    <col min="14" max="14" width="12" bestFit="1" customWidth="1"/>
    <col min="15" max="15" width="10" customWidth="1"/>
    <col min="16" max="16" width="10.42578125" style="13" bestFit="1" customWidth="1"/>
    <col min="17" max="17" width="12.140625" style="13" bestFit="1" customWidth="1"/>
    <col min="20" max="21" width="9.140625" style="13"/>
  </cols>
  <sheetData>
    <row r="1" spans="1:24" x14ac:dyDescent="0.25">
      <c r="T1"/>
    </row>
    <row r="2" spans="1:24" ht="58.5" x14ac:dyDescent="0.25">
      <c r="A2" s="1" t="s">
        <v>0</v>
      </c>
      <c r="B2" s="1"/>
      <c r="C2" s="2" t="s">
        <v>1</v>
      </c>
      <c r="D2" s="2" t="s">
        <v>2</v>
      </c>
      <c r="E2" s="2" t="s">
        <v>3</v>
      </c>
      <c r="F2" s="17" t="s">
        <v>4</v>
      </c>
      <c r="G2" s="18" t="s">
        <v>5</v>
      </c>
      <c r="H2" s="2" t="s">
        <v>6</v>
      </c>
      <c r="I2" s="2" t="s">
        <v>7</v>
      </c>
      <c r="J2" s="2" t="s">
        <v>8</v>
      </c>
      <c r="K2" s="2" t="s">
        <v>9</v>
      </c>
      <c r="L2" s="2" t="s">
        <v>10</v>
      </c>
      <c r="M2" s="2" t="s">
        <v>11</v>
      </c>
      <c r="N2" s="2" t="s">
        <v>12</v>
      </c>
      <c r="O2" s="2" t="s">
        <v>13</v>
      </c>
      <c r="P2" s="18" t="s">
        <v>14</v>
      </c>
      <c r="Q2" s="2" t="s">
        <v>15</v>
      </c>
      <c r="R2" s="2" t="s">
        <v>16</v>
      </c>
      <c r="S2" s="2" t="s">
        <v>17</v>
      </c>
      <c r="T2" s="18" t="s">
        <v>18</v>
      </c>
      <c r="U2" s="2"/>
      <c r="V2" s="2"/>
      <c r="W2" s="2"/>
    </row>
    <row r="3" spans="1:24" x14ac:dyDescent="0.25">
      <c r="A3" s="3" t="s">
        <v>19</v>
      </c>
      <c r="B3" s="3" t="s">
        <v>20</v>
      </c>
      <c r="C3" s="4">
        <v>4.7</v>
      </c>
      <c r="D3" s="4">
        <v>7.96</v>
      </c>
      <c r="E3" s="4">
        <v>4.03</v>
      </c>
      <c r="F3" s="4">
        <v>5.89</v>
      </c>
      <c r="G3" s="4">
        <v>19.87</v>
      </c>
      <c r="H3" s="4">
        <v>7.75</v>
      </c>
      <c r="I3" s="4">
        <v>6.47</v>
      </c>
      <c r="J3" s="4">
        <v>8.8800000000000008</v>
      </c>
      <c r="K3" s="4">
        <v>6.49</v>
      </c>
      <c r="L3" s="4">
        <v>3.32</v>
      </c>
      <c r="M3" s="4">
        <v>6.88</v>
      </c>
      <c r="N3" s="4">
        <v>5.54</v>
      </c>
      <c r="O3" s="4">
        <v>5.67</v>
      </c>
      <c r="P3" s="4">
        <v>11.1</v>
      </c>
      <c r="Q3" s="4">
        <v>16.559999999999999</v>
      </c>
      <c r="R3" s="4"/>
      <c r="S3" s="4"/>
      <c r="T3" s="4">
        <v>15.64</v>
      </c>
      <c r="U3" s="4"/>
      <c r="V3" s="4"/>
      <c r="W3" s="4"/>
      <c r="X3" s="4"/>
    </row>
    <row r="4" spans="1:24" x14ac:dyDescent="0.25">
      <c r="A4" s="3"/>
      <c r="B4" s="14" t="s">
        <v>4</v>
      </c>
      <c r="C4" s="4">
        <v>4.84</v>
      </c>
      <c r="D4" s="4">
        <v>5.53</v>
      </c>
      <c r="E4" s="4">
        <v>5.69</v>
      </c>
      <c r="F4" s="19">
        <v>4</v>
      </c>
      <c r="G4" s="4">
        <v>17.73</v>
      </c>
      <c r="H4" s="4">
        <v>5.31</v>
      </c>
      <c r="I4" s="4">
        <v>3.29</v>
      </c>
      <c r="J4" s="4">
        <v>6.78</v>
      </c>
      <c r="K4" s="4">
        <v>4.66</v>
      </c>
      <c r="L4" s="4">
        <v>4.2300000000000004</v>
      </c>
      <c r="M4" s="4">
        <v>4.62</v>
      </c>
      <c r="N4" s="4">
        <v>5.12</v>
      </c>
      <c r="O4" s="4">
        <v>5.76</v>
      </c>
      <c r="P4" s="4">
        <v>8.65</v>
      </c>
      <c r="Q4" s="4">
        <v>14.43</v>
      </c>
      <c r="R4" s="4">
        <v>23.08</v>
      </c>
      <c r="S4" s="4">
        <v>23.51</v>
      </c>
      <c r="T4" s="4">
        <v>17.059999999999999</v>
      </c>
      <c r="U4" s="4"/>
      <c r="V4" s="4"/>
      <c r="W4" s="4"/>
      <c r="X4" s="4"/>
    </row>
    <row r="5" spans="1:24" x14ac:dyDescent="0.25">
      <c r="A5" s="3" t="s">
        <v>21</v>
      </c>
      <c r="B5" s="3" t="s">
        <v>21</v>
      </c>
      <c r="C5" s="4">
        <v>11.67</v>
      </c>
      <c r="D5" s="4">
        <v>14.73</v>
      </c>
      <c r="E5" s="4"/>
      <c r="F5" s="4">
        <v>12.67</v>
      </c>
      <c r="G5" s="4">
        <v>29.4</v>
      </c>
      <c r="H5" s="4">
        <v>14.54</v>
      </c>
      <c r="I5" s="4">
        <v>13.57</v>
      </c>
      <c r="J5" s="4">
        <v>15.66</v>
      </c>
      <c r="K5" s="4">
        <v>13.32</v>
      </c>
      <c r="L5" s="4">
        <v>9.65</v>
      </c>
      <c r="M5" s="4">
        <v>13.7</v>
      </c>
      <c r="N5" s="4">
        <v>12.41</v>
      </c>
      <c r="O5" s="4">
        <v>12.65</v>
      </c>
      <c r="P5" s="4">
        <v>17.920000000000002</v>
      </c>
      <c r="Q5" s="4">
        <v>23.43</v>
      </c>
      <c r="R5" s="4"/>
      <c r="S5" s="4"/>
      <c r="T5" s="4">
        <v>10.28</v>
      </c>
      <c r="U5" s="4"/>
      <c r="V5" s="4"/>
      <c r="W5" s="4"/>
      <c r="X5" s="4"/>
    </row>
    <row r="6" spans="1:24" x14ac:dyDescent="0.25">
      <c r="A6" s="3" t="s">
        <v>22</v>
      </c>
      <c r="B6" s="3" t="s">
        <v>23</v>
      </c>
      <c r="C6" s="4">
        <v>5.59</v>
      </c>
      <c r="D6" s="4">
        <v>9.27</v>
      </c>
      <c r="E6" s="4">
        <v>7.06</v>
      </c>
      <c r="F6" s="4">
        <v>7.2</v>
      </c>
      <c r="G6" s="4">
        <v>21.16</v>
      </c>
      <c r="H6" s="4">
        <v>9.06</v>
      </c>
      <c r="I6" s="4">
        <v>7.78</v>
      </c>
      <c r="J6" s="4">
        <v>10.19</v>
      </c>
      <c r="K6" s="4">
        <v>7.8</v>
      </c>
      <c r="L6" s="4">
        <v>5.79</v>
      </c>
      <c r="M6" s="4">
        <v>8.18</v>
      </c>
      <c r="N6" s="4">
        <v>6.31</v>
      </c>
      <c r="O6" s="4">
        <v>4.91</v>
      </c>
      <c r="P6" s="4">
        <v>12.41</v>
      </c>
      <c r="Q6" s="4"/>
      <c r="R6" s="4"/>
      <c r="S6" s="4"/>
      <c r="T6" s="4">
        <v>18.47</v>
      </c>
      <c r="U6" s="4"/>
      <c r="V6" s="4"/>
      <c r="W6" s="4"/>
      <c r="X6" s="4"/>
    </row>
    <row r="7" spans="1:24" x14ac:dyDescent="0.25">
      <c r="A7" s="3" t="s">
        <v>24</v>
      </c>
      <c r="B7" s="3" t="s">
        <v>25</v>
      </c>
      <c r="C7" s="4">
        <v>15.06</v>
      </c>
      <c r="D7" s="4">
        <v>11.31</v>
      </c>
      <c r="E7" s="4">
        <v>15.91</v>
      </c>
      <c r="F7" s="4">
        <v>14</v>
      </c>
      <c r="G7" s="4">
        <v>19.760000000000002</v>
      </c>
      <c r="H7" s="4">
        <v>13.48</v>
      </c>
      <c r="I7" s="4">
        <v>13.96</v>
      </c>
      <c r="J7" s="4">
        <v>11.81</v>
      </c>
      <c r="K7" s="4">
        <v>15.28</v>
      </c>
      <c r="L7" s="4">
        <v>14.4</v>
      </c>
      <c r="M7" s="4">
        <v>15.67</v>
      </c>
      <c r="N7" s="4">
        <v>15.69</v>
      </c>
      <c r="O7" s="4">
        <v>15.99</v>
      </c>
      <c r="P7" s="4">
        <v>7.5</v>
      </c>
      <c r="Q7" s="4"/>
      <c r="R7" s="4">
        <v>33.61</v>
      </c>
      <c r="S7" s="4"/>
      <c r="T7" s="4">
        <v>27.23</v>
      </c>
      <c r="U7" s="4"/>
      <c r="V7" s="4"/>
      <c r="W7" s="4"/>
      <c r="X7" s="4"/>
    </row>
    <row r="8" spans="1:24" x14ac:dyDescent="0.25">
      <c r="A8" s="3" t="s">
        <v>26</v>
      </c>
      <c r="B8" s="3" t="s">
        <v>82</v>
      </c>
      <c r="C8" s="4">
        <v>3.37</v>
      </c>
      <c r="D8" s="4">
        <v>6.25</v>
      </c>
      <c r="E8" s="4">
        <v>2.74</v>
      </c>
      <c r="F8" s="4">
        <v>4.2300000000000004</v>
      </c>
      <c r="G8" s="4">
        <v>18.13</v>
      </c>
      <c r="H8" s="4">
        <v>6.07</v>
      </c>
      <c r="I8" s="4">
        <v>4.8</v>
      </c>
      <c r="J8" s="4">
        <v>7.17</v>
      </c>
      <c r="K8" s="4">
        <v>4.8899999999999997</v>
      </c>
      <c r="L8" s="4"/>
      <c r="M8" s="4">
        <v>5.27</v>
      </c>
      <c r="N8" s="4">
        <v>4.12</v>
      </c>
      <c r="O8" s="4">
        <v>4.3499999999999996</v>
      </c>
      <c r="P8" s="4">
        <v>9.39</v>
      </c>
      <c r="Q8" s="4"/>
      <c r="R8" s="4"/>
      <c r="S8" s="4"/>
      <c r="T8" s="4">
        <v>14.02</v>
      </c>
      <c r="U8" s="4"/>
      <c r="V8" s="4"/>
      <c r="W8" s="4"/>
      <c r="X8" s="4"/>
    </row>
    <row r="9" spans="1:24" x14ac:dyDescent="0.25">
      <c r="A9" s="3" t="s">
        <v>27</v>
      </c>
      <c r="B9" s="3" t="s">
        <v>28</v>
      </c>
      <c r="C9" s="4">
        <v>6.19</v>
      </c>
      <c r="D9" s="4">
        <v>5.19</v>
      </c>
      <c r="E9" s="4">
        <v>7.02</v>
      </c>
      <c r="F9" s="4">
        <v>5.15</v>
      </c>
      <c r="G9" s="4">
        <v>17.03</v>
      </c>
      <c r="H9" s="4">
        <v>5.29</v>
      </c>
      <c r="I9" s="4">
        <v>5.12</v>
      </c>
      <c r="J9" s="4">
        <v>6.11</v>
      </c>
      <c r="K9" s="4">
        <v>6.41</v>
      </c>
      <c r="L9" s="4">
        <v>5.53</v>
      </c>
      <c r="M9" s="4">
        <v>6.79</v>
      </c>
      <c r="N9" s="4">
        <v>6.81</v>
      </c>
      <c r="O9" s="4">
        <v>7.11</v>
      </c>
      <c r="P9" s="4">
        <v>8.31</v>
      </c>
      <c r="Q9" s="4">
        <v>13.74</v>
      </c>
      <c r="R9" s="4"/>
      <c r="S9" s="4"/>
      <c r="T9" s="4">
        <v>18.41</v>
      </c>
      <c r="U9" s="4"/>
      <c r="V9" s="4"/>
      <c r="W9" s="4"/>
      <c r="X9" s="4"/>
    </row>
    <row r="10" spans="1:24" x14ac:dyDescent="0.25">
      <c r="A10" s="3" t="s">
        <v>29</v>
      </c>
      <c r="B10" s="3" t="s">
        <v>30</v>
      </c>
      <c r="C10" s="4">
        <v>6.89</v>
      </c>
      <c r="D10" s="4">
        <v>4.3099999999999996</v>
      </c>
      <c r="E10" s="4">
        <v>7.02</v>
      </c>
      <c r="F10" s="4">
        <v>5.86</v>
      </c>
      <c r="G10" s="4">
        <v>16.14</v>
      </c>
      <c r="H10" s="4">
        <v>5.46</v>
      </c>
      <c r="I10" s="4">
        <v>5.82</v>
      </c>
      <c r="J10" s="4">
        <v>5.23</v>
      </c>
      <c r="K10" s="4">
        <v>7.12</v>
      </c>
      <c r="L10" s="4">
        <v>6.24</v>
      </c>
      <c r="M10" s="4">
        <v>7.5</v>
      </c>
      <c r="N10" s="4">
        <v>7.52</v>
      </c>
      <c r="O10" s="4">
        <v>7.82</v>
      </c>
      <c r="P10" s="4">
        <v>7.43</v>
      </c>
      <c r="Q10" s="4">
        <v>12.85</v>
      </c>
      <c r="R10" s="4"/>
      <c r="S10" s="4"/>
      <c r="T10" s="4">
        <v>19.14</v>
      </c>
      <c r="U10" s="4"/>
      <c r="V10" s="4"/>
      <c r="W10" s="4"/>
      <c r="X10" s="4"/>
    </row>
    <row r="11" spans="1:24" x14ac:dyDescent="0.25">
      <c r="A11" s="3" t="s">
        <v>31</v>
      </c>
      <c r="B11" s="3" t="s">
        <v>85</v>
      </c>
      <c r="C11" s="4">
        <v>4.57</v>
      </c>
      <c r="D11" s="4">
        <v>5.04</v>
      </c>
      <c r="E11" s="4">
        <v>5.35</v>
      </c>
      <c r="F11" s="4">
        <v>4.5</v>
      </c>
      <c r="G11" s="4">
        <v>16.899999999999999</v>
      </c>
      <c r="H11" s="4">
        <v>4.8499999999999996</v>
      </c>
      <c r="I11" s="4">
        <v>3.97</v>
      </c>
      <c r="J11" s="4">
        <v>5.96</v>
      </c>
      <c r="K11" s="4">
        <v>4.8600000000000003</v>
      </c>
      <c r="L11" s="4">
        <v>3.81</v>
      </c>
      <c r="M11" s="4">
        <v>5.24</v>
      </c>
      <c r="N11" s="4">
        <v>5.19</v>
      </c>
      <c r="O11" s="4">
        <v>5.49</v>
      </c>
      <c r="P11" s="4">
        <v>8.17</v>
      </c>
      <c r="Q11" s="4"/>
      <c r="R11" s="4"/>
      <c r="S11" s="4"/>
      <c r="T11" s="4">
        <v>16.690000000000001</v>
      </c>
      <c r="U11" s="4"/>
      <c r="V11" s="4"/>
      <c r="W11" s="4"/>
      <c r="X11" s="4"/>
    </row>
    <row r="12" spans="1:24" x14ac:dyDescent="0.25">
      <c r="A12" s="3" t="s">
        <v>32</v>
      </c>
      <c r="B12" s="3" t="s">
        <v>33</v>
      </c>
      <c r="C12" s="4">
        <v>3.78</v>
      </c>
      <c r="D12" s="4">
        <v>6.6</v>
      </c>
      <c r="E12" s="4">
        <v>3.23</v>
      </c>
      <c r="F12" s="4">
        <v>4.58</v>
      </c>
      <c r="G12" s="4">
        <v>18.48</v>
      </c>
      <c r="H12" s="4">
        <v>6.42</v>
      </c>
      <c r="I12" s="4">
        <v>5.15</v>
      </c>
      <c r="J12" s="4">
        <v>7.52</v>
      </c>
      <c r="K12" s="4">
        <v>5.25</v>
      </c>
      <c r="L12" s="4">
        <v>1.64</v>
      </c>
      <c r="M12" s="4">
        <v>5.63</v>
      </c>
      <c r="N12" s="4">
        <v>4.5199999999999996</v>
      </c>
      <c r="O12" s="4">
        <v>4.75</v>
      </c>
      <c r="P12" s="4">
        <v>9.74</v>
      </c>
      <c r="Q12" s="4"/>
      <c r="R12" s="4"/>
      <c r="S12" s="4"/>
      <c r="T12" s="4">
        <v>14.51</v>
      </c>
      <c r="U12" s="4"/>
      <c r="V12" s="4"/>
      <c r="W12" s="4"/>
      <c r="X12" s="4"/>
    </row>
    <row r="13" spans="1:24" x14ac:dyDescent="0.25">
      <c r="A13" s="6" t="s">
        <v>34</v>
      </c>
      <c r="B13" s="3" t="s">
        <v>35</v>
      </c>
      <c r="C13" s="4">
        <v>4.8</v>
      </c>
      <c r="D13" s="4">
        <v>8.48</v>
      </c>
      <c r="E13" s="4">
        <v>6.27</v>
      </c>
      <c r="F13" s="4">
        <v>6.41</v>
      </c>
      <c r="G13" s="4">
        <v>20.37</v>
      </c>
      <c r="H13" s="4">
        <v>8.27</v>
      </c>
      <c r="I13" s="4">
        <v>6.99</v>
      </c>
      <c r="J13" s="4">
        <v>9.4</v>
      </c>
      <c r="K13" s="4">
        <v>7.01</v>
      </c>
      <c r="L13" s="4">
        <v>5</v>
      </c>
      <c r="M13" s="4">
        <v>7.39</v>
      </c>
      <c r="N13" s="4">
        <v>5.52</v>
      </c>
      <c r="O13" s="4">
        <v>4.12</v>
      </c>
      <c r="P13" s="4">
        <v>11.62</v>
      </c>
      <c r="Q13" s="4"/>
      <c r="R13" s="4"/>
      <c r="S13" s="4"/>
      <c r="T13" s="4">
        <v>17.68</v>
      </c>
      <c r="U13" s="4"/>
      <c r="V13" s="4"/>
      <c r="W13" s="4"/>
      <c r="X13" s="4"/>
    </row>
    <row r="14" spans="1:24" x14ac:dyDescent="0.25">
      <c r="A14" s="3" t="s">
        <v>36</v>
      </c>
      <c r="B14" s="3" t="s">
        <v>36</v>
      </c>
      <c r="C14" s="4">
        <v>14.53</v>
      </c>
      <c r="D14" s="4">
        <v>10.79</v>
      </c>
      <c r="E14" s="4"/>
      <c r="F14" s="4">
        <v>13.47</v>
      </c>
      <c r="G14" s="4">
        <v>18.18</v>
      </c>
      <c r="H14" s="4">
        <v>12.95</v>
      </c>
      <c r="I14" s="4">
        <v>13.44</v>
      </c>
      <c r="J14" s="4">
        <v>10.92</v>
      </c>
      <c r="K14" s="4">
        <v>14.75</v>
      </c>
      <c r="L14" s="4">
        <v>13.87</v>
      </c>
      <c r="M14" s="4">
        <v>12.94</v>
      </c>
      <c r="N14" s="4">
        <v>13.87</v>
      </c>
      <c r="O14" s="4">
        <v>15.17</v>
      </c>
      <c r="P14" s="4">
        <v>13.16</v>
      </c>
      <c r="Q14" s="4"/>
      <c r="R14" s="4"/>
      <c r="S14" s="4"/>
      <c r="T14" s="4">
        <v>20.94</v>
      </c>
      <c r="U14" s="4"/>
      <c r="V14" s="4"/>
      <c r="W14" s="4"/>
      <c r="X14" s="4"/>
    </row>
    <row r="15" spans="1:24" x14ac:dyDescent="0.25">
      <c r="A15" s="3" t="s">
        <v>37</v>
      </c>
      <c r="B15" s="3" t="s">
        <v>38</v>
      </c>
      <c r="C15" s="4">
        <v>6.76</v>
      </c>
      <c r="D15" s="4">
        <v>10.44</v>
      </c>
      <c r="E15" s="4">
        <v>8.23</v>
      </c>
      <c r="F15" s="4">
        <v>8.3699999999999992</v>
      </c>
      <c r="G15" s="4">
        <v>22.33</v>
      </c>
      <c r="H15" s="4">
        <v>10.23</v>
      </c>
      <c r="I15" s="4">
        <v>8.9499999999999993</v>
      </c>
      <c r="J15" s="4">
        <v>11.36</v>
      </c>
      <c r="K15" s="4">
        <v>8.9700000000000006</v>
      </c>
      <c r="L15" s="4">
        <v>6.96</v>
      </c>
      <c r="M15" s="4">
        <v>9.35</v>
      </c>
      <c r="N15" s="4">
        <v>7.48</v>
      </c>
      <c r="O15" s="4">
        <v>6.08</v>
      </c>
      <c r="P15" s="4">
        <v>13.58</v>
      </c>
      <c r="Q15" s="4"/>
      <c r="R15" s="4"/>
      <c r="S15" s="4"/>
      <c r="T15" s="4">
        <v>19.64</v>
      </c>
      <c r="U15" s="4"/>
      <c r="V15" s="4"/>
      <c r="W15" s="4"/>
      <c r="X15" s="4"/>
    </row>
    <row r="16" spans="1:24" x14ac:dyDescent="0.25">
      <c r="A16" s="3" t="s">
        <v>39</v>
      </c>
      <c r="B16" s="3" t="s">
        <v>83</v>
      </c>
      <c r="C16" s="4"/>
      <c r="D16" s="4"/>
      <c r="E16" s="4"/>
      <c r="F16" s="4">
        <v>12.87</v>
      </c>
      <c r="G16" s="4">
        <v>17.579999999999998</v>
      </c>
      <c r="H16" s="4"/>
      <c r="I16" s="4"/>
      <c r="J16" s="4"/>
      <c r="K16" s="4"/>
      <c r="L16" s="4"/>
      <c r="M16" s="4"/>
      <c r="N16" s="4"/>
      <c r="O16" s="4"/>
      <c r="P16" s="4">
        <v>12.56</v>
      </c>
      <c r="Q16" s="4">
        <v>14.66</v>
      </c>
      <c r="R16" s="4"/>
      <c r="S16" s="4"/>
      <c r="T16" s="4">
        <v>20.16</v>
      </c>
      <c r="U16" s="4"/>
      <c r="V16" s="4"/>
      <c r="W16" s="4"/>
      <c r="X16" s="4"/>
    </row>
    <row r="17" spans="1:24" x14ac:dyDescent="0.25">
      <c r="A17" s="3"/>
      <c r="B17" s="3" t="s">
        <v>40</v>
      </c>
      <c r="C17" s="4"/>
      <c r="D17" s="4"/>
      <c r="E17" s="4"/>
      <c r="F17" s="4">
        <v>11.24</v>
      </c>
      <c r="G17" s="4">
        <v>17.12</v>
      </c>
      <c r="H17" s="4"/>
      <c r="I17" s="4"/>
      <c r="J17" s="4"/>
      <c r="K17" s="4"/>
      <c r="L17" s="4"/>
      <c r="M17" s="4"/>
      <c r="N17" s="4"/>
      <c r="O17" s="4"/>
      <c r="P17" s="4">
        <v>5.16</v>
      </c>
      <c r="Q17" s="4"/>
      <c r="R17" s="4"/>
      <c r="S17" s="4"/>
      <c r="T17" s="4">
        <v>24.99</v>
      </c>
      <c r="U17" s="4"/>
      <c r="V17" s="4"/>
      <c r="W17" s="4"/>
      <c r="X17" s="4"/>
    </row>
    <row r="18" spans="1:24" x14ac:dyDescent="0.25">
      <c r="A18" s="3"/>
      <c r="B18" s="3" t="s">
        <v>41</v>
      </c>
      <c r="C18" s="4"/>
      <c r="D18" s="4"/>
      <c r="E18" s="4"/>
      <c r="F18" s="4">
        <v>11.54</v>
      </c>
      <c r="G18" s="4">
        <v>17.32</v>
      </c>
      <c r="H18" s="4"/>
      <c r="I18" s="4"/>
      <c r="J18" s="4"/>
      <c r="K18" s="4"/>
      <c r="L18" s="4"/>
      <c r="M18" s="4"/>
      <c r="N18" s="4"/>
      <c r="O18" s="4"/>
      <c r="P18" s="4">
        <v>5.09</v>
      </c>
      <c r="Q18" s="4"/>
      <c r="R18" s="4"/>
      <c r="S18" s="4"/>
      <c r="T18" s="4">
        <v>24.96</v>
      </c>
      <c r="U18" s="4"/>
      <c r="V18" s="4"/>
      <c r="W18" s="4"/>
      <c r="X18" s="4"/>
    </row>
    <row r="19" spans="1:24" x14ac:dyDescent="0.25">
      <c r="A19" s="3"/>
      <c r="B19" s="3" t="s">
        <v>42</v>
      </c>
      <c r="C19" s="4"/>
      <c r="D19" s="4"/>
      <c r="E19" s="4"/>
      <c r="F19" s="4">
        <v>10.220000000000001</v>
      </c>
      <c r="G19" s="4">
        <v>16.600000000000001</v>
      </c>
      <c r="H19" s="4"/>
      <c r="I19" s="4"/>
      <c r="J19" s="4"/>
      <c r="K19" s="4"/>
      <c r="L19" s="4"/>
      <c r="M19" s="4"/>
      <c r="N19" s="4"/>
      <c r="O19" s="4"/>
      <c r="P19" s="4">
        <v>4.1500000000000004</v>
      </c>
      <c r="Q19" s="4">
        <v>13.07</v>
      </c>
      <c r="R19" s="4"/>
      <c r="S19" s="4"/>
      <c r="T19" s="4">
        <v>23.96</v>
      </c>
      <c r="U19" s="4"/>
      <c r="V19" s="4"/>
      <c r="W19" s="4"/>
      <c r="X19" s="4"/>
    </row>
    <row r="20" spans="1:24" x14ac:dyDescent="0.25">
      <c r="A20" s="3"/>
      <c r="B20" s="3" t="s">
        <v>43</v>
      </c>
      <c r="C20" s="4"/>
      <c r="D20" s="4"/>
      <c r="E20" s="4"/>
      <c r="F20" s="4">
        <v>12.56</v>
      </c>
      <c r="G20" s="4">
        <v>19.04</v>
      </c>
      <c r="H20" s="4"/>
      <c r="I20" s="4"/>
      <c r="J20" s="4"/>
      <c r="K20" s="4"/>
      <c r="L20" s="4"/>
      <c r="M20" s="4"/>
      <c r="N20" s="4"/>
      <c r="O20" s="4"/>
      <c r="P20" s="4">
        <v>7.59</v>
      </c>
      <c r="Q20" s="4"/>
      <c r="R20" s="4"/>
      <c r="S20" s="4"/>
      <c r="T20" s="4">
        <v>26.33</v>
      </c>
      <c r="U20" s="4"/>
      <c r="V20" s="4"/>
      <c r="W20" s="4"/>
      <c r="X20" s="4"/>
    </row>
    <row r="21" spans="1:24" x14ac:dyDescent="0.25">
      <c r="A21" s="3"/>
      <c r="B21" s="14" t="s">
        <v>14</v>
      </c>
      <c r="C21" s="4">
        <v>10.039999999999999</v>
      </c>
      <c r="D21" s="4">
        <v>6.33</v>
      </c>
      <c r="E21" s="4">
        <v>10.89</v>
      </c>
      <c r="F21" s="4">
        <v>8.65</v>
      </c>
      <c r="G21" s="4">
        <v>15.63</v>
      </c>
      <c r="H21" s="4">
        <v>8.48</v>
      </c>
      <c r="I21" s="4">
        <v>8.61</v>
      </c>
      <c r="J21" s="4">
        <v>6.83</v>
      </c>
      <c r="K21" s="4">
        <v>10.26</v>
      </c>
      <c r="L21" s="4">
        <v>9.39</v>
      </c>
      <c r="M21" s="4">
        <v>10.3</v>
      </c>
      <c r="N21" s="4">
        <v>10.67</v>
      </c>
      <c r="O21" s="4">
        <v>10.97</v>
      </c>
      <c r="P21" s="19">
        <v>4</v>
      </c>
      <c r="Q21" s="4">
        <v>14.62</v>
      </c>
      <c r="R21" s="4">
        <v>28.45</v>
      </c>
      <c r="S21" s="4">
        <v>28.87</v>
      </c>
      <c r="T21" s="4">
        <v>22.36</v>
      </c>
      <c r="U21" s="4"/>
      <c r="V21" s="4"/>
      <c r="W21" s="4"/>
      <c r="X21" s="4"/>
    </row>
    <row r="22" spans="1:24" x14ac:dyDescent="0.25">
      <c r="A22" s="3"/>
      <c r="B22" s="3" t="s">
        <v>44</v>
      </c>
      <c r="C22" s="4"/>
      <c r="D22" s="4"/>
      <c r="E22" s="4"/>
      <c r="F22" s="4">
        <v>11.58</v>
      </c>
      <c r="G22" s="4">
        <v>28.31</v>
      </c>
      <c r="H22" s="4"/>
      <c r="I22" s="4"/>
      <c r="J22" s="4"/>
      <c r="K22" s="4"/>
      <c r="L22" s="4"/>
      <c r="M22" s="4"/>
      <c r="N22" s="4"/>
      <c r="O22" s="4"/>
      <c r="P22" s="4">
        <v>16.829999999999998</v>
      </c>
      <c r="Q22" s="4"/>
      <c r="R22" s="4">
        <v>15.15</v>
      </c>
      <c r="S22" s="4"/>
      <c r="T22" s="4">
        <v>9.1999999999999993</v>
      </c>
      <c r="U22" s="4"/>
      <c r="V22" s="4"/>
      <c r="W22" s="4"/>
      <c r="X22" s="4"/>
    </row>
    <row r="23" spans="1:24" x14ac:dyDescent="0.25">
      <c r="A23" s="3"/>
      <c r="B23" s="3" t="s">
        <v>45</v>
      </c>
      <c r="C23" s="4"/>
      <c r="D23" s="4"/>
      <c r="E23" s="4"/>
      <c r="F23" s="4">
        <v>13.87</v>
      </c>
      <c r="G23" s="4">
        <v>18.59</v>
      </c>
      <c r="H23" s="4"/>
      <c r="I23" s="4"/>
      <c r="J23" s="4"/>
      <c r="K23" s="4"/>
      <c r="L23" s="4"/>
      <c r="M23" s="4"/>
      <c r="N23" s="4"/>
      <c r="O23" s="4"/>
      <c r="P23" s="4">
        <v>13.56</v>
      </c>
      <c r="Q23" s="4">
        <v>15.67</v>
      </c>
      <c r="R23" s="4"/>
      <c r="S23" s="4">
        <v>25.48</v>
      </c>
      <c r="T23" s="4">
        <v>19</v>
      </c>
      <c r="U23" s="4"/>
      <c r="V23" s="4"/>
      <c r="W23" s="4"/>
      <c r="X23" s="4"/>
    </row>
    <row r="24" spans="1:24" x14ac:dyDescent="0.25">
      <c r="A24" s="3"/>
      <c r="B24" s="3" t="s">
        <v>87</v>
      </c>
      <c r="C24" s="4"/>
      <c r="D24" s="4"/>
      <c r="E24" s="4"/>
      <c r="F24" s="4">
        <v>4.5</v>
      </c>
      <c r="G24" s="4">
        <v>17.440000000000001</v>
      </c>
      <c r="H24" s="4"/>
      <c r="I24" s="4"/>
      <c r="J24" s="4"/>
      <c r="K24" s="4"/>
      <c r="L24" s="4"/>
      <c r="M24" s="4"/>
      <c r="N24" s="4"/>
      <c r="O24" s="4"/>
      <c r="P24" s="4">
        <v>8.6999999999999993</v>
      </c>
      <c r="Q24" s="4"/>
      <c r="R24" s="4"/>
      <c r="S24" s="4"/>
      <c r="T24" s="4">
        <v>15.81</v>
      </c>
      <c r="U24" s="4"/>
      <c r="V24" s="4"/>
      <c r="W24" s="4"/>
      <c r="X24" s="4"/>
    </row>
    <row r="25" spans="1:24" x14ac:dyDescent="0.25">
      <c r="A25" s="3"/>
      <c r="B25" s="3" t="s">
        <v>46</v>
      </c>
      <c r="C25" s="4"/>
      <c r="D25" s="4"/>
      <c r="E25" s="4"/>
      <c r="F25" s="4">
        <v>4.5</v>
      </c>
      <c r="G25" s="4">
        <v>17.97</v>
      </c>
      <c r="H25" s="4"/>
      <c r="I25" s="4"/>
      <c r="J25" s="4"/>
      <c r="K25" s="4"/>
      <c r="L25" s="4"/>
      <c r="M25" s="4"/>
      <c r="N25" s="4"/>
      <c r="O25" s="4"/>
      <c r="P25" s="4">
        <v>9.2200000000000006</v>
      </c>
      <c r="Q25" s="4"/>
      <c r="R25" s="4"/>
      <c r="S25" s="4"/>
      <c r="T25" s="4">
        <v>16.23</v>
      </c>
      <c r="U25" s="4"/>
      <c r="V25" s="4"/>
      <c r="W25" s="4"/>
      <c r="X25" s="4"/>
    </row>
    <row r="26" spans="1:24" x14ac:dyDescent="0.25">
      <c r="A26" s="3"/>
      <c r="B26" s="15" t="s">
        <v>84</v>
      </c>
      <c r="C26" s="4"/>
      <c r="D26" s="4"/>
      <c r="E26" s="4"/>
      <c r="F26" s="4">
        <v>4.5</v>
      </c>
      <c r="G26" s="4">
        <v>17.98</v>
      </c>
      <c r="H26" s="4"/>
      <c r="I26" s="4"/>
      <c r="J26" s="4"/>
      <c r="K26" s="4"/>
      <c r="L26" s="4"/>
      <c r="M26" s="4"/>
      <c r="N26" s="4"/>
      <c r="O26" s="4"/>
      <c r="P26" s="4">
        <v>9.24</v>
      </c>
      <c r="Q26" s="4"/>
      <c r="R26" s="4"/>
      <c r="S26" s="4"/>
      <c r="T26" s="4">
        <v>15.14</v>
      </c>
      <c r="U26" s="4"/>
      <c r="V26" s="4"/>
      <c r="W26" s="4"/>
      <c r="X26" s="4"/>
    </row>
    <row r="27" spans="1:24" x14ac:dyDescent="0.25">
      <c r="A27" s="3"/>
      <c r="B27" s="14" t="s">
        <v>5</v>
      </c>
      <c r="C27" s="4">
        <v>18.79</v>
      </c>
      <c r="D27" s="4">
        <v>15.02</v>
      </c>
      <c r="E27" s="4">
        <v>19.649999999999999</v>
      </c>
      <c r="F27" s="4">
        <v>17.73</v>
      </c>
      <c r="G27" s="19">
        <v>17</v>
      </c>
      <c r="H27" s="4">
        <v>17.2</v>
      </c>
      <c r="I27" s="4">
        <v>17.68</v>
      </c>
      <c r="J27" s="4">
        <v>15.35</v>
      </c>
      <c r="K27" s="4">
        <v>19.010000000000002</v>
      </c>
      <c r="L27" s="4">
        <v>18.13</v>
      </c>
      <c r="M27" s="4">
        <v>19.399999999999999</v>
      </c>
      <c r="N27" s="4">
        <v>19.43</v>
      </c>
      <c r="O27" s="4">
        <v>19.73</v>
      </c>
      <c r="P27" s="4">
        <v>15.63</v>
      </c>
      <c r="Q27" s="4">
        <v>9.0500000000000007</v>
      </c>
      <c r="R27" s="4">
        <v>27.6</v>
      </c>
      <c r="S27" s="4">
        <v>28.79</v>
      </c>
      <c r="T27" s="4">
        <v>33.58</v>
      </c>
      <c r="U27" s="4"/>
      <c r="V27" s="4"/>
      <c r="W27" s="4"/>
      <c r="X27" s="4"/>
    </row>
    <row r="28" spans="1:24" x14ac:dyDescent="0.25">
      <c r="A28" s="3" t="s">
        <v>47</v>
      </c>
      <c r="B28" s="3" t="s">
        <v>48</v>
      </c>
      <c r="C28" s="4"/>
      <c r="D28" s="4"/>
      <c r="E28" s="4"/>
      <c r="F28" s="4">
        <v>12.06</v>
      </c>
      <c r="G28" s="4">
        <v>16.760000000000002</v>
      </c>
      <c r="H28" s="4"/>
      <c r="I28" s="4"/>
      <c r="J28" s="4"/>
      <c r="K28" s="4"/>
      <c r="L28" s="4"/>
      <c r="M28" s="4"/>
      <c r="N28" s="4"/>
      <c r="O28" s="4"/>
      <c r="P28" s="4">
        <v>11.75</v>
      </c>
      <c r="Q28" s="4">
        <v>13.85</v>
      </c>
      <c r="R28" s="4"/>
      <c r="S28" s="4"/>
      <c r="T28" s="4">
        <v>20.52</v>
      </c>
      <c r="U28" s="4"/>
      <c r="V28" s="4"/>
      <c r="W28" s="4"/>
      <c r="X28" s="4"/>
    </row>
    <row r="29" spans="1:24" x14ac:dyDescent="0.25">
      <c r="A29" s="3" t="s">
        <v>49</v>
      </c>
      <c r="B29" s="3" t="s">
        <v>50</v>
      </c>
      <c r="C29" s="4"/>
      <c r="D29" s="4"/>
      <c r="E29" s="4"/>
      <c r="F29" s="4">
        <v>15.46</v>
      </c>
      <c r="G29" s="4">
        <v>7.23</v>
      </c>
      <c r="H29" s="4"/>
      <c r="I29" s="4"/>
      <c r="J29" s="4"/>
      <c r="K29" s="4"/>
      <c r="L29" s="4"/>
      <c r="M29" s="4"/>
      <c r="N29" s="4"/>
      <c r="O29" s="4"/>
      <c r="P29" s="4">
        <v>13.67</v>
      </c>
      <c r="Q29" s="4">
        <v>7.83</v>
      </c>
      <c r="R29" s="4"/>
      <c r="S29" s="4"/>
      <c r="T29" s="4">
        <v>30.1</v>
      </c>
      <c r="U29" s="4"/>
      <c r="V29" s="4"/>
      <c r="W29" s="4"/>
      <c r="X29" s="4"/>
    </row>
    <row r="30" spans="1:24" x14ac:dyDescent="0.25">
      <c r="A30" s="3" t="s">
        <v>51</v>
      </c>
      <c r="B30" s="3" t="s">
        <v>90</v>
      </c>
      <c r="C30" s="4"/>
      <c r="D30" s="4"/>
      <c r="E30" s="4"/>
      <c r="F30" s="4">
        <v>12.48</v>
      </c>
      <c r="G30" s="4">
        <v>29.21</v>
      </c>
      <c r="H30" s="4"/>
      <c r="I30" s="4"/>
      <c r="J30" s="4"/>
      <c r="K30" s="4"/>
      <c r="L30" s="4"/>
      <c r="M30" s="4"/>
      <c r="N30" s="4"/>
      <c r="O30" s="4"/>
      <c r="P30" s="4">
        <v>17.73</v>
      </c>
      <c r="Q30" s="4">
        <v>23.24</v>
      </c>
      <c r="R30" s="4"/>
      <c r="S30" s="4"/>
      <c r="T30" s="4">
        <v>10.09</v>
      </c>
      <c r="U30" s="4"/>
      <c r="V30" s="4"/>
      <c r="W30" s="4"/>
      <c r="X30" s="4"/>
    </row>
    <row r="31" spans="1:24" x14ac:dyDescent="0.25">
      <c r="A31" s="3" t="s">
        <v>52</v>
      </c>
      <c r="B31" s="3" t="s">
        <v>53</v>
      </c>
      <c r="C31" s="4"/>
      <c r="D31" s="4"/>
      <c r="E31" s="4"/>
      <c r="F31" s="4">
        <v>11.55</v>
      </c>
      <c r="G31" s="4">
        <v>11.15</v>
      </c>
      <c r="H31" s="4"/>
      <c r="I31" s="4"/>
      <c r="J31" s="4"/>
      <c r="K31" s="4"/>
      <c r="L31" s="4"/>
      <c r="M31" s="4"/>
      <c r="N31" s="4"/>
      <c r="O31" s="4"/>
      <c r="P31" s="4">
        <v>8.94</v>
      </c>
      <c r="Q31" s="4"/>
      <c r="R31" s="4"/>
      <c r="S31" s="4"/>
      <c r="T31" s="4">
        <v>27.74</v>
      </c>
      <c r="U31" s="4"/>
      <c r="V31" s="4"/>
      <c r="W31" s="4"/>
      <c r="X31" s="4"/>
    </row>
    <row r="32" spans="1:24" x14ac:dyDescent="0.25">
      <c r="A32" s="3" t="s">
        <v>54</v>
      </c>
      <c r="B32" s="3" t="s">
        <v>86</v>
      </c>
      <c r="C32" s="4"/>
      <c r="D32" s="4"/>
      <c r="E32" s="4"/>
      <c r="F32" s="4">
        <v>13.26</v>
      </c>
      <c r="G32" s="4">
        <v>29.99</v>
      </c>
      <c r="H32" s="4"/>
      <c r="I32" s="4"/>
      <c r="J32" s="4"/>
      <c r="K32" s="4"/>
      <c r="L32" s="4"/>
      <c r="M32" s="4"/>
      <c r="N32" s="4"/>
      <c r="O32" s="4"/>
      <c r="P32" s="4">
        <v>18.510000000000002</v>
      </c>
      <c r="Q32" s="4"/>
      <c r="R32" s="4"/>
      <c r="S32" s="4"/>
      <c r="T32" s="4">
        <v>10.87</v>
      </c>
      <c r="U32" s="4"/>
      <c r="V32" s="4"/>
      <c r="W32" s="4"/>
      <c r="X32" s="4"/>
    </row>
    <row r="33" spans="1:24" x14ac:dyDescent="0.25">
      <c r="A33" s="3" t="s">
        <v>55</v>
      </c>
      <c r="B33" s="3" t="s">
        <v>56</v>
      </c>
      <c r="C33" s="4"/>
      <c r="D33" s="4"/>
      <c r="E33" s="4"/>
      <c r="F33" s="4">
        <v>11.57</v>
      </c>
      <c r="G33" s="4">
        <v>17.32</v>
      </c>
      <c r="H33" s="4"/>
      <c r="I33" s="4"/>
      <c r="J33" s="4"/>
      <c r="K33" s="4"/>
      <c r="L33" s="4"/>
      <c r="M33" s="4"/>
      <c r="N33" s="4"/>
      <c r="O33" s="4"/>
      <c r="P33" s="4">
        <v>5.12</v>
      </c>
      <c r="Q33" s="4">
        <v>12.9</v>
      </c>
      <c r="R33" s="4"/>
      <c r="S33" s="4"/>
      <c r="T33" s="4">
        <v>24.99</v>
      </c>
      <c r="U33" s="4"/>
      <c r="V33" s="4"/>
      <c r="W33" s="4"/>
      <c r="X33" s="4"/>
    </row>
    <row r="34" spans="1:24" x14ac:dyDescent="0.25">
      <c r="A34" s="3" t="s">
        <v>57</v>
      </c>
      <c r="B34" s="3" t="s">
        <v>58</v>
      </c>
      <c r="C34" s="4"/>
      <c r="D34" s="4"/>
      <c r="E34" s="4"/>
      <c r="F34" s="4">
        <v>12.5</v>
      </c>
      <c r="G34" s="4">
        <v>29.23</v>
      </c>
      <c r="H34" s="4"/>
      <c r="I34" s="4"/>
      <c r="J34" s="4"/>
      <c r="K34" s="4"/>
      <c r="L34" s="4"/>
      <c r="M34" s="4"/>
      <c r="N34" s="4"/>
      <c r="O34" s="4"/>
      <c r="P34" s="4">
        <v>17.75</v>
      </c>
      <c r="Q34" s="4"/>
      <c r="R34" s="4">
        <v>16.059999999999999</v>
      </c>
      <c r="S34" s="4"/>
      <c r="T34" s="4">
        <v>10.11</v>
      </c>
      <c r="U34" s="4"/>
      <c r="V34" s="4"/>
      <c r="W34" s="4"/>
      <c r="X34" s="4"/>
    </row>
    <row r="35" spans="1:24" x14ac:dyDescent="0.25">
      <c r="A35" s="3" t="s">
        <v>59</v>
      </c>
      <c r="B35" s="3" t="s">
        <v>60</v>
      </c>
      <c r="C35" s="4"/>
      <c r="D35" s="4"/>
      <c r="E35" s="4"/>
      <c r="F35" s="4">
        <v>13.03</v>
      </c>
      <c r="G35" s="4">
        <v>29.76</v>
      </c>
      <c r="H35" s="4"/>
      <c r="I35" s="4"/>
      <c r="J35" s="4"/>
      <c r="K35" s="4"/>
      <c r="L35" s="4"/>
      <c r="M35" s="4"/>
      <c r="N35" s="4"/>
      <c r="O35" s="4"/>
      <c r="P35" s="4">
        <v>18.28</v>
      </c>
      <c r="Q35" s="4"/>
      <c r="R35" s="4">
        <v>16.59</v>
      </c>
      <c r="S35" s="4"/>
      <c r="T35" s="4">
        <v>10.64</v>
      </c>
      <c r="U35" s="4"/>
      <c r="V35" s="4"/>
      <c r="W35" s="4"/>
      <c r="X35" s="4"/>
    </row>
    <row r="36" spans="1:24" x14ac:dyDescent="0.25">
      <c r="A36" s="3" t="s">
        <v>61</v>
      </c>
      <c r="B36" s="3" t="s">
        <v>81</v>
      </c>
      <c r="C36" s="4"/>
      <c r="D36" s="4"/>
      <c r="E36" s="4"/>
      <c r="F36" s="4">
        <v>16.760000000000002</v>
      </c>
      <c r="G36" s="4">
        <v>4.47</v>
      </c>
      <c r="H36" s="4"/>
      <c r="I36" s="4"/>
      <c r="J36" s="4"/>
      <c r="K36" s="4"/>
      <c r="L36" s="4"/>
      <c r="M36" s="4"/>
      <c r="N36" s="4"/>
      <c r="O36" s="4"/>
      <c r="P36" s="4">
        <v>14.67</v>
      </c>
      <c r="Q36" s="4"/>
      <c r="R36" s="4"/>
      <c r="S36" s="4"/>
      <c r="T36" s="4">
        <v>32.72</v>
      </c>
      <c r="U36" s="4"/>
      <c r="V36" s="4"/>
      <c r="W36" s="4"/>
      <c r="X36" s="4"/>
    </row>
    <row r="37" spans="1:24" ht="16.5" customHeight="1" x14ac:dyDescent="0.25">
      <c r="A37" s="3"/>
      <c r="B37" s="3" t="s">
        <v>62</v>
      </c>
      <c r="C37" s="4"/>
      <c r="D37" s="4"/>
      <c r="E37" s="4"/>
      <c r="F37" s="4">
        <v>10.71</v>
      </c>
      <c r="G37" s="4">
        <v>16.420000000000002</v>
      </c>
      <c r="H37" s="4"/>
      <c r="I37" s="4"/>
      <c r="J37" s="4"/>
      <c r="K37" s="4"/>
      <c r="L37" s="4"/>
      <c r="M37" s="4"/>
      <c r="N37" s="4"/>
      <c r="O37" s="4"/>
      <c r="P37" s="4">
        <v>5.6</v>
      </c>
      <c r="Q37" s="4"/>
      <c r="R37" s="4"/>
      <c r="S37" s="4"/>
      <c r="T37" s="4">
        <v>24.46</v>
      </c>
      <c r="U37" s="4"/>
      <c r="V37" s="4"/>
      <c r="W37" s="4"/>
      <c r="X37" s="4"/>
    </row>
    <row r="38" spans="1:24" x14ac:dyDescent="0.25">
      <c r="A38" s="3" t="s">
        <v>63</v>
      </c>
      <c r="B38" s="3" t="s">
        <v>64</v>
      </c>
      <c r="C38" s="4"/>
      <c r="D38" s="4"/>
      <c r="E38" s="4"/>
      <c r="F38" s="4">
        <v>4.5</v>
      </c>
      <c r="G38" s="4">
        <v>17.989999999999998</v>
      </c>
      <c r="H38" s="4"/>
      <c r="I38" s="4"/>
      <c r="J38" s="4"/>
      <c r="K38" s="4"/>
      <c r="L38" s="4"/>
      <c r="M38" s="4"/>
      <c r="N38" s="4"/>
      <c r="O38" s="4"/>
      <c r="P38" s="4">
        <v>9.25</v>
      </c>
      <c r="Q38" s="4"/>
      <c r="R38" s="4"/>
      <c r="S38" s="4"/>
      <c r="T38" s="4">
        <v>16.34</v>
      </c>
      <c r="U38" s="4"/>
      <c r="V38" s="4"/>
      <c r="W38" s="4"/>
      <c r="X38" s="4"/>
    </row>
    <row r="39" spans="1:24" x14ac:dyDescent="0.25">
      <c r="A39" s="3" t="s">
        <v>65</v>
      </c>
      <c r="B39" s="3" t="s">
        <v>66</v>
      </c>
      <c r="C39" s="4"/>
      <c r="D39" s="4"/>
      <c r="E39" s="4"/>
      <c r="F39" s="4">
        <v>4.5</v>
      </c>
      <c r="G39" s="4">
        <v>17.5</v>
      </c>
      <c r="H39" s="4"/>
      <c r="I39" s="4"/>
      <c r="J39" s="4"/>
      <c r="K39" s="4"/>
      <c r="L39" s="4"/>
      <c r="M39" s="4"/>
      <c r="N39" s="4"/>
      <c r="O39" s="4"/>
      <c r="P39" s="4">
        <v>8.77</v>
      </c>
      <c r="Q39" s="4"/>
      <c r="R39" s="4"/>
      <c r="S39" s="4"/>
      <c r="T39" s="4">
        <v>17</v>
      </c>
      <c r="U39" s="4"/>
      <c r="V39" s="4"/>
      <c r="W39" s="4"/>
      <c r="X39" s="4"/>
    </row>
    <row r="40" spans="1:24" x14ac:dyDescent="0.25">
      <c r="A40" s="3" t="s">
        <v>67</v>
      </c>
      <c r="B40" s="3" t="s">
        <v>68</v>
      </c>
      <c r="C40" s="4"/>
      <c r="D40" s="4"/>
      <c r="E40" s="4"/>
      <c r="F40" s="4">
        <v>12.4</v>
      </c>
      <c r="G40" s="4">
        <v>17.100000000000001</v>
      </c>
      <c r="H40" s="4"/>
      <c r="I40" s="4"/>
      <c r="J40" s="4"/>
      <c r="K40" s="4"/>
      <c r="L40" s="4"/>
      <c r="M40" s="4"/>
      <c r="N40" s="4"/>
      <c r="O40" s="4"/>
      <c r="P40" s="4">
        <v>12.09</v>
      </c>
      <c r="Q40" s="4"/>
      <c r="R40" s="4"/>
      <c r="S40" s="4"/>
      <c r="T40" s="4">
        <v>20.420000000000002</v>
      </c>
      <c r="U40" s="4"/>
      <c r="V40" s="4"/>
      <c r="W40" s="4"/>
      <c r="X40" s="4"/>
    </row>
    <row r="41" spans="1:24" x14ac:dyDescent="0.25">
      <c r="A41" s="3" t="s">
        <v>69</v>
      </c>
      <c r="B41" s="3" t="s">
        <v>70</v>
      </c>
      <c r="C41" s="4"/>
      <c r="D41" s="4"/>
      <c r="E41" s="4"/>
      <c r="F41" s="4">
        <v>24.84</v>
      </c>
      <c r="G41" s="4">
        <v>26.99</v>
      </c>
      <c r="H41" s="4"/>
      <c r="I41" s="4"/>
      <c r="J41" s="4"/>
      <c r="K41" s="4"/>
      <c r="L41" s="4"/>
      <c r="M41" s="4"/>
      <c r="N41" s="4"/>
      <c r="O41" s="4"/>
      <c r="P41" s="4">
        <v>30.22</v>
      </c>
      <c r="Q41" s="4"/>
      <c r="R41" s="4">
        <v>4.0999999999999996</v>
      </c>
      <c r="S41" s="4"/>
      <c r="T41" s="4">
        <v>9.39</v>
      </c>
      <c r="U41" s="4"/>
      <c r="V41" s="4"/>
      <c r="W41" s="4"/>
      <c r="X41" s="4"/>
    </row>
    <row r="42" spans="1:24" x14ac:dyDescent="0.25">
      <c r="A42" s="3"/>
      <c r="B42" s="3" t="s">
        <v>71</v>
      </c>
      <c r="C42" s="4"/>
      <c r="D42" s="4"/>
      <c r="E42" s="4"/>
      <c r="F42" s="4">
        <v>15.95</v>
      </c>
      <c r="G42" s="4">
        <v>20.67</v>
      </c>
      <c r="H42" s="4"/>
      <c r="I42" s="4"/>
      <c r="J42" s="4"/>
      <c r="K42" s="4"/>
      <c r="L42" s="4"/>
      <c r="M42" s="4"/>
      <c r="N42" s="4"/>
      <c r="O42" s="4"/>
      <c r="P42" s="4">
        <v>15.64</v>
      </c>
      <c r="Q42" s="4"/>
      <c r="R42" s="4"/>
      <c r="S42" s="4">
        <v>27.69</v>
      </c>
      <c r="T42" s="4">
        <v>21.2</v>
      </c>
      <c r="U42" s="4"/>
      <c r="V42" s="4"/>
      <c r="W42" s="4"/>
      <c r="X42" s="4"/>
    </row>
    <row r="43" spans="1:24" x14ac:dyDescent="0.25">
      <c r="A43" s="3"/>
      <c r="B43" s="3" t="s">
        <v>72</v>
      </c>
      <c r="C43" s="4"/>
      <c r="D43" s="4"/>
      <c r="E43" s="4"/>
      <c r="F43" s="4">
        <v>13.92</v>
      </c>
      <c r="G43" s="4">
        <v>18.63</v>
      </c>
      <c r="H43" s="4"/>
      <c r="I43" s="4"/>
      <c r="J43" s="4"/>
      <c r="K43" s="4"/>
      <c r="L43" s="4"/>
      <c r="M43" s="4"/>
      <c r="N43" s="4"/>
      <c r="O43" s="4"/>
      <c r="P43" s="4">
        <v>18.63</v>
      </c>
      <c r="Q43" s="4"/>
      <c r="R43" s="4"/>
      <c r="S43" s="4">
        <v>25.12</v>
      </c>
      <c r="T43" s="4">
        <v>18.649999999999999</v>
      </c>
      <c r="U43" s="4"/>
      <c r="V43" s="4"/>
      <c r="W43" s="4"/>
      <c r="X43" s="4"/>
    </row>
    <row r="44" spans="1:24" x14ac:dyDescent="0.25">
      <c r="A44" s="3"/>
      <c r="B44" s="14" t="s">
        <v>18</v>
      </c>
      <c r="C44" s="4">
        <v>16.059999999999999</v>
      </c>
      <c r="D44" s="4">
        <v>19.149999999999999</v>
      </c>
      <c r="E44" s="4"/>
      <c r="F44" s="4">
        <v>17.059999999999999</v>
      </c>
      <c r="G44" s="4">
        <v>33.58</v>
      </c>
      <c r="H44" s="4">
        <v>18.95</v>
      </c>
      <c r="I44" s="4">
        <v>17.32</v>
      </c>
      <c r="J44" s="4">
        <v>20.09</v>
      </c>
      <c r="K44" s="4"/>
      <c r="L44" s="4">
        <v>14.02</v>
      </c>
      <c r="M44" s="4">
        <v>18.11</v>
      </c>
      <c r="N44" s="4">
        <v>16.8</v>
      </c>
      <c r="O44" s="4">
        <v>17.04</v>
      </c>
      <c r="P44" s="4">
        <v>22.36</v>
      </c>
      <c r="Q44" s="4">
        <v>31.86</v>
      </c>
      <c r="R44" s="4">
        <v>7.68</v>
      </c>
      <c r="S44" s="4">
        <v>8.09</v>
      </c>
      <c r="T44" s="4">
        <v>10</v>
      </c>
      <c r="U44" s="4"/>
      <c r="V44" s="4"/>
      <c r="W44" s="4"/>
      <c r="X44" s="4"/>
    </row>
    <row r="45" spans="1:24" x14ac:dyDescent="0.25">
      <c r="A45" s="3"/>
      <c r="B45" s="20" t="s">
        <v>88</v>
      </c>
      <c r="C45" s="4">
        <v>13.57</v>
      </c>
      <c r="D45" s="4">
        <v>9.84</v>
      </c>
      <c r="E45" s="4">
        <v>14.43</v>
      </c>
      <c r="F45" s="4">
        <v>12.52</v>
      </c>
      <c r="G45" s="4">
        <v>17.22</v>
      </c>
      <c r="H45" s="4">
        <v>12</v>
      </c>
      <c r="I45" s="4">
        <v>12.48</v>
      </c>
      <c r="J45" s="4"/>
      <c r="K45" s="4">
        <v>13.79</v>
      </c>
      <c r="L45" s="4">
        <v>12.92</v>
      </c>
      <c r="M45" s="4">
        <v>14.18</v>
      </c>
      <c r="N45" s="4">
        <v>14.21</v>
      </c>
      <c r="O45" s="4">
        <v>14.51</v>
      </c>
      <c r="P45" s="4">
        <v>12.21</v>
      </c>
      <c r="Q45" s="4">
        <v>14.31</v>
      </c>
      <c r="R45" s="4">
        <v>26.25</v>
      </c>
      <c r="S45" s="4">
        <v>26.67</v>
      </c>
      <c r="T45" s="4">
        <v>20.18</v>
      </c>
      <c r="U45" s="4"/>
      <c r="V45" s="4"/>
      <c r="W45" s="4"/>
      <c r="X45" s="4"/>
    </row>
    <row r="46" spans="1:24" x14ac:dyDescent="0.25">
      <c r="A46" s="3"/>
      <c r="B46" s="20" t="s">
        <v>89</v>
      </c>
      <c r="C46" s="4">
        <v>14.93</v>
      </c>
      <c r="D46" s="4">
        <v>11.18</v>
      </c>
      <c r="E46" s="4"/>
      <c r="F46" s="4">
        <v>13.87</v>
      </c>
      <c r="G46" s="4">
        <v>18.59</v>
      </c>
      <c r="H46" s="4">
        <v>13.35</v>
      </c>
      <c r="I46" s="4">
        <v>13.83</v>
      </c>
      <c r="J46" s="4">
        <v>11.32</v>
      </c>
      <c r="K46" s="4">
        <v>15.14</v>
      </c>
      <c r="L46" s="4">
        <v>14.27</v>
      </c>
      <c r="M46" s="4">
        <v>15.54</v>
      </c>
      <c r="N46" s="4">
        <v>15.56</v>
      </c>
      <c r="O46" s="4">
        <v>15.86</v>
      </c>
      <c r="P46" s="4">
        <v>13.56</v>
      </c>
      <c r="Q46" s="4">
        <v>15.67</v>
      </c>
      <c r="R46" s="4">
        <v>25.06</v>
      </c>
      <c r="S46" s="4">
        <v>25.48</v>
      </c>
      <c r="T46" s="4">
        <v>19</v>
      </c>
      <c r="U46" s="4"/>
      <c r="V46" s="4"/>
      <c r="W46" s="4"/>
      <c r="X46" s="4"/>
    </row>
    <row r="47" spans="1:24" x14ac:dyDescent="0.25">
      <c r="A47" s="3"/>
      <c r="B47" s="3"/>
      <c r="C47" s="4"/>
      <c r="D47" s="4"/>
      <c r="E47" s="4"/>
      <c r="F47" s="4"/>
      <c r="G47" s="4"/>
      <c r="H47" s="4"/>
      <c r="I47" s="4"/>
      <c r="J47" s="4"/>
      <c r="K47" s="4"/>
      <c r="L47" s="4"/>
      <c r="M47" s="4"/>
      <c r="N47" s="4"/>
      <c r="O47" s="4"/>
      <c r="P47" s="4"/>
      <c r="Q47" s="4"/>
      <c r="R47" s="4"/>
      <c r="S47" s="4"/>
      <c r="T47" s="4"/>
      <c r="U47" s="4"/>
      <c r="V47" s="4"/>
      <c r="W47" s="4"/>
      <c r="X47" s="4"/>
    </row>
    <row r="48" spans="1:24" x14ac:dyDescent="0.25">
      <c r="A48" s="3"/>
      <c r="B48" s="3"/>
      <c r="C48" s="4"/>
      <c r="D48" s="4"/>
      <c r="E48" s="4"/>
      <c r="F48" s="4"/>
      <c r="G48" s="4"/>
      <c r="H48" s="4"/>
      <c r="I48" s="4"/>
      <c r="J48" s="4"/>
      <c r="K48" s="4"/>
      <c r="L48" s="4"/>
      <c r="M48" s="4"/>
      <c r="N48" s="4"/>
      <c r="O48" s="4"/>
      <c r="P48" s="4"/>
      <c r="Q48" s="4"/>
      <c r="R48" s="4"/>
      <c r="S48" s="4"/>
      <c r="T48" s="4"/>
      <c r="U48" s="4"/>
      <c r="V48" s="4"/>
      <c r="W48" s="4"/>
      <c r="X48" s="4"/>
    </row>
    <row r="49" spans="1:24" x14ac:dyDescent="0.25">
      <c r="A49" s="3"/>
      <c r="B49" s="3"/>
      <c r="C49" s="4"/>
      <c r="D49" s="4"/>
      <c r="E49" s="4"/>
      <c r="F49" s="4"/>
      <c r="G49" s="4"/>
      <c r="H49" s="4"/>
      <c r="I49" s="4"/>
      <c r="J49" s="4"/>
      <c r="K49" s="4"/>
      <c r="L49" s="4"/>
      <c r="M49" s="4"/>
      <c r="N49" s="4"/>
      <c r="O49" s="4"/>
      <c r="P49" s="4"/>
      <c r="Q49" s="4"/>
      <c r="R49" s="4"/>
      <c r="S49" s="4"/>
      <c r="T49" s="4"/>
      <c r="U49" s="4"/>
      <c r="V49" s="4"/>
      <c r="W49" s="4"/>
      <c r="X49" s="4"/>
    </row>
    <row r="50" spans="1:24" x14ac:dyDescent="0.25">
      <c r="A50" s="3"/>
      <c r="B50" s="3"/>
      <c r="C50" s="16"/>
      <c r="D50" s="16"/>
      <c r="E50" s="16"/>
      <c r="F50" s="16"/>
      <c r="G50" s="16"/>
      <c r="H50" s="16"/>
      <c r="I50" s="16"/>
      <c r="J50" s="16"/>
      <c r="K50" s="16"/>
      <c r="L50" s="16"/>
      <c r="M50" s="16"/>
      <c r="N50" s="16"/>
      <c r="O50" s="16"/>
      <c r="P50" s="16"/>
      <c r="Q50" s="16"/>
      <c r="R50" s="16"/>
      <c r="S50" s="16"/>
      <c r="T50" s="16"/>
    </row>
    <row r="51" spans="1:24" x14ac:dyDescent="0.25">
      <c r="A51" s="3"/>
    </row>
    <row r="52" spans="1:24" x14ac:dyDescent="0.25">
      <c r="A52" s="9" t="s">
        <v>73</v>
      </c>
    </row>
    <row r="56" spans="1:24" x14ac:dyDescent="0.25">
      <c r="A56" s="1" t="s">
        <v>22</v>
      </c>
    </row>
    <row r="57" spans="1:24" x14ac:dyDescent="0.25">
      <c r="A57" t="s">
        <v>74</v>
      </c>
    </row>
    <row r="58" spans="1:24" x14ac:dyDescent="0.25">
      <c r="A58" t="s">
        <v>75</v>
      </c>
    </row>
    <row r="59" spans="1:24" x14ac:dyDescent="0.25">
      <c r="A59" t="s">
        <v>76</v>
      </c>
    </row>
    <row r="60" spans="1:24" x14ac:dyDescent="0.25">
      <c r="A60" t="s">
        <v>77</v>
      </c>
    </row>
    <row r="61" spans="1:24" x14ac:dyDescent="0.25">
      <c r="A61" t="s">
        <v>78</v>
      </c>
    </row>
  </sheetData>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6">
    <tabColor theme="6"/>
  </sheetPr>
  <dimension ref="A2:Y61"/>
  <sheetViews>
    <sheetView topLeftCell="A10" workbookViewId="0">
      <selection activeCell="G27" sqref="G27"/>
    </sheetView>
  </sheetViews>
  <sheetFormatPr defaultRowHeight="15" x14ac:dyDescent="0.25"/>
  <cols>
    <col min="1" max="1" width="18.140625" customWidth="1"/>
    <col min="2" max="2" width="16.28515625" bestFit="1" customWidth="1"/>
    <col min="3" max="3" width="6.42578125" bestFit="1" customWidth="1"/>
    <col min="4" max="4" width="9" bestFit="1" customWidth="1"/>
    <col min="5" max="5" width="7.7109375" bestFit="1" customWidth="1"/>
    <col min="6" max="6" width="8.140625" bestFit="1" customWidth="1"/>
    <col min="7" max="7" width="8.42578125" bestFit="1" customWidth="1"/>
    <col min="8" max="8" width="6.7109375" bestFit="1" customWidth="1"/>
    <col min="9" max="9" width="7.7109375" bestFit="1" customWidth="1"/>
    <col min="10" max="10" width="13.42578125" bestFit="1" customWidth="1"/>
    <col min="11" max="11" width="7.7109375" bestFit="1" customWidth="1"/>
    <col min="12" max="12" width="9" bestFit="1" customWidth="1"/>
    <col min="13" max="13" width="7.140625" bestFit="1" customWidth="1"/>
    <col min="14" max="14" width="12" bestFit="1" customWidth="1"/>
    <col min="15" max="15" width="17.5703125" bestFit="1" customWidth="1"/>
    <col min="16" max="16" width="10.42578125" bestFit="1" customWidth="1"/>
    <col min="17" max="17" width="12.140625" bestFit="1" customWidth="1"/>
  </cols>
  <sheetData>
    <row r="2" spans="1:25" ht="58.5" x14ac:dyDescent="0.25">
      <c r="A2" s="1" t="s">
        <v>0</v>
      </c>
      <c r="B2" s="1"/>
      <c r="C2" s="2" t="s">
        <v>1</v>
      </c>
      <c r="D2" s="2" t="s">
        <v>2</v>
      </c>
      <c r="E2" s="2" t="s">
        <v>3</v>
      </c>
      <c r="F2" s="2" t="s">
        <v>4</v>
      </c>
      <c r="G2" s="2" t="s">
        <v>5</v>
      </c>
      <c r="H2" s="2" t="s">
        <v>6</v>
      </c>
      <c r="I2" s="2" t="s">
        <v>7</v>
      </c>
      <c r="J2" s="2" t="s">
        <v>8</v>
      </c>
      <c r="K2" s="2" t="s">
        <v>9</v>
      </c>
      <c r="L2" s="2" t="s">
        <v>10</v>
      </c>
      <c r="M2" s="2" t="s">
        <v>11</v>
      </c>
      <c r="N2" s="2" t="s">
        <v>12</v>
      </c>
      <c r="O2" s="2" t="s">
        <v>13</v>
      </c>
      <c r="P2" s="2" t="s">
        <v>14</v>
      </c>
      <c r="Q2" s="2" t="s">
        <v>15</v>
      </c>
      <c r="R2" s="2" t="s">
        <v>16</v>
      </c>
      <c r="S2" s="2" t="s">
        <v>17</v>
      </c>
      <c r="T2" s="2" t="s">
        <v>18</v>
      </c>
      <c r="U2" s="2"/>
      <c r="V2" s="2"/>
      <c r="W2" s="2"/>
    </row>
    <row r="3" spans="1:25" x14ac:dyDescent="0.25">
      <c r="A3" s="3" t="s">
        <v>19</v>
      </c>
      <c r="B3" s="3" t="s">
        <v>20</v>
      </c>
      <c r="C3" s="4">
        <v>4.3099999999999996</v>
      </c>
      <c r="D3" s="4">
        <v>7.02</v>
      </c>
      <c r="E3" s="4">
        <v>3.42</v>
      </c>
      <c r="F3" s="4">
        <v>5.35</v>
      </c>
      <c r="G3" s="4">
        <v>17.010000000000002</v>
      </c>
      <c r="H3" s="4">
        <v>6.96</v>
      </c>
      <c r="I3" s="4">
        <v>6.15</v>
      </c>
      <c r="J3" s="4">
        <v>7.86</v>
      </c>
      <c r="K3" s="4">
        <v>5.79</v>
      </c>
      <c r="L3" s="4">
        <v>3.02</v>
      </c>
      <c r="M3" s="4">
        <v>6.2</v>
      </c>
      <c r="N3" s="4">
        <v>5.1100000000000003</v>
      </c>
      <c r="O3" s="4">
        <v>5.19</v>
      </c>
      <c r="P3" s="4">
        <v>9.59</v>
      </c>
      <c r="Q3" s="4">
        <v>14.33</v>
      </c>
      <c r="R3" s="4"/>
      <c r="S3" s="4"/>
      <c r="T3" s="4">
        <v>13.24</v>
      </c>
      <c r="U3" s="4"/>
      <c r="V3" s="4"/>
      <c r="W3" s="4"/>
    </row>
    <row r="4" spans="1:25" x14ac:dyDescent="0.25">
      <c r="A4" s="3"/>
      <c r="B4" s="3" t="s">
        <v>4</v>
      </c>
      <c r="C4" s="4">
        <v>4.45</v>
      </c>
      <c r="D4" s="4">
        <v>4.95</v>
      </c>
      <c r="E4" s="4">
        <v>4.78</v>
      </c>
      <c r="F4" s="4">
        <v>4</v>
      </c>
      <c r="G4" s="4">
        <v>15.24</v>
      </c>
      <c r="H4" s="4">
        <v>4.87</v>
      </c>
      <c r="I4" s="4">
        <v>3.11</v>
      </c>
      <c r="J4" s="4">
        <v>6.13</v>
      </c>
      <c r="K4" s="4">
        <v>4.21</v>
      </c>
      <c r="L4" s="4">
        <v>3.75</v>
      </c>
      <c r="M4" s="4">
        <v>4.2</v>
      </c>
      <c r="N4" s="4">
        <v>4.6900000000000004</v>
      </c>
      <c r="O4" s="4">
        <v>5.29</v>
      </c>
      <c r="P4" s="4">
        <v>7.5</v>
      </c>
      <c r="Q4" s="4">
        <v>12.58</v>
      </c>
      <c r="R4" s="4">
        <v>19.36</v>
      </c>
      <c r="S4" s="4">
        <v>19.809999999999999</v>
      </c>
      <c r="T4" s="4">
        <v>14.4</v>
      </c>
      <c r="U4" s="4"/>
      <c r="V4" s="4"/>
      <c r="W4" s="4"/>
    </row>
    <row r="5" spans="1:25" x14ac:dyDescent="0.25">
      <c r="A5" s="3" t="s">
        <v>21</v>
      </c>
      <c r="B5" s="3" t="s">
        <v>21</v>
      </c>
      <c r="C5" s="4">
        <v>9.8800000000000008</v>
      </c>
      <c r="D5" s="4">
        <v>12.4</v>
      </c>
      <c r="E5" s="4"/>
      <c r="F5" s="4">
        <v>10.73</v>
      </c>
      <c r="G5" s="4">
        <v>26.67</v>
      </c>
      <c r="H5" s="4">
        <v>12.34</v>
      </c>
      <c r="I5" s="4">
        <v>10.98</v>
      </c>
      <c r="J5" s="4">
        <v>13.25</v>
      </c>
      <c r="K5" s="4">
        <v>11.21</v>
      </c>
      <c r="L5" s="4">
        <v>8.0299999999999994</v>
      </c>
      <c r="M5" s="4">
        <v>11.62</v>
      </c>
      <c r="N5" s="4">
        <v>10.57</v>
      </c>
      <c r="O5" s="4">
        <v>10.77</v>
      </c>
      <c r="P5" s="4">
        <v>14.99</v>
      </c>
      <c r="Q5" s="4">
        <v>22.51</v>
      </c>
      <c r="R5" s="4"/>
      <c r="S5" s="4"/>
      <c r="T5" s="4">
        <v>8.57</v>
      </c>
      <c r="U5" s="4"/>
      <c r="V5" s="4"/>
      <c r="W5" s="4"/>
    </row>
    <row r="6" spans="1:25" x14ac:dyDescent="0.25">
      <c r="A6" s="3" t="s">
        <v>22</v>
      </c>
      <c r="B6" s="3" t="s">
        <v>23</v>
      </c>
      <c r="C6" s="4">
        <v>5.1100000000000003</v>
      </c>
      <c r="D6" s="4">
        <v>8.16</v>
      </c>
      <c r="E6" s="4">
        <v>5.98</v>
      </c>
      <c r="F6" s="4">
        <v>6.49</v>
      </c>
      <c r="G6" s="4">
        <v>18.14</v>
      </c>
      <c r="H6" s="4">
        <v>8.07</v>
      </c>
      <c r="I6" s="4">
        <v>7.29</v>
      </c>
      <c r="J6" s="4">
        <v>9</v>
      </c>
      <c r="K6" s="4">
        <v>6.93</v>
      </c>
      <c r="L6" s="4">
        <v>5.1100000000000003</v>
      </c>
      <c r="M6" s="4">
        <v>7.34</v>
      </c>
      <c r="N6" s="4">
        <v>5.81</v>
      </c>
      <c r="O6" s="4">
        <v>4.5199999999999996</v>
      </c>
      <c r="P6" s="4">
        <v>10.72</v>
      </c>
      <c r="Q6" s="4"/>
      <c r="R6" s="4"/>
      <c r="S6" s="4"/>
      <c r="T6" s="4">
        <v>15.63</v>
      </c>
      <c r="U6" s="4"/>
      <c r="V6" s="4"/>
      <c r="W6" s="4"/>
    </row>
    <row r="7" spans="1:25" x14ac:dyDescent="0.25">
      <c r="A7" s="3" t="s">
        <v>24</v>
      </c>
      <c r="B7" s="3" t="s">
        <v>25</v>
      </c>
      <c r="C7" s="4">
        <v>13.07</v>
      </c>
      <c r="D7" s="4">
        <v>9.99</v>
      </c>
      <c r="E7" s="4">
        <v>13.39</v>
      </c>
      <c r="F7" s="4">
        <v>12.23</v>
      </c>
      <c r="G7" s="4">
        <v>17.11</v>
      </c>
      <c r="H7" s="4">
        <v>11.86</v>
      </c>
      <c r="I7" s="4">
        <v>12.23</v>
      </c>
      <c r="J7" s="4">
        <v>10.48</v>
      </c>
      <c r="K7" s="4">
        <v>13.22</v>
      </c>
      <c r="L7" s="4">
        <v>12.33</v>
      </c>
      <c r="M7" s="4">
        <v>13.64</v>
      </c>
      <c r="N7" s="4">
        <v>13.66</v>
      </c>
      <c r="O7" s="4">
        <v>13.92</v>
      </c>
      <c r="P7" s="4">
        <v>6.72</v>
      </c>
      <c r="Q7" s="4"/>
      <c r="R7" s="4">
        <v>34.31</v>
      </c>
      <c r="S7" s="4"/>
      <c r="T7" s="4">
        <v>22.96</v>
      </c>
      <c r="U7" s="4"/>
      <c r="V7" s="4"/>
      <c r="W7" s="4"/>
    </row>
    <row r="8" spans="1:25" x14ac:dyDescent="0.25">
      <c r="A8" s="3" t="s">
        <v>26</v>
      </c>
      <c r="B8" s="3" t="s">
        <v>82</v>
      </c>
      <c r="C8" s="4">
        <v>3.03</v>
      </c>
      <c r="D8" s="4">
        <v>5.39</v>
      </c>
      <c r="E8" s="4">
        <v>2.13</v>
      </c>
      <c r="F8" s="4">
        <v>3.75</v>
      </c>
      <c r="G8" s="4">
        <v>15.35</v>
      </c>
      <c r="H8" s="4">
        <v>5.36</v>
      </c>
      <c r="I8" s="4">
        <v>4.51</v>
      </c>
      <c r="J8" s="4">
        <v>6.23</v>
      </c>
      <c r="K8" s="4">
        <v>4.24</v>
      </c>
      <c r="L8" s="4"/>
      <c r="M8" s="4">
        <v>4.6500000000000004</v>
      </c>
      <c r="N8" s="4">
        <v>3.71</v>
      </c>
      <c r="O8" s="4">
        <v>3.91</v>
      </c>
      <c r="P8" s="4">
        <v>7.95</v>
      </c>
      <c r="Q8" s="4"/>
      <c r="R8" s="4"/>
      <c r="S8" s="4"/>
      <c r="T8" s="4">
        <v>11.68</v>
      </c>
      <c r="U8" s="4"/>
      <c r="V8" s="4"/>
      <c r="W8" s="4"/>
    </row>
    <row r="9" spans="1:25" x14ac:dyDescent="0.25">
      <c r="A9" s="3" t="s">
        <v>27</v>
      </c>
      <c r="B9" s="3" t="s">
        <v>28</v>
      </c>
      <c r="C9" s="4">
        <v>5.45</v>
      </c>
      <c r="D9" s="4">
        <v>4.63</v>
      </c>
      <c r="E9" s="4">
        <v>5.76</v>
      </c>
      <c r="F9" s="4">
        <v>4.63</v>
      </c>
      <c r="G9" s="4">
        <v>14.56</v>
      </c>
      <c r="H9" s="4">
        <v>4.8099999999999996</v>
      </c>
      <c r="I9" s="4">
        <v>4.6399999999999997</v>
      </c>
      <c r="J9" s="4">
        <v>5.47</v>
      </c>
      <c r="K9" s="4">
        <v>5.61</v>
      </c>
      <c r="L9" s="4">
        <v>4.72</v>
      </c>
      <c r="M9" s="4">
        <v>6.03</v>
      </c>
      <c r="N9" s="4">
        <v>6.04</v>
      </c>
      <c r="O9" s="4">
        <v>6.29</v>
      </c>
      <c r="P9" s="4">
        <v>7.18</v>
      </c>
      <c r="Q9" s="4">
        <v>11.9</v>
      </c>
      <c r="R9" s="4"/>
      <c r="S9" s="4"/>
      <c r="T9" s="4">
        <v>15.4</v>
      </c>
      <c r="U9" s="4"/>
      <c r="V9" s="4"/>
      <c r="W9" s="4"/>
    </row>
    <row r="10" spans="1:25" x14ac:dyDescent="0.25">
      <c r="A10" s="3" t="s">
        <v>29</v>
      </c>
      <c r="B10" s="3" t="s">
        <v>30</v>
      </c>
      <c r="C10" s="4">
        <v>6.17</v>
      </c>
      <c r="D10" s="4">
        <v>4.04</v>
      </c>
      <c r="E10" s="4"/>
      <c r="F10" s="4">
        <v>5.34</v>
      </c>
      <c r="G10" s="4">
        <v>13.96</v>
      </c>
      <c r="H10" s="4">
        <v>5.08</v>
      </c>
      <c r="I10" s="4">
        <v>5.35</v>
      </c>
      <c r="J10" s="4">
        <v>4.88</v>
      </c>
      <c r="K10" s="4">
        <v>6.33</v>
      </c>
      <c r="L10" s="4">
        <v>5.44</v>
      </c>
      <c r="M10" s="4">
        <v>6.75</v>
      </c>
      <c r="N10" s="4">
        <v>6.76</v>
      </c>
      <c r="O10" s="4">
        <v>7.02</v>
      </c>
      <c r="P10" s="4">
        <v>6.59</v>
      </c>
      <c r="Q10" s="4">
        <v>11.31</v>
      </c>
      <c r="R10" s="4"/>
      <c r="S10" s="4"/>
      <c r="T10" s="4">
        <v>16.14</v>
      </c>
      <c r="U10" s="4"/>
      <c r="V10" s="4"/>
      <c r="W10" s="4"/>
    </row>
    <row r="11" spans="1:25" x14ac:dyDescent="0.25">
      <c r="A11" s="3" t="s">
        <v>31</v>
      </c>
      <c r="B11" s="3" t="s">
        <v>85</v>
      </c>
      <c r="C11" s="4">
        <v>4.13</v>
      </c>
      <c r="D11" s="4">
        <v>4.51</v>
      </c>
      <c r="E11" s="4">
        <v>4.3899999999999997</v>
      </c>
      <c r="F11" s="5">
        <v>4.5</v>
      </c>
      <c r="G11" s="4">
        <v>14.45</v>
      </c>
      <c r="H11" s="4">
        <v>4.45</v>
      </c>
      <c r="I11" s="4">
        <v>3.73</v>
      </c>
      <c r="J11" s="4">
        <v>5.35</v>
      </c>
      <c r="K11" s="4">
        <v>4.33</v>
      </c>
      <c r="L11" s="4">
        <v>3.31</v>
      </c>
      <c r="M11" s="4">
        <v>4.75</v>
      </c>
      <c r="N11" s="4">
        <v>4.71</v>
      </c>
      <c r="O11" s="4">
        <v>4.97</v>
      </c>
      <c r="P11" s="4">
        <v>7.07</v>
      </c>
      <c r="Q11" s="4"/>
      <c r="R11" s="4"/>
      <c r="S11" s="4"/>
      <c r="T11" s="4">
        <v>13.99</v>
      </c>
      <c r="U11" s="4"/>
      <c r="V11" s="4"/>
      <c r="W11" s="4"/>
    </row>
    <row r="12" spans="1:25" x14ac:dyDescent="0.25">
      <c r="A12" s="3" t="s">
        <v>32</v>
      </c>
      <c r="B12" s="3" t="s">
        <v>33</v>
      </c>
      <c r="C12" s="4">
        <v>3.02</v>
      </c>
      <c r="D12" s="4">
        <v>5.33</v>
      </c>
      <c r="E12" s="4">
        <v>2.19</v>
      </c>
      <c r="F12" s="4">
        <v>4.5</v>
      </c>
      <c r="G12" s="4">
        <v>15.29</v>
      </c>
      <c r="H12" s="4">
        <v>5.31</v>
      </c>
      <c r="I12" s="4">
        <v>4.46</v>
      </c>
      <c r="J12" s="4">
        <v>6.17</v>
      </c>
      <c r="K12" s="4">
        <v>4.2</v>
      </c>
      <c r="L12" s="4">
        <v>1.07</v>
      </c>
      <c r="M12" s="4">
        <v>4.6100000000000003</v>
      </c>
      <c r="N12" s="4">
        <v>3.7</v>
      </c>
      <c r="O12" s="4">
        <v>3.9</v>
      </c>
      <c r="P12" s="4">
        <v>7.89</v>
      </c>
      <c r="Q12" s="4"/>
      <c r="R12" s="4"/>
      <c r="S12" s="4"/>
      <c r="T12" s="4">
        <v>11.74</v>
      </c>
      <c r="U12" s="4"/>
      <c r="V12" s="4"/>
      <c r="W12" s="4"/>
    </row>
    <row r="13" spans="1:25" x14ac:dyDescent="0.25">
      <c r="A13" s="6" t="s">
        <v>34</v>
      </c>
      <c r="B13" s="3" t="s">
        <v>35</v>
      </c>
      <c r="C13" s="4">
        <v>4.32</v>
      </c>
      <c r="D13" s="4">
        <v>7.37</v>
      </c>
      <c r="E13" s="4">
        <v>5.19</v>
      </c>
      <c r="F13" s="4">
        <v>5.7</v>
      </c>
      <c r="G13" s="4">
        <v>17.350000000000001</v>
      </c>
      <c r="H13" s="4">
        <v>7.32</v>
      </c>
      <c r="I13" s="4">
        <v>6.5</v>
      </c>
      <c r="J13" s="4">
        <v>8.2100000000000009</v>
      </c>
      <c r="K13" s="4">
        <v>6.14</v>
      </c>
      <c r="L13" s="4">
        <v>4.32</v>
      </c>
      <c r="M13" s="4">
        <v>6.55</v>
      </c>
      <c r="N13" s="4">
        <v>5.0199999999999996</v>
      </c>
      <c r="O13" s="4">
        <v>3.73</v>
      </c>
      <c r="P13" s="4">
        <v>9.93</v>
      </c>
      <c r="Q13" s="4"/>
      <c r="R13" s="4"/>
      <c r="S13" s="4"/>
      <c r="T13" s="4">
        <v>14.84</v>
      </c>
      <c r="U13" s="4"/>
      <c r="V13" s="4"/>
      <c r="W13" s="4"/>
      <c r="Y13">
        <f>1.7*7.5</f>
        <v>12.75</v>
      </c>
    </row>
    <row r="14" spans="1:25" x14ac:dyDescent="0.25">
      <c r="A14" s="3" t="s">
        <v>36</v>
      </c>
      <c r="B14" s="3" t="s">
        <v>36</v>
      </c>
      <c r="C14" s="4">
        <v>12.36</v>
      </c>
      <c r="D14" s="4">
        <v>9.2799999999999994</v>
      </c>
      <c r="E14" s="4"/>
      <c r="F14" s="4">
        <v>11.52</v>
      </c>
      <c r="G14" s="4">
        <v>15.56</v>
      </c>
      <c r="H14" s="4">
        <v>11.15</v>
      </c>
      <c r="I14" s="4">
        <v>11.52</v>
      </c>
      <c r="J14" s="4">
        <v>9.48</v>
      </c>
      <c r="K14" s="4">
        <v>12.51</v>
      </c>
      <c r="L14" s="4">
        <v>11.62</v>
      </c>
      <c r="M14" s="4">
        <v>12.94</v>
      </c>
      <c r="N14" s="4">
        <v>12.95</v>
      </c>
      <c r="O14" s="4">
        <v>13.21</v>
      </c>
      <c r="P14" s="4">
        <v>11.22</v>
      </c>
      <c r="Q14" s="4"/>
      <c r="R14" s="4"/>
      <c r="S14" s="4"/>
      <c r="T14" s="4">
        <v>17.48</v>
      </c>
      <c r="U14" s="4"/>
      <c r="V14" s="4"/>
      <c r="W14" s="4"/>
      <c r="Y14">
        <f>5*7.5</f>
        <v>37.5</v>
      </c>
    </row>
    <row r="15" spans="1:25" x14ac:dyDescent="0.25">
      <c r="A15" s="3" t="s">
        <v>37</v>
      </c>
      <c r="B15" s="3" t="s">
        <v>38</v>
      </c>
      <c r="C15" s="4">
        <v>6.38</v>
      </c>
      <c r="D15" s="4">
        <v>9.43</v>
      </c>
      <c r="E15" s="4">
        <v>7.25</v>
      </c>
      <c r="F15" s="4">
        <v>7.76</v>
      </c>
      <c r="G15" s="4">
        <v>19.41</v>
      </c>
      <c r="H15" s="4">
        <v>9.3800000000000008</v>
      </c>
      <c r="I15" s="4">
        <v>8.56</v>
      </c>
      <c r="J15" s="4">
        <v>10.27</v>
      </c>
      <c r="K15" s="4">
        <v>8.1999999999999993</v>
      </c>
      <c r="L15" s="4">
        <v>6.38</v>
      </c>
      <c r="M15" s="4">
        <v>8.61</v>
      </c>
      <c r="N15" s="4">
        <v>7.08</v>
      </c>
      <c r="O15" s="4">
        <v>5.79</v>
      </c>
      <c r="P15" s="4">
        <v>12.09</v>
      </c>
      <c r="Q15" s="4"/>
      <c r="R15" s="4"/>
      <c r="S15" s="4"/>
      <c r="T15" s="4">
        <v>16.899999999999999</v>
      </c>
      <c r="U15" s="4"/>
      <c r="V15" s="4"/>
      <c r="W15" s="4"/>
    </row>
    <row r="16" spans="1:25" x14ac:dyDescent="0.25">
      <c r="A16" s="3" t="s">
        <v>39</v>
      </c>
      <c r="B16" s="3" t="s">
        <v>83</v>
      </c>
      <c r="C16" s="4"/>
      <c r="D16" s="4"/>
      <c r="E16" s="4"/>
      <c r="F16" s="4">
        <v>10.88</v>
      </c>
      <c r="G16" s="4">
        <v>14.92</v>
      </c>
      <c r="H16" s="4"/>
      <c r="I16" s="4"/>
      <c r="J16" s="4"/>
      <c r="K16" s="4"/>
      <c r="L16" s="4"/>
      <c r="M16" s="4"/>
      <c r="N16" s="4"/>
      <c r="O16" s="4"/>
      <c r="P16" s="4">
        <v>10.58</v>
      </c>
      <c r="Q16" s="4">
        <v>12.4</v>
      </c>
      <c r="R16" s="4"/>
      <c r="S16" s="4"/>
      <c r="T16" s="4">
        <v>16.71</v>
      </c>
      <c r="U16" s="4"/>
      <c r="V16" s="4"/>
      <c r="W16" s="4"/>
    </row>
    <row r="17" spans="1:23" x14ac:dyDescent="0.25">
      <c r="A17" s="3"/>
      <c r="B17" s="3" t="s">
        <v>40</v>
      </c>
      <c r="C17" s="4"/>
      <c r="D17" s="4"/>
      <c r="E17" s="4"/>
      <c r="F17" s="4">
        <v>10.17</v>
      </c>
      <c r="G17" s="4">
        <v>15.22</v>
      </c>
      <c r="H17" s="4"/>
      <c r="I17" s="4"/>
      <c r="J17" s="4"/>
      <c r="K17" s="4"/>
      <c r="L17" s="4"/>
      <c r="M17" s="4"/>
      <c r="N17" s="4"/>
      <c r="O17" s="4"/>
      <c r="P17" s="4">
        <v>5.08</v>
      </c>
      <c r="Q17" s="4"/>
      <c r="R17" s="4"/>
      <c r="S17" s="4"/>
      <c r="T17" s="4">
        <v>21.42</v>
      </c>
      <c r="U17" s="4"/>
      <c r="V17" s="4"/>
      <c r="W17" s="4"/>
    </row>
    <row r="18" spans="1:23" x14ac:dyDescent="0.25">
      <c r="A18" s="3"/>
      <c r="B18" s="3" t="s">
        <v>41</v>
      </c>
      <c r="C18" s="4"/>
      <c r="D18" s="4"/>
      <c r="E18" s="4"/>
      <c r="F18" s="4">
        <v>10.15</v>
      </c>
      <c r="G18" s="4">
        <v>15.3</v>
      </c>
      <c r="H18" s="4"/>
      <c r="I18" s="4"/>
      <c r="J18" s="4"/>
      <c r="K18" s="4"/>
      <c r="L18" s="4"/>
      <c r="M18" s="4"/>
      <c r="N18" s="4"/>
      <c r="O18" s="4"/>
      <c r="P18" s="4">
        <v>4.68</v>
      </c>
      <c r="Q18" s="4"/>
      <c r="R18" s="4"/>
      <c r="S18" s="4"/>
      <c r="T18" s="4">
        <v>23.89</v>
      </c>
      <c r="U18" s="4"/>
      <c r="V18" s="4"/>
      <c r="W18" s="4"/>
    </row>
    <row r="19" spans="1:23" x14ac:dyDescent="0.25">
      <c r="A19" s="3"/>
      <c r="B19" s="3" t="s">
        <v>42</v>
      </c>
      <c r="C19" s="4"/>
      <c r="D19" s="4"/>
      <c r="E19" s="4"/>
      <c r="F19" s="4">
        <v>9.15</v>
      </c>
      <c r="G19" s="4">
        <v>15.17</v>
      </c>
      <c r="H19" s="4"/>
      <c r="I19" s="4"/>
      <c r="J19" s="4"/>
      <c r="K19" s="4"/>
      <c r="L19" s="4"/>
      <c r="M19" s="4"/>
      <c r="N19" s="4"/>
      <c r="O19" s="4"/>
      <c r="P19" s="4">
        <v>4.05</v>
      </c>
      <c r="Q19" s="4">
        <v>12.5</v>
      </c>
      <c r="R19" s="4"/>
      <c r="S19" s="4"/>
      <c r="T19" s="4">
        <v>20.38</v>
      </c>
      <c r="U19" s="4"/>
      <c r="V19" s="4"/>
      <c r="W19" s="4"/>
    </row>
    <row r="20" spans="1:23" x14ac:dyDescent="0.25">
      <c r="A20" s="3"/>
      <c r="B20" s="3" t="s">
        <v>43</v>
      </c>
      <c r="C20" s="4"/>
      <c r="D20" s="4"/>
      <c r="E20" s="4"/>
      <c r="F20" s="4">
        <v>11.71</v>
      </c>
      <c r="G20" s="4">
        <v>17.61</v>
      </c>
      <c r="H20" s="4"/>
      <c r="I20" s="4"/>
      <c r="J20" s="4"/>
      <c r="K20" s="4"/>
      <c r="L20" s="4"/>
      <c r="M20" s="4"/>
      <c r="N20" s="4"/>
      <c r="O20" s="4"/>
      <c r="P20" s="4">
        <v>7.66</v>
      </c>
      <c r="Q20" s="4"/>
      <c r="R20" s="4"/>
      <c r="S20" s="4"/>
      <c r="T20" s="4">
        <v>22.98</v>
      </c>
      <c r="U20" s="4"/>
      <c r="V20" s="4"/>
      <c r="W20" s="4"/>
    </row>
    <row r="21" spans="1:23" x14ac:dyDescent="0.25">
      <c r="A21" s="3"/>
      <c r="B21" s="3" t="s">
        <v>14</v>
      </c>
      <c r="C21" s="4">
        <v>8.68</v>
      </c>
      <c r="D21" s="4">
        <v>5.63</v>
      </c>
      <c r="E21" s="4">
        <v>9</v>
      </c>
      <c r="F21" s="4">
        <v>7.5</v>
      </c>
      <c r="G21" s="4">
        <v>13.51</v>
      </c>
      <c r="H21" s="4">
        <v>7.49</v>
      </c>
      <c r="I21" s="4">
        <v>7.51</v>
      </c>
      <c r="J21" s="4">
        <v>6.12</v>
      </c>
      <c r="K21" s="4">
        <v>8.83</v>
      </c>
      <c r="L21" s="4">
        <v>7.95</v>
      </c>
      <c r="M21" s="4">
        <v>8.9</v>
      </c>
      <c r="N21" s="4">
        <v>9.27</v>
      </c>
      <c r="O21" s="4">
        <v>9.5299999999999994</v>
      </c>
      <c r="P21" s="4">
        <v>5</v>
      </c>
      <c r="Q21" s="4">
        <v>10.86</v>
      </c>
      <c r="R21" s="4">
        <v>23.72</v>
      </c>
      <c r="S21" s="4">
        <v>24.17</v>
      </c>
      <c r="T21" s="4">
        <v>18.71</v>
      </c>
      <c r="U21" s="4"/>
      <c r="V21" s="4"/>
      <c r="W21" s="4"/>
    </row>
    <row r="22" spans="1:23" x14ac:dyDescent="0.25">
      <c r="A22" s="3"/>
      <c r="B22" s="3" t="s">
        <v>44</v>
      </c>
      <c r="C22" s="4"/>
      <c r="D22" s="4"/>
      <c r="E22" s="4"/>
      <c r="F22" s="4">
        <v>9.92</v>
      </c>
      <c r="G22" s="4">
        <v>25.85</v>
      </c>
      <c r="H22" s="4"/>
      <c r="I22" s="4"/>
      <c r="J22" s="4"/>
      <c r="K22" s="4"/>
      <c r="L22" s="4"/>
      <c r="M22" s="4"/>
      <c r="N22" s="4"/>
      <c r="O22" s="4"/>
      <c r="P22" s="4">
        <v>14.19</v>
      </c>
      <c r="Q22" s="4"/>
      <c r="R22" s="4">
        <v>12.67</v>
      </c>
      <c r="S22" s="4"/>
      <c r="T22" s="4">
        <v>7.77</v>
      </c>
      <c r="U22" s="4"/>
      <c r="V22" s="4"/>
      <c r="W22" s="4"/>
    </row>
    <row r="23" spans="1:23" x14ac:dyDescent="0.25">
      <c r="A23" s="3"/>
      <c r="B23" s="3" t="s">
        <v>45</v>
      </c>
      <c r="C23" s="4"/>
      <c r="D23" s="4"/>
      <c r="E23" s="4"/>
      <c r="F23" s="4">
        <v>11.74</v>
      </c>
      <c r="G23" s="4">
        <v>15.78</v>
      </c>
      <c r="H23" s="4"/>
      <c r="I23" s="4"/>
      <c r="J23" s="4"/>
      <c r="K23" s="4"/>
      <c r="L23" s="4"/>
      <c r="M23" s="4"/>
      <c r="N23" s="4"/>
      <c r="O23" s="4"/>
      <c r="P23" s="4">
        <v>11.43</v>
      </c>
      <c r="Q23" s="4">
        <v>13.26</v>
      </c>
      <c r="R23" s="4"/>
      <c r="S23" s="4">
        <v>21.2</v>
      </c>
      <c r="T23" s="4">
        <v>15.77</v>
      </c>
      <c r="U23" s="4"/>
      <c r="V23" s="4"/>
      <c r="W23" s="4"/>
    </row>
    <row r="24" spans="1:23" x14ac:dyDescent="0.25">
      <c r="A24" s="3"/>
      <c r="B24" s="3" t="s">
        <v>87</v>
      </c>
      <c r="C24" s="4"/>
      <c r="D24" s="4"/>
      <c r="E24" s="4"/>
      <c r="F24" s="5">
        <v>4.5</v>
      </c>
      <c r="G24" s="4">
        <v>14.82</v>
      </c>
      <c r="H24" s="4"/>
      <c r="I24" s="4"/>
      <c r="J24" s="4"/>
      <c r="K24" s="4"/>
      <c r="L24" s="4"/>
      <c r="M24" s="4"/>
      <c r="N24" s="4"/>
      <c r="O24" s="4"/>
      <c r="P24" s="4">
        <v>7.43</v>
      </c>
      <c r="Q24" s="4"/>
      <c r="R24" s="4"/>
      <c r="S24" s="4"/>
      <c r="T24" s="4">
        <v>13.19</v>
      </c>
      <c r="U24" s="4"/>
      <c r="V24" s="4"/>
      <c r="W24" s="4"/>
    </row>
    <row r="25" spans="1:23" x14ac:dyDescent="0.25">
      <c r="A25" s="3"/>
      <c r="B25" s="3" t="s">
        <v>46</v>
      </c>
      <c r="C25" s="4"/>
      <c r="D25" s="4"/>
      <c r="E25" s="4"/>
      <c r="F25" s="5">
        <v>4.5</v>
      </c>
      <c r="G25" s="4">
        <v>15.3</v>
      </c>
      <c r="H25" s="4"/>
      <c r="I25" s="4"/>
      <c r="J25" s="4"/>
      <c r="K25" s="4"/>
      <c r="L25" s="4"/>
      <c r="M25" s="4"/>
      <c r="N25" s="4"/>
      <c r="O25" s="4"/>
      <c r="P25" s="4">
        <v>7.91</v>
      </c>
      <c r="Q25" s="4"/>
      <c r="R25" s="4"/>
      <c r="S25" s="4"/>
      <c r="T25" s="4">
        <v>13.58</v>
      </c>
      <c r="U25" s="4"/>
      <c r="V25" s="4"/>
      <c r="W25" s="4"/>
    </row>
    <row r="26" spans="1:23" x14ac:dyDescent="0.25">
      <c r="A26" s="3"/>
      <c r="B26" s="3" t="s">
        <v>84</v>
      </c>
      <c r="C26" s="4"/>
      <c r="D26" s="4"/>
      <c r="E26" s="4"/>
      <c r="F26" s="5">
        <v>4.5</v>
      </c>
      <c r="G26" s="4">
        <v>15.29</v>
      </c>
      <c r="H26" s="4"/>
      <c r="I26" s="4"/>
      <c r="J26" s="4"/>
      <c r="K26" s="4"/>
      <c r="L26" s="4"/>
      <c r="M26" s="4"/>
      <c r="N26" s="4"/>
      <c r="O26" s="4"/>
      <c r="P26" s="4">
        <v>7.89</v>
      </c>
      <c r="Q26" s="4"/>
      <c r="R26" s="4"/>
      <c r="S26" s="4"/>
      <c r="T26" s="4">
        <v>12.66</v>
      </c>
      <c r="U26" s="4"/>
      <c r="V26" s="4"/>
      <c r="W26" s="4"/>
    </row>
    <row r="27" spans="1:23" x14ac:dyDescent="0.25">
      <c r="A27" s="3"/>
      <c r="B27" s="3" t="s">
        <v>5</v>
      </c>
      <c r="C27" s="4">
        <v>16.09</v>
      </c>
      <c r="D27" s="4">
        <v>12.98</v>
      </c>
      <c r="E27" s="4">
        <v>16.41</v>
      </c>
      <c r="F27" s="4">
        <v>15.24</v>
      </c>
      <c r="G27" s="19">
        <v>17</v>
      </c>
      <c r="H27" s="4">
        <v>14.87</v>
      </c>
      <c r="I27" s="4">
        <v>15.24</v>
      </c>
      <c r="J27" s="4">
        <v>13.34</v>
      </c>
      <c r="K27" s="4">
        <v>16.239999999999998</v>
      </c>
      <c r="L27" s="4">
        <v>15.35</v>
      </c>
      <c r="M27" s="4">
        <v>16.66</v>
      </c>
      <c r="N27" s="4">
        <v>16.690000000000001</v>
      </c>
      <c r="O27" s="4">
        <v>16.95</v>
      </c>
      <c r="P27" s="4">
        <v>13.51</v>
      </c>
      <c r="Q27" s="4">
        <v>8.2899999999999991</v>
      </c>
      <c r="R27" s="4">
        <v>23.24</v>
      </c>
      <c r="S27" s="4">
        <v>24.32</v>
      </c>
      <c r="T27" s="4">
        <v>27.99</v>
      </c>
      <c r="U27" s="4"/>
      <c r="V27" s="4"/>
      <c r="W27" s="4"/>
    </row>
    <row r="28" spans="1:23" x14ac:dyDescent="0.25">
      <c r="A28" s="3" t="s">
        <v>47</v>
      </c>
      <c r="B28" s="3" t="s">
        <v>48</v>
      </c>
      <c r="C28" s="4"/>
      <c r="D28" s="4"/>
      <c r="E28" s="4"/>
      <c r="F28" s="4">
        <v>10.32</v>
      </c>
      <c r="G28" s="4">
        <v>14.35</v>
      </c>
      <c r="H28" s="4"/>
      <c r="I28" s="4"/>
      <c r="J28" s="4"/>
      <c r="K28" s="4"/>
      <c r="L28" s="4"/>
      <c r="M28" s="4"/>
      <c r="N28" s="4"/>
      <c r="O28" s="4"/>
      <c r="P28" s="4">
        <v>10.02</v>
      </c>
      <c r="Q28" s="4">
        <v>11.84</v>
      </c>
      <c r="R28" s="4"/>
      <c r="S28" s="4"/>
      <c r="T28" s="4">
        <v>16.98</v>
      </c>
      <c r="U28" s="4"/>
      <c r="V28" s="4"/>
      <c r="W28" s="4"/>
    </row>
    <row r="29" spans="1:23" x14ac:dyDescent="0.25">
      <c r="A29" s="3" t="s">
        <v>49</v>
      </c>
      <c r="B29" s="3" t="s">
        <v>50</v>
      </c>
      <c r="C29" s="4"/>
      <c r="D29" s="4"/>
      <c r="E29" s="4"/>
      <c r="F29" s="4">
        <v>13.2</v>
      </c>
      <c r="G29" s="4">
        <v>6.44</v>
      </c>
      <c r="H29" s="4"/>
      <c r="I29" s="4"/>
      <c r="J29" s="4"/>
      <c r="K29" s="4"/>
      <c r="L29" s="4"/>
      <c r="M29" s="4"/>
      <c r="N29" s="4"/>
      <c r="O29" s="4"/>
      <c r="P29" s="4">
        <v>11.66</v>
      </c>
      <c r="Q29" s="4">
        <v>6.98</v>
      </c>
      <c r="R29" s="4"/>
      <c r="S29" s="4"/>
      <c r="T29" s="4">
        <v>25.04</v>
      </c>
      <c r="U29" s="4"/>
      <c r="V29" s="4"/>
      <c r="W29" s="4"/>
    </row>
    <row r="30" spans="1:23" x14ac:dyDescent="0.25">
      <c r="A30" s="3" t="s">
        <v>51</v>
      </c>
      <c r="B30" s="3" t="s">
        <v>90</v>
      </c>
      <c r="C30" s="4"/>
      <c r="D30" s="4"/>
      <c r="E30" s="4"/>
      <c r="F30" s="4">
        <v>10.66</v>
      </c>
      <c r="G30" s="4">
        <v>26.6</v>
      </c>
      <c r="H30" s="4"/>
      <c r="I30" s="4"/>
      <c r="J30" s="4"/>
      <c r="K30" s="4"/>
      <c r="L30" s="4"/>
      <c r="M30" s="4"/>
      <c r="N30" s="4"/>
      <c r="O30" s="4"/>
      <c r="P30" s="4">
        <v>14.92</v>
      </c>
      <c r="Q30" s="4">
        <v>22.44</v>
      </c>
      <c r="R30" s="4"/>
      <c r="S30" s="4"/>
      <c r="T30" s="4">
        <v>8.5</v>
      </c>
      <c r="U30" s="4"/>
      <c r="V30" s="4"/>
      <c r="W30" s="4"/>
    </row>
    <row r="31" spans="1:23" x14ac:dyDescent="0.25">
      <c r="A31" s="3" t="s">
        <v>52</v>
      </c>
      <c r="B31" s="3" t="s">
        <v>53</v>
      </c>
      <c r="C31" s="4"/>
      <c r="D31" s="4"/>
      <c r="E31" s="4"/>
      <c r="F31" s="4">
        <v>9.8699999999999992</v>
      </c>
      <c r="G31" s="4">
        <v>10.09</v>
      </c>
      <c r="H31" s="4"/>
      <c r="I31" s="4"/>
      <c r="J31" s="4"/>
      <c r="K31" s="4"/>
      <c r="L31" s="4"/>
      <c r="M31" s="4"/>
      <c r="N31" s="4"/>
      <c r="O31" s="4"/>
      <c r="P31" s="4">
        <v>7.68</v>
      </c>
      <c r="Q31" s="4"/>
      <c r="R31" s="4"/>
      <c r="S31" s="4"/>
      <c r="T31" s="4">
        <v>25.28</v>
      </c>
      <c r="U31" s="4"/>
      <c r="V31" s="4"/>
      <c r="W31" s="4"/>
    </row>
    <row r="32" spans="1:23" x14ac:dyDescent="0.25">
      <c r="A32" s="3" t="s">
        <v>54</v>
      </c>
      <c r="B32" s="3" t="s">
        <v>86</v>
      </c>
      <c r="C32" s="4"/>
      <c r="D32" s="4"/>
      <c r="E32" s="4"/>
      <c r="F32" s="4">
        <v>11.34</v>
      </c>
      <c r="G32" s="4">
        <v>27.28</v>
      </c>
      <c r="H32" s="4"/>
      <c r="I32" s="4"/>
      <c r="J32" s="4"/>
      <c r="K32" s="4"/>
      <c r="L32" s="4"/>
      <c r="M32" s="4"/>
      <c r="N32" s="4"/>
      <c r="O32" s="4"/>
      <c r="P32" s="4">
        <v>15.6</v>
      </c>
      <c r="Q32" s="4"/>
      <c r="R32" s="4"/>
      <c r="S32" s="4"/>
      <c r="T32" s="4">
        <v>9.18</v>
      </c>
      <c r="U32" s="4"/>
      <c r="V32" s="4"/>
      <c r="W32" s="4"/>
    </row>
    <row r="33" spans="1:23" x14ac:dyDescent="0.25">
      <c r="A33" s="3" t="s">
        <v>55</v>
      </c>
      <c r="B33" s="3" t="s">
        <v>56</v>
      </c>
      <c r="C33" s="4"/>
      <c r="D33" s="4"/>
      <c r="E33" s="4"/>
      <c r="F33" s="4">
        <v>10.16</v>
      </c>
      <c r="G33" s="4">
        <v>15.3</v>
      </c>
      <c r="H33" s="4"/>
      <c r="I33" s="4"/>
      <c r="J33" s="4"/>
      <c r="K33" s="4"/>
      <c r="L33" s="4"/>
      <c r="M33" s="4"/>
      <c r="N33" s="4"/>
      <c r="O33" s="4"/>
      <c r="P33" s="4">
        <v>4.7</v>
      </c>
      <c r="Q33" s="4">
        <v>11.48</v>
      </c>
      <c r="R33" s="4"/>
      <c r="S33" s="4"/>
      <c r="T33" s="4">
        <v>23.9</v>
      </c>
      <c r="U33" s="4"/>
      <c r="V33" s="4"/>
      <c r="W33" s="4"/>
    </row>
    <row r="34" spans="1:23" x14ac:dyDescent="0.25">
      <c r="A34" s="3" t="s">
        <v>57</v>
      </c>
      <c r="B34" s="3" t="s">
        <v>58</v>
      </c>
      <c r="C34" s="4"/>
      <c r="D34" s="4"/>
      <c r="E34" s="4"/>
      <c r="F34" s="4">
        <v>10.64</v>
      </c>
      <c r="G34" s="4">
        <v>26.58</v>
      </c>
      <c r="H34" s="4"/>
      <c r="I34" s="4"/>
      <c r="J34" s="4"/>
      <c r="K34" s="4"/>
      <c r="L34" s="4"/>
      <c r="M34" s="4"/>
      <c r="N34" s="4"/>
      <c r="O34" s="4"/>
      <c r="P34" s="4">
        <v>14.9</v>
      </c>
      <c r="Q34" s="4"/>
      <c r="R34" s="4">
        <v>13.38</v>
      </c>
      <c r="S34" s="4"/>
      <c r="T34" s="4">
        <v>8.48</v>
      </c>
      <c r="U34" s="4"/>
      <c r="V34" s="4"/>
      <c r="W34" s="4"/>
    </row>
    <row r="35" spans="1:23" x14ac:dyDescent="0.25">
      <c r="A35" s="3" t="s">
        <v>59</v>
      </c>
      <c r="B35" s="7" t="s">
        <v>60</v>
      </c>
      <c r="C35" s="4"/>
      <c r="D35" s="4"/>
      <c r="E35" s="4"/>
      <c r="F35" s="4">
        <v>11.18</v>
      </c>
      <c r="G35" s="4">
        <v>27.12</v>
      </c>
      <c r="H35" s="4"/>
      <c r="I35" s="4"/>
      <c r="J35" s="4"/>
      <c r="K35" s="4"/>
      <c r="L35" s="4"/>
      <c r="M35" s="4"/>
      <c r="N35" s="4"/>
      <c r="O35" s="4"/>
      <c r="P35" s="4">
        <v>15.44</v>
      </c>
      <c r="Q35" s="4"/>
      <c r="R35" s="8">
        <f>12.52+1.4</f>
        <v>13.92</v>
      </c>
      <c r="S35" s="4"/>
      <c r="T35" s="4">
        <v>9.02</v>
      </c>
      <c r="U35" s="4"/>
      <c r="V35" s="4"/>
      <c r="W35" s="4"/>
    </row>
    <row r="36" spans="1:23" x14ac:dyDescent="0.25">
      <c r="A36" s="3" t="s">
        <v>61</v>
      </c>
      <c r="B36" s="7" t="s">
        <v>81</v>
      </c>
      <c r="C36" s="4"/>
      <c r="D36" s="4"/>
      <c r="E36" s="4"/>
      <c r="F36" s="4">
        <v>14.19</v>
      </c>
      <c r="G36" s="4">
        <v>4.0599999999999996</v>
      </c>
      <c r="H36" s="4"/>
      <c r="I36" s="4"/>
      <c r="J36" s="4"/>
      <c r="K36" s="4"/>
      <c r="L36" s="4"/>
      <c r="M36" s="4"/>
      <c r="N36" s="4"/>
      <c r="O36" s="4"/>
      <c r="P36" s="4">
        <v>12.47</v>
      </c>
      <c r="Q36" s="4"/>
      <c r="R36" s="4"/>
      <c r="S36" s="4"/>
      <c r="T36" s="4">
        <v>27.09</v>
      </c>
      <c r="U36" s="4"/>
      <c r="V36" s="4"/>
      <c r="W36" s="4"/>
    </row>
    <row r="37" spans="1:23" x14ac:dyDescent="0.25">
      <c r="A37" s="3"/>
      <c r="B37" s="7" t="s">
        <v>62</v>
      </c>
      <c r="C37" s="4"/>
      <c r="D37" s="4"/>
      <c r="E37" s="4"/>
      <c r="F37" s="4">
        <v>9.73</v>
      </c>
      <c r="G37" s="4">
        <v>14.69</v>
      </c>
      <c r="H37" s="4"/>
      <c r="I37" s="4"/>
      <c r="J37" s="4"/>
      <c r="K37" s="4"/>
      <c r="L37" s="4"/>
      <c r="M37" s="4"/>
      <c r="N37" s="4"/>
      <c r="O37" s="4"/>
      <c r="P37" s="4">
        <v>5.55</v>
      </c>
      <c r="Q37" s="4"/>
      <c r="R37" s="4"/>
      <c r="S37" s="4"/>
      <c r="T37" s="4">
        <v>20.97</v>
      </c>
      <c r="U37" s="4"/>
      <c r="V37" s="4"/>
      <c r="W37" s="4"/>
    </row>
    <row r="38" spans="1:23" x14ac:dyDescent="0.25">
      <c r="A38" s="3" t="s">
        <v>63</v>
      </c>
      <c r="B38" s="7" t="s">
        <v>64</v>
      </c>
      <c r="C38" s="4"/>
      <c r="D38" s="4"/>
      <c r="E38" s="4"/>
      <c r="F38" s="5">
        <v>4.5</v>
      </c>
      <c r="G38" s="4">
        <v>15.34</v>
      </c>
      <c r="H38" s="4"/>
      <c r="I38" s="4"/>
      <c r="J38" s="4"/>
      <c r="K38" s="4"/>
      <c r="L38" s="4"/>
      <c r="M38" s="4"/>
      <c r="N38" s="4"/>
      <c r="O38" s="4"/>
      <c r="P38" s="4">
        <v>7.94</v>
      </c>
      <c r="Q38" s="4"/>
      <c r="R38" s="4"/>
      <c r="S38" s="4"/>
      <c r="T38" s="4">
        <v>13.69</v>
      </c>
      <c r="U38" s="4"/>
      <c r="V38" s="4"/>
      <c r="W38" s="4"/>
    </row>
    <row r="39" spans="1:23" x14ac:dyDescent="0.25">
      <c r="A39" s="3" t="s">
        <v>65</v>
      </c>
      <c r="B39" s="7" t="s">
        <v>66</v>
      </c>
      <c r="C39" s="4"/>
      <c r="D39" s="4"/>
      <c r="E39" s="4"/>
      <c r="F39" s="5">
        <v>4.5</v>
      </c>
      <c r="G39" s="4">
        <v>14.95</v>
      </c>
      <c r="H39" s="4"/>
      <c r="I39" s="4"/>
      <c r="J39" s="4"/>
      <c r="K39" s="4"/>
      <c r="L39" s="4"/>
      <c r="M39" s="4"/>
      <c r="N39" s="4"/>
      <c r="O39" s="4"/>
      <c r="P39" s="4">
        <v>7.56</v>
      </c>
      <c r="Q39" s="4"/>
      <c r="R39" s="4"/>
      <c r="S39" s="4"/>
      <c r="T39" s="4">
        <v>14.24</v>
      </c>
      <c r="U39" s="4"/>
      <c r="V39" s="4"/>
      <c r="W39" s="4"/>
    </row>
    <row r="40" spans="1:23" x14ac:dyDescent="0.25">
      <c r="A40" s="3" t="s">
        <v>67</v>
      </c>
      <c r="B40" s="7" t="s">
        <v>68</v>
      </c>
      <c r="C40" s="4"/>
      <c r="D40" s="4"/>
      <c r="E40" s="4"/>
      <c r="F40" s="4">
        <v>10.5</v>
      </c>
      <c r="G40" s="4">
        <v>14.53</v>
      </c>
      <c r="H40" s="4"/>
      <c r="I40" s="4"/>
      <c r="J40" s="4"/>
      <c r="K40" s="4"/>
      <c r="L40" s="4"/>
      <c r="M40" s="4"/>
      <c r="N40" s="4"/>
      <c r="O40" s="4"/>
      <c r="P40" s="4">
        <v>10.199999999999999</v>
      </c>
      <c r="Q40" s="4"/>
      <c r="R40" s="4"/>
      <c r="S40" s="4"/>
      <c r="T40" s="4">
        <v>16.93</v>
      </c>
      <c r="U40" s="4"/>
      <c r="V40" s="4"/>
      <c r="W40" s="4"/>
    </row>
    <row r="41" spans="1:23" x14ac:dyDescent="0.25">
      <c r="A41" s="3" t="s">
        <v>69</v>
      </c>
      <c r="B41" s="7" t="s">
        <v>70</v>
      </c>
      <c r="C41" s="4"/>
      <c r="D41" s="4"/>
      <c r="E41" s="4"/>
      <c r="F41" s="4">
        <v>20.87</v>
      </c>
      <c r="G41" s="4">
        <v>22.8</v>
      </c>
      <c r="H41" s="4"/>
      <c r="I41" s="4"/>
      <c r="J41" s="4"/>
      <c r="K41" s="4"/>
      <c r="L41" s="4"/>
      <c r="M41" s="4"/>
      <c r="N41" s="4"/>
      <c r="O41" s="4"/>
      <c r="P41" s="4">
        <v>25.24</v>
      </c>
      <c r="Q41" s="4"/>
      <c r="R41" s="4">
        <v>3.64</v>
      </c>
      <c r="S41" s="4"/>
      <c r="T41" s="4">
        <v>7.98</v>
      </c>
      <c r="U41" s="4"/>
      <c r="V41" s="4"/>
      <c r="W41" s="4"/>
    </row>
    <row r="42" spans="1:23" x14ac:dyDescent="0.25">
      <c r="A42" s="3"/>
      <c r="B42" s="7" t="s">
        <v>71</v>
      </c>
      <c r="C42" s="4"/>
      <c r="D42" s="4"/>
      <c r="E42" s="4"/>
      <c r="F42" s="4">
        <v>13.66</v>
      </c>
      <c r="G42" s="4">
        <v>17.71</v>
      </c>
      <c r="H42" s="4"/>
      <c r="I42" s="4"/>
      <c r="J42" s="4"/>
      <c r="K42" s="4"/>
      <c r="L42" s="4"/>
      <c r="M42" s="4"/>
      <c r="N42" s="4"/>
      <c r="O42" s="4"/>
      <c r="P42" s="4">
        <v>13.36</v>
      </c>
      <c r="Q42" s="4"/>
      <c r="R42" s="4"/>
      <c r="S42" s="4">
        <v>23.26</v>
      </c>
      <c r="T42" s="4">
        <v>17.82</v>
      </c>
      <c r="U42" s="4"/>
      <c r="V42" s="4"/>
      <c r="W42" s="4"/>
    </row>
    <row r="43" spans="1:23" x14ac:dyDescent="0.25">
      <c r="A43" s="3"/>
      <c r="B43" s="7" t="s">
        <v>72</v>
      </c>
      <c r="C43" s="4"/>
      <c r="D43" s="4"/>
      <c r="E43" s="4"/>
      <c r="F43" s="4">
        <v>11.78</v>
      </c>
      <c r="G43" s="4">
        <v>15.81</v>
      </c>
      <c r="H43" s="4"/>
      <c r="I43" s="4"/>
      <c r="J43" s="4"/>
      <c r="K43" s="4"/>
      <c r="L43" s="4"/>
      <c r="M43" s="4"/>
      <c r="N43" s="4"/>
      <c r="O43" s="4"/>
      <c r="P43" s="4">
        <v>15.81</v>
      </c>
      <c r="Q43" s="4"/>
      <c r="R43" s="4"/>
      <c r="S43" s="4">
        <v>20.93</v>
      </c>
      <c r="T43" s="4">
        <v>15.5</v>
      </c>
      <c r="U43" s="4"/>
      <c r="V43" s="4"/>
      <c r="W43" s="4"/>
    </row>
    <row r="44" spans="1:23" x14ac:dyDescent="0.25">
      <c r="A44" s="3"/>
      <c r="B44" s="7" t="s">
        <v>18</v>
      </c>
      <c r="C44" s="4">
        <v>13.55</v>
      </c>
      <c r="D44" s="4">
        <v>16.09</v>
      </c>
      <c r="E44" s="4"/>
      <c r="F44" s="4">
        <v>14.4</v>
      </c>
      <c r="G44" s="4">
        <v>27.99</v>
      </c>
      <c r="H44" s="4">
        <v>16.02</v>
      </c>
      <c r="I44" s="4">
        <v>14.66</v>
      </c>
      <c r="J44" s="4">
        <v>16.940000000000001</v>
      </c>
      <c r="K44" s="4"/>
      <c r="L44" s="4">
        <v>11.68</v>
      </c>
      <c r="M44" s="4">
        <v>15.3</v>
      </c>
      <c r="N44" s="4">
        <v>14.24</v>
      </c>
      <c r="O44" s="4">
        <v>14.44</v>
      </c>
      <c r="P44" s="4">
        <v>18.71</v>
      </c>
      <c r="Q44" s="4">
        <v>26.56</v>
      </c>
      <c r="R44" s="4">
        <v>6.5</v>
      </c>
      <c r="S44" s="4">
        <v>6.94</v>
      </c>
      <c r="T44" s="4">
        <v>10</v>
      </c>
      <c r="U44" s="4"/>
      <c r="V44" s="4"/>
      <c r="W44" s="4"/>
    </row>
    <row r="45" spans="1:23" x14ac:dyDescent="0.25">
      <c r="A45" s="3"/>
      <c r="B45" s="3" t="s">
        <v>88</v>
      </c>
      <c r="C45" s="4">
        <v>11.44</v>
      </c>
      <c r="D45" s="4">
        <v>8.3699999999999992</v>
      </c>
      <c r="E45" s="4">
        <v>11.77</v>
      </c>
      <c r="F45" s="4">
        <v>10.61</v>
      </c>
      <c r="G45" s="4">
        <v>14.64</v>
      </c>
      <c r="H45" s="4">
        <v>10.24</v>
      </c>
      <c r="I45" s="4">
        <v>10.61</v>
      </c>
      <c r="J45" s="4"/>
      <c r="K45" s="4">
        <v>11.6</v>
      </c>
      <c r="L45" s="4">
        <v>10.71</v>
      </c>
      <c r="M45" s="4">
        <v>12.01</v>
      </c>
      <c r="N45" s="4">
        <v>12.04</v>
      </c>
      <c r="O45" s="4">
        <v>12.3</v>
      </c>
      <c r="P45" s="4">
        <v>10.3</v>
      </c>
      <c r="Q45" s="4">
        <v>12.12</v>
      </c>
      <c r="R45" s="4">
        <v>21.73</v>
      </c>
      <c r="S45" s="4">
        <v>22.18</v>
      </c>
      <c r="T45" s="4">
        <v>16.739999999999998</v>
      </c>
      <c r="U45" s="4"/>
      <c r="V45" s="4"/>
      <c r="W45" s="4"/>
    </row>
    <row r="46" spans="1:23" x14ac:dyDescent="0.25">
      <c r="A46" s="3"/>
      <c r="B46" s="3" t="s">
        <v>89</v>
      </c>
      <c r="C46" s="4">
        <v>12.58</v>
      </c>
      <c r="D46" s="4">
        <v>9.5</v>
      </c>
      <c r="E46" s="4"/>
      <c r="F46" s="4">
        <v>11.74</v>
      </c>
      <c r="G46" s="4">
        <v>15.78</v>
      </c>
      <c r="H46" s="4">
        <v>11.34</v>
      </c>
      <c r="I46" s="4">
        <v>11.74</v>
      </c>
      <c r="J46" s="4">
        <v>9.69</v>
      </c>
      <c r="K46" s="4">
        <v>12.73</v>
      </c>
      <c r="L46" s="4">
        <v>11.84</v>
      </c>
      <c r="M46" s="4">
        <v>13.15</v>
      </c>
      <c r="N46" s="4">
        <v>13.17</v>
      </c>
      <c r="O46" s="4">
        <v>13.43</v>
      </c>
      <c r="P46" s="4">
        <v>11.43</v>
      </c>
      <c r="Q46" s="4">
        <v>13.26</v>
      </c>
      <c r="R46" s="4">
        <v>20.75</v>
      </c>
      <c r="S46" s="4">
        <v>21.2</v>
      </c>
      <c r="T46" s="4">
        <v>15.77</v>
      </c>
      <c r="U46" s="4"/>
      <c r="V46" s="4"/>
      <c r="W46" s="4"/>
    </row>
    <row r="47" spans="1:23" x14ac:dyDescent="0.25">
      <c r="A47" s="3"/>
      <c r="B47" s="3"/>
      <c r="C47" s="4"/>
      <c r="D47" s="4"/>
      <c r="E47" s="4"/>
      <c r="F47" s="4"/>
      <c r="G47" s="4"/>
      <c r="H47" s="4"/>
      <c r="I47" s="4"/>
      <c r="J47" s="4"/>
      <c r="K47" s="4"/>
      <c r="L47" s="4"/>
      <c r="M47" s="4"/>
      <c r="N47" s="4"/>
      <c r="O47" s="4"/>
      <c r="P47" s="4"/>
      <c r="Q47" s="4"/>
      <c r="R47" s="4"/>
      <c r="S47" s="4"/>
      <c r="T47" s="4"/>
      <c r="U47" s="4"/>
      <c r="V47" s="4"/>
      <c r="W47" s="4"/>
    </row>
    <row r="48" spans="1:23" x14ac:dyDescent="0.25">
      <c r="A48" s="3"/>
      <c r="B48" s="3"/>
      <c r="C48" s="4"/>
      <c r="D48" s="4"/>
      <c r="E48" s="4"/>
      <c r="F48" s="4"/>
      <c r="G48" s="4"/>
      <c r="H48" s="4"/>
      <c r="I48" s="4"/>
      <c r="J48" s="4"/>
      <c r="K48" s="4"/>
      <c r="L48" s="4"/>
      <c r="M48" s="4"/>
      <c r="N48" s="4"/>
      <c r="O48" s="4"/>
      <c r="P48" s="4"/>
      <c r="Q48" s="4"/>
      <c r="R48" s="4"/>
      <c r="S48" s="4"/>
      <c r="T48" s="4"/>
      <c r="U48" s="4"/>
      <c r="V48" s="4"/>
      <c r="W48" s="4"/>
    </row>
    <row r="49" spans="1:23" x14ac:dyDescent="0.25">
      <c r="A49" s="3"/>
      <c r="B49" s="3"/>
      <c r="C49" s="4"/>
      <c r="D49" s="4"/>
      <c r="E49" s="4"/>
      <c r="F49" s="4"/>
      <c r="G49" s="4"/>
      <c r="H49" s="4"/>
      <c r="I49" s="4"/>
      <c r="J49" s="4"/>
      <c r="K49" s="4"/>
      <c r="L49" s="4"/>
      <c r="M49" s="4"/>
      <c r="N49" s="4"/>
      <c r="O49" s="4"/>
      <c r="P49" s="4"/>
      <c r="Q49" s="4"/>
      <c r="R49" s="4"/>
      <c r="S49" s="4"/>
      <c r="T49" s="4"/>
      <c r="U49" s="4"/>
      <c r="V49" s="4"/>
      <c r="W49" s="4"/>
    </row>
    <row r="50" spans="1:23" x14ac:dyDescent="0.25">
      <c r="A50" s="3"/>
      <c r="B50" s="3"/>
      <c r="C50" s="4"/>
      <c r="D50" s="4"/>
      <c r="E50" s="4"/>
      <c r="F50" s="4"/>
      <c r="G50" s="4"/>
      <c r="H50" s="4"/>
      <c r="I50" s="4"/>
      <c r="J50" s="4"/>
      <c r="K50" s="4"/>
      <c r="L50" s="4"/>
      <c r="M50" s="4"/>
      <c r="N50" s="4"/>
      <c r="O50" s="4"/>
      <c r="P50" s="4"/>
      <c r="Q50" s="4"/>
      <c r="R50" s="4"/>
      <c r="S50" s="4"/>
      <c r="T50" s="4"/>
      <c r="U50" s="4"/>
      <c r="V50" s="4"/>
      <c r="W50" s="4"/>
    </row>
    <row r="51" spans="1:23" x14ac:dyDescent="0.25">
      <c r="A51" s="3"/>
    </row>
    <row r="52" spans="1:23" x14ac:dyDescent="0.25">
      <c r="A52" s="9" t="s">
        <v>73</v>
      </c>
    </row>
    <row r="56" spans="1:23" x14ac:dyDescent="0.25">
      <c r="A56" s="1" t="s">
        <v>22</v>
      </c>
    </row>
    <row r="57" spans="1:23" x14ac:dyDescent="0.25">
      <c r="A57" t="s">
        <v>74</v>
      </c>
    </row>
    <row r="58" spans="1:23" x14ac:dyDescent="0.25">
      <c r="A58" t="s">
        <v>75</v>
      </c>
    </row>
    <row r="59" spans="1:23" x14ac:dyDescent="0.25">
      <c r="A59" t="s">
        <v>76</v>
      </c>
    </row>
    <row r="60" spans="1:23" x14ac:dyDescent="0.25">
      <c r="A60" t="s">
        <v>77</v>
      </c>
    </row>
    <row r="61" spans="1:23" x14ac:dyDescent="0.25">
      <c r="A61" t="s">
        <v>78</v>
      </c>
    </row>
  </sheetData>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theme="6"/>
  </sheetPr>
  <dimension ref="A2:X61"/>
  <sheetViews>
    <sheetView topLeftCell="A17" workbookViewId="0">
      <selection activeCell="G27" sqref="G27"/>
    </sheetView>
  </sheetViews>
  <sheetFormatPr defaultRowHeight="15" x14ac:dyDescent="0.25"/>
  <cols>
    <col min="1" max="1" width="18.140625" customWidth="1"/>
    <col min="2" max="2" width="16.28515625" bestFit="1" customWidth="1"/>
    <col min="3" max="3" width="6.42578125" bestFit="1" customWidth="1"/>
    <col min="4" max="4" width="9" bestFit="1" customWidth="1"/>
    <col min="5" max="5" width="7.7109375" bestFit="1" customWidth="1"/>
    <col min="6" max="6" width="8.140625" bestFit="1" customWidth="1"/>
    <col min="7" max="7" width="8.42578125" bestFit="1" customWidth="1"/>
    <col min="8" max="8" width="6.7109375" bestFit="1" customWidth="1"/>
    <col min="9" max="9" width="7.7109375" bestFit="1" customWidth="1"/>
    <col min="10" max="10" width="13.42578125" bestFit="1" customWidth="1"/>
    <col min="11" max="11" width="7.7109375" bestFit="1" customWidth="1"/>
    <col min="12" max="12" width="9" bestFit="1" customWidth="1"/>
    <col min="13" max="13" width="7.140625" bestFit="1" customWidth="1"/>
    <col min="14" max="14" width="12" bestFit="1" customWidth="1"/>
    <col min="15" max="15" width="17.5703125" bestFit="1" customWidth="1"/>
    <col min="16" max="16" width="10.42578125" bestFit="1" customWidth="1"/>
    <col min="17" max="17" width="12.140625" bestFit="1" customWidth="1"/>
  </cols>
  <sheetData>
    <row r="2" spans="1:24" ht="70.5" x14ac:dyDescent="0.25">
      <c r="A2" s="1" t="s">
        <v>0</v>
      </c>
      <c r="B2" s="1"/>
      <c r="C2" s="10" t="s">
        <v>1</v>
      </c>
      <c r="D2" s="10" t="s">
        <v>2</v>
      </c>
      <c r="E2" s="10" t="s">
        <v>3</v>
      </c>
      <c r="F2" s="10" t="s">
        <v>4</v>
      </c>
      <c r="G2" s="10" t="s">
        <v>5</v>
      </c>
      <c r="H2" s="10" t="s">
        <v>6</v>
      </c>
      <c r="I2" s="10" t="s">
        <v>7</v>
      </c>
      <c r="J2" s="10" t="s">
        <v>8</v>
      </c>
      <c r="K2" s="10" t="s">
        <v>9</v>
      </c>
      <c r="L2" s="10" t="s">
        <v>10</v>
      </c>
      <c r="M2" s="10" t="s">
        <v>11</v>
      </c>
      <c r="N2" s="10" t="s">
        <v>12</v>
      </c>
      <c r="O2" s="10" t="s">
        <v>13</v>
      </c>
      <c r="P2" s="10" t="s">
        <v>14</v>
      </c>
      <c r="Q2" s="10" t="s">
        <v>15</v>
      </c>
      <c r="R2" s="10" t="s">
        <v>16</v>
      </c>
      <c r="S2" s="10" t="s">
        <v>17</v>
      </c>
      <c r="T2" s="10" t="s">
        <v>18</v>
      </c>
      <c r="U2" s="10"/>
      <c r="V2" s="10"/>
      <c r="W2" s="10"/>
    </row>
    <row r="3" spans="1:24" x14ac:dyDescent="0.25">
      <c r="A3" s="3" t="s">
        <v>19</v>
      </c>
      <c r="B3" s="3" t="s">
        <v>20</v>
      </c>
      <c r="C3" s="4">
        <v>5.05</v>
      </c>
      <c r="D3" s="4">
        <v>8.65</v>
      </c>
      <c r="E3" s="4">
        <v>3.92</v>
      </c>
      <c r="F3" s="4">
        <v>6.33</v>
      </c>
      <c r="G3" s="4">
        <v>22.02</v>
      </c>
      <c r="H3" s="4">
        <v>8.34</v>
      </c>
      <c r="I3" s="4">
        <v>6.96</v>
      </c>
      <c r="J3" s="4">
        <v>9.6</v>
      </c>
      <c r="K3" s="4">
        <v>6.98</v>
      </c>
      <c r="L3" s="4">
        <v>3.59</v>
      </c>
      <c r="M3" s="4">
        <v>7.39</v>
      </c>
      <c r="N3" s="4">
        <v>5.96</v>
      </c>
      <c r="O3" s="4">
        <v>6.07</v>
      </c>
      <c r="P3" s="4">
        <v>12.18</v>
      </c>
      <c r="Q3" s="4">
        <v>18.46</v>
      </c>
      <c r="R3" s="4"/>
      <c r="S3" s="4"/>
      <c r="T3" s="4">
        <v>17.079999999999998</v>
      </c>
      <c r="U3" s="4"/>
      <c r="V3" s="4"/>
      <c r="W3" s="4"/>
      <c r="X3" s="4"/>
    </row>
    <row r="4" spans="1:24" x14ac:dyDescent="0.25">
      <c r="A4" s="3"/>
      <c r="B4" s="3" t="s">
        <v>4</v>
      </c>
      <c r="C4" s="4">
        <v>5.16</v>
      </c>
      <c r="D4" s="4">
        <v>5.94</v>
      </c>
      <c r="E4" s="4">
        <v>5.69</v>
      </c>
      <c r="F4" s="4">
        <v>4</v>
      </c>
      <c r="G4" s="4">
        <v>19.600000000000001</v>
      </c>
      <c r="H4" s="4">
        <v>5.61</v>
      </c>
      <c r="I4" s="4">
        <v>3.39</v>
      </c>
      <c r="J4" s="4">
        <v>7.24</v>
      </c>
      <c r="K4" s="4">
        <v>4.93</v>
      </c>
      <c r="L4" s="4">
        <v>4.53</v>
      </c>
      <c r="M4" s="4">
        <v>4.82</v>
      </c>
      <c r="N4" s="4">
        <v>5.47</v>
      </c>
      <c r="O4" s="4">
        <v>6.12</v>
      </c>
      <c r="P4" s="4">
        <v>9.4600000000000009</v>
      </c>
      <c r="Q4" s="4">
        <v>16.059999999999999</v>
      </c>
      <c r="R4" s="4">
        <v>25.14</v>
      </c>
      <c r="S4" s="4">
        <v>25.69</v>
      </c>
      <c r="T4" s="4">
        <v>18.59</v>
      </c>
      <c r="U4" s="4"/>
      <c r="V4" s="4"/>
      <c r="W4" s="4"/>
      <c r="X4" s="4"/>
    </row>
    <row r="5" spans="1:24" x14ac:dyDescent="0.25">
      <c r="A5" s="3" t="s">
        <v>21</v>
      </c>
      <c r="B5" s="3" t="s">
        <v>21</v>
      </c>
      <c r="C5" s="4">
        <v>12.73</v>
      </c>
      <c r="D5" s="4">
        <v>16.100000000000001</v>
      </c>
      <c r="E5" s="4"/>
      <c r="F5" s="4">
        <v>13.79</v>
      </c>
      <c r="G5" s="4">
        <v>32.43</v>
      </c>
      <c r="H5" s="4">
        <v>15.8</v>
      </c>
      <c r="I5" s="4">
        <v>14.08</v>
      </c>
      <c r="J5" s="4">
        <v>17.059999999999999</v>
      </c>
      <c r="K5" s="4">
        <v>14.48</v>
      </c>
      <c r="L5" s="4">
        <v>10.56</v>
      </c>
      <c r="M5" s="4">
        <v>14.9</v>
      </c>
      <c r="N5" s="4">
        <v>13.52</v>
      </c>
      <c r="O5" s="4">
        <v>13.76</v>
      </c>
      <c r="P5" s="4">
        <v>19.68</v>
      </c>
      <c r="Q5" s="4">
        <v>26.01</v>
      </c>
      <c r="R5" s="4"/>
      <c r="S5" s="4"/>
      <c r="T5" s="4">
        <v>11.24</v>
      </c>
      <c r="U5" s="4"/>
      <c r="V5" s="4"/>
      <c r="W5" s="4"/>
      <c r="X5" s="4"/>
    </row>
    <row r="6" spans="1:24" x14ac:dyDescent="0.25">
      <c r="A6" s="3" t="s">
        <v>22</v>
      </c>
      <c r="B6" s="3" t="s">
        <v>23</v>
      </c>
      <c r="C6" s="4">
        <v>5.88</v>
      </c>
      <c r="D6" s="4">
        <v>9.94</v>
      </c>
      <c r="E6" s="4">
        <v>7.1</v>
      </c>
      <c r="F6" s="4">
        <v>7.62</v>
      </c>
      <c r="G6" s="4">
        <v>23.29</v>
      </c>
      <c r="H6" s="4">
        <v>9.6300000000000008</v>
      </c>
      <c r="I6" s="4">
        <v>8.25</v>
      </c>
      <c r="J6" s="4">
        <v>10.89</v>
      </c>
      <c r="K6" s="4">
        <v>8.27</v>
      </c>
      <c r="L6" s="4">
        <v>6.15</v>
      </c>
      <c r="M6" s="4">
        <v>8.68</v>
      </c>
      <c r="N6" s="4">
        <v>6.66</v>
      </c>
      <c r="O6" s="4">
        <v>5.14</v>
      </c>
      <c r="P6" s="4">
        <v>13.47</v>
      </c>
      <c r="Q6" s="4"/>
      <c r="R6" s="4"/>
      <c r="S6" s="4"/>
      <c r="T6" s="4">
        <v>20.04</v>
      </c>
      <c r="U6" s="4"/>
      <c r="V6" s="4"/>
      <c r="W6" s="4"/>
      <c r="X6" s="4"/>
    </row>
    <row r="7" spans="1:24" x14ac:dyDescent="0.25">
      <c r="A7" s="3" t="s">
        <v>24</v>
      </c>
      <c r="B7" s="3" t="s">
        <v>25</v>
      </c>
      <c r="C7" s="4">
        <v>16.39</v>
      </c>
      <c r="D7" s="4">
        <v>12.28</v>
      </c>
      <c r="E7" s="4">
        <v>16.920000000000002</v>
      </c>
      <c r="F7" s="4">
        <v>15.2</v>
      </c>
      <c r="G7" s="4">
        <v>21.85</v>
      </c>
      <c r="H7" s="4">
        <v>14.59</v>
      </c>
      <c r="I7" s="4">
        <v>15.17</v>
      </c>
      <c r="J7" s="4">
        <v>12.77</v>
      </c>
      <c r="K7" s="4">
        <v>16.57</v>
      </c>
      <c r="L7" s="4">
        <v>15.71</v>
      </c>
      <c r="M7" s="4">
        <v>16.989999999999998</v>
      </c>
      <c r="N7" s="4">
        <v>17.059999999999999</v>
      </c>
      <c r="O7" s="4">
        <v>17.399999999999999</v>
      </c>
      <c r="P7" s="4">
        <v>8.06</v>
      </c>
      <c r="Q7" s="4"/>
      <c r="R7" s="4">
        <v>44.92</v>
      </c>
      <c r="S7" s="4"/>
      <c r="T7" s="4">
        <v>29.75</v>
      </c>
      <c r="U7" s="4"/>
      <c r="V7" s="4"/>
      <c r="W7" s="4"/>
      <c r="X7" s="4"/>
    </row>
    <row r="8" spans="1:24" x14ac:dyDescent="0.25">
      <c r="A8" s="3" t="s">
        <v>26</v>
      </c>
      <c r="B8" s="3" t="s">
        <v>82</v>
      </c>
      <c r="C8" s="4">
        <v>3.63</v>
      </c>
      <c r="D8" s="4">
        <v>6.79</v>
      </c>
      <c r="E8" s="4">
        <v>2.5299999999999998</v>
      </c>
      <c r="F8" s="4">
        <v>4.53</v>
      </c>
      <c r="G8" s="4">
        <v>20.13</v>
      </c>
      <c r="H8" s="4">
        <v>6.52</v>
      </c>
      <c r="I8" s="4">
        <v>5.15</v>
      </c>
      <c r="J8" s="4">
        <v>7.74</v>
      </c>
      <c r="K8" s="4">
        <v>5.24</v>
      </c>
      <c r="L8" s="4"/>
      <c r="M8" s="4">
        <v>5.66</v>
      </c>
      <c r="N8" s="4">
        <v>4.42</v>
      </c>
      <c r="O8" s="4">
        <v>4.66</v>
      </c>
      <c r="P8" s="4">
        <v>10.32</v>
      </c>
      <c r="Q8" s="4"/>
      <c r="R8" s="4"/>
      <c r="S8" s="4"/>
      <c r="T8" s="4">
        <v>15.33</v>
      </c>
      <c r="U8" s="4"/>
      <c r="V8" s="4"/>
      <c r="W8" s="4"/>
      <c r="X8" s="4"/>
    </row>
    <row r="9" spans="1:24" x14ac:dyDescent="0.25">
      <c r="A9" s="3" t="s">
        <v>27</v>
      </c>
      <c r="B9" s="3" t="s">
        <v>28</v>
      </c>
      <c r="C9" s="4">
        <v>6.35</v>
      </c>
      <c r="D9" s="4">
        <v>5.26</v>
      </c>
      <c r="E9" s="4">
        <v>6.86</v>
      </c>
      <c r="F9" s="4">
        <v>5.17</v>
      </c>
      <c r="G9" s="4">
        <v>18.55</v>
      </c>
      <c r="H9" s="4">
        <v>5.29</v>
      </c>
      <c r="I9" s="4">
        <v>5.16</v>
      </c>
      <c r="J9" s="4">
        <v>6.2</v>
      </c>
      <c r="K9" s="4">
        <v>6.53</v>
      </c>
      <c r="L9" s="4">
        <v>5.67</v>
      </c>
      <c r="M9" s="4">
        <v>6.95</v>
      </c>
      <c r="N9" s="4">
        <v>7.01</v>
      </c>
      <c r="O9" s="4">
        <v>7.32</v>
      </c>
      <c r="P9" s="4">
        <v>8.77</v>
      </c>
      <c r="Q9" s="4">
        <v>15.01</v>
      </c>
      <c r="R9" s="4"/>
      <c r="S9" s="4"/>
      <c r="T9" s="4">
        <v>19.77</v>
      </c>
      <c r="U9" s="4"/>
      <c r="V9" s="4"/>
      <c r="W9" s="4"/>
      <c r="X9" s="4"/>
    </row>
    <row r="10" spans="1:24" x14ac:dyDescent="0.25">
      <c r="A10" s="3" t="s">
        <v>29</v>
      </c>
      <c r="B10" s="3" t="s">
        <v>30</v>
      </c>
      <c r="C10" s="4">
        <v>7.32</v>
      </c>
      <c r="D10" s="4">
        <v>4.4800000000000004</v>
      </c>
      <c r="E10" s="4"/>
      <c r="F10" s="4">
        <v>6.14</v>
      </c>
      <c r="G10" s="4">
        <v>17.760000000000002</v>
      </c>
      <c r="H10" s="4">
        <v>5.68</v>
      </c>
      <c r="I10" s="4">
        <v>6.12</v>
      </c>
      <c r="J10" s="4">
        <v>5.43</v>
      </c>
      <c r="K10" s="4">
        <v>7.5</v>
      </c>
      <c r="L10" s="4">
        <v>6.64</v>
      </c>
      <c r="M10" s="4">
        <v>7.92</v>
      </c>
      <c r="N10" s="4">
        <v>7.99</v>
      </c>
      <c r="O10" s="4">
        <v>8.2899999999999991</v>
      </c>
      <c r="P10" s="4">
        <v>8</v>
      </c>
      <c r="Q10" s="4">
        <v>14.23</v>
      </c>
      <c r="R10" s="4"/>
      <c r="S10" s="4"/>
      <c r="T10" s="4">
        <v>20.76</v>
      </c>
      <c r="U10" s="4"/>
      <c r="V10" s="4"/>
      <c r="W10" s="4"/>
      <c r="X10" s="4"/>
    </row>
    <row r="11" spans="1:24" x14ac:dyDescent="0.25">
      <c r="A11" s="3" t="s">
        <v>31</v>
      </c>
      <c r="B11" s="3" t="s">
        <v>85</v>
      </c>
      <c r="C11" s="4">
        <v>4.99</v>
      </c>
      <c r="D11" s="4">
        <v>5.51</v>
      </c>
      <c r="E11" s="4">
        <v>5.44</v>
      </c>
      <c r="F11" s="4">
        <v>3.89</v>
      </c>
      <c r="G11" s="4">
        <v>18.82</v>
      </c>
      <c r="H11" s="4">
        <v>5.23</v>
      </c>
      <c r="I11" s="4">
        <v>4.29</v>
      </c>
      <c r="J11" s="4">
        <v>6.46</v>
      </c>
      <c r="K11" s="4">
        <v>5.25</v>
      </c>
      <c r="L11" s="4">
        <v>4.2</v>
      </c>
      <c r="M11" s="4">
        <v>5.67</v>
      </c>
      <c r="N11" s="4">
        <v>5.66</v>
      </c>
      <c r="O11" s="4">
        <v>5.96</v>
      </c>
      <c r="P11" s="4">
        <v>9.0299999999999994</v>
      </c>
      <c r="Q11" s="4"/>
      <c r="R11" s="4"/>
      <c r="S11" s="4"/>
      <c r="T11" s="4">
        <v>18.309999999999999</v>
      </c>
      <c r="U11" s="4"/>
      <c r="V11" s="4"/>
      <c r="W11" s="4"/>
      <c r="X11" s="4"/>
    </row>
    <row r="12" spans="1:24" x14ac:dyDescent="0.25">
      <c r="A12" s="3" t="s">
        <v>32</v>
      </c>
      <c r="B12" s="3" t="s">
        <v>33</v>
      </c>
      <c r="C12" s="4">
        <v>3.63</v>
      </c>
      <c r="D12" s="4">
        <v>6.72</v>
      </c>
      <c r="E12" s="4">
        <v>2.61</v>
      </c>
      <c r="F12" s="4">
        <v>4.47</v>
      </c>
      <c r="G12" s="4">
        <v>20.059999999999999</v>
      </c>
      <c r="H12" s="4">
        <v>6.45</v>
      </c>
      <c r="I12" s="4">
        <v>5.08</v>
      </c>
      <c r="J12" s="4">
        <v>7.67</v>
      </c>
      <c r="K12" s="4">
        <v>5.18</v>
      </c>
      <c r="L12" s="4">
        <v>1.32</v>
      </c>
      <c r="M12" s="4">
        <v>5.6</v>
      </c>
      <c r="N12" s="4">
        <v>4.42</v>
      </c>
      <c r="O12" s="4">
        <v>4.6500000000000004</v>
      </c>
      <c r="P12" s="4">
        <v>10.25</v>
      </c>
      <c r="Q12" s="4"/>
      <c r="R12" s="4"/>
      <c r="S12" s="4"/>
      <c r="T12" s="4">
        <v>15.41</v>
      </c>
      <c r="U12" s="4"/>
      <c r="V12" s="4"/>
      <c r="W12" s="4"/>
      <c r="X12" s="4"/>
    </row>
    <row r="13" spans="1:24" x14ac:dyDescent="0.25">
      <c r="A13" s="6" t="s">
        <v>34</v>
      </c>
      <c r="B13" s="3" t="s">
        <v>35</v>
      </c>
      <c r="C13" s="4">
        <v>5.14</v>
      </c>
      <c r="D13" s="4">
        <v>9.1999999999999993</v>
      </c>
      <c r="E13" s="4">
        <v>6.36</v>
      </c>
      <c r="F13" s="4">
        <v>6.88</v>
      </c>
      <c r="G13" s="4">
        <v>22.55</v>
      </c>
      <c r="H13" s="4">
        <v>8.89</v>
      </c>
      <c r="I13" s="4">
        <v>7.51</v>
      </c>
      <c r="J13" s="4">
        <v>10.15</v>
      </c>
      <c r="K13" s="4">
        <v>7.53</v>
      </c>
      <c r="L13" s="4">
        <v>5.41</v>
      </c>
      <c r="M13" s="4">
        <v>7.94</v>
      </c>
      <c r="N13" s="4">
        <v>5.92</v>
      </c>
      <c r="O13" s="4">
        <v>4.4000000000000004</v>
      </c>
      <c r="P13" s="4">
        <v>12.73</v>
      </c>
      <c r="Q13" s="4"/>
      <c r="R13" s="4"/>
      <c r="S13" s="4"/>
      <c r="T13" s="4">
        <v>19.3</v>
      </c>
      <c r="U13" s="4"/>
      <c r="V13" s="4"/>
      <c r="W13" s="4"/>
      <c r="X13" s="4"/>
    </row>
    <row r="14" spans="1:24" x14ac:dyDescent="0.25">
      <c r="A14" s="3" t="s">
        <v>36</v>
      </c>
      <c r="B14" s="3" t="s">
        <v>36</v>
      </c>
      <c r="C14" s="4">
        <v>15.8</v>
      </c>
      <c r="D14" s="4">
        <v>11.69</v>
      </c>
      <c r="E14" s="4"/>
      <c r="F14" s="4">
        <v>14.6</v>
      </c>
      <c r="G14" s="4">
        <v>20.100000000000001</v>
      </c>
      <c r="H14" s="4">
        <v>13.99</v>
      </c>
      <c r="I14" s="4">
        <v>14.57</v>
      </c>
      <c r="J14" s="4">
        <v>11.78</v>
      </c>
      <c r="K14" s="4">
        <v>15.97</v>
      </c>
      <c r="L14" s="4">
        <v>15.12</v>
      </c>
      <c r="M14" s="4">
        <v>16.41</v>
      </c>
      <c r="N14" s="4">
        <v>16.47</v>
      </c>
      <c r="O14" s="4">
        <v>16.78</v>
      </c>
      <c r="P14" s="4">
        <v>14.38</v>
      </c>
      <c r="Q14" s="4"/>
      <c r="R14" s="4"/>
      <c r="S14" s="4"/>
      <c r="T14" s="4">
        <v>22.85</v>
      </c>
      <c r="U14" s="4"/>
      <c r="V14" s="4"/>
      <c r="W14" s="4"/>
      <c r="X14" s="4"/>
    </row>
    <row r="15" spans="1:24" x14ac:dyDescent="0.25">
      <c r="A15" s="3" t="s">
        <v>37</v>
      </c>
      <c r="B15" s="3" t="s">
        <v>38</v>
      </c>
      <c r="C15" s="4">
        <v>7.05</v>
      </c>
      <c r="D15" s="4">
        <v>11.11</v>
      </c>
      <c r="E15" s="4">
        <v>8.27</v>
      </c>
      <c r="F15" s="4">
        <v>8.7899999999999991</v>
      </c>
      <c r="G15" s="4">
        <v>24.46</v>
      </c>
      <c r="H15" s="4">
        <v>10.8</v>
      </c>
      <c r="I15" s="4">
        <v>9.42</v>
      </c>
      <c r="J15" s="4">
        <v>12.06</v>
      </c>
      <c r="K15" s="4">
        <v>9.44</v>
      </c>
      <c r="L15" s="4">
        <v>7.32</v>
      </c>
      <c r="M15" s="4">
        <v>9.85</v>
      </c>
      <c r="N15" s="4">
        <v>7.83</v>
      </c>
      <c r="O15" s="4">
        <v>6.31</v>
      </c>
      <c r="P15" s="4">
        <v>14.64</v>
      </c>
      <c r="Q15" s="4"/>
      <c r="R15" s="4"/>
      <c r="S15" s="4"/>
      <c r="T15" s="4">
        <v>21.21</v>
      </c>
      <c r="U15" s="4"/>
      <c r="V15" s="4"/>
      <c r="W15" s="4"/>
      <c r="X15" s="4"/>
    </row>
    <row r="16" spans="1:24" x14ac:dyDescent="0.25">
      <c r="A16" s="3" t="s">
        <v>39</v>
      </c>
      <c r="B16" s="3" t="s">
        <v>83</v>
      </c>
      <c r="C16" s="4"/>
      <c r="D16" s="4"/>
      <c r="E16" s="4"/>
      <c r="F16" s="4">
        <v>14</v>
      </c>
      <c r="G16" s="4">
        <v>19.5</v>
      </c>
      <c r="H16" s="4"/>
      <c r="I16" s="4"/>
      <c r="J16" s="4"/>
      <c r="K16" s="4"/>
      <c r="L16" s="4"/>
      <c r="M16" s="4"/>
      <c r="N16" s="4"/>
      <c r="O16" s="4"/>
      <c r="P16" s="4">
        <v>13.79</v>
      </c>
      <c r="Q16" s="4">
        <v>16.13</v>
      </c>
      <c r="R16" s="4"/>
      <c r="S16" s="4"/>
      <c r="T16" s="4">
        <v>22.07</v>
      </c>
      <c r="U16" s="4"/>
      <c r="V16" s="4"/>
      <c r="W16" s="4"/>
      <c r="X16" s="4"/>
    </row>
    <row r="17" spans="1:24" x14ac:dyDescent="0.25">
      <c r="A17" s="3"/>
      <c r="B17" s="3" t="s">
        <v>40</v>
      </c>
      <c r="C17" s="4"/>
      <c r="D17" s="4"/>
      <c r="E17" s="4"/>
      <c r="F17" s="4">
        <v>12.5</v>
      </c>
      <c r="G17" s="4">
        <v>19.27</v>
      </c>
      <c r="H17" s="4"/>
      <c r="I17" s="4"/>
      <c r="J17" s="4"/>
      <c r="K17" s="4"/>
      <c r="L17" s="4"/>
      <c r="M17" s="4"/>
      <c r="N17" s="4"/>
      <c r="O17" s="4"/>
      <c r="P17" s="4">
        <v>5.81</v>
      </c>
      <c r="Q17" s="4"/>
      <c r="R17" s="4"/>
      <c r="S17" s="4"/>
      <c r="T17" s="4">
        <v>27.63</v>
      </c>
      <c r="U17" s="4"/>
      <c r="V17" s="4"/>
      <c r="W17" s="4"/>
      <c r="X17" s="4"/>
    </row>
    <row r="18" spans="1:24" x14ac:dyDescent="0.25">
      <c r="A18" s="3"/>
      <c r="B18" s="3" t="s">
        <v>41</v>
      </c>
      <c r="C18" s="4"/>
      <c r="D18" s="4"/>
      <c r="E18" s="4"/>
      <c r="F18" s="4">
        <v>12.59</v>
      </c>
      <c r="G18" s="4">
        <v>19.649999999999999</v>
      </c>
      <c r="H18" s="4"/>
      <c r="I18" s="4"/>
      <c r="J18" s="4"/>
      <c r="K18" s="4"/>
      <c r="L18" s="4"/>
      <c r="M18" s="4"/>
      <c r="N18" s="4"/>
      <c r="O18" s="4"/>
      <c r="P18" s="4">
        <v>5.51</v>
      </c>
      <c r="Q18" s="4"/>
      <c r="R18" s="4"/>
      <c r="S18" s="4"/>
      <c r="T18" s="4">
        <v>27.36</v>
      </c>
      <c r="U18" s="4"/>
      <c r="V18" s="4"/>
      <c r="W18" s="4"/>
      <c r="X18" s="4"/>
    </row>
    <row r="19" spans="1:24" x14ac:dyDescent="0.25">
      <c r="A19" s="3"/>
      <c r="B19" s="3" t="s">
        <v>42</v>
      </c>
      <c r="C19" s="4"/>
      <c r="D19" s="4"/>
      <c r="E19" s="4"/>
      <c r="F19" s="4">
        <v>11.3</v>
      </c>
      <c r="G19" s="4">
        <v>18.64</v>
      </c>
      <c r="H19" s="4"/>
      <c r="I19" s="4"/>
      <c r="J19" s="4"/>
      <c r="K19" s="4"/>
      <c r="L19" s="4"/>
      <c r="M19" s="4"/>
      <c r="N19" s="4"/>
      <c r="O19" s="4"/>
      <c r="P19" s="4">
        <v>4.62</v>
      </c>
      <c r="Q19" s="4">
        <v>14.94</v>
      </c>
      <c r="R19" s="4"/>
      <c r="S19" s="4"/>
      <c r="T19" s="4">
        <v>26.4</v>
      </c>
      <c r="U19" s="4"/>
      <c r="V19" s="4"/>
      <c r="W19" s="4"/>
      <c r="X19" s="4"/>
    </row>
    <row r="20" spans="1:24" x14ac:dyDescent="0.25">
      <c r="A20" s="3"/>
      <c r="B20" s="3" t="s">
        <v>43</v>
      </c>
      <c r="C20" s="4"/>
      <c r="D20" s="4"/>
      <c r="E20" s="4"/>
      <c r="F20" s="4">
        <v>12.28</v>
      </c>
      <c r="G20" s="4">
        <v>20.190000000000001</v>
      </c>
      <c r="H20" s="4"/>
      <c r="I20" s="4"/>
      <c r="J20" s="4"/>
      <c r="K20" s="4"/>
      <c r="L20" s="4"/>
      <c r="M20" s="4"/>
      <c r="N20" s="4"/>
      <c r="O20" s="4"/>
      <c r="P20" s="4">
        <v>6.95</v>
      </c>
      <c r="Q20" s="4"/>
      <c r="R20" s="4"/>
      <c r="S20" s="4"/>
      <c r="T20" s="4">
        <v>27.4</v>
      </c>
      <c r="U20" s="4"/>
      <c r="V20" s="4"/>
      <c r="W20" s="4"/>
      <c r="X20" s="4"/>
    </row>
    <row r="21" spans="1:24" x14ac:dyDescent="0.25">
      <c r="A21" s="3"/>
      <c r="B21" s="3" t="s">
        <v>14</v>
      </c>
      <c r="C21" s="4">
        <v>11</v>
      </c>
      <c r="D21" s="4">
        <v>6.92</v>
      </c>
      <c r="E21" s="4">
        <v>11.51</v>
      </c>
      <c r="F21" s="4">
        <v>9.4600000000000009</v>
      </c>
      <c r="G21" s="4">
        <v>17.489999999999998</v>
      </c>
      <c r="H21" s="4">
        <v>9.2100000000000009</v>
      </c>
      <c r="I21" s="4">
        <v>9.43</v>
      </c>
      <c r="J21" s="4">
        <v>7.41</v>
      </c>
      <c r="K21" s="4">
        <v>11.17</v>
      </c>
      <c r="L21" s="4">
        <v>10.32</v>
      </c>
      <c r="M21" s="4">
        <v>11.24</v>
      </c>
      <c r="N21" s="4">
        <v>11.67</v>
      </c>
      <c r="O21" s="4">
        <v>11.98</v>
      </c>
      <c r="P21" s="4">
        <v>5</v>
      </c>
      <c r="Q21" s="4">
        <v>13.96</v>
      </c>
      <c r="R21" s="4">
        <v>31.15</v>
      </c>
      <c r="S21" s="4">
        <v>31.71</v>
      </c>
      <c r="T21" s="4">
        <v>24.53</v>
      </c>
      <c r="U21" s="4"/>
      <c r="V21" s="4"/>
      <c r="W21" s="4"/>
      <c r="X21" s="4"/>
    </row>
    <row r="22" spans="1:24" x14ac:dyDescent="0.25">
      <c r="A22" s="3"/>
      <c r="B22" s="3" t="s">
        <v>44</v>
      </c>
      <c r="C22" s="4"/>
      <c r="D22" s="4"/>
      <c r="E22" s="4"/>
      <c r="F22" s="4">
        <v>12.54</v>
      </c>
      <c r="G22" s="4">
        <v>31.17</v>
      </c>
      <c r="H22" s="4"/>
      <c r="I22" s="4"/>
      <c r="J22" s="4"/>
      <c r="K22" s="4"/>
      <c r="L22" s="4"/>
      <c r="M22" s="4"/>
      <c r="N22" s="4"/>
      <c r="O22" s="4"/>
      <c r="P22" s="4">
        <v>18.420000000000002</v>
      </c>
      <c r="Q22" s="4"/>
      <c r="R22" s="4">
        <v>16.47</v>
      </c>
      <c r="S22" s="4"/>
      <c r="T22" s="4">
        <v>10</v>
      </c>
      <c r="U22" s="4"/>
      <c r="V22" s="4"/>
      <c r="W22" s="4"/>
      <c r="X22" s="4"/>
    </row>
    <row r="23" spans="1:24" x14ac:dyDescent="0.25">
      <c r="A23" s="3"/>
      <c r="B23" s="3" t="s">
        <v>45</v>
      </c>
      <c r="C23" s="4"/>
      <c r="D23" s="4"/>
      <c r="E23" s="4"/>
      <c r="F23" s="4">
        <v>15.09</v>
      </c>
      <c r="G23" s="4">
        <v>20.6</v>
      </c>
      <c r="H23" s="4"/>
      <c r="I23" s="4"/>
      <c r="J23" s="4"/>
      <c r="K23" s="4"/>
      <c r="L23" s="4"/>
      <c r="M23" s="4"/>
      <c r="N23" s="4"/>
      <c r="O23" s="4"/>
      <c r="P23" s="4">
        <v>14.87</v>
      </c>
      <c r="Q23" s="4">
        <v>17.22</v>
      </c>
      <c r="R23" s="4"/>
      <c r="S23" s="4">
        <v>27.89</v>
      </c>
      <c r="T23" s="4">
        <v>20.75</v>
      </c>
      <c r="U23" s="4"/>
      <c r="V23" s="4"/>
      <c r="W23" s="4"/>
      <c r="X23" s="4"/>
    </row>
    <row r="24" spans="1:24" x14ac:dyDescent="0.25">
      <c r="A24" s="3"/>
      <c r="B24" s="3" t="s">
        <v>87</v>
      </c>
      <c r="C24" s="4"/>
      <c r="D24" s="4"/>
      <c r="E24" s="4"/>
      <c r="F24" s="4">
        <v>3.92</v>
      </c>
      <c r="G24" s="4">
        <v>19.329999999999998</v>
      </c>
      <c r="H24" s="4"/>
      <c r="I24" s="4"/>
      <c r="J24" s="4"/>
      <c r="K24" s="4"/>
      <c r="L24" s="4"/>
      <c r="M24" s="4"/>
      <c r="N24" s="4"/>
      <c r="O24" s="4"/>
      <c r="P24" s="4">
        <v>9.5299999999999994</v>
      </c>
      <c r="Q24" s="4"/>
      <c r="R24" s="4"/>
      <c r="S24" s="4"/>
      <c r="T24" s="4">
        <v>17.25</v>
      </c>
      <c r="U24" s="4"/>
      <c r="V24" s="4"/>
      <c r="W24" s="4"/>
      <c r="X24" s="4"/>
    </row>
    <row r="25" spans="1:24" x14ac:dyDescent="0.25">
      <c r="A25" s="3"/>
      <c r="B25" s="3" t="s">
        <v>46</v>
      </c>
      <c r="C25" s="4"/>
      <c r="D25" s="4"/>
      <c r="E25" s="4"/>
      <c r="F25" s="4">
        <v>4.41</v>
      </c>
      <c r="G25" s="4">
        <v>19.87</v>
      </c>
      <c r="H25" s="4"/>
      <c r="I25" s="4"/>
      <c r="J25" s="4"/>
      <c r="K25" s="4"/>
      <c r="L25" s="4"/>
      <c r="M25" s="4"/>
      <c r="N25" s="4"/>
      <c r="O25" s="4"/>
      <c r="P25" s="4">
        <v>10.06</v>
      </c>
      <c r="Q25" s="4"/>
      <c r="R25" s="4"/>
      <c r="S25" s="4"/>
      <c r="T25" s="4">
        <v>17.66</v>
      </c>
      <c r="U25" s="4"/>
      <c r="V25" s="4"/>
      <c r="W25" s="4"/>
      <c r="X25" s="4"/>
    </row>
    <row r="26" spans="1:24" x14ac:dyDescent="0.25">
      <c r="A26" s="3"/>
      <c r="B26" s="3" t="s">
        <v>84</v>
      </c>
      <c r="C26" s="4"/>
      <c r="D26" s="4"/>
      <c r="E26" s="4"/>
      <c r="F26" s="4">
        <v>4.33</v>
      </c>
      <c r="G26" s="4">
        <v>19.89</v>
      </c>
      <c r="H26" s="4"/>
      <c r="I26" s="4"/>
      <c r="J26" s="4"/>
      <c r="K26" s="4"/>
      <c r="L26" s="4"/>
      <c r="M26" s="4"/>
      <c r="N26" s="4"/>
      <c r="O26" s="4"/>
      <c r="P26" s="4">
        <v>10.09</v>
      </c>
      <c r="Q26" s="4"/>
      <c r="R26" s="4"/>
      <c r="S26" s="4"/>
      <c r="T26" s="4">
        <v>16.48</v>
      </c>
      <c r="U26" s="4"/>
      <c r="V26" s="4"/>
      <c r="W26" s="4"/>
      <c r="X26" s="4"/>
    </row>
    <row r="27" spans="1:24" x14ac:dyDescent="0.25">
      <c r="A27" s="3"/>
      <c r="B27" s="3" t="s">
        <v>5</v>
      </c>
      <c r="C27" s="4">
        <v>20.81</v>
      </c>
      <c r="D27" s="4">
        <v>16.670000000000002</v>
      </c>
      <c r="E27" s="4">
        <v>21.34</v>
      </c>
      <c r="F27" s="4">
        <v>19.600000000000001</v>
      </c>
      <c r="G27" s="19">
        <v>17</v>
      </c>
      <c r="H27" s="4">
        <v>19</v>
      </c>
      <c r="I27" s="4">
        <v>19.579999999999998</v>
      </c>
      <c r="J27" s="4">
        <v>16.98</v>
      </c>
      <c r="K27" s="4">
        <v>20.98</v>
      </c>
      <c r="L27" s="4">
        <v>20.13</v>
      </c>
      <c r="M27" s="4">
        <v>21.41</v>
      </c>
      <c r="N27" s="4">
        <v>21.49</v>
      </c>
      <c r="O27" s="4">
        <v>21.8</v>
      </c>
      <c r="P27" s="4">
        <v>17.489999999999998</v>
      </c>
      <c r="Q27" s="4">
        <v>10.42</v>
      </c>
      <c r="R27" s="4">
        <v>30.18</v>
      </c>
      <c r="S27" s="4">
        <v>31.58</v>
      </c>
      <c r="T27" s="4">
        <v>36.909999999999997</v>
      </c>
      <c r="U27" s="4"/>
      <c r="V27" s="4"/>
      <c r="W27" s="4"/>
      <c r="X27" s="4"/>
    </row>
    <row r="28" spans="1:24" x14ac:dyDescent="0.25">
      <c r="A28" s="3" t="s">
        <v>47</v>
      </c>
      <c r="B28" s="3" t="s">
        <v>48</v>
      </c>
      <c r="C28" s="4"/>
      <c r="D28" s="4"/>
      <c r="E28" s="4"/>
      <c r="F28" s="4">
        <v>13.06</v>
      </c>
      <c r="G28" s="4">
        <v>18.55</v>
      </c>
      <c r="H28" s="4"/>
      <c r="I28" s="4"/>
      <c r="J28" s="4"/>
      <c r="K28" s="4"/>
      <c r="L28" s="4"/>
      <c r="M28" s="4"/>
      <c r="N28" s="4"/>
      <c r="O28" s="4"/>
      <c r="P28" s="4">
        <v>12.85</v>
      </c>
      <c r="Q28" s="4">
        <v>15.18</v>
      </c>
      <c r="R28" s="4"/>
      <c r="S28" s="4"/>
      <c r="T28" s="4">
        <v>22.49</v>
      </c>
      <c r="U28" s="4"/>
      <c r="V28" s="4"/>
      <c r="W28" s="4"/>
      <c r="X28" s="4"/>
    </row>
    <row r="29" spans="1:24" x14ac:dyDescent="0.25">
      <c r="A29" s="3" t="s">
        <v>79</v>
      </c>
      <c r="B29" s="3" t="s">
        <v>50</v>
      </c>
      <c r="C29" s="4"/>
      <c r="D29" s="4"/>
      <c r="E29" s="4"/>
      <c r="F29" s="4">
        <v>16.809999999999999</v>
      </c>
      <c r="G29" s="4">
        <v>7.85</v>
      </c>
      <c r="H29" s="4"/>
      <c r="I29" s="4"/>
      <c r="J29" s="4"/>
      <c r="K29" s="4"/>
      <c r="L29" s="4"/>
      <c r="M29" s="4"/>
      <c r="N29" s="4"/>
      <c r="O29" s="4"/>
      <c r="P29" s="4">
        <v>14.94</v>
      </c>
      <c r="Q29" s="4">
        <v>8.59</v>
      </c>
      <c r="R29" s="4"/>
      <c r="S29" s="4"/>
      <c r="T29" s="4">
        <v>32.909999999999997</v>
      </c>
      <c r="U29" s="4"/>
      <c r="V29" s="4"/>
      <c r="W29" s="4"/>
      <c r="X29" s="4"/>
    </row>
    <row r="30" spans="1:24" x14ac:dyDescent="0.25">
      <c r="A30" s="3" t="s">
        <v>51</v>
      </c>
      <c r="B30" s="3" t="s">
        <v>90</v>
      </c>
      <c r="C30" s="4"/>
      <c r="D30" s="4"/>
      <c r="E30" s="4"/>
      <c r="F30" s="4">
        <f>12.52+1.12</f>
        <v>13.64</v>
      </c>
      <c r="G30" s="4">
        <v>32.28</v>
      </c>
      <c r="H30" s="4"/>
      <c r="I30" s="4"/>
      <c r="J30" s="4"/>
      <c r="K30" s="4"/>
      <c r="L30" s="4"/>
      <c r="M30" s="4"/>
      <c r="N30" s="4"/>
      <c r="O30" s="4"/>
      <c r="P30" s="4">
        <f>18.41+1.12</f>
        <v>19.53</v>
      </c>
      <c r="Q30" s="4">
        <v>25.86</v>
      </c>
      <c r="R30" s="4"/>
      <c r="S30" s="4"/>
      <c r="T30" s="4">
        <v>11.09</v>
      </c>
      <c r="U30" s="4"/>
      <c r="V30" s="4"/>
      <c r="W30" s="4"/>
      <c r="X30" s="4"/>
    </row>
    <row r="31" spans="1:24" x14ac:dyDescent="0.25">
      <c r="A31" s="3" t="s">
        <v>52</v>
      </c>
      <c r="B31" s="3" t="s">
        <v>53</v>
      </c>
      <c r="C31" s="4"/>
      <c r="D31" s="4"/>
      <c r="E31" s="4"/>
      <c r="F31" s="4">
        <v>12.55</v>
      </c>
      <c r="G31" s="4">
        <v>12.97</v>
      </c>
      <c r="H31" s="4"/>
      <c r="I31" s="4"/>
      <c r="J31" s="4"/>
      <c r="K31" s="4"/>
      <c r="L31" s="4"/>
      <c r="M31" s="4"/>
      <c r="N31" s="4"/>
      <c r="O31" s="4"/>
      <c r="P31" s="4">
        <v>9.81</v>
      </c>
      <c r="Q31" s="4"/>
      <c r="R31" s="4"/>
      <c r="S31" s="4"/>
      <c r="T31" s="4">
        <v>27.34</v>
      </c>
      <c r="U31" s="4"/>
      <c r="V31" s="4"/>
      <c r="W31" s="4"/>
      <c r="X31" s="4"/>
    </row>
    <row r="32" spans="1:24" x14ac:dyDescent="0.25">
      <c r="A32" s="3" t="s">
        <v>54</v>
      </c>
      <c r="B32" s="3" t="s">
        <v>86</v>
      </c>
      <c r="C32" s="4"/>
      <c r="D32" s="4"/>
      <c r="E32" s="4"/>
      <c r="F32" s="4">
        <f>12.52+1.82</f>
        <v>14.34</v>
      </c>
      <c r="G32" s="4">
        <v>32.979999999999997</v>
      </c>
      <c r="H32" s="4"/>
      <c r="I32" s="4"/>
      <c r="J32" s="4"/>
      <c r="K32" s="4"/>
      <c r="L32" s="4"/>
      <c r="M32" s="4"/>
      <c r="N32" s="4"/>
      <c r="O32" s="4"/>
      <c r="P32" s="4">
        <f>18.41+1.82</f>
        <v>20.23</v>
      </c>
      <c r="Q32" s="4"/>
      <c r="R32" s="4"/>
      <c r="S32" s="4"/>
      <c r="T32" s="4">
        <v>11.79</v>
      </c>
      <c r="U32" s="4"/>
      <c r="V32" s="4"/>
      <c r="W32" s="4"/>
      <c r="X32" s="4"/>
    </row>
    <row r="33" spans="1:24" x14ac:dyDescent="0.25">
      <c r="A33" s="3" t="s">
        <v>55</v>
      </c>
      <c r="B33" s="3" t="s">
        <v>56</v>
      </c>
      <c r="C33" s="4"/>
      <c r="D33" s="4"/>
      <c r="E33" s="4"/>
      <c r="F33" s="4">
        <v>12.57</v>
      </c>
      <c r="G33" s="4">
        <v>19.62</v>
      </c>
      <c r="H33" s="4"/>
      <c r="I33" s="4"/>
      <c r="J33" s="4"/>
      <c r="K33" s="4"/>
      <c r="L33" s="4"/>
      <c r="M33" s="4"/>
      <c r="N33" s="4"/>
      <c r="O33" s="4"/>
      <c r="P33" s="4">
        <v>5.5</v>
      </c>
      <c r="Q33" s="4">
        <v>14.51</v>
      </c>
      <c r="R33" s="4"/>
      <c r="S33" s="4"/>
      <c r="T33" s="4">
        <v>27.35</v>
      </c>
      <c r="U33" s="4"/>
      <c r="V33" s="4"/>
      <c r="W33" s="4"/>
      <c r="X33" s="4"/>
    </row>
    <row r="34" spans="1:24" x14ac:dyDescent="0.25">
      <c r="A34" s="3" t="s">
        <v>57</v>
      </c>
      <c r="B34" s="3" t="s">
        <v>58</v>
      </c>
      <c r="C34" s="4"/>
      <c r="D34" s="4"/>
      <c r="E34" s="4"/>
      <c r="F34" s="4">
        <v>13.49</v>
      </c>
      <c r="G34" s="4">
        <v>32.130000000000003</v>
      </c>
      <c r="H34" s="4"/>
      <c r="I34" s="4"/>
      <c r="J34" s="4"/>
      <c r="K34" s="4"/>
      <c r="L34" s="4"/>
      <c r="M34" s="4"/>
      <c r="N34" s="4"/>
      <c r="O34" s="4"/>
      <c r="P34" s="4">
        <v>19.38</v>
      </c>
      <c r="Q34" s="4"/>
      <c r="R34" s="4">
        <f>16.44+0.97</f>
        <v>17.41</v>
      </c>
      <c r="S34" s="4"/>
      <c r="T34" s="4">
        <v>10.94</v>
      </c>
      <c r="U34" s="4"/>
      <c r="V34" s="4"/>
      <c r="W34" s="4"/>
      <c r="X34" s="4"/>
    </row>
    <row r="35" spans="1:24" x14ac:dyDescent="0.25">
      <c r="A35" s="3" t="s">
        <v>59</v>
      </c>
      <c r="B35" s="7" t="s">
        <v>60</v>
      </c>
      <c r="C35" s="4"/>
      <c r="D35" s="4"/>
      <c r="E35" s="4"/>
      <c r="F35" s="4">
        <v>14.1</v>
      </c>
      <c r="G35" s="4">
        <v>32.74</v>
      </c>
      <c r="H35" s="4"/>
      <c r="I35" s="4"/>
      <c r="J35" s="4"/>
      <c r="K35" s="4"/>
      <c r="L35" s="4"/>
      <c r="M35" s="4"/>
      <c r="N35" s="4"/>
      <c r="O35" s="4"/>
      <c r="P35" s="4">
        <v>19.989999999999998</v>
      </c>
      <c r="Q35" s="4"/>
      <c r="R35" s="4">
        <f>16.44+1.58</f>
        <v>18.020000000000003</v>
      </c>
      <c r="S35" s="4"/>
      <c r="T35" s="4">
        <v>11.55</v>
      </c>
      <c r="U35" s="4"/>
      <c r="V35" s="4"/>
      <c r="W35" s="4"/>
      <c r="X35" s="4"/>
    </row>
    <row r="36" spans="1:24" x14ac:dyDescent="0.25">
      <c r="A36" s="3" t="s">
        <v>61</v>
      </c>
      <c r="B36" s="7" t="s">
        <v>81</v>
      </c>
      <c r="C36" s="4"/>
      <c r="D36" s="4"/>
      <c r="E36" s="4"/>
      <c r="F36" s="4">
        <v>18.41</v>
      </c>
      <c r="G36" s="4">
        <v>4.9400000000000004</v>
      </c>
      <c r="H36" s="4"/>
      <c r="I36" s="4"/>
      <c r="J36" s="4"/>
      <c r="K36" s="4"/>
      <c r="L36" s="4"/>
      <c r="M36" s="4"/>
      <c r="N36" s="4"/>
      <c r="O36" s="4"/>
      <c r="P36" s="4">
        <v>16.3</v>
      </c>
      <c r="Q36" s="4"/>
      <c r="R36" s="4"/>
      <c r="S36" s="4"/>
      <c r="T36" s="4">
        <v>35.93</v>
      </c>
      <c r="U36" s="4"/>
      <c r="V36" s="4"/>
      <c r="W36" s="4"/>
      <c r="X36" s="4"/>
    </row>
    <row r="37" spans="1:24" x14ac:dyDescent="0.25">
      <c r="A37" s="3"/>
      <c r="B37" s="7" t="s">
        <v>62</v>
      </c>
      <c r="C37" s="4"/>
      <c r="D37" s="4"/>
      <c r="E37" s="4"/>
      <c r="F37" s="4">
        <v>11.98</v>
      </c>
      <c r="G37" s="4">
        <v>18.61</v>
      </c>
      <c r="H37" s="4"/>
      <c r="I37" s="4"/>
      <c r="J37" s="4"/>
      <c r="K37" s="4"/>
      <c r="L37" s="4"/>
      <c r="M37" s="4"/>
      <c r="N37" s="4"/>
      <c r="O37" s="4"/>
      <c r="P37" s="4">
        <v>6.48</v>
      </c>
      <c r="Q37" s="4"/>
      <c r="R37" s="4"/>
      <c r="S37" s="4"/>
      <c r="T37" s="4">
        <v>27.1</v>
      </c>
      <c r="U37" s="4"/>
      <c r="V37" s="4"/>
      <c r="W37" s="4"/>
      <c r="X37" s="4"/>
    </row>
    <row r="38" spans="1:24" x14ac:dyDescent="0.25">
      <c r="A38" s="3" t="s">
        <v>63</v>
      </c>
      <c r="B38" s="7" t="s">
        <v>64</v>
      </c>
      <c r="C38" s="4"/>
      <c r="D38" s="4"/>
      <c r="E38" s="4"/>
      <c r="F38" s="4">
        <v>4.47</v>
      </c>
      <c r="G38" s="4">
        <v>19.88</v>
      </c>
      <c r="H38" s="4"/>
      <c r="I38" s="4"/>
      <c r="J38" s="4"/>
      <c r="K38" s="4"/>
      <c r="L38" s="4"/>
      <c r="M38" s="4"/>
      <c r="N38" s="4"/>
      <c r="O38" s="4"/>
      <c r="P38" s="4">
        <v>10.08</v>
      </c>
      <c r="Q38" s="4"/>
      <c r="R38" s="4"/>
      <c r="S38" s="4"/>
      <c r="T38" s="4">
        <v>17.78</v>
      </c>
      <c r="U38" s="4"/>
      <c r="V38" s="4"/>
      <c r="W38" s="4"/>
      <c r="X38" s="4"/>
    </row>
    <row r="39" spans="1:24" x14ac:dyDescent="0.25">
      <c r="A39" s="3" t="s">
        <v>65</v>
      </c>
      <c r="B39" s="7" t="s">
        <v>66</v>
      </c>
      <c r="C39" s="4"/>
      <c r="D39" s="4"/>
      <c r="E39" s="4"/>
      <c r="F39" s="4">
        <v>4.2300000000000004</v>
      </c>
      <c r="G39" s="4">
        <v>19.3</v>
      </c>
      <c r="H39" s="4"/>
      <c r="I39" s="4"/>
      <c r="J39" s="4"/>
      <c r="K39" s="4"/>
      <c r="L39" s="4"/>
      <c r="M39" s="4"/>
      <c r="N39" s="4"/>
      <c r="O39" s="4"/>
      <c r="P39" s="4">
        <v>9.5</v>
      </c>
      <c r="Q39" s="4"/>
      <c r="R39" s="4"/>
      <c r="S39" s="4"/>
      <c r="T39" s="4">
        <v>18.45</v>
      </c>
      <c r="U39" s="4"/>
      <c r="V39" s="4"/>
      <c r="W39" s="4"/>
      <c r="X39" s="4"/>
    </row>
    <row r="40" spans="1:24" x14ac:dyDescent="0.25">
      <c r="A40" s="3" t="s">
        <v>67</v>
      </c>
      <c r="B40" s="7" t="s">
        <v>68</v>
      </c>
      <c r="C40" s="4"/>
      <c r="D40" s="4"/>
      <c r="E40" s="4"/>
      <c r="F40" s="4">
        <v>13.49</v>
      </c>
      <c r="G40" s="4">
        <v>18.98</v>
      </c>
      <c r="H40" s="4"/>
      <c r="I40" s="4"/>
      <c r="J40" s="4"/>
      <c r="K40" s="4"/>
      <c r="L40" s="4"/>
      <c r="M40" s="4"/>
      <c r="N40" s="4"/>
      <c r="O40" s="4"/>
      <c r="P40" s="4">
        <v>13.27</v>
      </c>
      <c r="Q40" s="4"/>
      <c r="R40" s="4"/>
      <c r="S40" s="4"/>
      <c r="T40" s="4">
        <v>22.36</v>
      </c>
      <c r="U40" s="4"/>
      <c r="V40" s="4"/>
      <c r="W40" s="4"/>
      <c r="X40" s="4"/>
    </row>
    <row r="41" spans="1:24" x14ac:dyDescent="0.25">
      <c r="A41" s="3" t="s">
        <v>69</v>
      </c>
      <c r="B41" s="7" t="s">
        <v>70</v>
      </c>
      <c r="C41" s="4"/>
      <c r="D41" s="4"/>
      <c r="E41" s="4"/>
      <c r="F41" s="4">
        <v>27.03</v>
      </c>
      <c r="G41" s="4">
        <v>29.47</v>
      </c>
      <c r="H41" s="4"/>
      <c r="I41" s="4"/>
      <c r="J41" s="4"/>
      <c r="K41" s="4"/>
      <c r="L41" s="4"/>
      <c r="M41" s="4"/>
      <c r="N41" s="4"/>
      <c r="O41" s="4"/>
      <c r="P41" s="4">
        <v>33.06</v>
      </c>
      <c r="Q41" s="4"/>
      <c r="R41" s="4">
        <v>4.26</v>
      </c>
      <c r="S41" s="4"/>
      <c r="T41" s="4">
        <v>10.14</v>
      </c>
      <c r="U41" s="4"/>
      <c r="V41" s="4"/>
      <c r="W41" s="4"/>
      <c r="X41" s="4"/>
    </row>
    <row r="42" spans="1:24" x14ac:dyDescent="0.25">
      <c r="A42" s="3"/>
      <c r="B42" s="7" t="s">
        <v>71</v>
      </c>
      <c r="C42" s="4"/>
      <c r="D42" s="4"/>
      <c r="E42" s="4"/>
      <c r="F42" s="4">
        <v>17.07</v>
      </c>
      <c r="G42" s="4">
        <v>22.59</v>
      </c>
      <c r="H42" s="4"/>
      <c r="I42" s="4"/>
      <c r="J42" s="4"/>
      <c r="K42" s="4"/>
      <c r="L42" s="4"/>
      <c r="M42" s="4"/>
      <c r="N42" s="4"/>
      <c r="O42" s="4"/>
      <c r="P42" s="4">
        <v>16.850000000000001</v>
      </c>
      <c r="Q42" s="4"/>
      <c r="R42" s="4"/>
      <c r="S42" s="4">
        <v>30.05</v>
      </c>
      <c r="T42" s="4">
        <v>22.9</v>
      </c>
      <c r="U42" s="4"/>
      <c r="V42" s="4"/>
      <c r="W42" s="4"/>
      <c r="X42" s="4"/>
    </row>
    <row r="43" spans="1:24" x14ac:dyDescent="0.25">
      <c r="A43" s="3"/>
      <c r="B43" s="7" t="s">
        <v>72</v>
      </c>
      <c r="C43" s="4"/>
      <c r="D43" s="4"/>
      <c r="E43" s="4"/>
      <c r="F43" s="4">
        <v>15.15</v>
      </c>
      <c r="G43" s="4">
        <v>20.64</v>
      </c>
      <c r="H43" s="4"/>
      <c r="I43" s="4"/>
      <c r="J43" s="4"/>
      <c r="K43" s="4"/>
      <c r="L43" s="4"/>
      <c r="M43" s="4"/>
      <c r="N43" s="4"/>
      <c r="O43" s="4"/>
      <c r="P43" s="4">
        <v>20.64</v>
      </c>
      <c r="Q43" s="4"/>
      <c r="R43" s="4"/>
      <c r="S43" s="4">
        <v>27.53</v>
      </c>
      <c r="T43" s="4">
        <v>20.399999999999999</v>
      </c>
      <c r="U43" s="4"/>
      <c r="V43" s="4"/>
      <c r="W43" s="4"/>
      <c r="X43" s="4"/>
    </row>
    <row r="44" spans="1:24" x14ac:dyDescent="0.25">
      <c r="A44" s="3"/>
      <c r="B44" s="7" t="s">
        <v>18</v>
      </c>
      <c r="C44" s="4">
        <v>17.52</v>
      </c>
      <c r="D44" s="4">
        <v>20.92</v>
      </c>
      <c r="E44" s="4"/>
      <c r="F44" s="4">
        <v>18.59</v>
      </c>
      <c r="G44" s="4">
        <v>36.909999999999997</v>
      </c>
      <c r="H44" s="4">
        <v>20.61</v>
      </c>
      <c r="I44" s="4">
        <v>18.87</v>
      </c>
      <c r="J44" s="4">
        <v>21.89</v>
      </c>
      <c r="K44" s="4"/>
      <c r="L44" s="4">
        <v>15.33</v>
      </c>
      <c r="M44" s="4">
        <v>19.71</v>
      </c>
      <c r="N44" s="4">
        <v>18.32</v>
      </c>
      <c r="O44" s="4">
        <v>18.579999999999998</v>
      </c>
      <c r="P44" s="4">
        <v>24.53</v>
      </c>
      <c r="Q44" s="4">
        <v>35.01</v>
      </c>
      <c r="R44" s="4">
        <v>8.2899999999999991</v>
      </c>
      <c r="S44" s="4">
        <v>8.83</v>
      </c>
      <c r="T44" s="4">
        <v>10</v>
      </c>
      <c r="U44" s="4"/>
      <c r="V44" s="4"/>
      <c r="W44" s="4"/>
      <c r="X44" s="4"/>
    </row>
    <row r="45" spans="1:24" x14ac:dyDescent="0.25">
      <c r="A45" s="3"/>
      <c r="B45" s="3" t="s">
        <v>88</v>
      </c>
      <c r="C45" s="4">
        <v>14.81</v>
      </c>
      <c r="D45" s="4">
        <v>10.71</v>
      </c>
      <c r="E45" s="4"/>
      <c r="F45" s="4">
        <v>13.62</v>
      </c>
      <c r="G45" s="4">
        <v>19.11</v>
      </c>
      <c r="H45" s="4">
        <v>13.01</v>
      </c>
      <c r="I45" s="4">
        <v>13.59</v>
      </c>
      <c r="J45" s="4"/>
      <c r="K45" s="4">
        <v>14.98</v>
      </c>
      <c r="L45" s="4">
        <v>14.14</v>
      </c>
      <c r="M45" s="4">
        <v>15.4</v>
      </c>
      <c r="N45" s="4"/>
      <c r="O45" s="4"/>
      <c r="P45" s="4">
        <v>13.4</v>
      </c>
      <c r="Q45" s="4">
        <v>15.74</v>
      </c>
      <c r="R45" s="4">
        <v>28.69</v>
      </c>
      <c r="S45" s="4">
        <v>29.24</v>
      </c>
      <c r="T45" s="4">
        <v>22.09</v>
      </c>
      <c r="U45" s="4"/>
      <c r="V45" s="4"/>
      <c r="W45" s="4"/>
      <c r="X45" s="4"/>
    </row>
    <row r="46" spans="1:24" x14ac:dyDescent="0.25">
      <c r="A46" s="3"/>
      <c r="B46" s="3" t="s">
        <v>89</v>
      </c>
      <c r="C46" s="4">
        <v>16.29</v>
      </c>
      <c r="D46" s="4">
        <v>12.18</v>
      </c>
      <c r="E46" s="4"/>
      <c r="F46" s="4">
        <v>15.09</v>
      </c>
      <c r="G46" s="4">
        <v>20.6</v>
      </c>
      <c r="H46" s="4">
        <v>14.49</v>
      </c>
      <c r="I46" s="4">
        <v>15.07</v>
      </c>
      <c r="J46" s="4">
        <v>12.27</v>
      </c>
      <c r="K46" s="4">
        <v>16.46</v>
      </c>
      <c r="L46" s="4">
        <v>15.61</v>
      </c>
      <c r="M46" s="4">
        <v>16.89</v>
      </c>
      <c r="N46" s="4">
        <v>16.96</v>
      </c>
      <c r="O46" s="4">
        <v>17.28</v>
      </c>
      <c r="P46" s="4">
        <v>14.87</v>
      </c>
      <c r="Q46" s="4">
        <v>17.22</v>
      </c>
      <c r="R46" s="4">
        <v>27.33</v>
      </c>
      <c r="S46" s="4">
        <v>27.89</v>
      </c>
      <c r="T46" s="4">
        <v>20.75</v>
      </c>
      <c r="U46" s="4"/>
      <c r="V46" s="4"/>
      <c r="W46" s="4"/>
      <c r="X46" s="4"/>
    </row>
    <row r="47" spans="1:24" x14ac:dyDescent="0.25">
      <c r="A47" s="3"/>
      <c r="B47" s="3"/>
      <c r="C47" s="4"/>
      <c r="D47" s="4"/>
      <c r="E47" s="4"/>
      <c r="F47" s="4"/>
      <c r="G47" s="4"/>
      <c r="H47" s="4"/>
      <c r="I47" s="4"/>
      <c r="J47" s="4"/>
      <c r="K47" s="4"/>
      <c r="L47" s="4"/>
      <c r="M47" s="4"/>
      <c r="N47" s="4"/>
      <c r="O47" s="4"/>
      <c r="P47" s="4"/>
      <c r="Q47" s="4"/>
      <c r="R47" s="4"/>
      <c r="S47" s="4"/>
      <c r="T47" s="4"/>
      <c r="U47" s="4"/>
      <c r="V47" s="4"/>
      <c r="W47" s="4"/>
      <c r="X47" s="4"/>
    </row>
    <row r="48" spans="1:24" x14ac:dyDescent="0.25">
      <c r="A48" s="3"/>
      <c r="B48" s="3"/>
      <c r="C48" s="4"/>
      <c r="D48" s="4"/>
      <c r="E48" s="4"/>
      <c r="F48" s="4"/>
      <c r="G48" s="4"/>
      <c r="H48" s="4"/>
      <c r="I48" s="4"/>
      <c r="J48" s="4"/>
      <c r="K48" s="4"/>
      <c r="L48" s="4"/>
      <c r="M48" s="4"/>
      <c r="N48" s="4"/>
      <c r="O48" s="4"/>
      <c r="P48" s="4"/>
      <c r="Q48" s="4"/>
      <c r="R48" s="4"/>
      <c r="S48" s="4"/>
      <c r="T48" s="4"/>
      <c r="U48" s="4"/>
      <c r="V48" s="4"/>
      <c r="W48" s="4"/>
      <c r="X48" s="4"/>
    </row>
    <row r="49" spans="1:24" x14ac:dyDescent="0.25">
      <c r="A49" s="3"/>
      <c r="B49" s="3"/>
      <c r="C49" s="4"/>
      <c r="D49" s="4"/>
      <c r="E49" s="4"/>
      <c r="F49" s="4"/>
      <c r="G49" s="4"/>
      <c r="H49" s="4"/>
      <c r="I49" s="4"/>
      <c r="J49" s="4"/>
      <c r="K49" s="4"/>
      <c r="L49" s="4"/>
      <c r="M49" s="4"/>
      <c r="N49" s="4"/>
      <c r="O49" s="4"/>
      <c r="P49" s="4"/>
      <c r="Q49" s="4"/>
      <c r="R49" s="4"/>
      <c r="S49" s="4"/>
      <c r="T49" s="4"/>
      <c r="U49" s="4"/>
      <c r="V49" s="4"/>
      <c r="W49" s="4"/>
      <c r="X49" s="4"/>
    </row>
    <row r="50" spans="1:24" x14ac:dyDescent="0.25">
      <c r="A50" s="3"/>
      <c r="B50" s="3"/>
      <c r="C50" s="4"/>
      <c r="D50" s="4"/>
      <c r="E50" s="4"/>
      <c r="F50" s="4"/>
      <c r="G50" s="4"/>
      <c r="H50" s="4"/>
      <c r="I50" s="4"/>
      <c r="J50" s="4"/>
      <c r="K50" s="4"/>
      <c r="L50" s="4"/>
      <c r="M50" s="4"/>
      <c r="N50" s="4"/>
      <c r="O50" s="4"/>
      <c r="P50" s="4"/>
      <c r="Q50" s="4"/>
      <c r="R50" s="4"/>
      <c r="S50" s="4"/>
      <c r="T50" s="4"/>
      <c r="U50" s="4"/>
      <c r="V50" s="4"/>
      <c r="W50" s="4"/>
      <c r="X50" s="4"/>
    </row>
    <row r="51" spans="1:24" x14ac:dyDescent="0.25">
      <c r="A51" s="3"/>
    </row>
    <row r="52" spans="1:24" x14ac:dyDescent="0.25">
      <c r="A52" s="9" t="s">
        <v>73</v>
      </c>
    </row>
    <row r="56" spans="1:24" x14ac:dyDescent="0.25">
      <c r="A56" s="1" t="s">
        <v>22</v>
      </c>
    </row>
    <row r="57" spans="1:24" x14ac:dyDescent="0.25">
      <c r="A57" t="s">
        <v>74</v>
      </c>
    </row>
    <row r="58" spans="1:24" x14ac:dyDescent="0.25">
      <c r="A58" t="s">
        <v>75</v>
      </c>
    </row>
    <row r="59" spans="1:24" x14ac:dyDescent="0.25">
      <c r="A59" t="s">
        <v>76</v>
      </c>
    </row>
    <row r="60" spans="1:24" x14ac:dyDescent="0.25">
      <c r="A60" t="s">
        <v>77</v>
      </c>
    </row>
    <row r="61" spans="1:24" x14ac:dyDescent="0.25">
      <c r="A61" t="s">
        <v>78</v>
      </c>
    </row>
  </sheetData>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2">
    <tabColor theme="6"/>
  </sheetPr>
  <dimension ref="A2:X60"/>
  <sheetViews>
    <sheetView topLeftCell="A17" workbookViewId="0">
      <selection activeCell="G27" sqref="G27"/>
    </sheetView>
  </sheetViews>
  <sheetFormatPr defaultRowHeight="15" x14ac:dyDescent="0.25"/>
  <cols>
    <col min="1" max="1" width="18.140625" customWidth="1"/>
    <col min="2" max="2" width="16.28515625" bestFit="1" customWidth="1"/>
    <col min="3" max="3" width="6.42578125" bestFit="1" customWidth="1"/>
    <col min="4" max="4" width="9" bestFit="1" customWidth="1"/>
    <col min="5" max="5" width="7.7109375" bestFit="1" customWidth="1"/>
    <col min="6" max="6" width="8.140625" bestFit="1" customWidth="1"/>
    <col min="7" max="7" width="8.42578125" bestFit="1" customWidth="1"/>
    <col min="8" max="8" width="6.7109375" bestFit="1" customWidth="1"/>
    <col min="9" max="9" width="7.7109375" bestFit="1" customWidth="1"/>
    <col min="10" max="10" width="13.42578125" bestFit="1" customWidth="1"/>
    <col min="11" max="11" width="7.7109375" bestFit="1" customWidth="1"/>
    <col min="12" max="12" width="9" bestFit="1" customWidth="1"/>
    <col min="13" max="13" width="7.140625" bestFit="1" customWidth="1"/>
    <col min="14" max="14" width="12" bestFit="1" customWidth="1"/>
    <col min="15" max="15" width="17.5703125" bestFit="1" customWidth="1"/>
    <col min="16" max="16" width="10.42578125" bestFit="1" customWidth="1"/>
    <col min="17" max="17" width="12.140625" bestFit="1" customWidth="1"/>
  </cols>
  <sheetData>
    <row r="2" spans="1:24" ht="70.5" x14ac:dyDescent="0.25">
      <c r="A2" s="1" t="s">
        <v>0</v>
      </c>
      <c r="B2" s="1"/>
      <c r="C2" s="10" t="s">
        <v>1</v>
      </c>
      <c r="D2" s="10" t="s">
        <v>2</v>
      </c>
      <c r="E2" s="10" t="s">
        <v>3</v>
      </c>
      <c r="F2" s="10" t="s">
        <v>4</v>
      </c>
      <c r="G2" s="10" t="s">
        <v>5</v>
      </c>
      <c r="H2" s="10" t="s">
        <v>6</v>
      </c>
      <c r="I2" s="10" t="s">
        <v>7</v>
      </c>
      <c r="J2" s="10" t="s">
        <v>8</v>
      </c>
      <c r="K2" s="10" t="s">
        <v>9</v>
      </c>
      <c r="L2" s="10" t="s">
        <v>10</v>
      </c>
      <c r="M2" s="10" t="s">
        <v>11</v>
      </c>
      <c r="N2" s="10" t="s">
        <v>12</v>
      </c>
      <c r="O2" s="10" t="s">
        <v>13</v>
      </c>
      <c r="P2" s="10" t="s">
        <v>14</v>
      </c>
      <c r="Q2" s="10" t="s">
        <v>15</v>
      </c>
      <c r="R2" s="10" t="s">
        <v>16</v>
      </c>
      <c r="S2" s="10" t="s">
        <v>17</v>
      </c>
      <c r="T2" s="10" t="s">
        <v>18</v>
      </c>
      <c r="U2" s="10"/>
      <c r="V2" s="10"/>
      <c r="W2" s="10"/>
    </row>
    <row r="3" spans="1:24" x14ac:dyDescent="0.25">
      <c r="A3" s="3" t="s">
        <v>19</v>
      </c>
      <c r="B3" s="3" t="s">
        <v>20</v>
      </c>
      <c r="C3" s="4">
        <v>6.4</v>
      </c>
      <c r="D3" s="4">
        <v>11.62</v>
      </c>
      <c r="E3" s="4">
        <v>4.87</v>
      </c>
      <c r="F3" s="4">
        <v>8.1999999999999993</v>
      </c>
      <c r="G3" s="4">
        <v>28.81</v>
      </c>
      <c r="H3" s="4">
        <v>11.07</v>
      </c>
      <c r="I3" s="4">
        <v>9.56</v>
      </c>
      <c r="J3" s="4">
        <v>12.8</v>
      </c>
      <c r="K3" s="4">
        <v>9.18</v>
      </c>
      <c r="L3" s="4">
        <v>4.67</v>
      </c>
      <c r="M3" s="4">
        <v>9.73</v>
      </c>
      <c r="N3" s="4">
        <v>7.7</v>
      </c>
      <c r="O3" s="4">
        <v>7.67</v>
      </c>
      <c r="P3" s="4">
        <v>16.190000000000001</v>
      </c>
      <c r="Q3" s="4">
        <v>23.45</v>
      </c>
      <c r="R3" s="4"/>
      <c r="S3" s="4"/>
      <c r="T3" s="4">
        <v>23.62</v>
      </c>
      <c r="U3" s="4"/>
      <c r="V3" s="4"/>
      <c r="W3" s="4"/>
      <c r="X3" s="4"/>
    </row>
    <row r="4" spans="1:24" x14ac:dyDescent="0.25">
      <c r="A4" s="3"/>
      <c r="B4" s="3" t="s">
        <v>4</v>
      </c>
      <c r="C4" s="4">
        <v>6.46</v>
      </c>
      <c r="D4" s="4">
        <v>8.2100000000000009</v>
      </c>
      <c r="E4" s="4">
        <v>7.32</v>
      </c>
      <c r="F4" s="4">
        <v>4</v>
      </c>
      <c r="G4" s="4">
        <v>25.32</v>
      </c>
      <c r="H4" s="4">
        <v>7.59</v>
      </c>
      <c r="I4" s="4">
        <v>4.1100000000000003</v>
      </c>
      <c r="J4" s="4">
        <v>9.3800000000000008</v>
      </c>
      <c r="K4" s="4">
        <v>6.71</v>
      </c>
      <c r="L4" s="4">
        <v>5.94</v>
      </c>
      <c r="M4" s="4">
        <v>6.22</v>
      </c>
      <c r="N4" s="4">
        <v>7.43</v>
      </c>
      <c r="O4" s="4">
        <v>7.65</v>
      </c>
      <c r="P4" s="4">
        <v>12.76</v>
      </c>
      <c r="Q4" s="4">
        <v>19.989999999999998</v>
      </c>
      <c r="R4" s="4">
        <v>34.92</v>
      </c>
      <c r="S4" s="4">
        <v>35.549999999999997</v>
      </c>
      <c r="T4" s="4">
        <v>25.71</v>
      </c>
      <c r="U4" s="4"/>
      <c r="V4" s="4"/>
      <c r="W4" s="4"/>
      <c r="X4" s="4"/>
    </row>
    <row r="5" spans="1:24" x14ac:dyDescent="0.25">
      <c r="A5" s="3" t="s">
        <v>21</v>
      </c>
      <c r="B5" s="3" t="s">
        <v>21</v>
      </c>
      <c r="C5" s="4">
        <v>17.48</v>
      </c>
      <c r="D5" s="4">
        <v>22.42</v>
      </c>
      <c r="E5" s="4"/>
      <c r="F5" s="4">
        <v>19.010000000000002</v>
      </c>
      <c r="G5" s="4">
        <v>39.799999999999997</v>
      </c>
      <c r="H5" s="4">
        <v>21.83</v>
      </c>
      <c r="I5" s="4">
        <v>19.36</v>
      </c>
      <c r="J5" s="4">
        <v>23.61</v>
      </c>
      <c r="K5" s="4">
        <v>20.059999999999999</v>
      </c>
      <c r="L5" s="4">
        <v>14.78</v>
      </c>
      <c r="M5" s="4">
        <v>20.61</v>
      </c>
      <c r="N5" s="4">
        <v>18.649999999999999</v>
      </c>
      <c r="O5" s="4">
        <v>18.78</v>
      </c>
      <c r="P5" s="4">
        <v>27.05</v>
      </c>
      <c r="Q5" s="4">
        <v>34.39</v>
      </c>
      <c r="R5" s="4"/>
      <c r="S5" s="4"/>
      <c r="T5" s="4">
        <v>15.71</v>
      </c>
      <c r="U5" s="4"/>
      <c r="V5" s="4"/>
      <c r="W5" s="4"/>
      <c r="X5" s="4"/>
    </row>
    <row r="6" spans="1:24" x14ac:dyDescent="0.25">
      <c r="A6" s="3" t="s">
        <v>22</v>
      </c>
      <c r="B6" s="3" t="s">
        <v>23</v>
      </c>
      <c r="C6" s="4">
        <v>7.3</v>
      </c>
      <c r="D6" s="4">
        <v>13.18</v>
      </c>
      <c r="E6" s="4">
        <v>9.1199999999999992</v>
      </c>
      <c r="F6" s="4">
        <v>9.76</v>
      </c>
      <c r="G6" s="4">
        <v>30.34</v>
      </c>
      <c r="H6" s="4">
        <v>12.53</v>
      </c>
      <c r="I6" s="4">
        <v>11.12</v>
      </c>
      <c r="J6" s="4">
        <v>14.36</v>
      </c>
      <c r="K6" s="4">
        <v>10.74</v>
      </c>
      <c r="L6" s="4">
        <v>8.0399999999999991</v>
      </c>
      <c r="M6" s="4">
        <v>11.29</v>
      </c>
      <c r="N6" s="4">
        <v>8.42</v>
      </c>
      <c r="O6" s="4">
        <v>6.33</v>
      </c>
      <c r="P6" s="4">
        <v>17.739999999999998</v>
      </c>
      <c r="Q6" s="4"/>
      <c r="R6" s="4"/>
      <c r="S6" s="4"/>
      <c r="T6" s="4">
        <v>27.56</v>
      </c>
      <c r="U6" s="4"/>
      <c r="V6" s="4"/>
      <c r="W6" s="4"/>
      <c r="X6" s="4"/>
    </row>
    <row r="7" spans="1:24" x14ac:dyDescent="0.25">
      <c r="A7" s="3" t="s">
        <v>24</v>
      </c>
      <c r="B7" s="3" t="s">
        <v>25</v>
      </c>
      <c r="C7" s="4">
        <v>20.329999999999998</v>
      </c>
      <c r="D7" s="4">
        <v>14.64</v>
      </c>
      <c r="E7" s="4">
        <v>21.19</v>
      </c>
      <c r="F7" s="4">
        <v>18.649999999999999</v>
      </c>
      <c r="G7" s="4">
        <v>26.57</v>
      </c>
      <c r="H7" s="4">
        <v>17.760000000000002</v>
      </c>
      <c r="I7" s="4">
        <v>18.55</v>
      </c>
      <c r="J7" s="4">
        <v>15.17</v>
      </c>
      <c r="K7" s="4">
        <v>20.68</v>
      </c>
      <c r="L7" s="4">
        <v>19.75</v>
      </c>
      <c r="M7" s="4">
        <v>21.24</v>
      </c>
      <c r="N7" s="4">
        <v>21.33</v>
      </c>
      <c r="O7" s="4">
        <v>21.58</v>
      </c>
      <c r="P7" s="4">
        <v>9.2100000000000009</v>
      </c>
      <c r="Q7" s="4"/>
      <c r="R7" s="4">
        <v>61.1</v>
      </c>
      <c r="S7" s="4"/>
      <c r="T7" s="4">
        <v>39.57</v>
      </c>
      <c r="U7" s="4"/>
      <c r="V7" s="4"/>
      <c r="W7" s="4"/>
      <c r="X7" s="4"/>
    </row>
    <row r="8" spans="1:24" x14ac:dyDescent="0.25">
      <c r="A8" s="3" t="s">
        <v>26</v>
      </c>
      <c r="B8" s="3" t="s">
        <v>82</v>
      </c>
      <c r="C8" s="4">
        <v>4.6500000000000004</v>
      </c>
      <c r="D8" s="4">
        <v>9.2799999999999994</v>
      </c>
      <c r="E8" s="4">
        <v>3.2</v>
      </c>
      <c r="F8" s="4">
        <v>5.94</v>
      </c>
      <c r="G8" s="4">
        <v>26.43</v>
      </c>
      <c r="H8" s="4">
        <v>8.75</v>
      </c>
      <c r="I8" s="4">
        <v>7.23</v>
      </c>
      <c r="J8" s="4">
        <v>10.46</v>
      </c>
      <c r="K8" s="4">
        <v>7.01</v>
      </c>
      <c r="L8" s="4"/>
      <c r="M8" s="4">
        <v>7.56</v>
      </c>
      <c r="N8" s="4">
        <v>5.81</v>
      </c>
      <c r="O8" s="4">
        <v>5.93</v>
      </c>
      <c r="P8" s="4">
        <v>13.85</v>
      </c>
      <c r="Q8" s="4"/>
      <c r="R8" s="4"/>
      <c r="S8" s="4"/>
      <c r="T8" s="4">
        <v>21.44</v>
      </c>
      <c r="U8" s="4"/>
      <c r="V8" s="4"/>
      <c r="W8" s="4"/>
      <c r="X8" s="4"/>
    </row>
    <row r="9" spans="1:24" x14ac:dyDescent="0.25">
      <c r="A9" s="3" t="s">
        <v>27</v>
      </c>
      <c r="B9" s="3" t="s">
        <v>28</v>
      </c>
      <c r="C9" s="4">
        <v>7.91</v>
      </c>
      <c r="D9" s="4">
        <v>6.49</v>
      </c>
      <c r="E9" s="4">
        <v>8.74</v>
      </c>
      <c r="F9" s="4">
        <v>6.25</v>
      </c>
      <c r="G9" s="4">
        <v>23.57</v>
      </c>
      <c r="H9" s="4">
        <v>6.38</v>
      </c>
      <c r="I9" s="4">
        <v>6.17</v>
      </c>
      <c r="J9" s="4">
        <v>7.67</v>
      </c>
      <c r="K9" s="4">
        <v>8.25</v>
      </c>
      <c r="L9" s="4">
        <v>7.32</v>
      </c>
      <c r="M9" s="4">
        <v>8.81</v>
      </c>
      <c r="N9" s="4">
        <v>8.89</v>
      </c>
      <c r="O9" s="4">
        <v>9.1</v>
      </c>
      <c r="P9" s="4">
        <v>11.03</v>
      </c>
      <c r="Q9" s="4">
        <v>18.25</v>
      </c>
      <c r="R9" s="4"/>
      <c r="S9" s="4"/>
      <c r="T9" s="4">
        <v>27.14</v>
      </c>
      <c r="U9" s="4"/>
      <c r="V9" s="4"/>
      <c r="W9" s="4"/>
      <c r="X9" s="4"/>
    </row>
    <row r="10" spans="1:24" x14ac:dyDescent="0.25">
      <c r="A10" s="3" t="s">
        <v>29</v>
      </c>
      <c r="B10" s="3" t="s">
        <v>30</v>
      </c>
      <c r="C10" s="4">
        <v>9.24</v>
      </c>
      <c r="D10" s="4">
        <v>5.35</v>
      </c>
      <c r="E10" s="4"/>
      <c r="F10" s="4">
        <v>7.59</v>
      </c>
      <c r="G10" s="4">
        <v>22.41</v>
      </c>
      <c r="H10" s="4">
        <v>6.89</v>
      </c>
      <c r="I10" s="4">
        <v>7.5</v>
      </c>
      <c r="J10" s="4">
        <v>6.53</v>
      </c>
      <c r="K10" s="4">
        <v>9.59</v>
      </c>
      <c r="L10" s="4">
        <v>8.66</v>
      </c>
      <c r="M10" s="4">
        <v>10.15</v>
      </c>
      <c r="N10" s="4">
        <v>10.23</v>
      </c>
      <c r="O10" s="4">
        <v>10.45</v>
      </c>
      <c r="P10" s="4">
        <v>9.89</v>
      </c>
      <c r="Q10" s="4">
        <v>17.100000000000001</v>
      </c>
      <c r="R10" s="4"/>
      <c r="S10" s="4"/>
      <c r="T10" s="4">
        <v>28.51</v>
      </c>
      <c r="U10" s="4"/>
      <c r="V10" s="4"/>
      <c r="W10" s="4"/>
      <c r="X10" s="4"/>
    </row>
    <row r="11" spans="1:24" x14ac:dyDescent="0.25">
      <c r="A11" s="3" t="s">
        <v>31</v>
      </c>
      <c r="B11" s="3" t="s">
        <v>85</v>
      </c>
      <c r="C11" s="4">
        <v>6.45</v>
      </c>
      <c r="D11" s="4">
        <v>7.32</v>
      </c>
      <c r="E11" s="4">
        <v>7.19</v>
      </c>
      <c r="F11" s="4">
        <v>4.9000000000000004</v>
      </c>
      <c r="G11" s="4">
        <v>24.43</v>
      </c>
      <c r="H11" s="4">
        <v>6.77</v>
      </c>
      <c r="I11" s="4">
        <v>5.44</v>
      </c>
      <c r="J11" s="4">
        <v>8.5</v>
      </c>
      <c r="K11" s="4">
        <v>6.89</v>
      </c>
      <c r="L11" s="4">
        <v>5.7</v>
      </c>
      <c r="M11" s="4">
        <v>7.44</v>
      </c>
      <c r="N11" s="4">
        <v>7.43</v>
      </c>
      <c r="O11" s="4">
        <v>7.64</v>
      </c>
      <c r="P11" s="4">
        <v>11.88</v>
      </c>
      <c r="Q11" s="4"/>
      <c r="R11" s="4"/>
      <c r="S11" s="4"/>
      <c r="T11" s="4">
        <v>25.54</v>
      </c>
      <c r="U11" s="4"/>
      <c r="V11" s="4"/>
      <c r="W11" s="4"/>
      <c r="X11" s="4"/>
    </row>
    <row r="12" spans="1:24" x14ac:dyDescent="0.25">
      <c r="A12" s="3" t="s">
        <v>32</v>
      </c>
      <c r="B12" s="3" t="s">
        <v>33</v>
      </c>
      <c r="C12" s="4">
        <v>4.6500000000000004</v>
      </c>
      <c r="D12" s="4">
        <v>9.18</v>
      </c>
      <c r="E12" s="4">
        <v>3.31</v>
      </c>
      <c r="F12" s="4">
        <v>5.85</v>
      </c>
      <c r="G12" s="4">
        <v>26.33</v>
      </c>
      <c r="H12" s="4">
        <v>8.66</v>
      </c>
      <c r="I12" s="4">
        <v>7.12</v>
      </c>
      <c r="J12" s="4">
        <v>10.36</v>
      </c>
      <c r="K12" s="4">
        <v>6.93</v>
      </c>
      <c r="L12" s="4">
        <v>1.74</v>
      </c>
      <c r="M12" s="4">
        <v>7.48</v>
      </c>
      <c r="N12" s="4">
        <v>5.8</v>
      </c>
      <c r="O12" s="4">
        <v>5.92</v>
      </c>
      <c r="P12" s="4">
        <v>13.75</v>
      </c>
      <c r="Q12" s="4"/>
      <c r="R12" s="4"/>
      <c r="S12" s="4"/>
      <c r="T12" s="4">
        <v>21.55</v>
      </c>
      <c r="U12" s="4"/>
      <c r="V12" s="4"/>
      <c r="W12" s="4"/>
      <c r="X12" s="4"/>
    </row>
    <row r="13" spans="1:24" x14ac:dyDescent="0.25">
      <c r="A13" s="6" t="s">
        <v>34</v>
      </c>
      <c r="B13" s="3" t="s">
        <v>35</v>
      </c>
      <c r="C13" s="4">
        <v>6.49</v>
      </c>
      <c r="D13" s="4">
        <v>12.37</v>
      </c>
      <c r="E13" s="4">
        <v>8.31</v>
      </c>
      <c r="F13" s="4">
        <v>8.9499999999999993</v>
      </c>
      <c r="G13" s="4">
        <v>29.53</v>
      </c>
      <c r="H13" s="4">
        <v>11.82</v>
      </c>
      <c r="I13" s="4">
        <v>10.31</v>
      </c>
      <c r="J13" s="4">
        <v>13.55</v>
      </c>
      <c r="K13" s="4">
        <v>9.93</v>
      </c>
      <c r="L13" s="4">
        <v>7.23</v>
      </c>
      <c r="M13" s="4">
        <v>10.48</v>
      </c>
      <c r="N13" s="4">
        <v>7.61</v>
      </c>
      <c r="O13" s="4">
        <v>5.52</v>
      </c>
      <c r="P13" s="4">
        <v>16.93</v>
      </c>
      <c r="Q13" s="4"/>
      <c r="R13" s="4"/>
      <c r="S13" s="4"/>
      <c r="T13" s="4">
        <v>26.75</v>
      </c>
      <c r="U13" s="4"/>
      <c r="V13" s="4"/>
      <c r="W13" s="4"/>
      <c r="X13" s="4"/>
    </row>
    <row r="14" spans="1:24" x14ac:dyDescent="0.25">
      <c r="A14" s="3" t="s">
        <v>36</v>
      </c>
      <c r="B14" s="3" t="s">
        <v>36</v>
      </c>
      <c r="C14" s="4">
        <v>21.58</v>
      </c>
      <c r="D14" s="4">
        <v>15.87</v>
      </c>
      <c r="E14" s="4"/>
      <c r="F14" s="4">
        <v>19.88</v>
      </c>
      <c r="G14" s="4">
        <v>26.01</v>
      </c>
      <c r="H14" s="4">
        <v>18.989999999999998</v>
      </c>
      <c r="I14" s="4">
        <v>19.79</v>
      </c>
      <c r="J14" s="4">
        <v>15.83</v>
      </c>
      <c r="K14" s="4">
        <v>21.92</v>
      </c>
      <c r="L14" s="4">
        <v>21</v>
      </c>
      <c r="M14" s="4">
        <v>22.48</v>
      </c>
      <c r="N14" s="4">
        <v>22.57</v>
      </c>
      <c r="O14" s="4">
        <v>22.79</v>
      </c>
      <c r="P14" s="4">
        <v>19.239999999999998</v>
      </c>
      <c r="Q14" s="4"/>
      <c r="R14" s="4"/>
      <c r="S14" s="4"/>
      <c r="T14" s="4">
        <v>31.84</v>
      </c>
      <c r="U14" s="4"/>
      <c r="V14" s="4"/>
      <c r="W14" s="4"/>
      <c r="X14" s="4"/>
    </row>
    <row r="15" spans="1:24" x14ac:dyDescent="0.25">
      <c r="A15" s="3" t="s">
        <v>37</v>
      </c>
      <c r="B15" s="3" t="s">
        <v>38</v>
      </c>
      <c r="C15" s="4">
        <v>8.11</v>
      </c>
      <c r="D15" s="4">
        <v>13.99</v>
      </c>
      <c r="E15" s="4">
        <v>9.93</v>
      </c>
      <c r="F15" s="4">
        <v>10.57</v>
      </c>
      <c r="G15" s="4">
        <v>31.15</v>
      </c>
      <c r="H15" s="4">
        <v>13.44</v>
      </c>
      <c r="I15" s="4">
        <v>11.93</v>
      </c>
      <c r="J15" s="4">
        <v>15.17</v>
      </c>
      <c r="K15" s="4">
        <v>11.55</v>
      </c>
      <c r="L15" s="4">
        <v>8.85</v>
      </c>
      <c r="M15" s="4">
        <v>12.1</v>
      </c>
      <c r="N15" s="4">
        <v>9.23</v>
      </c>
      <c r="O15" s="4">
        <v>7.14</v>
      </c>
      <c r="P15" s="4">
        <v>18.690000000000001</v>
      </c>
      <c r="Q15" s="4"/>
      <c r="R15" s="4"/>
      <c r="S15" s="4"/>
      <c r="T15" s="4">
        <v>28.37</v>
      </c>
      <c r="U15" s="4"/>
      <c r="V15" s="4"/>
      <c r="W15" s="4"/>
      <c r="X15" s="4"/>
    </row>
    <row r="16" spans="1:24" x14ac:dyDescent="0.25">
      <c r="A16" s="3" t="s">
        <v>39</v>
      </c>
      <c r="B16" s="3" t="s">
        <v>83</v>
      </c>
      <c r="C16" s="4"/>
      <c r="D16" s="4"/>
      <c r="E16" s="4"/>
      <c r="F16" s="4">
        <v>19.309999999999999</v>
      </c>
      <c r="G16" s="4">
        <v>25.43</v>
      </c>
      <c r="H16" s="4"/>
      <c r="I16" s="4"/>
      <c r="J16" s="4"/>
      <c r="K16" s="4"/>
      <c r="L16" s="4"/>
      <c r="M16" s="4"/>
      <c r="N16" s="4"/>
      <c r="O16" s="4"/>
      <c r="P16" s="4">
        <v>18.670000000000002</v>
      </c>
      <c r="Q16" s="4">
        <v>21.68</v>
      </c>
      <c r="R16" s="4"/>
      <c r="S16" s="4"/>
      <c r="T16" s="4">
        <v>31.02</v>
      </c>
      <c r="U16" s="4"/>
      <c r="V16" s="4"/>
      <c r="W16" s="4"/>
      <c r="X16" s="4"/>
    </row>
    <row r="17" spans="1:24" x14ac:dyDescent="0.25">
      <c r="A17" s="3"/>
      <c r="B17" s="3" t="s">
        <v>40</v>
      </c>
      <c r="C17" s="4"/>
      <c r="D17" s="4"/>
      <c r="E17" s="4"/>
      <c r="F17" s="4">
        <v>15.8</v>
      </c>
      <c r="G17" s="4">
        <v>23.47</v>
      </c>
      <c r="H17" s="4"/>
      <c r="I17" s="4"/>
      <c r="J17" s="4"/>
      <c r="K17" s="4"/>
      <c r="L17" s="4"/>
      <c r="M17" s="4"/>
      <c r="N17" s="4"/>
      <c r="O17" s="4"/>
      <c r="P17" s="4">
        <v>6.46</v>
      </c>
      <c r="Q17" s="4"/>
      <c r="R17" s="4"/>
      <c r="S17" s="4"/>
      <c r="T17" s="4">
        <v>36.92</v>
      </c>
      <c r="U17" s="4"/>
      <c r="V17" s="4"/>
      <c r="W17" s="4"/>
      <c r="X17" s="4"/>
    </row>
    <row r="18" spans="1:24" x14ac:dyDescent="0.25">
      <c r="A18" s="3"/>
      <c r="B18" s="3" t="s">
        <v>41</v>
      </c>
      <c r="C18" s="4"/>
      <c r="D18" s="4"/>
      <c r="E18" s="4"/>
      <c r="F18" s="4">
        <v>15.48</v>
      </c>
      <c r="G18" s="4">
        <v>22.09</v>
      </c>
      <c r="H18" s="4"/>
      <c r="I18" s="4"/>
      <c r="J18" s="4"/>
      <c r="K18" s="4"/>
      <c r="L18" s="4"/>
      <c r="M18" s="4"/>
      <c r="N18" s="4"/>
      <c r="O18" s="4"/>
      <c r="P18" s="4">
        <v>6.1</v>
      </c>
      <c r="Q18" s="4"/>
      <c r="R18" s="4"/>
      <c r="S18" s="4"/>
      <c r="T18" s="4">
        <v>36.61</v>
      </c>
      <c r="U18" s="4"/>
      <c r="V18" s="4"/>
      <c r="W18" s="4"/>
      <c r="X18" s="4"/>
    </row>
    <row r="19" spans="1:24" x14ac:dyDescent="0.25">
      <c r="A19" s="3"/>
      <c r="B19" s="3" t="s">
        <v>42</v>
      </c>
      <c r="C19" s="4"/>
      <c r="D19" s="4"/>
      <c r="E19" s="4"/>
      <c r="F19" s="4">
        <v>14.6</v>
      </c>
      <c r="G19" s="4">
        <v>23.53</v>
      </c>
      <c r="H19" s="4"/>
      <c r="I19" s="4"/>
      <c r="J19" s="4"/>
      <c r="K19" s="4"/>
      <c r="L19" s="4"/>
      <c r="M19" s="4"/>
      <c r="N19" s="4"/>
      <c r="O19" s="4"/>
      <c r="P19" s="4">
        <v>5.26</v>
      </c>
      <c r="Q19" s="4">
        <v>17.73</v>
      </c>
      <c r="R19" s="4"/>
      <c r="S19" s="4"/>
      <c r="T19" s="4">
        <v>35.700000000000003</v>
      </c>
      <c r="U19" s="4"/>
      <c r="V19" s="4"/>
      <c r="W19" s="4"/>
      <c r="X19" s="4"/>
    </row>
    <row r="20" spans="1:24" x14ac:dyDescent="0.25">
      <c r="A20" s="3"/>
      <c r="B20" s="3" t="s">
        <v>43</v>
      </c>
      <c r="C20" s="4"/>
      <c r="D20" s="4"/>
      <c r="E20" s="4"/>
      <c r="F20" s="4">
        <v>16.18</v>
      </c>
      <c r="G20" s="4">
        <v>22.65</v>
      </c>
      <c r="H20" s="4"/>
      <c r="I20" s="4"/>
      <c r="J20" s="4"/>
      <c r="K20" s="4"/>
      <c r="L20" s="4"/>
      <c r="M20" s="4"/>
      <c r="N20" s="4"/>
      <c r="O20" s="4"/>
      <c r="P20" s="4">
        <v>7.6</v>
      </c>
      <c r="Q20" s="4"/>
      <c r="R20" s="4"/>
      <c r="S20" s="4"/>
      <c r="T20" s="4">
        <v>37.31</v>
      </c>
      <c r="U20" s="4"/>
      <c r="V20" s="4"/>
      <c r="W20" s="4"/>
      <c r="X20" s="4"/>
    </row>
    <row r="21" spans="1:24" x14ac:dyDescent="0.25">
      <c r="A21" s="3"/>
      <c r="B21" s="3" t="s">
        <v>14</v>
      </c>
      <c r="C21" s="4">
        <v>14.43</v>
      </c>
      <c r="D21" s="4">
        <v>8.7799999999999994</v>
      </c>
      <c r="E21" s="4">
        <v>15.27</v>
      </c>
      <c r="F21" s="4">
        <v>12.76</v>
      </c>
      <c r="G21" s="4">
        <v>21.67</v>
      </c>
      <c r="H21" s="4">
        <v>11.87</v>
      </c>
      <c r="I21" s="4">
        <v>12.66</v>
      </c>
      <c r="J21" s="4">
        <v>9.3000000000000007</v>
      </c>
      <c r="K21" s="4">
        <v>14.75</v>
      </c>
      <c r="L21" s="4">
        <v>13.85</v>
      </c>
      <c r="M21" s="4">
        <v>15.3</v>
      </c>
      <c r="N21" s="4">
        <v>15.42</v>
      </c>
      <c r="O21" s="4">
        <v>15.63</v>
      </c>
      <c r="P21" s="4">
        <v>5</v>
      </c>
      <c r="Q21" s="4">
        <v>15.89</v>
      </c>
      <c r="R21" s="4">
        <v>43.13</v>
      </c>
      <c r="S21" s="4">
        <v>43.77</v>
      </c>
      <c r="T21" s="4">
        <v>33.82</v>
      </c>
      <c r="U21" s="4"/>
      <c r="V21" s="4"/>
      <c r="W21" s="4"/>
      <c r="X21" s="4"/>
    </row>
    <row r="22" spans="1:24" x14ac:dyDescent="0.25">
      <c r="A22" s="3"/>
      <c r="B22" s="3" t="s">
        <v>44</v>
      </c>
      <c r="C22" s="4"/>
      <c r="D22" s="4"/>
      <c r="E22" s="4"/>
      <c r="F22" s="4">
        <v>16.96</v>
      </c>
      <c r="G22" s="4">
        <v>37.74</v>
      </c>
      <c r="H22" s="4"/>
      <c r="I22" s="4"/>
      <c r="J22" s="4"/>
      <c r="K22" s="4"/>
      <c r="L22" s="4"/>
      <c r="M22" s="4"/>
      <c r="N22" s="4"/>
      <c r="O22" s="4"/>
      <c r="P22" s="4">
        <v>24.99</v>
      </c>
      <c r="Q22" s="4"/>
      <c r="R22" s="4">
        <v>22.77</v>
      </c>
      <c r="S22" s="4"/>
      <c r="T22" s="4">
        <v>13.67</v>
      </c>
      <c r="U22" s="4"/>
      <c r="V22" s="4"/>
      <c r="W22" s="4"/>
      <c r="X22" s="4"/>
    </row>
    <row r="23" spans="1:24" x14ac:dyDescent="0.25">
      <c r="A23" s="3"/>
      <c r="B23" s="3" t="s">
        <v>45</v>
      </c>
      <c r="C23" s="4"/>
      <c r="D23" s="4"/>
      <c r="E23" s="4"/>
      <c r="F23" s="4">
        <v>20.81</v>
      </c>
      <c r="G23" s="4">
        <v>26.94</v>
      </c>
      <c r="H23" s="4"/>
      <c r="I23" s="4"/>
      <c r="J23" s="4"/>
      <c r="K23" s="4"/>
      <c r="L23" s="4"/>
      <c r="M23" s="4"/>
      <c r="N23" s="4"/>
      <c r="O23" s="4"/>
      <c r="P23" s="4">
        <v>20.170000000000002</v>
      </c>
      <c r="Q23" s="4">
        <v>23.18</v>
      </c>
      <c r="R23" s="4"/>
      <c r="S23" s="4">
        <v>39.799999999999997</v>
      </c>
      <c r="T23" s="4">
        <v>29.1</v>
      </c>
      <c r="U23" s="4"/>
      <c r="V23" s="4"/>
      <c r="W23" s="4"/>
      <c r="X23" s="4"/>
    </row>
    <row r="24" spans="1:24" x14ac:dyDescent="0.25">
      <c r="A24" s="3"/>
      <c r="B24" s="3" t="s">
        <v>87</v>
      </c>
      <c r="C24" s="4"/>
      <c r="D24" s="4"/>
      <c r="E24" s="4"/>
      <c r="F24" s="4">
        <v>4.95</v>
      </c>
      <c r="G24" s="4">
        <v>25.16</v>
      </c>
      <c r="H24" s="4"/>
      <c r="I24" s="4"/>
      <c r="J24" s="4"/>
      <c r="K24" s="4"/>
      <c r="L24" s="4"/>
      <c r="M24" s="4"/>
      <c r="N24" s="4"/>
      <c r="O24" s="4"/>
      <c r="P24" s="4">
        <v>12.6</v>
      </c>
      <c r="Q24" s="4"/>
      <c r="R24" s="4"/>
      <c r="S24" s="4"/>
      <c r="T24" s="4">
        <v>24.04</v>
      </c>
      <c r="U24" s="4"/>
      <c r="V24" s="4"/>
      <c r="W24" s="4"/>
      <c r="X24" s="4"/>
    </row>
    <row r="25" spans="1:24" x14ac:dyDescent="0.25">
      <c r="A25" s="3"/>
      <c r="B25" s="3" t="s">
        <v>46</v>
      </c>
      <c r="C25" s="4"/>
      <c r="D25" s="4"/>
      <c r="E25" s="4"/>
      <c r="F25" s="4">
        <v>5.49</v>
      </c>
      <c r="G25" s="4">
        <v>25.76</v>
      </c>
      <c r="H25" s="4"/>
      <c r="I25" s="4"/>
      <c r="J25" s="4"/>
      <c r="K25" s="4"/>
      <c r="L25" s="4"/>
      <c r="M25" s="4"/>
      <c r="N25" s="4"/>
      <c r="O25" s="4"/>
      <c r="P25" s="4">
        <v>13.18</v>
      </c>
      <c r="Q25" s="4"/>
      <c r="R25" s="4"/>
      <c r="S25" s="4"/>
      <c r="T25" s="4">
        <v>24.46</v>
      </c>
      <c r="U25" s="4"/>
      <c r="V25" s="4"/>
      <c r="W25" s="4"/>
      <c r="X25" s="4"/>
    </row>
    <row r="26" spans="1:24" x14ac:dyDescent="0.25">
      <c r="A26" s="3"/>
      <c r="B26" s="3" t="s">
        <v>84</v>
      </c>
      <c r="C26" s="4"/>
      <c r="D26" s="4"/>
      <c r="E26" s="4"/>
      <c r="F26" s="4">
        <v>5.5</v>
      </c>
      <c r="G26" s="4">
        <v>25.94</v>
      </c>
      <c r="H26" s="4"/>
      <c r="I26" s="4"/>
      <c r="J26" s="4"/>
      <c r="K26" s="4"/>
      <c r="L26" s="4"/>
      <c r="M26" s="4"/>
      <c r="N26" s="4"/>
      <c r="O26" s="4"/>
      <c r="P26" s="4">
        <v>13.36</v>
      </c>
      <c r="Q26" s="4"/>
      <c r="R26" s="4"/>
      <c r="S26" s="4"/>
      <c r="T26" s="4">
        <v>22.92</v>
      </c>
      <c r="U26" s="4"/>
      <c r="V26" s="4"/>
      <c r="W26" s="4"/>
      <c r="X26" s="4"/>
    </row>
    <row r="27" spans="1:24" x14ac:dyDescent="0.25">
      <c r="A27" s="3"/>
      <c r="B27" s="3" t="s">
        <v>5</v>
      </c>
      <c r="C27" s="4">
        <v>27.02</v>
      </c>
      <c r="D27" s="4">
        <v>21.27</v>
      </c>
      <c r="E27" s="4">
        <v>27.88</v>
      </c>
      <c r="F27" s="4">
        <v>25.32</v>
      </c>
      <c r="G27" s="19">
        <v>17</v>
      </c>
      <c r="H27" s="4">
        <v>24.41</v>
      </c>
      <c r="I27" s="4">
        <v>25.22</v>
      </c>
      <c r="J27" s="4">
        <v>21.54</v>
      </c>
      <c r="K27" s="4" t="s">
        <v>80</v>
      </c>
      <c r="L27" s="4">
        <v>26.43</v>
      </c>
      <c r="M27" s="4">
        <v>27.9</v>
      </c>
      <c r="N27" s="4">
        <v>28.01</v>
      </c>
      <c r="O27" s="4">
        <v>28.24</v>
      </c>
      <c r="P27" s="4">
        <v>21.67</v>
      </c>
      <c r="Q27" s="4">
        <v>10.59</v>
      </c>
      <c r="R27" s="4">
        <v>40.25</v>
      </c>
      <c r="S27" s="4">
        <v>42.07</v>
      </c>
      <c r="T27" s="4">
        <v>50.99</v>
      </c>
      <c r="U27" s="4"/>
      <c r="V27" s="4"/>
      <c r="W27" s="4"/>
      <c r="X27" s="4"/>
    </row>
    <row r="28" spans="1:24" x14ac:dyDescent="0.25">
      <c r="A28" s="3" t="s">
        <v>47</v>
      </c>
      <c r="B28" s="3" t="s">
        <v>48</v>
      </c>
      <c r="C28" s="4"/>
      <c r="D28" s="4"/>
      <c r="E28" s="4"/>
      <c r="F28" s="4">
        <v>17.68</v>
      </c>
      <c r="G28" s="4">
        <v>23.79</v>
      </c>
      <c r="H28" s="4"/>
      <c r="I28" s="4"/>
      <c r="J28" s="4"/>
      <c r="K28" s="4"/>
      <c r="L28" s="4"/>
      <c r="M28" s="4"/>
      <c r="N28" s="4"/>
      <c r="O28" s="4"/>
      <c r="P28" s="4">
        <v>17.04</v>
      </c>
      <c r="Q28" s="4">
        <v>20.03</v>
      </c>
      <c r="R28" s="4"/>
      <c r="S28" s="4"/>
      <c r="T28" s="4">
        <v>22.49</v>
      </c>
      <c r="U28" s="4"/>
      <c r="V28" s="4"/>
      <c r="W28" s="4"/>
      <c r="X28" s="4"/>
    </row>
    <row r="29" spans="1:24" x14ac:dyDescent="0.25">
      <c r="A29" s="3" t="s">
        <v>79</v>
      </c>
      <c r="B29" s="3" t="s">
        <v>50</v>
      </c>
      <c r="C29" s="4"/>
      <c r="D29" s="4"/>
      <c r="E29" s="4"/>
      <c r="F29" s="4">
        <v>22.81</v>
      </c>
      <c r="G29" s="4">
        <v>9.43</v>
      </c>
      <c r="H29" s="4"/>
      <c r="I29" s="4"/>
      <c r="J29" s="4"/>
      <c r="K29" s="4"/>
      <c r="L29" s="4"/>
      <c r="M29" s="4"/>
      <c r="N29" s="4"/>
      <c r="O29" s="4"/>
      <c r="P29" s="4">
        <v>19.98</v>
      </c>
      <c r="Q29" s="4">
        <v>10.38</v>
      </c>
      <c r="R29" s="4"/>
      <c r="S29" s="4"/>
      <c r="T29" s="4">
        <v>46.12</v>
      </c>
      <c r="U29" s="4"/>
      <c r="V29" s="4"/>
      <c r="W29" s="4"/>
      <c r="X29" s="4"/>
    </row>
    <row r="30" spans="1:24" x14ac:dyDescent="0.25">
      <c r="A30" s="3" t="s">
        <v>51</v>
      </c>
      <c r="B30" s="3" t="s">
        <v>90</v>
      </c>
      <c r="C30" s="4"/>
      <c r="D30" s="4"/>
      <c r="E30" s="4"/>
      <c r="F30" s="4">
        <v>18.739999999999998</v>
      </c>
      <c r="G30" s="4">
        <v>39.53</v>
      </c>
      <c r="H30" s="4"/>
      <c r="I30" s="4"/>
      <c r="J30" s="4"/>
      <c r="K30" s="4"/>
      <c r="L30" s="4"/>
      <c r="M30" s="4"/>
      <c r="N30" s="4"/>
      <c r="O30" s="4"/>
      <c r="P30" s="4">
        <v>26.78</v>
      </c>
      <c r="Q30" s="4">
        <v>34.119999999999997</v>
      </c>
      <c r="R30" s="4"/>
      <c r="S30" s="4"/>
      <c r="T30" s="4">
        <v>15.44</v>
      </c>
      <c r="U30" s="4"/>
      <c r="V30" s="4"/>
      <c r="W30" s="4"/>
      <c r="X30" s="4"/>
    </row>
    <row r="31" spans="1:24" x14ac:dyDescent="0.25">
      <c r="A31" s="3" t="s">
        <v>52</v>
      </c>
      <c r="B31" s="3" t="s">
        <v>53</v>
      </c>
      <c r="C31" s="4"/>
      <c r="D31" s="4"/>
      <c r="E31" s="4"/>
      <c r="F31" s="4">
        <v>16.43</v>
      </c>
      <c r="G31" s="4">
        <v>13.72</v>
      </c>
      <c r="H31" s="4"/>
      <c r="I31" s="4"/>
      <c r="J31" s="4"/>
      <c r="K31" s="4"/>
      <c r="L31" s="4"/>
      <c r="M31" s="4"/>
      <c r="N31" s="4"/>
      <c r="O31" s="4"/>
      <c r="P31" s="4">
        <v>12.15</v>
      </c>
      <c r="Q31" s="4"/>
      <c r="R31" s="4"/>
      <c r="S31" s="4"/>
      <c r="T31" s="4">
        <v>37.58</v>
      </c>
      <c r="U31" s="4"/>
      <c r="V31" s="4"/>
      <c r="W31" s="4"/>
      <c r="X31" s="4"/>
    </row>
    <row r="32" spans="1:24" x14ac:dyDescent="0.25">
      <c r="A32" s="3" t="s">
        <v>54</v>
      </c>
      <c r="B32" s="3" t="s">
        <v>86</v>
      </c>
      <c r="C32" s="4"/>
      <c r="D32" s="4"/>
      <c r="E32" s="4"/>
      <c r="F32" s="4">
        <v>19.489999999999998</v>
      </c>
      <c r="G32" s="4">
        <v>40.28</v>
      </c>
      <c r="H32" s="4"/>
      <c r="I32" s="4"/>
      <c r="J32" s="4"/>
      <c r="K32" s="4"/>
      <c r="L32" s="4"/>
      <c r="M32" s="4"/>
      <c r="N32" s="4"/>
      <c r="O32" s="4"/>
      <c r="P32" s="4">
        <v>27.53</v>
      </c>
      <c r="Q32" s="4"/>
      <c r="R32" s="4"/>
      <c r="S32" s="4"/>
      <c r="T32" s="4">
        <v>16.190000000000001</v>
      </c>
      <c r="U32" s="4"/>
      <c r="V32" s="4"/>
      <c r="W32" s="4"/>
      <c r="X32" s="4"/>
    </row>
    <row r="33" spans="1:24" x14ac:dyDescent="0.25">
      <c r="A33" s="3" t="s">
        <v>55</v>
      </c>
      <c r="B33" s="3" t="s">
        <v>56</v>
      </c>
      <c r="C33" s="4"/>
      <c r="D33" s="4"/>
      <c r="E33" s="4"/>
      <c r="F33" s="4">
        <v>15.63</v>
      </c>
      <c r="G33" s="4">
        <v>22.22</v>
      </c>
      <c r="H33" s="4"/>
      <c r="I33" s="4"/>
      <c r="J33" s="4"/>
      <c r="K33" s="4"/>
      <c r="L33" s="4"/>
      <c r="M33" s="4"/>
      <c r="N33" s="4"/>
      <c r="O33" s="4"/>
      <c r="P33" s="4">
        <v>6.26</v>
      </c>
      <c r="Q33" s="4">
        <v>16.41</v>
      </c>
      <c r="R33" s="4"/>
      <c r="S33" s="4"/>
      <c r="T33" s="4">
        <v>36.76</v>
      </c>
      <c r="U33" s="4"/>
      <c r="V33" s="4"/>
      <c r="W33" s="4"/>
      <c r="X33" s="4"/>
    </row>
    <row r="34" spans="1:24" x14ac:dyDescent="0.25">
      <c r="A34" s="3" t="s">
        <v>57</v>
      </c>
      <c r="B34" s="3" t="s">
        <v>58</v>
      </c>
      <c r="C34" s="4"/>
      <c r="D34" s="4"/>
      <c r="E34" s="4"/>
      <c r="F34" s="4">
        <v>18.5</v>
      </c>
      <c r="G34" s="4">
        <v>39.29</v>
      </c>
      <c r="H34" s="4"/>
      <c r="I34" s="4"/>
      <c r="J34" s="4"/>
      <c r="K34" s="4"/>
      <c r="L34" s="4"/>
      <c r="M34" s="4"/>
      <c r="N34" s="4"/>
      <c r="O34" s="4"/>
      <c r="P34" s="4">
        <v>26.54</v>
      </c>
      <c r="Q34" s="4"/>
      <c r="R34" s="4">
        <v>24.31</v>
      </c>
      <c r="S34" s="4"/>
      <c r="T34" s="4">
        <v>15.2</v>
      </c>
      <c r="U34" s="4"/>
      <c r="V34" s="4"/>
      <c r="W34" s="4"/>
      <c r="X34" s="4"/>
    </row>
    <row r="35" spans="1:24" x14ac:dyDescent="0.25">
      <c r="A35" s="3" t="s">
        <v>59</v>
      </c>
      <c r="B35" s="7" t="s">
        <v>60</v>
      </c>
      <c r="C35" s="4"/>
      <c r="D35" s="4"/>
      <c r="E35" s="4"/>
      <c r="F35" s="4">
        <v>19.079999999999998</v>
      </c>
      <c r="G35" s="4">
        <v>39.869999999999997</v>
      </c>
      <c r="H35" s="4"/>
      <c r="I35" s="4"/>
      <c r="J35" s="4"/>
      <c r="K35" s="4"/>
      <c r="L35" s="4"/>
      <c r="M35" s="4"/>
      <c r="N35" s="4"/>
      <c r="O35" s="4"/>
      <c r="P35" s="4">
        <v>27.12</v>
      </c>
      <c r="Q35" s="4"/>
      <c r="R35" s="8">
        <v>24.89</v>
      </c>
      <c r="S35" s="4"/>
      <c r="T35" s="4">
        <v>15.78</v>
      </c>
      <c r="U35" s="4"/>
      <c r="V35" s="4"/>
      <c r="W35" s="4"/>
      <c r="X35" s="4"/>
    </row>
    <row r="36" spans="1:24" x14ac:dyDescent="0.25">
      <c r="A36" s="3" t="s">
        <v>61</v>
      </c>
      <c r="B36" s="7" t="s">
        <v>81</v>
      </c>
      <c r="C36" s="4"/>
      <c r="D36" s="4"/>
      <c r="E36" s="4"/>
      <c r="F36" s="4">
        <v>25.1</v>
      </c>
      <c r="G36" s="4">
        <v>5.8</v>
      </c>
      <c r="H36" s="4"/>
      <c r="I36" s="4"/>
      <c r="J36" s="4"/>
      <c r="K36" s="4"/>
      <c r="L36" s="4"/>
      <c r="M36" s="4"/>
      <c r="N36" s="4"/>
      <c r="O36" s="4"/>
      <c r="P36" s="4">
        <v>21.45</v>
      </c>
      <c r="Q36" s="4"/>
      <c r="R36" s="4"/>
      <c r="S36" s="4"/>
      <c r="T36" s="4">
        <v>50.65</v>
      </c>
      <c r="U36" s="4"/>
      <c r="V36" s="4"/>
      <c r="W36" s="4"/>
      <c r="X36" s="4"/>
    </row>
    <row r="37" spans="1:24" x14ac:dyDescent="0.25">
      <c r="A37" s="3"/>
      <c r="B37" s="7" t="s">
        <v>62</v>
      </c>
      <c r="C37" s="4"/>
      <c r="D37" s="4"/>
      <c r="E37" s="4"/>
      <c r="F37" s="4">
        <v>15.18</v>
      </c>
      <c r="G37" s="4">
        <v>22.07</v>
      </c>
      <c r="H37" s="4"/>
      <c r="I37" s="4"/>
      <c r="J37" s="4"/>
      <c r="K37" s="4"/>
      <c r="L37" s="4"/>
      <c r="M37" s="4"/>
      <c r="N37" s="4"/>
      <c r="O37" s="4"/>
      <c r="P37" s="4">
        <v>6.43</v>
      </c>
      <c r="Q37" s="4"/>
      <c r="R37" s="4"/>
      <c r="S37" s="4"/>
      <c r="T37" s="4">
        <v>36.28</v>
      </c>
      <c r="U37" s="4"/>
      <c r="V37" s="4"/>
      <c r="W37" s="4"/>
      <c r="X37" s="4"/>
    </row>
    <row r="38" spans="1:24" x14ac:dyDescent="0.25">
      <c r="A38" s="3" t="s">
        <v>63</v>
      </c>
      <c r="B38" s="7" t="s">
        <v>64</v>
      </c>
      <c r="C38" s="4"/>
      <c r="D38" s="4"/>
      <c r="E38" s="4"/>
      <c r="F38" s="4">
        <v>5.53</v>
      </c>
      <c r="G38" s="4">
        <v>25.75</v>
      </c>
      <c r="H38" s="4"/>
      <c r="I38" s="4"/>
      <c r="J38" s="4"/>
      <c r="K38" s="4"/>
      <c r="L38" s="4"/>
      <c r="M38" s="4"/>
      <c r="N38" s="4"/>
      <c r="O38" s="4"/>
      <c r="P38" s="4">
        <v>13.17</v>
      </c>
      <c r="Q38" s="4"/>
      <c r="R38" s="4"/>
      <c r="S38" s="4"/>
      <c r="T38" s="4">
        <v>24.59</v>
      </c>
      <c r="U38" s="4"/>
      <c r="V38" s="4"/>
      <c r="W38" s="4"/>
      <c r="X38" s="4"/>
    </row>
    <row r="39" spans="1:24" x14ac:dyDescent="0.25">
      <c r="A39" s="3" t="s">
        <v>65</v>
      </c>
      <c r="B39" s="7" t="s">
        <v>66</v>
      </c>
      <c r="C39" s="4"/>
      <c r="D39" s="4"/>
      <c r="E39" s="4"/>
      <c r="F39" s="4">
        <v>5.2</v>
      </c>
      <c r="G39" s="4">
        <v>24.93</v>
      </c>
      <c r="H39" s="4"/>
      <c r="I39" s="4"/>
      <c r="J39" s="4"/>
      <c r="K39" s="4"/>
      <c r="L39" s="4"/>
      <c r="M39" s="4"/>
      <c r="N39" s="4"/>
      <c r="O39" s="4"/>
      <c r="P39" s="4">
        <v>12.36</v>
      </c>
      <c r="Q39" s="4"/>
      <c r="R39" s="4"/>
      <c r="S39" s="4"/>
      <c r="T39" s="4">
        <v>25.55</v>
      </c>
      <c r="U39" s="4"/>
      <c r="V39" s="4"/>
      <c r="W39" s="4"/>
      <c r="X39" s="4"/>
    </row>
    <row r="40" spans="1:24" x14ac:dyDescent="0.25">
      <c r="A40" s="3" t="s">
        <v>67</v>
      </c>
      <c r="B40" s="7" t="s">
        <v>68</v>
      </c>
      <c r="C40" s="4"/>
      <c r="D40" s="4"/>
      <c r="E40" s="4"/>
      <c r="F40" s="4">
        <v>18.579999999999998</v>
      </c>
      <c r="G40" s="4">
        <v>24.7</v>
      </c>
      <c r="H40" s="4"/>
      <c r="I40" s="4"/>
      <c r="J40" s="4"/>
      <c r="K40" s="4"/>
      <c r="L40" s="4"/>
      <c r="M40" s="4"/>
      <c r="N40" s="4"/>
      <c r="O40" s="4"/>
      <c r="P40" s="4">
        <v>17.940000000000001</v>
      </c>
      <c r="Q40" s="4"/>
      <c r="R40" s="4"/>
      <c r="S40" s="4"/>
      <c r="T40" s="4">
        <v>31.43</v>
      </c>
      <c r="U40" s="4"/>
      <c r="V40" s="4"/>
      <c r="W40" s="4"/>
      <c r="X40" s="4"/>
    </row>
    <row r="41" spans="1:24" x14ac:dyDescent="0.25">
      <c r="A41" s="3" t="s">
        <v>69</v>
      </c>
      <c r="B41" s="7" t="s">
        <v>70</v>
      </c>
      <c r="C41" s="4"/>
      <c r="D41" s="4"/>
      <c r="E41" s="4"/>
      <c r="F41" s="4">
        <v>37.619999999999997</v>
      </c>
      <c r="G41" s="4">
        <v>39.24</v>
      </c>
      <c r="H41" s="4"/>
      <c r="I41" s="4"/>
      <c r="J41" s="4"/>
      <c r="K41" s="4"/>
      <c r="L41" s="4"/>
      <c r="M41" s="4"/>
      <c r="N41" s="4"/>
      <c r="O41" s="4"/>
      <c r="P41" s="4">
        <v>45.85</v>
      </c>
      <c r="Q41" s="4"/>
      <c r="R41" s="4">
        <v>5.48</v>
      </c>
      <c r="S41" s="4"/>
      <c r="T41" s="4">
        <v>13.92</v>
      </c>
      <c r="U41" s="4"/>
      <c r="V41" s="4"/>
      <c r="W41" s="4"/>
      <c r="X41" s="4"/>
    </row>
    <row r="42" spans="1:24" x14ac:dyDescent="0.25">
      <c r="A42" s="3"/>
      <c r="B42" s="7" t="s">
        <v>71</v>
      </c>
      <c r="C42" s="4"/>
      <c r="D42" s="4"/>
      <c r="E42" s="4"/>
      <c r="F42" s="4">
        <v>21.61</v>
      </c>
      <c r="G42" s="4">
        <v>27.74</v>
      </c>
      <c r="H42" s="4"/>
      <c r="I42" s="4"/>
      <c r="J42" s="4"/>
      <c r="K42" s="4"/>
      <c r="L42" s="4"/>
      <c r="M42" s="4"/>
      <c r="N42" s="4"/>
      <c r="O42" s="4"/>
      <c r="P42" s="4">
        <v>20.96</v>
      </c>
      <c r="Q42" s="4"/>
      <c r="R42" s="4"/>
      <c r="S42" s="4">
        <v>40.01</v>
      </c>
      <c r="T42" s="4">
        <v>30.12</v>
      </c>
      <c r="U42" s="4"/>
      <c r="V42" s="4"/>
      <c r="W42" s="4"/>
      <c r="X42" s="4"/>
    </row>
    <row r="43" spans="1:24" x14ac:dyDescent="0.25">
      <c r="A43" s="3"/>
      <c r="B43" s="7" t="s">
        <v>72</v>
      </c>
      <c r="C43" s="4"/>
      <c r="D43" s="4"/>
      <c r="E43" s="4"/>
      <c r="F43" s="4">
        <v>20.89</v>
      </c>
      <c r="G43" s="4">
        <v>27.01</v>
      </c>
      <c r="H43" s="4"/>
      <c r="I43" s="4"/>
      <c r="J43" s="4"/>
      <c r="K43" s="4"/>
      <c r="L43" s="4"/>
      <c r="M43" s="4"/>
      <c r="N43" s="4"/>
      <c r="O43" s="4"/>
      <c r="P43" s="4">
        <v>27.01</v>
      </c>
      <c r="Q43" s="4"/>
      <c r="R43" s="4"/>
      <c r="S43" s="4">
        <v>38.47</v>
      </c>
      <c r="T43" s="4">
        <v>28.59</v>
      </c>
      <c r="U43" s="4"/>
      <c r="V43" s="4"/>
      <c r="W43" s="4"/>
      <c r="X43" s="4"/>
    </row>
    <row r="44" spans="1:24" x14ac:dyDescent="0.25">
      <c r="A44" s="3"/>
      <c r="B44" s="11" t="s">
        <v>18</v>
      </c>
      <c r="C44" s="4">
        <v>24.17</v>
      </c>
      <c r="D44" s="4">
        <v>29.15</v>
      </c>
      <c r="E44" s="4"/>
      <c r="F44" s="4">
        <v>25.71</v>
      </c>
      <c r="G44" s="4">
        <v>50.99</v>
      </c>
      <c r="H44" s="4">
        <v>28.55</v>
      </c>
      <c r="I44" s="4">
        <v>26.05</v>
      </c>
      <c r="J44" s="4">
        <v>30.35</v>
      </c>
      <c r="K44" s="4"/>
      <c r="L44" s="4">
        <v>21.44</v>
      </c>
      <c r="M44" s="4">
        <v>27.33</v>
      </c>
      <c r="N44" s="4">
        <v>25.32</v>
      </c>
      <c r="O44" s="4">
        <v>25.49</v>
      </c>
      <c r="P44" s="4">
        <v>33.82</v>
      </c>
      <c r="Q44" s="4">
        <v>41.24</v>
      </c>
      <c r="R44" s="4">
        <v>11.29</v>
      </c>
      <c r="S44" s="4">
        <v>11.9</v>
      </c>
      <c r="T44" s="4">
        <v>10</v>
      </c>
      <c r="U44" s="4"/>
      <c r="V44" s="4"/>
      <c r="W44" s="4"/>
      <c r="X44" s="4"/>
    </row>
    <row r="45" spans="1:24" x14ac:dyDescent="0.25">
      <c r="A45" s="3"/>
      <c r="B45" s="3" t="s">
        <v>88</v>
      </c>
      <c r="C45" s="4">
        <v>20.420000000000002</v>
      </c>
      <c r="D45" s="4">
        <v>14.73</v>
      </c>
      <c r="E45" s="4"/>
      <c r="F45" s="4">
        <v>18.739999999999998</v>
      </c>
      <c r="G45" s="4">
        <v>24.86</v>
      </c>
      <c r="H45" s="4">
        <v>17.850000000000001</v>
      </c>
      <c r="I45" s="4">
        <v>18.649999999999999</v>
      </c>
      <c r="J45" s="4"/>
      <c r="K45" s="4"/>
      <c r="L45" s="4">
        <v>19.850000000000001</v>
      </c>
      <c r="M45" s="4">
        <v>21.3</v>
      </c>
      <c r="N45" s="4"/>
      <c r="O45" s="4"/>
      <c r="P45" s="4">
        <v>18.100000000000001</v>
      </c>
      <c r="Q45" s="4">
        <v>21.1</v>
      </c>
      <c r="R45" s="4">
        <v>40.31</v>
      </c>
      <c r="S45" s="4">
        <v>40.93</v>
      </c>
      <c r="T45" s="4">
        <v>31.02</v>
      </c>
      <c r="U45" s="4"/>
      <c r="V45" s="4"/>
      <c r="W45" s="4"/>
      <c r="X45" s="4"/>
    </row>
    <row r="46" spans="1:24" x14ac:dyDescent="0.25">
      <c r="A46" s="3"/>
      <c r="B46" s="3" t="s">
        <v>89</v>
      </c>
      <c r="C46" s="4">
        <v>22.51</v>
      </c>
      <c r="D46" s="4">
        <v>16.79</v>
      </c>
      <c r="E46" s="4"/>
      <c r="F46" s="4">
        <v>20.81</v>
      </c>
      <c r="G46" s="4">
        <v>26.94</v>
      </c>
      <c r="H46" s="4">
        <v>19.920000000000002</v>
      </c>
      <c r="I46" s="4">
        <v>20.72</v>
      </c>
      <c r="J46" s="4">
        <v>16.75</v>
      </c>
      <c r="K46" s="4">
        <v>22.82</v>
      </c>
      <c r="L46" s="4">
        <v>21.92</v>
      </c>
      <c r="M46" s="4">
        <v>23.38</v>
      </c>
      <c r="N46" s="4">
        <v>23.5</v>
      </c>
      <c r="O46" s="4">
        <v>23.72</v>
      </c>
      <c r="P46" s="4">
        <v>20.170000000000002</v>
      </c>
      <c r="Q46" s="4">
        <v>23.18</v>
      </c>
      <c r="R46" s="4">
        <v>38.36</v>
      </c>
      <c r="S46" s="4">
        <v>38.99</v>
      </c>
      <c r="T46" s="4">
        <v>29.1</v>
      </c>
      <c r="U46" s="4"/>
      <c r="V46" s="4"/>
      <c r="W46" s="4"/>
      <c r="X46" s="4"/>
    </row>
    <row r="47" spans="1:24" x14ac:dyDescent="0.25">
      <c r="A47" s="3"/>
      <c r="B47" s="3"/>
      <c r="C47" s="4"/>
      <c r="D47" s="4"/>
      <c r="E47" s="4"/>
      <c r="F47" s="4"/>
      <c r="G47" s="4"/>
      <c r="H47" s="4"/>
      <c r="I47" s="4"/>
      <c r="J47" s="4"/>
      <c r="K47" s="4"/>
      <c r="L47" s="4"/>
      <c r="M47" s="4"/>
      <c r="N47" s="4"/>
      <c r="O47" s="4"/>
      <c r="P47" s="4"/>
      <c r="Q47" s="4"/>
      <c r="R47" s="4"/>
      <c r="S47" s="4"/>
      <c r="T47" s="4"/>
      <c r="U47" s="4"/>
      <c r="V47" s="4"/>
      <c r="W47" s="4"/>
      <c r="X47" s="4"/>
    </row>
    <row r="48" spans="1:24" x14ac:dyDescent="0.25">
      <c r="A48" s="3"/>
      <c r="B48" s="3"/>
      <c r="C48" s="4"/>
      <c r="D48" s="4"/>
      <c r="E48" s="4"/>
      <c r="F48" s="4"/>
      <c r="G48" s="4"/>
      <c r="H48" s="4"/>
      <c r="I48" s="4"/>
      <c r="J48" s="4"/>
      <c r="K48" s="4"/>
      <c r="L48" s="4"/>
      <c r="M48" s="4"/>
      <c r="N48" s="4"/>
      <c r="O48" s="4"/>
      <c r="P48" s="4"/>
      <c r="Q48" s="4"/>
      <c r="R48" s="4"/>
      <c r="S48" s="4"/>
      <c r="T48" s="4"/>
      <c r="U48" s="4"/>
      <c r="V48" s="4"/>
      <c r="W48" s="4"/>
      <c r="X48" s="4"/>
    </row>
    <row r="49" spans="1:24" x14ac:dyDescent="0.25">
      <c r="A49" s="3"/>
      <c r="B49" s="3"/>
      <c r="C49" s="4"/>
      <c r="D49" s="4"/>
      <c r="E49" s="4"/>
      <c r="F49" s="4"/>
      <c r="G49" s="4"/>
      <c r="H49" s="4"/>
      <c r="I49" s="4"/>
      <c r="J49" s="4"/>
      <c r="K49" s="4"/>
      <c r="L49" s="4"/>
      <c r="M49" s="4"/>
      <c r="N49" s="4"/>
      <c r="O49" s="4"/>
      <c r="P49" s="4"/>
      <c r="Q49" s="4"/>
      <c r="R49" s="4"/>
      <c r="S49" s="4"/>
      <c r="T49" s="4"/>
      <c r="U49" s="4"/>
      <c r="V49" s="4"/>
      <c r="W49" s="4"/>
      <c r="X49" s="4"/>
    </row>
    <row r="50" spans="1:24" x14ac:dyDescent="0.25">
      <c r="A50" s="3"/>
      <c r="B50" s="3"/>
      <c r="C50" s="4"/>
      <c r="D50" s="4"/>
      <c r="E50" s="4"/>
      <c r="F50" s="4"/>
      <c r="G50" s="4"/>
      <c r="H50" s="4"/>
      <c r="I50" s="4"/>
      <c r="J50" s="4"/>
      <c r="K50" s="4"/>
      <c r="L50" s="4"/>
      <c r="M50" s="4"/>
      <c r="N50" s="4"/>
      <c r="O50" s="4"/>
      <c r="P50" s="4"/>
      <c r="Q50" s="4"/>
      <c r="R50" s="4"/>
      <c r="S50" s="4"/>
      <c r="T50" s="4"/>
      <c r="U50" s="4"/>
      <c r="V50" s="4"/>
      <c r="W50" s="4"/>
      <c r="X50" s="4"/>
    </row>
    <row r="51" spans="1:24" x14ac:dyDescent="0.25">
      <c r="A51" s="9" t="s">
        <v>73</v>
      </c>
    </row>
    <row r="55" spans="1:24" x14ac:dyDescent="0.25">
      <c r="A55" s="1" t="s">
        <v>22</v>
      </c>
    </row>
    <row r="56" spans="1:24" x14ac:dyDescent="0.25">
      <c r="A56" t="s">
        <v>74</v>
      </c>
    </row>
    <row r="57" spans="1:24" x14ac:dyDescent="0.25">
      <c r="A57" t="s">
        <v>75</v>
      </c>
    </row>
    <row r="58" spans="1:24" x14ac:dyDescent="0.25">
      <c r="A58" t="s">
        <v>76</v>
      </c>
    </row>
    <row r="59" spans="1:24" x14ac:dyDescent="0.25">
      <c r="A59" t="s">
        <v>77</v>
      </c>
    </row>
    <row r="60" spans="1:24" x14ac:dyDescent="0.25">
      <c r="A60" t="s">
        <v>78</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4">
    <tabColor theme="6"/>
  </sheetPr>
  <dimension ref="A2:W60"/>
  <sheetViews>
    <sheetView topLeftCell="A17" workbookViewId="0">
      <selection activeCell="G27" sqref="G27"/>
    </sheetView>
  </sheetViews>
  <sheetFormatPr defaultRowHeight="15" x14ac:dyDescent="0.25"/>
  <cols>
    <col min="1" max="1" width="18.140625" customWidth="1"/>
    <col min="2" max="2" width="16.28515625" bestFit="1" customWidth="1"/>
    <col min="3" max="3" width="6.42578125" bestFit="1" customWidth="1"/>
    <col min="4" max="4" width="9" bestFit="1" customWidth="1"/>
    <col min="5" max="5" width="7.7109375" bestFit="1" customWidth="1"/>
    <col min="6" max="6" width="8.140625" bestFit="1" customWidth="1"/>
    <col min="7" max="7" width="8.42578125" bestFit="1" customWidth="1"/>
    <col min="8" max="8" width="6.7109375" bestFit="1" customWidth="1"/>
    <col min="9" max="9" width="7.7109375" bestFit="1" customWidth="1"/>
    <col min="10" max="10" width="13.42578125" bestFit="1" customWidth="1"/>
    <col min="11" max="11" width="7.7109375" bestFit="1" customWidth="1"/>
    <col min="12" max="12" width="9" bestFit="1" customWidth="1"/>
    <col min="13" max="13" width="7.140625" bestFit="1" customWidth="1"/>
    <col min="14" max="14" width="12" bestFit="1" customWidth="1"/>
    <col min="15" max="15" width="17.5703125" bestFit="1" customWidth="1"/>
    <col min="16" max="16" width="10.42578125" bestFit="1" customWidth="1"/>
    <col min="17" max="17" width="12.140625" bestFit="1" customWidth="1"/>
  </cols>
  <sheetData>
    <row r="2" spans="1:23" ht="70.5" x14ac:dyDescent="0.25">
      <c r="A2" s="1" t="s">
        <v>0</v>
      </c>
      <c r="B2" s="1"/>
      <c r="C2" s="10" t="s">
        <v>1</v>
      </c>
      <c r="D2" s="10" t="s">
        <v>2</v>
      </c>
      <c r="E2" s="10" t="s">
        <v>3</v>
      </c>
      <c r="F2" s="10" t="s">
        <v>4</v>
      </c>
      <c r="G2" s="10" t="s">
        <v>5</v>
      </c>
      <c r="H2" s="10" t="s">
        <v>6</v>
      </c>
      <c r="I2" s="10" t="s">
        <v>7</v>
      </c>
      <c r="J2" s="10" t="s">
        <v>8</v>
      </c>
      <c r="K2" s="10" t="s">
        <v>9</v>
      </c>
      <c r="L2" s="10" t="s">
        <v>10</v>
      </c>
      <c r="M2" s="10" t="s">
        <v>11</v>
      </c>
      <c r="N2" s="10" t="s">
        <v>12</v>
      </c>
      <c r="O2" s="10" t="s">
        <v>13</v>
      </c>
      <c r="P2" s="10" t="s">
        <v>14</v>
      </c>
      <c r="Q2" s="10" t="s">
        <v>15</v>
      </c>
      <c r="R2" s="10" t="s">
        <v>16</v>
      </c>
      <c r="S2" s="10" t="s">
        <v>17</v>
      </c>
      <c r="T2" s="10" t="s">
        <v>18</v>
      </c>
      <c r="U2" s="10"/>
      <c r="V2" s="10"/>
      <c r="W2" s="10"/>
    </row>
    <row r="3" spans="1:23" x14ac:dyDescent="0.25">
      <c r="A3" s="3" t="s">
        <v>19</v>
      </c>
      <c r="B3" s="3" t="s">
        <v>20</v>
      </c>
      <c r="C3" s="4">
        <v>6.45</v>
      </c>
      <c r="D3" s="4">
        <v>11.73</v>
      </c>
      <c r="E3" s="4">
        <v>4.66</v>
      </c>
      <c r="F3" s="4">
        <v>8.2100000000000009</v>
      </c>
      <c r="G3" s="4">
        <v>29.18</v>
      </c>
      <c r="H3" s="4">
        <v>11.1</v>
      </c>
      <c r="I3" s="4">
        <v>9.6199999999999992</v>
      </c>
      <c r="J3" s="4">
        <v>12.91</v>
      </c>
      <c r="K3" s="4">
        <v>9.1999999999999993</v>
      </c>
      <c r="L3" s="4">
        <v>4.7</v>
      </c>
      <c r="M3" s="4">
        <v>9.7899999999999991</v>
      </c>
      <c r="N3" s="4">
        <v>7.59</v>
      </c>
      <c r="O3" s="4">
        <v>7.73</v>
      </c>
      <c r="P3" s="4">
        <v>16.420000000000002</v>
      </c>
      <c r="Q3" s="4">
        <v>23.71</v>
      </c>
      <c r="R3" s="4"/>
      <c r="S3" s="4"/>
      <c r="T3" s="4">
        <v>24.05</v>
      </c>
      <c r="U3" s="4"/>
      <c r="V3" s="4"/>
      <c r="W3" s="4"/>
    </row>
    <row r="4" spans="1:23" x14ac:dyDescent="0.25">
      <c r="A4" s="3"/>
      <c r="B4" s="3" t="s">
        <v>4</v>
      </c>
      <c r="C4" s="4">
        <v>6.47</v>
      </c>
      <c r="D4" s="4">
        <v>8.1999999999999993</v>
      </c>
      <c r="E4" s="4">
        <v>7.11</v>
      </c>
      <c r="F4" s="4">
        <v>4</v>
      </c>
      <c r="G4" s="4">
        <v>25.57</v>
      </c>
      <c r="H4" s="4">
        <v>7.48</v>
      </c>
      <c r="I4" s="4">
        <v>4.0599999999999996</v>
      </c>
      <c r="J4" s="4">
        <v>9.3699999999999992</v>
      </c>
      <c r="K4" s="4">
        <v>6.63</v>
      </c>
      <c r="L4" s="4">
        <v>5.96</v>
      </c>
      <c r="M4" s="4">
        <v>6.22</v>
      </c>
      <c r="N4" s="4">
        <v>7.27</v>
      </c>
      <c r="O4" s="4">
        <v>7.67</v>
      </c>
      <c r="P4" s="4">
        <v>12.87</v>
      </c>
      <c r="Q4" s="4">
        <v>20.12</v>
      </c>
      <c r="R4" s="4">
        <v>35.450000000000003</v>
      </c>
      <c r="S4" s="4">
        <v>36.17</v>
      </c>
      <c r="T4" s="4">
        <v>26.13</v>
      </c>
      <c r="U4" s="4"/>
      <c r="V4" s="4"/>
      <c r="W4" s="4"/>
    </row>
    <row r="5" spans="1:23" x14ac:dyDescent="0.25">
      <c r="A5" s="3" t="s">
        <v>21</v>
      </c>
      <c r="B5" s="3" t="s">
        <v>21</v>
      </c>
      <c r="C5" s="4">
        <v>17.84</v>
      </c>
      <c r="D5" s="4">
        <v>22.82</v>
      </c>
      <c r="E5" s="4"/>
      <c r="F5" s="4">
        <v>19.309999999999999</v>
      </c>
      <c r="G5" s="4">
        <v>40.47</v>
      </c>
      <c r="H5" s="4">
        <v>22.13</v>
      </c>
      <c r="I5" s="4">
        <v>19.68</v>
      </c>
      <c r="J5" s="4">
        <v>24</v>
      </c>
      <c r="K5" s="4">
        <v>20.37</v>
      </c>
      <c r="L5" s="4">
        <v>15.1</v>
      </c>
      <c r="M5" s="4">
        <v>20.97</v>
      </c>
      <c r="N5" s="4">
        <v>18.829999999999998</v>
      </c>
      <c r="O5" s="4">
        <v>19.14</v>
      </c>
      <c r="P5" s="4">
        <v>27.57</v>
      </c>
      <c r="Q5" s="4">
        <v>34.93</v>
      </c>
      <c r="R5" s="4"/>
      <c r="S5" s="4"/>
      <c r="T5" s="4">
        <v>16.05</v>
      </c>
      <c r="U5" s="4"/>
      <c r="V5" s="4"/>
      <c r="W5" s="4"/>
    </row>
    <row r="6" spans="1:23" x14ac:dyDescent="0.25">
      <c r="A6" s="3" t="s">
        <v>22</v>
      </c>
      <c r="B6" s="3" t="s">
        <v>23</v>
      </c>
      <c r="C6" s="4">
        <v>7.4</v>
      </c>
      <c r="D6" s="4">
        <v>13.36</v>
      </c>
      <c r="E6" s="4">
        <v>9.0299999999999994</v>
      </c>
      <c r="F6" s="4">
        <v>9.83</v>
      </c>
      <c r="G6" s="4">
        <v>30.78</v>
      </c>
      <c r="H6" s="4">
        <v>12.72</v>
      </c>
      <c r="I6" s="4">
        <v>11.25</v>
      </c>
      <c r="J6" s="4">
        <v>14.53</v>
      </c>
      <c r="K6" s="4">
        <v>10.83</v>
      </c>
      <c r="L6" s="4">
        <v>8.18</v>
      </c>
      <c r="M6" s="4">
        <v>11.42</v>
      </c>
      <c r="N6" s="4">
        <v>8.36</v>
      </c>
      <c r="O6" s="4">
        <v>6.42</v>
      </c>
      <c r="P6" s="4">
        <v>18.03</v>
      </c>
      <c r="Q6" s="4"/>
      <c r="R6" s="4"/>
      <c r="S6" s="4"/>
      <c r="T6" s="4">
        <v>28.11</v>
      </c>
      <c r="U6" s="4"/>
      <c r="V6" s="4"/>
      <c r="W6" s="4"/>
    </row>
    <row r="7" spans="1:23" x14ac:dyDescent="0.25">
      <c r="A7" s="3" t="s">
        <v>24</v>
      </c>
      <c r="B7" s="3" t="s">
        <v>25</v>
      </c>
      <c r="C7" s="4">
        <v>20.61</v>
      </c>
      <c r="D7" s="4">
        <v>14.74</v>
      </c>
      <c r="E7" s="4">
        <v>21.25</v>
      </c>
      <c r="F7" s="4">
        <v>18.809999999999999</v>
      </c>
      <c r="G7" s="4">
        <v>26.82</v>
      </c>
      <c r="H7" s="4">
        <v>17.850000000000001</v>
      </c>
      <c r="I7" s="4">
        <v>18.72</v>
      </c>
      <c r="J7" s="4">
        <v>15.24</v>
      </c>
      <c r="K7" s="4">
        <v>20.87</v>
      </c>
      <c r="L7" s="4">
        <v>20.03</v>
      </c>
      <c r="M7" s="4">
        <v>21.47</v>
      </c>
      <c r="N7" s="4">
        <v>21.43</v>
      </c>
      <c r="O7" s="4">
        <v>21.87</v>
      </c>
      <c r="P7" s="4">
        <v>9.23</v>
      </c>
      <c r="Q7" s="4"/>
      <c r="R7" s="8">
        <v>62.16</v>
      </c>
      <c r="S7" s="4"/>
      <c r="T7" s="4">
        <v>40.26</v>
      </c>
      <c r="U7" s="4"/>
      <c r="V7" s="4"/>
      <c r="W7" s="4"/>
    </row>
    <row r="8" spans="1:23" x14ac:dyDescent="0.25">
      <c r="A8" s="3" t="s">
        <v>26</v>
      </c>
      <c r="B8" s="3" t="s">
        <v>82</v>
      </c>
      <c r="C8" s="4">
        <v>4.7300000000000004</v>
      </c>
      <c r="D8" s="4">
        <v>9.4</v>
      </c>
      <c r="E8" s="4">
        <v>3</v>
      </c>
      <c r="F8" s="4">
        <v>5.96</v>
      </c>
      <c r="G8" s="4">
        <v>26.81</v>
      </c>
      <c r="H8" s="4">
        <v>8.77</v>
      </c>
      <c r="I8" s="4">
        <v>7.29</v>
      </c>
      <c r="J8" s="4">
        <v>10.57</v>
      </c>
      <c r="K8" s="4">
        <v>7.05</v>
      </c>
      <c r="L8" s="4"/>
      <c r="M8" s="4">
        <v>7.63</v>
      </c>
      <c r="N8" s="4">
        <v>5.72</v>
      </c>
      <c r="O8" s="4">
        <v>6.02</v>
      </c>
      <c r="P8" s="4">
        <v>14.08</v>
      </c>
      <c r="Q8" s="4"/>
      <c r="R8" s="4"/>
      <c r="S8" s="4"/>
      <c r="T8" s="4">
        <v>21.88</v>
      </c>
      <c r="U8" s="4"/>
      <c r="V8" s="4"/>
      <c r="W8" s="4"/>
    </row>
    <row r="9" spans="1:23" x14ac:dyDescent="0.25">
      <c r="A9" s="3" t="s">
        <v>27</v>
      </c>
      <c r="B9" s="3" t="s">
        <v>28</v>
      </c>
      <c r="C9" s="4">
        <v>8.02</v>
      </c>
      <c r="D9" s="4">
        <v>6.52</v>
      </c>
      <c r="E9" s="4">
        <v>8.6300000000000008</v>
      </c>
      <c r="F9" s="4">
        <v>6.24</v>
      </c>
      <c r="G9" s="4">
        <v>23.86</v>
      </c>
      <c r="H9" s="4">
        <v>6.33</v>
      </c>
      <c r="I9" s="4">
        <v>6.18</v>
      </c>
      <c r="J9" s="4">
        <v>7.69</v>
      </c>
      <c r="K9" s="4">
        <v>8.2799999999999994</v>
      </c>
      <c r="L9" s="4">
        <v>7.43</v>
      </c>
      <c r="M9" s="4">
        <v>8.8699999999999992</v>
      </c>
      <c r="N9" s="4">
        <v>8.83</v>
      </c>
      <c r="O9" s="4">
        <v>9.23</v>
      </c>
      <c r="P9" s="4">
        <v>11.17</v>
      </c>
      <c r="Q9" s="4">
        <v>18.420000000000002</v>
      </c>
      <c r="R9" s="4"/>
      <c r="S9" s="4"/>
      <c r="T9" s="4">
        <v>27.66</v>
      </c>
      <c r="U9" s="4"/>
      <c r="V9" s="4"/>
      <c r="W9" s="4"/>
    </row>
    <row r="10" spans="1:23" x14ac:dyDescent="0.25">
      <c r="A10" s="3" t="s">
        <v>29</v>
      </c>
      <c r="B10" s="3" t="s">
        <v>30</v>
      </c>
      <c r="C10" s="4">
        <v>9.39</v>
      </c>
      <c r="D10" s="4">
        <v>5.36</v>
      </c>
      <c r="E10" s="4"/>
      <c r="F10" s="4">
        <v>7.61</v>
      </c>
      <c r="G10" s="4">
        <v>22.67</v>
      </c>
      <c r="H10" s="4">
        <v>6.85</v>
      </c>
      <c r="I10" s="4">
        <v>7.53</v>
      </c>
      <c r="J10" s="4">
        <v>6.52</v>
      </c>
      <c r="K10" s="4">
        <v>9.64</v>
      </c>
      <c r="L10" s="4">
        <v>8.81</v>
      </c>
      <c r="M10" s="4">
        <v>10.24</v>
      </c>
      <c r="N10" s="4">
        <v>10.199999999999999</v>
      </c>
      <c r="O10" s="4">
        <v>10.6</v>
      </c>
      <c r="P10" s="4">
        <v>10.01</v>
      </c>
      <c r="Q10" s="4">
        <v>17.239999999999998</v>
      </c>
      <c r="R10" s="4"/>
      <c r="S10" s="4"/>
      <c r="T10" s="4">
        <v>29.07</v>
      </c>
      <c r="U10" s="4"/>
      <c r="V10" s="4"/>
      <c r="W10" s="4"/>
    </row>
    <row r="11" spans="1:23" x14ac:dyDescent="0.25">
      <c r="A11" s="3" t="s">
        <v>31</v>
      </c>
      <c r="B11" s="3" t="s">
        <v>85</v>
      </c>
      <c r="C11" s="4">
        <v>6.57</v>
      </c>
      <c r="D11" s="4">
        <v>7.41</v>
      </c>
      <c r="E11" s="4">
        <v>7.09</v>
      </c>
      <c r="F11" s="4">
        <v>4.9000000000000004</v>
      </c>
      <c r="G11" s="4">
        <v>24.77</v>
      </c>
      <c r="H11" s="4">
        <v>6.78</v>
      </c>
      <c r="I11" s="4">
        <v>5.47</v>
      </c>
      <c r="J11" s="4">
        <v>8.58</v>
      </c>
      <c r="K11" s="4">
        <v>6.93</v>
      </c>
      <c r="L11" s="4">
        <v>5.82</v>
      </c>
      <c r="M11" s="4">
        <v>7.52</v>
      </c>
      <c r="N11" s="4">
        <v>7.38</v>
      </c>
      <c r="O11" s="4">
        <v>7.78</v>
      </c>
      <c r="P11" s="4">
        <v>12.07</v>
      </c>
      <c r="Q11" s="4"/>
      <c r="R11" s="4"/>
      <c r="S11" s="4"/>
      <c r="T11" s="4">
        <v>26.07</v>
      </c>
      <c r="U11" s="4"/>
      <c r="V11" s="4"/>
      <c r="W11" s="4"/>
    </row>
    <row r="12" spans="1:23" x14ac:dyDescent="0.25">
      <c r="A12" s="3" t="s">
        <v>32</v>
      </c>
      <c r="B12" s="3" t="s">
        <v>33</v>
      </c>
      <c r="C12" s="4">
        <v>4.72</v>
      </c>
      <c r="D12" s="4">
        <v>9.3000000000000007</v>
      </c>
      <c r="E12" s="4">
        <v>3.12</v>
      </c>
      <c r="F12" s="4">
        <v>5.87</v>
      </c>
      <c r="G12" s="4">
        <v>26.7</v>
      </c>
      <c r="H12" s="4">
        <v>8.68</v>
      </c>
      <c r="I12" s="4">
        <v>7.19</v>
      </c>
      <c r="J12" s="4">
        <v>10.47</v>
      </c>
      <c r="K12" s="4">
        <v>6.96</v>
      </c>
      <c r="L12" s="4">
        <v>1.77</v>
      </c>
      <c r="M12" s="4">
        <v>7.55</v>
      </c>
      <c r="N12" s="4">
        <v>5.71</v>
      </c>
      <c r="O12" s="4">
        <v>6.01</v>
      </c>
      <c r="P12" s="4">
        <v>13.98</v>
      </c>
      <c r="Q12" s="4"/>
      <c r="R12" s="4"/>
      <c r="S12" s="4"/>
      <c r="T12" s="4">
        <v>21.99</v>
      </c>
      <c r="U12" s="4"/>
      <c r="V12" s="4"/>
      <c r="W12" s="4"/>
    </row>
    <row r="13" spans="1:23" x14ac:dyDescent="0.25">
      <c r="A13" s="6" t="s">
        <v>34</v>
      </c>
      <c r="B13" s="3" t="s">
        <v>35</v>
      </c>
      <c r="C13" s="4">
        <v>6.58</v>
      </c>
      <c r="D13" s="4">
        <v>12.54</v>
      </c>
      <c r="E13" s="4">
        <v>8.2100000000000009</v>
      </c>
      <c r="F13" s="4">
        <v>9.01</v>
      </c>
      <c r="G13" s="4">
        <v>29.96</v>
      </c>
      <c r="H13" s="4">
        <v>11.9</v>
      </c>
      <c r="I13" s="4">
        <v>10.43</v>
      </c>
      <c r="J13" s="4">
        <v>13.71</v>
      </c>
      <c r="K13" s="4">
        <v>10.01</v>
      </c>
      <c r="L13" s="4">
        <v>7.36</v>
      </c>
      <c r="M13" s="4">
        <v>10.6</v>
      </c>
      <c r="N13" s="4">
        <v>7.54</v>
      </c>
      <c r="O13" s="4">
        <v>5.6</v>
      </c>
      <c r="P13" s="4">
        <v>17.29</v>
      </c>
      <c r="Q13" s="4"/>
      <c r="R13" s="4"/>
      <c r="S13" s="4"/>
      <c r="T13" s="4">
        <v>27.29</v>
      </c>
      <c r="U13" s="4"/>
      <c r="V13" s="4"/>
      <c r="W13" s="4"/>
    </row>
    <row r="14" spans="1:23" x14ac:dyDescent="0.25">
      <c r="A14" s="3" t="s">
        <v>36</v>
      </c>
      <c r="B14" s="3" t="s">
        <v>36</v>
      </c>
      <c r="C14" s="4">
        <v>21.99</v>
      </c>
      <c r="D14" s="4">
        <v>16.11</v>
      </c>
      <c r="E14" s="4"/>
      <c r="F14" s="4">
        <v>20.170000000000002</v>
      </c>
      <c r="G14" s="4">
        <v>26.35</v>
      </c>
      <c r="H14" s="4">
        <v>19.21</v>
      </c>
      <c r="I14" s="4">
        <v>20.100000000000001</v>
      </c>
      <c r="J14" s="4">
        <v>16.03</v>
      </c>
      <c r="K14" s="4">
        <v>22.21</v>
      </c>
      <c r="L14" s="4">
        <v>21.41</v>
      </c>
      <c r="M14" s="4">
        <v>22.85</v>
      </c>
      <c r="N14" s="4">
        <v>22.81</v>
      </c>
      <c r="O14" s="4">
        <v>23.22</v>
      </c>
      <c r="P14" s="4">
        <v>19.57</v>
      </c>
      <c r="Q14" s="4"/>
      <c r="R14" s="4"/>
      <c r="S14" s="4"/>
      <c r="T14" s="4">
        <v>32.49</v>
      </c>
      <c r="U14" s="4"/>
      <c r="V14" s="4"/>
      <c r="W14" s="4"/>
    </row>
    <row r="15" spans="1:23" x14ac:dyDescent="0.25">
      <c r="A15" s="3" t="s">
        <v>37</v>
      </c>
      <c r="B15" s="3" t="s">
        <v>38</v>
      </c>
      <c r="C15" s="4">
        <v>8.17</v>
      </c>
      <c r="D15" s="4">
        <v>14.13</v>
      </c>
      <c r="E15" s="4">
        <v>9.8000000000000007</v>
      </c>
      <c r="F15" s="4">
        <v>10.6</v>
      </c>
      <c r="G15" s="4">
        <v>31.55</v>
      </c>
      <c r="H15" s="4">
        <v>13.49</v>
      </c>
      <c r="I15" s="4">
        <v>12.02</v>
      </c>
      <c r="J15" s="4">
        <v>15.3</v>
      </c>
      <c r="K15" s="4">
        <v>11.6</v>
      </c>
      <c r="L15" s="4">
        <v>8.9499999999999993</v>
      </c>
      <c r="M15" s="4">
        <v>12.19</v>
      </c>
      <c r="N15" s="4">
        <v>9.1300000000000008</v>
      </c>
      <c r="O15" s="4">
        <v>7.19</v>
      </c>
      <c r="P15" s="4">
        <v>18.8</v>
      </c>
      <c r="Q15" s="4"/>
      <c r="R15" s="4"/>
      <c r="S15" s="4"/>
      <c r="T15" s="4">
        <v>28.88</v>
      </c>
      <c r="U15" s="4"/>
      <c r="V15" s="4"/>
      <c r="W15" s="4"/>
    </row>
    <row r="16" spans="1:23" x14ac:dyDescent="0.25">
      <c r="A16" s="3" t="s">
        <v>39</v>
      </c>
      <c r="B16" s="3" t="s">
        <v>83</v>
      </c>
      <c r="C16" s="4"/>
      <c r="D16" s="4"/>
      <c r="E16" s="4"/>
      <c r="F16" s="4">
        <v>19.61</v>
      </c>
      <c r="G16" s="4">
        <v>25.79</v>
      </c>
      <c r="H16" s="4"/>
      <c r="I16" s="4"/>
      <c r="J16" s="4"/>
      <c r="K16" s="4"/>
      <c r="L16" s="4"/>
      <c r="M16" s="4"/>
      <c r="N16" s="4"/>
      <c r="O16" s="4"/>
      <c r="P16" s="4">
        <v>19</v>
      </c>
      <c r="Q16" s="4">
        <v>21.94</v>
      </c>
      <c r="R16" s="4"/>
      <c r="S16" s="4"/>
      <c r="T16" s="4">
        <v>31.67</v>
      </c>
      <c r="U16" s="4"/>
      <c r="V16" s="4"/>
      <c r="W16" s="4"/>
    </row>
    <row r="17" spans="1:23" x14ac:dyDescent="0.25">
      <c r="A17" s="3"/>
      <c r="B17" s="3" t="s">
        <v>40</v>
      </c>
      <c r="C17" s="4"/>
      <c r="D17" s="4"/>
      <c r="E17" s="4"/>
      <c r="F17" s="4">
        <v>15.67</v>
      </c>
      <c r="G17" s="4">
        <v>23.43</v>
      </c>
      <c r="H17" s="4"/>
      <c r="I17" s="4"/>
      <c r="J17" s="4"/>
      <c r="K17" s="4"/>
      <c r="L17" s="4"/>
      <c r="M17" s="4"/>
      <c r="N17" s="4"/>
      <c r="O17" s="4"/>
      <c r="P17" s="4">
        <v>6.18</v>
      </c>
      <c r="Q17" s="4"/>
      <c r="R17" s="4"/>
      <c r="S17" s="4"/>
      <c r="T17" s="4">
        <v>37.33</v>
      </c>
      <c r="U17" s="4"/>
      <c r="V17" s="4"/>
      <c r="W17" s="4"/>
    </row>
    <row r="18" spans="1:23" x14ac:dyDescent="0.25">
      <c r="A18" s="3"/>
      <c r="B18" s="3" t="s">
        <v>41</v>
      </c>
      <c r="C18" s="4"/>
      <c r="D18" s="4"/>
      <c r="E18" s="4"/>
      <c r="F18" s="4">
        <v>15.73</v>
      </c>
      <c r="G18" s="4">
        <v>22.41</v>
      </c>
      <c r="H18" s="4"/>
      <c r="I18" s="4"/>
      <c r="J18" s="4"/>
      <c r="K18" s="4"/>
      <c r="L18" s="4"/>
      <c r="M18" s="4"/>
      <c r="N18" s="4"/>
      <c r="O18" s="4"/>
      <c r="P18" s="4">
        <v>6.21</v>
      </c>
      <c r="Q18" s="4"/>
      <c r="R18" s="4"/>
      <c r="S18" s="4"/>
      <c r="T18" s="4">
        <v>37.39</v>
      </c>
      <c r="U18" s="4"/>
      <c r="V18" s="4"/>
      <c r="W18" s="4"/>
    </row>
    <row r="19" spans="1:23" x14ac:dyDescent="0.25">
      <c r="A19" s="3"/>
      <c r="B19" s="3" t="s">
        <v>42</v>
      </c>
      <c r="C19" s="4"/>
      <c r="D19" s="4"/>
      <c r="E19" s="4"/>
      <c r="F19" s="4">
        <v>14.65</v>
      </c>
      <c r="G19" s="4">
        <v>23.01</v>
      </c>
      <c r="H19" s="4"/>
      <c r="I19" s="4"/>
      <c r="J19" s="4"/>
      <c r="K19" s="4"/>
      <c r="L19" s="4"/>
      <c r="M19" s="4"/>
      <c r="N19" s="4"/>
      <c r="O19" s="4"/>
      <c r="P19" s="4">
        <v>5.17</v>
      </c>
      <c r="Q19" s="4">
        <v>16.78</v>
      </c>
      <c r="R19" s="4"/>
      <c r="S19" s="4"/>
      <c r="T19" s="4">
        <v>36.28</v>
      </c>
      <c r="U19" s="4"/>
      <c r="V19" s="4"/>
      <c r="W19" s="4"/>
    </row>
    <row r="20" spans="1:23" x14ac:dyDescent="0.25">
      <c r="A20" s="3"/>
      <c r="B20" s="3" t="s">
        <v>43</v>
      </c>
      <c r="C20" s="4"/>
      <c r="D20" s="4"/>
      <c r="E20" s="4"/>
      <c r="F20" s="4">
        <v>16.2</v>
      </c>
      <c r="G20" s="4">
        <v>22.74</v>
      </c>
      <c r="H20" s="4"/>
      <c r="I20" s="4"/>
      <c r="J20" s="4"/>
      <c r="K20" s="4"/>
      <c r="L20" s="4"/>
      <c r="M20" s="4"/>
      <c r="N20" s="4"/>
      <c r="O20" s="4"/>
      <c r="P20" s="4">
        <v>7.49</v>
      </c>
      <c r="Q20" s="4"/>
      <c r="R20" s="4"/>
      <c r="S20" s="4"/>
      <c r="T20" s="4">
        <v>37.869999999999997</v>
      </c>
      <c r="U20" s="4"/>
      <c r="V20" s="4"/>
      <c r="W20" s="4"/>
    </row>
    <row r="21" spans="1:23" x14ac:dyDescent="0.25">
      <c r="A21" s="3"/>
      <c r="B21" s="3" t="s">
        <v>14</v>
      </c>
      <c r="C21" s="4">
        <v>14.66</v>
      </c>
      <c r="D21" s="4">
        <v>8.83</v>
      </c>
      <c r="E21" s="4">
        <v>15.28</v>
      </c>
      <c r="F21" s="4">
        <v>12.87</v>
      </c>
      <c r="G21" s="4">
        <v>21.89</v>
      </c>
      <c r="H21" s="4">
        <v>11.91</v>
      </c>
      <c r="I21" s="4">
        <v>12.79</v>
      </c>
      <c r="J21" s="4">
        <v>9.33</v>
      </c>
      <c r="K21" s="4">
        <v>14.89</v>
      </c>
      <c r="L21" s="4">
        <v>14.08</v>
      </c>
      <c r="M21" s="4">
        <v>15.48</v>
      </c>
      <c r="N21" s="4">
        <v>15.47</v>
      </c>
      <c r="O21" s="4">
        <v>15.87</v>
      </c>
      <c r="P21" s="4">
        <v>5</v>
      </c>
      <c r="Q21" s="4">
        <v>15.98</v>
      </c>
      <c r="R21" s="4">
        <v>43.88</v>
      </c>
      <c r="S21" s="4">
        <v>44.62</v>
      </c>
      <c r="T21" s="4">
        <v>34.47</v>
      </c>
      <c r="U21" s="4"/>
      <c r="V21" s="4"/>
      <c r="W21" s="4"/>
    </row>
    <row r="22" spans="1:23" x14ac:dyDescent="0.25">
      <c r="A22" s="3"/>
      <c r="B22" s="3" t="s">
        <v>44</v>
      </c>
      <c r="C22" s="4"/>
      <c r="D22" s="4"/>
      <c r="E22" s="4"/>
      <c r="F22" s="4">
        <v>17.170000000000002</v>
      </c>
      <c r="G22" s="4">
        <v>38.32</v>
      </c>
      <c r="H22" s="4"/>
      <c r="I22" s="4"/>
      <c r="J22" s="4"/>
      <c r="K22" s="4"/>
      <c r="L22" s="4"/>
      <c r="M22" s="4"/>
      <c r="N22" s="4"/>
      <c r="O22" s="4"/>
      <c r="P22" s="4">
        <v>25.42</v>
      </c>
      <c r="Q22" s="4"/>
      <c r="R22" s="8">
        <v>23.12</v>
      </c>
      <c r="S22" s="4"/>
      <c r="T22" s="4">
        <v>13.92</v>
      </c>
      <c r="U22" s="4"/>
      <c r="V22" s="4"/>
      <c r="W22" s="4"/>
    </row>
    <row r="23" spans="1:23" x14ac:dyDescent="0.25">
      <c r="A23" s="3"/>
      <c r="B23" s="3" t="s">
        <v>45</v>
      </c>
      <c r="C23" s="4"/>
      <c r="D23" s="4"/>
      <c r="E23" s="4"/>
      <c r="F23" s="4">
        <v>21.13</v>
      </c>
      <c r="G23" s="4">
        <v>27.32</v>
      </c>
      <c r="H23" s="4"/>
      <c r="I23" s="4"/>
      <c r="J23" s="4"/>
      <c r="K23" s="4"/>
      <c r="L23" s="4"/>
      <c r="M23" s="4"/>
      <c r="N23" s="4"/>
      <c r="O23" s="4"/>
      <c r="P23" s="4">
        <v>20.53</v>
      </c>
      <c r="Q23" s="4">
        <v>23.47</v>
      </c>
      <c r="R23" s="4"/>
      <c r="S23" s="4">
        <v>21.2</v>
      </c>
      <c r="T23" s="4">
        <v>29.71</v>
      </c>
      <c r="U23" s="4"/>
      <c r="V23" s="4"/>
      <c r="W23" s="4"/>
    </row>
    <row r="24" spans="1:23" x14ac:dyDescent="0.25">
      <c r="A24" s="3"/>
      <c r="B24" s="3" t="s">
        <v>87</v>
      </c>
      <c r="C24" s="4"/>
      <c r="D24" s="4"/>
      <c r="E24" s="4"/>
      <c r="F24" s="4">
        <v>4.8899999999999997</v>
      </c>
      <c r="G24" s="4">
        <v>25.46</v>
      </c>
      <c r="H24" s="4"/>
      <c r="I24" s="4"/>
      <c r="J24" s="4"/>
      <c r="K24" s="4"/>
      <c r="L24" s="4"/>
      <c r="M24" s="4"/>
      <c r="N24" s="4"/>
      <c r="O24" s="4"/>
      <c r="P24" s="4">
        <v>12.75</v>
      </c>
      <c r="Q24" s="4"/>
      <c r="R24" s="4"/>
      <c r="S24" s="4"/>
      <c r="T24" s="4">
        <v>24.48</v>
      </c>
      <c r="U24" s="4"/>
      <c r="V24" s="4"/>
      <c r="W24" s="4"/>
    </row>
    <row r="25" spans="1:23" x14ac:dyDescent="0.25">
      <c r="A25" s="3"/>
      <c r="B25" s="3" t="s">
        <v>46</v>
      </c>
      <c r="C25" s="4"/>
      <c r="D25" s="4"/>
      <c r="E25" s="4"/>
      <c r="F25" s="4">
        <v>5.31</v>
      </c>
      <c r="G25" s="4">
        <v>25.94</v>
      </c>
      <c r="H25" s="4"/>
      <c r="I25" s="4"/>
      <c r="J25" s="4"/>
      <c r="K25" s="4"/>
      <c r="L25" s="4"/>
      <c r="M25" s="4"/>
      <c r="N25" s="4"/>
      <c r="O25" s="4"/>
      <c r="P25" s="4">
        <v>13.22</v>
      </c>
      <c r="Q25" s="4"/>
      <c r="R25" s="4"/>
      <c r="S25" s="4"/>
      <c r="T25" s="4">
        <v>24.79</v>
      </c>
      <c r="U25" s="4"/>
      <c r="V25" s="4"/>
      <c r="W25" s="4"/>
    </row>
    <row r="26" spans="1:23" x14ac:dyDescent="0.25">
      <c r="A26" s="3"/>
      <c r="B26" s="3" t="s">
        <v>84</v>
      </c>
      <c r="C26" s="4"/>
      <c r="D26" s="4"/>
      <c r="E26" s="4"/>
      <c r="F26" s="4">
        <v>5.44</v>
      </c>
      <c r="G26" s="4">
        <v>26.24</v>
      </c>
      <c r="H26" s="4"/>
      <c r="I26" s="4"/>
      <c r="J26" s="4"/>
      <c r="K26" s="4"/>
      <c r="L26" s="4"/>
      <c r="M26" s="4"/>
      <c r="N26" s="4"/>
      <c r="O26" s="4"/>
      <c r="P26" s="4">
        <v>13.52</v>
      </c>
      <c r="Q26" s="4"/>
      <c r="R26" s="4"/>
      <c r="S26" s="4"/>
      <c r="T26" s="4">
        <v>23.33</v>
      </c>
      <c r="U26" s="4"/>
      <c r="V26" s="4"/>
      <c r="W26" s="4"/>
    </row>
    <row r="27" spans="1:23" x14ac:dyDescent="0.25">
      <c r="A27" s="3"/>
      <c r="B27" s="3" t="s">
        <v>5</v>
      </c>
      <c r="C27" s="4">
        <v>27.39</v>
      </c>
      <c r="D27" s="4">
        <v>21.47</v>
      </c>
      <c r="E27" s="4">
        <v>28.03</v>
      </c>
      <c r="F27" s="4">
        <v>25.57</v>
      </c>
      <c r="G27" s="19">
        <v>17</v>
      </c>
      <c r="H27" s="4">
        <v>24.59</v>
      </c>
      <c r="I27" s="4">
        <v>25.48</v>
      </c>
      <c r="J27" s="4">
        <v>21.71</v>
      </c>
      <c r="K27" s="4" t="s">
        <v>80</v>
      </c>
      <c r="L27" s="4" t="s">
        <v>80</v>
      </c>
      <c r="M27" s="4">
        <v>28.21</v>
      </c>
      <c r="N27" s="4">
        <v>28.21</v>
      </c>
      <c r="O27" s="4">
        <v>28.63</v>
      </c>
      <c r="P27" s="4">
        <v>21.89</v>
      </c>
      <c r="Q27" s="4">
        <v>10.45</v>
      </c>
      <c r="R27" s="4">
        <v>40.72</v>
      </c>
      <c r="S27" s="4">
        <v>42.68</v>
      </c>
      <c r="T27" s="4">
        <v>51.88</v>
      </c>
      <c r="U27" s="4"/>
      <c r="V27" s="4"/>
      <c r="W27" s="4"/>
    </row>
    <row r="28" spans="1:23" x14ac:dyDescent="0.25">
      <c r="A28" s="3" t="s">
        <v>47</v>
      </c>
      <c r="B28" s="3" t="s">
        <v>48</v>
      </c>
      <c r="C28" s="4"/>
      <c r="D28" s="4"/>
      <c r="E28" s="4"/>
      <c r="F28" s="4">
        <v>17.899999999999999</v>
      </c>
      <c r="G28" s="4">
        <v>24.07</v>
      </c>
      <c r="H28" s="4"/>
      <c r="I28" s="4"/>
      <c r="J28" s="4"/>
      <c r="K28" s="4"/>
      <c r="L28" s="4"/>
      <c r="M28" s="4"/>
      <c r="N28" s="4"/>
      <c r="O28" s="4"/>
      <c r="P28" s="4">
        <v>17.3</v>
      </c>
      <c r="Q28" s="4">
        <v>20.23</v>
      </c>
      <c r="R28" s="4"/>
      <c r="S28" s="4"/>
      <c r="T28" s="4">
        <v>31.71</v>
      </c>
      <c r="U28" s="4"/>
      <c r="V28" s="4"/>
      <c r="W28" s="4"/>
    </row>
    <row r="29" spans="1:23" x14ac:dyDescent="0.25">
      <c r="A29" s="3" t="s">
        <v>79</v>
      </c>
      <c r="B29" s="3" t="s">
        <v>50</v>
      </c>
      <c r="C29" s="4"/>
      <c r="D29" s="4"/>
      <c r="E29" s="4"/>
      <c r="F29" s="4">
        <v>23.21</v>
      </c>
      <c r="G29" s="4">
        <v>9.4700000000000006</v>
      </c>
      <c r="H29" s="4"/>
      <c r="I29" s="4"/>
      <c r="J29" s="4"/>
      <c r="K29" s="4"/>
      <c r="L29" s="4"/>
      <c r="M29" s="4"/>
      <c r="N29" s="4"/>
      <c r="O29" s="4"/>
      <c r="P29" s="4">
        <v>20.37</v>
      </c>
      <c r="Q29" s="4">
        <v>10.43</v>
      </c>
      <c r="R29" s="4"/>
      <c r="S29" s="4"/>
      <c r="T29" s="4">
        <v>47.11</v>
      </c>
      <c r="U29" s="4"/>
      <c r="V29" s="4"/>
      <c r="W29" s="4"/>
    </row>
    <row r="30" spans="1:23" x14ac:dyDescent="0.25">
      <c r="A30" s="3" t="s">
        <v>51</v>
      </c>
      <c r="B30" s="3" t="s">
        <v>90</v>
      </c>
      <c r="C30" s="4"/>
      <c r="D30" s="4"/>
      <c r="E30" s="4"/>
      <c r="F30" s="4">
        <v>19.02</v>
      </c>
      <c r="G30" s="4">
        <v>40.18</v>
      </c>
      <c r="H30" s="4"/>
      <c r="I30" s="4"/>
      <c r="J30" s="4"/>
      <c r="K30" s="4"/>
      <c r="L30" s="4"/>
      <c r="M30" s="4"/>
      <c r="N30" s="4"/>
      <c r="O30" s="4"/>
      <c r="P30" s="4">
        <v>27.28</v>
      </c>
      <c r="Q30" s="4">
        <v>34.64</v>
      </c>
      <c r="R30" s="4"/>
      <c r="S30" s="4"/>
      <c r="T30" s="4">
        <v>15.76</v>
      </c>
      <c r="U30" s="4"/>
      <c r="V30" s="4"/>
      <c r="W30" s="4"/>
    </row>
    <row r="31" spans="1:23" x14ac:dyDescent="0.25">
      <c r="A31" s="3" t="s">
        <v>52</v>
      </c>
      <c r="B31" s="3" t="s">
        <v>53</v>
      </c>
      <c r="C31" s="4"/>
      <c r="D31" s="4"/>
      <c r="E31" s="4"/>
      <c r="F31" s="4">
        <v>16.54</v>
      </c>
      <c r="G31" s="4">
        <v>13.71</v>
      </c>
      <c r="H31" s="4"/>
      <c r="I31" s="4"/>
      <c r="J31" s="4"/>
      <c r="K31" s="4"/>
      <c r="L31" s="4"/>
      <c r="M31" s="4"/>
      <c r="N31" s="4"/>
      <c r="O31" s="4"/>
      <c r="P31" s="4">
        <v>12.22</v>
      </c>
      <c r="Q31" s="4"/>
      <c r="R31" s="4"/>
      <c r="S31" s="4"/>
      <c r="T31" s="4">
        <v>38.24</v>
      </c>
      <c r="U31" s="4"/>
      <c r="V31" s="4"/>
      <c r="W31" s="4"/>
    </row>
    <row r="32" spans="1:23" x14ac:dyDescent="0.25">
      <c r="A32" s="3" t="s">
        <v>54</v>
      </c>
      <c r="B32" s="3" t="s">
        <v>86</v>
      </c>
      <c r="C32" s="4"/>
      <c r="D32" s="4"/>
      <c r="E32" s="4"/>
      <c r="F32" s="4">
        <v>19.8</v>
      </c>
      <c r="G32" s="4">
        <v>40.96</v>
      </c>
      <c r="H32" s="4"/>
      <c r="I32" s="4"/>
      <c r="J32" s="4"/>
      <c r="K32" s="4"/>
      <c r="L32" s="4"/>
      <c r="M32" s="4"/>
      <c r="N32" s="4"/>
      <c r="O32" s="4"/>
      <c r="P32" s="4">
        <v>28.06</v>
      </c>
      <c r="Q32" s="4"/>
      <c r="R32" s="4"/>
      <c r="S32" s="4"/>
      <c r="T32" s="4">
        <v>16.54</v>
      </c>
      <c r="U32" s="4"/>
      <c r="V32" s="4"/>
      <c r="W32" s="4"/>
    </row>
    <row r="33" spans="1:23" x14ac:dyDescent="0.25">
      <c r="A33" s="3" t="s">
        <v>55</v>
      </c>
      <c r="B33" s="3" t="s">
        <v>56</v>
      </c>
      <c r="C33" s="4"/>
      <c r="D33" s="4"/>
      <c r="E33" s="4"/>
      <c r="F33" s="4">
        <v>15.89</v>
      </c>
      <c r="G33" s="4">
        <v>22.55</v>
      </c>
      <c r="H33" s="4"/>
      <c r="I33" s="4"/>
      <c r="J33" s="4"/>
      <c r="K33" s="4"/>
      <c r="L33" s="4"/>
      <c r="M33" s="4"/>
      <c r="N33" s="4"/>
      <c r="O33" s="4"/>
      <c r="P33" s="4">
        <v>6.38</v>
      </c>
      <c r="Q33" s="4">
        <v>16.61</v>
      </c>
      <c r="R33" s="4"/>
      <c r="S33" s="4"/>
      <c r="T33" s="4">
        <v>37.56</v>
      </c>
      <c r="U33" s="4"/>
      <c r="V33" s="4"/>
      <c r="W33" s="4"/>
    </row>
    <row r="34" spans="1:23" x14ac:dyDescent="0.25">
      <c r="A34" s="3" t="s">
        <v>57</v>
      </c>
      <c r="B34" s="3" t="s">
        <v>58</v>
      </c>
      <c r="C34" s="4"/>
      <c r="D34" s="4"/>
      <c r="E34" s="4"/>
      <c r="F34" s="4">
        <v>18.78</v>
      </c>
      <c r="G34" s="4">
        <v>39.94</v>
      </c>
      <c r="H34" s="4"/>
      <c r="I34" s="4"/>
      <c r="J34" s="4"/>
      <c r="K34" s="4"/>
      <c r="L34" s="4"/>
      <c r="M34" s="4"/>
      <c r="N34" s="4"/>
      <c r="O34" s="4"/>
      <c r="P34" s="4">
        <v>27.04</v>
      </c>
      <c r="Q34" s="4"/>
      <c r="R34" s="4">
        <v>24.72</v>
      </c>
      <c r="S34" s="4"/>
      <c r="T34" s="4">
        <v>15.52</v>
      </c>
      <c r="U34" s="4"/>
      <c r="V34" s="4"/>
      <c r="W34" s="4"/>
    </row>
    <row r="35" spans="1:23" x14ac:dyDescent="0.25">
      <c r="A35" s="3" t="s">
        <v>59</v>
      </c>
      <c r="B35" s="3" t="s">
        <v>60</v>
      </c>
      <c r="C35" s="4"/>
      <c r="D35" s="4"/>
      <c r="E35" s="4"/>
      <c r="F35" s="8">
        <v>19.36</v>
      </c>
      <c r="G35" s="8">
        <v>40.520000000000003</v>
      </c>
      <c r="H35" s="5"/>
      <c r="I35" s="5"/>
      <c r="J35" s="5"/>
      <c r="K35" s="5"/>
      <c r="L35" s="5"/>
      <c r="M35" s="5"/>
      <c r="N35" s="5"/>
      <c r="O35" s="5"/>
      <c r="P35" s="8">
        <v>27.62</v>
      </c>
      <c r="Q35" s="5"/>
      <c r="R35" s="8">
        <v>25.3</v>
      </c>
      <c r="S35" s="4"/>
      <c r="T35" s="4">
        <v>16.100000000000001</v>
      </c>
      <c r="U35" s="4"/>
      <c r="V35" s="4"/>
      <c r="W35" s="4"/>
    </row>
    <row r="36" spans="1:23" x14ac:dyDescent="0.25">
      <c r="A36" s="3" t="s">
        <v>61</v>
      </c>
      <c r="B36" s="3" t="s">
        <v>81</v>
      </c>
      <c r="C36" s="4"/>
      <c r="D36" s="4"/>
      <c r="E36" s="4"/>
      <c r="F36" s="8">
        <v>25.51</v>
      </c>
      <c r="G36" s="4">
        <v>5.74</v>
      </c>
      <c r="H36" s="4"/>
      <c r="I36" s="4"/>
      <c r="J36" s="4"/>
      <c r="K36" s="4"/>
      <c r="L36" s="4"/>
      <c r="M36" s="4"/>
      <c r="N36" s="4"/>
      <c r="O36" s="4"/>
      <c r="P36" s="8">
        <v>21.83</v>
      </c>
      <c r="Q36" s="4"/>
      <c r="R36" s="4"/>
      <c r="S36" s="4"/>
      <c r="T36" s="4">
        <v>51.71</v>
      </c>
      <c r="U36" s="4"/>
      <c r="V36" s="4"/>
      <c r="W36" s="4"/>
    </row>
    <row r="37" spans="1:23" x14ac:dyDescent="0.25">
      <c r="A37" s="3"/>
      <c r="B37" s="3" t="s">
        <v>62</v>
      </c>
      <c r="C37" s="4"/>
      <c r="D37" s="4"/>
      <c r="E37" s="4"/>
      <c r="F37" s="8">
        <v>15.18</v>
      </c>
      <c r="G37" s="4">
        <v>22.14</v>
      </c>
      <c r="H37" s="4"/>
      <c r="I37" s="4"/>
      <c r="J37" s="4"/>
      <c r="K37" s="4"/>
      <c r="L37" s="4"/>
      <c r="M37" s="4"/>
      <c r="N37" s="4"/>
      <c r="O37" s="4"/>
      <c r="P37" s="8">
        <v>6.3</v>
      </c>
      <c r="Q37" s="4"/>
      <c r="R37" s="4"/>
      <c r="S37" s="4"/>
      <c r="T37" s="4">
        <v>36.82</v>
      </c>
      <c r="U37" s="4"/>
      <c r="V37" s="4"/>
      <c r="W37" s="4"/>
    </row>
    <row r="38" spans="1:23" x14ac:dyDescent="0.25">
      <c r="A38" s="3" t="s">
        <v>63</v>
      </c>
      <c r="B38" s="3" t="s">
        <v>64</v>
      </c>
      <c r="C38" s="4"/>
      <c r="D38" s="4"/>
      <c r="E38" s="4"/>
      <c r="F38" s="8">
        <v>5.42</v>
      </c>
      <c r="G38" s="4">
        <v>25.99</v>
      </c>
      <c r="H38" s="4"/>
      <c r="I38" s="4"/>
      <c r="J38" s="4"/>
      <c r="K38" s="4"/>
      <c r="L38" s="4"/>
      <c r="M38" s="4"/>
      <c r="N38" s="4"/>
      <c r="O38" s="4"/>
      <c r="P38" s="8">
        <v>13.27</v>
      </c>
      <c r="Q38" s="4"/>
      <c r="R38" s="4"/>
      <c r="S38" s="4"/>
      <c r="T38" s="4">
        <v>24.98</v>
      </c>
      <c r="U38" s="4"/>
      <c r="V38" s="4"/>
      <c r="W38" s="4"/>
    </row>
    <row r="39" spans="1:23" x14ac:dyDescent="0.25">
      <c r="A39" s="3" t="s">
        <v>65</v>
      </c>
      <c r="B39" s="7" t="s">
        <v>66</v>
      </c>
      <c r="C39" s="4"/>
      <c r="D39" s="4"/>
      <c r="E39" s="4"/>
      <c r="F39" s="8">
        <v>5.0599999999999996</v>
      </c>
      <c r="G39" s="4">
        <v>25.12</v>
      </c>
      <c r="H39" s="4"/>
      <c r="I39" s="4"/>
      <c r="J39" s="4"/>
      <c r="K39" s="4"/>
      <c r="L39" s="4"/>
      <c r="M39" s="4"/>
      <c r="N39" s="4"/>
      <c r="O39" s="4"/>
      <c r="P39" s="8">
        <v>12.42</v>
      </c>
      <c r="Q39" s="4"/>
      <c r="R39" s="4"/>
      <c r="S39" s="4"/>
      <c r="T39" s="4">
        <v>25.93</v>
      </c>
      <c r="U39" s="4"/>
      <c r="V39" s="4"/>
      <c r="W39" s="4"/>
    </row>
    <row r="40" spans="1:23" x14ac:dyDescent="0.25">
      <c r="A40" s="3" t="s">
        <v>67</v>
      </c>
      <c r="B40" s="7" t="s">
        <v>68</v>
      </c>
      <c r="C40" s="4"/>
      <c r="D40" s="4"/>
      <c r="E40" s="4"/>
      <c r="F40" s="8">
        <v>18.86</v>
      </c>
      <c r="G40" s="8">
        <v>25.03</v>
      </c>
      <c r="H40" s="5"/>
      <c r="I40" s="5"/>
      <c r="J40" s="5"/>
      <c r="K40" s="5"/>
      <c r="L40" s="5"/>
      <c r="M40" s="5"/>
      <c r="N40" s="5"/>
      <c r="O40" s="5"/>
      <c r="P40" s="8">
        <v>18.260000000000002</v>
      </c>
      <c r="Q40" s="4"/>
      <c r="R40" s="4"/>
      <c r="S40" s="4"/>
      <c r="T40" s="4">
        <v>32.08</v>
      </c>
      <c r="U40" s="4"/>
      <c r="V40" s="4"/>
      <c r="W40" s="4"/>
    </row>
    <row r="41" spans="1:23" x14ac:dyDescent="0.25">
      <c r="A41" s="3" t="s">
        <v>69</v>
      </c>
      <c r="B41" s="7" t="s">
        <v>70</v>
      </c>
      <c r="C41" s="4"/>
      <c r="D41" s="4"/>
      <c r="E41" s="4"/>
      <c r="F41" s="4">
        <v>38.299999999999997</v>
      </c>
      <c r="G41" s="4">
        <v>39.799999999999997</v>
      </c>
      <c r="H41" s="4"/>
      <c r="I41" s="4"/>
      <c r="J41" s="4"/>
      <c r="K41" s="4"/>
      <c r="L41" s="4"/>
      <c r="M41" s="4"/>
      <c r="N41" s="4"/>
      <c r="O41" s="4"/>
      <c r="P41" s="4">
        <v>46.75</v>
      </c>
      <c r="Q41" s="4"/>
      <c r="R41" s="8">
        <v>5.49</v>
      </c>
      <c r="S41" s="4"/>
      <c r="T41" s="4">
        <v>14.21</v>
      </c>
      <c r="U41" s="4"/>
      <c r="V41" s="4"/>
      <c r="W41" s="4"/>
    </row>
    <row r="42" spans="1:23" x14ac:dyDescent="0.25">
      <c r="A42" s="3"/>
      <c r="B42" s="7" t="s">
        <v>71</v>
      </c>
      <c r="C42" s="4"/>
      <c r="D42" s="4"/>
      <c r="E42" s="4"/>
      <c r="F42" s="4">
        <v>21.91</v>
      </c>
      <c r="G42" s="4">
        <v>28.1</v>
      </c>
      <c r="H42" s="4"/>
      <c r="I42" s="4"/>
      <c r="J42" s="4"/>
      <c r="K42" s="4"/>
      <c r="L42" s="4"/>
      <c r="M42" s="4"/>
      <c r="N42" s="4"/>
      <c r="O42" s="4"/>
      <c r="P42" s="4">
        <v>21.3</v>
      </c>
      <c r="Q42" s="4"/>
      <c r="R42" s="4"/>
      <c r="S42" s="4">
        <v>40.81</v>
      </c>
      <c r="T42" s="4">
        <v>30.71</v>
      </c>
      <c r="U42" s="4"/>
      <c r="V42" s="4"/>
      <c r="W42" s="4"/>
    </row>
    <row r="43" spans="1:23" x14ac:dyDescent="0.25">
      <c r="A43" s="3"/>
      <c r="B43" s="7" t="s">
        <v>72</v>
      </c>
      <c r="C43" s="4"/>
      <c r="D43" s="4"/>
      <c r="E43" s="4"/>
      <c r="F43" s="4">
        <v>21.21</v>
      </c>
      <c r="G43" s="4">
        <v>27.39</v>
      </c>
      <c r="H43" s="4"/>
      <c r="I43" s="4"/>
      <c r="J43" s="4"/>
      <c r="K43" s="4"/>
      <c r="L43" s="4"/>
      <c r="M43" s="4"/>
      <c r="N43" s="4"/>
      <c r="O43" s="4"/>
      <c r="P43" s="4">
        <v>27.39</v>
      </c>
      <c r="Q43" s="4"/>
      <c r="R43" s="4"/>
      <c r="S43" s="4">
        <v>39.26</v>
      </c>
      <c r="T43" s="4">
        <v>29.18</v>
      </c>
      <c r="U43" s="4"/>
      <c r="V43" s="4"/>
      <c r="W43" s="4"/>
    </row>
    <row r="44" spans="1:23" x14ac:dyDescent="0.25">
      <c r="A44" s="3"/>
      <c r="B44" s="12" t="s">
        <v>18</v>
      </c>
      <c r="C44" s="4">
        <v>24.65</v>
      </c>
      <c r="D44" s="4">
        <v>29.68</v>
      </c>
      <c r="E44" s="4"/>
      <c r="F44" s="4">
        <v>26.13</v>
      </c>
      <c r="G44" s="4">
        <v>51.88</v>
      </c>
      <c r="H44" s="4">
        <v>28.98</v>
      </c>
      <c r="I44" s="4">
        <v>26.5</v>
      </c>
      <c r="J44" s="4">
        <v>30.87</v>
      </c>
      <c r="K44" s="4"/>
      <c r="L44" s="4">
        <v>21.88</v>
      </c>
      <c r="M44" s="4">
        <v>27.81</v>
      </c>
      <c r="N44" s="4">
        <v>25.65</v>
      </c>
      <c r="O44" s="4">
        <v>25.99</v>
      </c>
      <c r="P44" s="4">
        <v>34.47</v>
      </c>
      <c r="Q44" s="4">
        <v>41.91</v>
      </c>
      <c r="R44" s="4">
        <v>11.42</v>
      </c>
      <c r="S44" s="4">
        <v>12.14</v>
      </c>
      <c r="T44" s="4">
        <v>10</v>
      </c>
      <c r="U44" s="4"/>
      <c r="V44" s="4"/>
      <c r="W44" s="4"/>
    </row>
    <row r="45" spans="1:23" x14ac:dyDescent="0.25">
      <c r="A45" s="3"/>
      <c r="B45" s="3" t="s">
        <v>88</v>
      </c>
      <c r="C45" s="4">
        <v>20.83</v>
      </c>
      <c r="D45" s="4">
        <v>14.96</v>
      </c>
      <c r="E45" s="4"/>
      <c r="F45" s="4">
        <v>19.02</v>
      </c>
      <c r="G45" s="4">
        <v>25.19</v>
      </c>
      <c r="H45" s="4">
        <v>18.059999999999999</v>
      </c>
      <c r="I45" s="4"/>
      <c r="J45" s="4"/>
      <c r="K45" s="4"/>
      <c r="L45" s="4">
        <v>20.260000000000002</v>
      </c>
      <c r="M45" s="4">
        <v>21.65</v>
      </c>
      <c r="N45" s="4"/>
      <c r="O45" s="4"/>
      <c r="P45" s="4">
        <v>18.420000000000002</v>
      </c>
      <c r="Q45" s="4">
        <v>21.35</v>
      </c>
      <c r="R45" s="4">
        <v>41.05</v>
      </c>
      <c r="S45" s="4">
        <v>41.78</v>
      </c>
      <c r="T45" s="4">
        <v>31.66</v>
      </c>
      <c r="U45" s="4"/>
      <c r="V45" s="4"/>
      <c r="W45" s="4"/>
    </row>
    <row r="46" spans="1:23" x14ac:dyDescent="0.25">
      <c r="A46" s="3"/>
      <c r="B46" s="3" t="s">
        <v>89</v>
      </c>
      <c r="C46" s="4">
        <v>22.95</v>
      </c>
      <c r="D46" s="4">
        <v>17.059999999999999</v>
      </c>
      <c r="E46" s="4"/>
      <c r="F46" s="4">
        <v>21.13</v>
      </c>
      <c r="G46" s="4">
        <v>27.32</v>
      </c>
      <c r="H46" s="4">
        <v>20.170000000000002</v>
      </c>
      <c r="I46" s="4">
        <v>21.06</v>
      </c>
      <c r="J46" s="4">
        <v>16.98</v>
      </c>
      <c r="K46" s="4">
        <v>23.17</v>
      </c>
      <c r="L46" s="4">
        <v>22.37</v>
      </c>
      <c r="M46" s="4">
        <v>23.78</v>
      </c>
      <c r="N46" s="4">
        <v>23.77</v>
      </c>
      <c r="O46" s="4">
        <v>24.18</v>
      </c>
      <c r="P46" s="4">
        <v>20.53</v>
      </c>
      <c r="Q46" s="4">
        <v>23.47</v>
      </c>
      <c r="R46" s="4">
        <v>39.07</v>
      </c>
      <c r="S46" s="4">
        <v>39.799999999999997</v>
      </c>
      <c r="T46" s="4">
        <v>29.71</v>
      </c>
      <c r="U46" s="4"/>
      <c r="V46" s="4"/>
      <c r="W46" s="4"/>
    </row>
    <row r="47" spans="1:23" x14ac:dyDescent="0.25">
      <c r="A47" s="3"/>
      <c r="B47" s="3"/>
      <c r="C47" s="4"/>
      <c r="D47" s="4"/>
      <c r="E47" s="4"/>
      <c r="F47" s="4"/>
      <c r="G47" s="4"/>
      <c r="H47" s="4"/>
      <c r="I47" s="4"/>
      <c r="J47" s="4"/>
      <c r="K47" s="4"/>
      <c r="L47" s="4"/>
      <c r="M47" s="4"/>
      <c r="N47" s="4"/>
      <c r="O47" s="4"/>
      <c r="P47" s="4"/>
      <c r="Q47" s="4"/>
      <c r="R47" s="4"/>
      <c r="S47" s="4"/>
      <c r="T47" s="4"/>
      <c r="U47" s="4"/>
      <c r="V47" s="4"/>
      <c r="W47" s="4"/>
    </row>
    <row r="48" spans="1:23" x14ac:dyDescent="0.25">
      <c r="A48" s="3"/>
      <c r="B48" s="3"/>
      <c r="C48" s="4"/>
      <c r="D48" s="4"/>
      <c r="E48" s="4"/>
      <c r="F48" s="4"/>
      <c r="G48" s="4"/>
      <c r="H48" s="4"/>
      <c r="I48" s="4"/>
      <c r="J48" s="4"/>
      <c r="K48" s="4"/>
      <c r="L48" s="4"/>
      <c r="M48" s="4"/>
      <c r="N48" s="4"/>
      <c r="O48" s="4"/>
      <c r="P48" s="4"/>
      <c r="Q48" s="4"/>
      <c r="R48" s="4"/>
      <c r="S48" s="4"/>
      <c r="T48" s="4"/>
      <c r="U48" s="4"/>
      <c r="V48" s="4"/>
      <c r="W48" s="4"/>
    </row>
    <row r="49" spans="1:23" x14ac:dyDescent="0.25">
      <c r="A49" s="3"/>
      <c r="B49" s="3"/>
      <c r="C49" s="4"/>
      <c r="D49" s="4"/>
      <c r="E49" s="4"/>
      <c r="F49" s="4"/>
      <c r="G49" s="4"/>
      <c r="H49" s="4"/>
      <c r="I49" s="4"/>
      <c r="J49" s="4"/>
      <c r="K49" s="4"/>
      <c r="L49" s="4"/>
      <c r="M49" s="4"/>
      <c r="N49" s="4"/>
      <c r="O49" s="4"/>
      <c r="P49" s="4"/>
      <c r="Q49" s="4"/>
      <c r="R49" s="4"/>
      <c r="S49" s="4"/>
      <c r="T49" s="4"/>
      <c r="U49" s="4"/>
      <c r="V49" s="4"/>
      <c r="W49" s="4"/>
    </row>
    <row r="50" spans="1:23" x14ac:dyDescent="0.25">
      <c r="A50" s="3"/>
      <c r="B50" s="3"/>
      <c r="C50" s="4"/>
      <c r="D50" s="4"/>
      <c r="E50" s="4"/>
      <c r="F50" s="4"/>
      <c r="G50" s="4"/>
      <c r="H50" s="4"/>
      <c r="I50" s="4"/>
      <c r="J50" s="4"/>
      <c r="K50" s="4"/>
      <c r="L50" s="4"/>
      <c r="M50" s="4"/>
      <c r="N50" s="4"/>
      <c r="O50" s="4"/>
      <c r="P50" s="4"/>
      <c r="Q50" s="4"/>
      <c r="R50" s="4"/>
      <c r="S50" s="4"/>
      <c r="T50" s="4"/>
      <c r="U50" s="4"/>
      <c r="V50" s="4"/>
      <c r="W50" s="4"/>
    </row>
    <row r="51" spans="1:23" x14ac:dyDescent="0.25">
      <c r="A51" s="9" t="s">
        <v>73</v>
      </c>
    </row>
    <row r="55" spans="1:23" x14ac:dyDescent="0.25">
      <c r="A55" s="1" t="s">
        <v>22</v>
      </c>
    </row>
    <row r="56" spans="1:23" x14ac:dyDescent="0.25">
      <c r="A56" t="s">
        <v>74</v>
      </c>
    </row>
    <row r="57" spans="1:23" x14ac:dyDescent="0.25">
      <c r="A57" t="s">
        <v>75</v>
      </c>
    </row>
    <row r="58" spans="1:23" x14ac:dyDescent="0.25">
      <c r="A58" t="s">
        <v>76</v>
      </c>
    </row>
    <row r="59" spans="1:23" x14ac:dyDescent="0.25">
      <c r="A59" t="s">
        <v>77</v>
      </c>
    </row>
    <row r="60" spans="1:23" x14ac:dyDescent="0.25">
      <c r="A60" t="s">
        <v>78</v>
      </c>
    </row>
  </sheetData>
  <pageMargins left="0.7" right="0.7" top="0.75" bottom="0.75" header="0.3" footer="0.3"/>
  <pageSetup paperSize="9" orientation="portrait"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92D050"/>
  </sheetPr>
  <dimension ref="A2:W61"/>
  <sheetViews>
    <sheetView topLeftCell="A8" zoomScale="85" zoomScaleNormal="85" workbookViewId="0">
      <selection activeCell="G27" sqref="G27"/>
    </sheetView>
  </sheetViews>
  <sheetFormatPr defaultRowHeight="15" x14ac:dyDescent="0.25"/>
  <cols>
    <col min="1" max="1" width="18.140625" customWidth="1"/>
    <col min="2" max="2" width="22.7109375" customWidth="1"/>
  </cols>
  <sheetData>
    <row r="2" spans="1:23" ht="70.5" x14ac:dyDescent="0.25">
      <c r="A2" s="1" t="s">
        <v>0</v>
      </c>
      <c r="B2" s="1"/>
      <c r="C2" s="10" t="s">
        <v>1</v>
      </c>
      <c r="D2" s="10" t="s">
        <v>2</v>
      </c>
      <c r="E2" s="10" t="s">
        <v>3</v>
      </c>
      <c r="F2" s="22" t="s">
        <v>4</v>
      </c>
      <c r="G2" s="22" t="s">
        <v>5</v>
      </c>
      <c r="H2" s="10" t="s">
        <v>6</v>
      </c>
      <c r="I2" s="10" t="s">
        <v>7</v>
      </c>
      <c r="J2" s="10" t="s">
        <v>8</v>
      </c>
      <c r="K2" s="10" t="s">
        <v>9</v>
      </c>
      <c r="L2" s="10" t="s">
        <v>10</v>
      </c>
      <c r="M2" s="10" t="s">
        <v>11</v>
      </c>
      <c r="N2" s="10" t="s">
        <v>12</v>
      </c>
      <c r="O2" s="10" t="s">
        <v>13</v>
      </c>
      <c r="P2" s="22" t="s">
        <v>14</v>
      </c>
      <c r="Q2" s="10" t="s">
        <v>15</v>
      </c>
      <c r="R2" s="10" t="s">
        <v>16</v>
      </c>
      <c r="S2" s="10" t="s">
        <v>17</v>
      </c>
      <c r="T2" s="22" t="s">
        <v>18</v>
      </c>
    </row>
    <row r="3" spans="1:23" x14ac:dyDescent="0.25">
      <c r="A3" s="3" t="s">
        <v>19</v>
      </c>
      <c r="B3" s="3" t="s">
        <v>20</v>
      </c>
      <c r="C3" s="4"/>
      <c r="D3" s="4"/>
      <c r="E3" s="4"/>
      <c r="F3" s="4">
        <v>8.31</v>
      </c>
      <c r="G3" s="4">
        <v>30.63</v>
      </c>
      <c r="H3" s="4"/>
      <c r="I3" s="4"/>
      <c r="J3" s="4"/>
      <c r="K3" s="4"/>
      <c r="L3" s="4"/>
      <c r="M3" s="4"/>
      <c r="N3" s="4"/>
      <c r="O3" s="4"/>
      <c r="P3" s="4">
        <v>17.23</v>
      </c>
      <c r="Q3" s="4"/>
      <c r="R3" s="4"/>
      <c r="S3" s="4"/>
      <c r="T3" s="4">
        <v>25.34</v>
      </c>
      <c r="U3" s="16"/>
      <c r="V3" s="16"/>
      <c r="W3" s="16"/>
    </row>
    <row r="4" spans="1:23" x14ac:dyDescent="0.25">
      <c r="A4" s="3"/>
      <c r="B4" s="3" t="s">
        <v>4</v>
      </c>
      <c r="C4" s="4">
        <v>6.47</v>
      </c>
      <c r="D4" s="4">
        <v>8.32</v>
      </c>
      <c r="E4" s="4">
        <v>7.25</v>
      </c>
      <c r="F4" s="4">
        <v>4</v>
      </c>
      <c r="G4" s="4">
        <v>26.65</v>
      </c>
      <c r="H4" s="4">
        <v>7.46</v>
      </c>
      <c r="I4" s="4">
        <v>4.1100000000000003</v>
      </c>
      <c r="J4" s="4">
        <v>9.44</v>
      </c>
      <c r="K4" s="4">
        <v>6.52</v>
      </c>
      <c r="L4" s="4">
        <v>6.05</v>
      </c>
      <c r="M4" s="4">
        <v>6.37</v>
      </c>
      <c r="N4" s="4">
        <v>7.25</v>
      </c>
      <c r="O4" s="4">
        <v>7.73</v>
      </c>
      <c r="P4" s="4">
        <v>13.32</v>
      </c>
      <c r="Q4" s="4">
        <v>21.03</v>
      </c>
      <c r="R4" s="4">
        <v>37.31</v>
      </c>
      <c r="S4" s="4">
        <v>38.07</v>
      </c>
      <c r="T4" s="4">
        <v>27.42</v>
      </c>
      <c r="U4" s="16"/>
      <c r="V4" s="16"/>
      <c r="W4" s="16"/>
    </row>
    <row r="5" spans="1:23" x14ac:dyDescent="0.25">
      <c r="A5" s="3" t="s">
        <v>21</v>
      </c>
      <c r="B5" s="3" t="s">
        <v>21</v>
      </c>
      <c r="C5" s="4"/>
      <c r="D5" s="4"/>
      <c r="E5" s="4"/>
      <c r="F5" s="4">
        <v>20.22</v>
      </c>
      <c r="G5" s="4">
        <v>42.75</v>
      </c>
      <c r="H5" s="4"/>
      <c r="I5" s="4"/>
      <c r="J5" s="4"/>
      <c r="K5" s="4"/>
      <c r="L5" s="4"/>
      <c r="M5" s="4"/>
      <c r="N5" s="4"/>
      <c r="O5" s="4"/>
      <c r="P5" s="4">
        <v>29.2</v>
      </c>
      <c r="Q5" s="4"/>
      <c r="R5" s="4"/>
      <c r="S5" s="4"/>
      <c r="T5" s="4">
        <v>16.989999999999998</v>
      </c>
      <c r="U5" s="16"/>
      <c r="V5" s="16"/>
      <c r="W5" s="16"/>
    </row>
    <row r="6" spans="1:23" x14ac:dyDescent="0.25">
      <c r="A6" s="3" t="s">
        <v>22</v>
      </c>
      <c r="B6" s="3" t="s">
        <v>23</v>
      </c>
      <c r="C6" s="4"/>
      <c r="D6" s="4"/>
      <c r="E6" s="4"/>
      <c r="F6" s="4">
        <v>10.029999999999999</v>
      </c>
      <c r="G6" s="4">
        <v>32.33</v>
      </c>
      <c r="H6" s="4"/>
      <c r="I6" s="4"/>
      <c r="J6" s="4"/>
      <c r="K6" s="4"/>
      <c r="L6" s="4"/>
      <c r="M6" s="4"/>
      <c r="N6" s="4"/>
      <c r="O6" s="4"/>
      <c r="P6" s="4">
        <v>32.33</v>
      </c>
      <c r="Q6" s="4"/>
      <c r="R6" s="4"/>
      <c r="S6" s="4"/>
      <c r="T6" s="4">
        <v>29.66</v>
      </c>
      <c r="U6" s="16"/>
      <c r="V6" s="16"/>
      <c r="W6" s="16"/>
    </row>
    <row r="7" spans="1:23" x14ac:dyDescent="0.25">
      <c r="A7" s="3" t="s">
        <v>24</v>
      </c>
      <c r="B7" s="3" t="s">
        <v>25</v>
      </c>
      <c r="C7" s="4"/>
      <c r="D7" s="4"/>
      <c r="E7" s="4"/>
      <c r="F7" s="4">
        <v>19.62</v>
      </c>
      <c r="G7" s="4">
        <v>27.85</v>
      </c>
      <c r="H7" s="4"/>
      <c r="I7" s="4"/>
      <c r="J7" s="4"/>
      <c r="K7" s="4"/>
      <c r="L7" s="4"/>
      <c r="M7" s="4"/>
      <c r="N7" s="4"/>
      <c r="O7" s="4"/>
      <c r="P7" s="4">
        <v>9.34</v>
      </c>
      <c r="Q7" s="4"/>
      <c r="R7" s="8"/>
      <c r="S7" s="4"/>
      <c r="T7" s="4">
        <v>9.34</v>
      </c>
      <c r="U7" s="16"/>
      <c r="V7" s="16"/>
      <c r="W7" s="16"/>
    </row>
    <row r="8" spans="1:23" x14ac:dyDescent="0.25">
      <c r="A8" s="3" t="s">
        <v>26</v>
      </c>
      <c r="B8" s="3" t="s">
        <v>82</v>
      </c>
      <c r="C8" s="4"/>
      <c r="D8" s="4"/>
      <c r="E8" s="4"/>
      <c r="F8" s="4">
        <v>6.05</v>
      </c>
      <c r="G8" s="4">
        <v>28.24</v>
      </c>
      <c r="H8" s="4"/>
      <c r="I8" s="4"/>
      <c r="J8" s="4"/>
      <c r="K8" s="4"/>
      <c r="L8" s="4"/>
      <c r="M8" s="4"/>
      <c r="N8" s="4"/>
      <c r="O8" s="4"/>
      <c r="P8" s="4">
        <v>14.88</v>
      </c>
      <c r="Q8" s="4"/>
      <c r="R8" s="4"/>
      <c r="S8" s="4"/>
      <c r="T8" s="4">
        <v>23.17</v>
      </c>
      <c r="U8" s="16"/>
      <c r="V8" s="16"/>
      <c r="W8" s="16"/>
    </row>
    <row r="9" spans="1:23" x14ac:dyDescent="0.25">
      <c r="A9" s="3" t="s">
        <v>27</v>
      </c>
      <c r="B9" s="3" t="s">
        <v>28</v>
      </c>
      <c r="C9" s="4"/>
      <c r="D9" s="4"/>
      <c r="E9" s="4"/>
      <c r="F9" s="4">
        <v>6.25</v>
      </c>
      <c r="G9" s="4">
        <v>25.01</v>
      </c>
      <c r="H9" s="4"/>
      <c r="I9" s="4"/>
      <c r="J9" s="4"/>
      <c r="K9" s="4"/>
      <c r="L9" s="4"/>
      <c r="M9" s="4"/>
      <c r="N9" s="4"/>
      <c r="O9" s="4"/>
      <c r="P9" s="4">
        <v>11.69</v>
      </c>
      <c r="Q9" s="4"/>
      <c r="R9" s="4"/>
      <c r="S9" s="4"/>
      <c r="T9" s="4">
        <v>29.23</v>
      </c>
      <c r="U9" s="16"/>
      <c r="V9" s="16"/>
      <c r="W9" s="16"/>
    </row>
    <row r="10" spans="1:23" x14ac:dyDescent="0.25">
      <c r="A10" s="3" t="s">
        <v>29</v>
      </c>
      <c r="B10" s="3" t="s">
        <v>30</v>
      </c>
      <c r="C10" s="4"/>
      <c r="D10" s="4"/>
      <c r="E10" s="4"/>
      <c r="F10" s="4">
        <v>7.7</v>
      </c>
      <c r="G10" s="4">
        <v>23.74</v>
      </c>
      <c r="H10" s="4"/>
      <c r="I10" s="4"/>
      <c r="J10" s="4"/>
      <c r="K10" s="4"/>
      <c r="L10" s="4"/>
      <c r="M10" s="4"/>
      <c r="N10" s="4"/>
      <c r="O10" s="4"/>
      <c r="P10" s="4">
        <v>10.45</v>
      </c>
      <c r="Q10" s="4"/>
      <c r="R10" s="4"/>
      <c r="S10" s="4"/>
      <c r="T10" s="4">
        <v>30.72</v>
      </c>
      <c r="U10" s="16"/>
      <c r="V10" s="16"/>
      <c r="W10" s="16"/>
    </row>
    <row r="11" spans="1:23" x14ac:dyDescent="0.25">
      <c r="A11" s="3" t="s">
        <v>31</v>
      </c>
      <c r="B11" s="3" t="s">
        <v>85</v>
      </c>
      <c r="C11" s="4"/>
      <c r="D11" s="4"/>
      <c r="E11" s="4"/>
      <c r="F11" s="4">
        <v>4.8899999999999997</v>
      </c>
      <c r="G11" s="4">
        <v>26.04</v>
      </c>
      <c r="H11" s="4"/>
      <c r="I11" s="4"/>
      <c r="J11" s="4"/>
      <c r="K11" s="4"/>
      <c r="L11" s="4"/>
      <c r="M11" s="4"/>
      <c r="N11" s="4"/>
      <c r="O11" s="4"/>
      <c r="P11" s="4">
        <v>12.71</v>
      </c>
      <c r="Q11" s="4"/>
      <c r="R11" s="4"/>
      <c r="S11" s="4"/>
      <c r="T11" s="4">
        <v>27.59</v>
      </c>
      <c r="U11" s="16"/>
      <c r="V11" s="16"/>
      <c r="W11" s="16"/>
    </row>
    <row r="12" spans="1:23" x14ac:dyDescent="0.25">
      <c r="A12" s="3" t="s">
        <v>32</v>
      </c>
      <c r="B12" s="3" t="s">
        <v>33</v>
      </c>
      <c r="C12" s="4"/>
      <c r="D12" s="4"/>
      <c r="E12" s="4"/>
      <c r="F12" s="4">
        <v>5.95</v>
      </c>
      <c r="G12" s="4">
        <v>28.13</v>
      </c>
      <c r="H12" s="4"/>
      <c r="I12" s="4"/>
      <c r="J12" s="4"/>
      <c r="K12" s="4"/>
      <c r="L12" s="4"/>
      <c r="M12" s="4"/>
      <c r="N12" s="4"/>
      <c r="O12" s="4"/>
      <c r="P12" s="4">
        <v>14.76</v>
      </c>
      <c r="Q12" s="4"/>
      <c r="R12" s="4"/>
      <c r="S12" s="4"/>
      <c r="T12" s="4">
        <v>23.3</v>
      </c>
      <c r="U12" s="16"/>
      <c r="V12" s="16"/>
      <c r="W12" s="16"/>
    </row>
    <row r="13" spans="1:23" x14ac:dyDescent="0.25">
      <c r="A13" s="6" t="s">
        <v>34</v>
      </c>
      <c r="B13" s="3" t="s">
        <v>35</v>
      </c>
      <c r="C13" s="4"/>
      <c r="D13" s="4"/>
      <c r="E13" s="4"/>
      <c r="F13" s="4">
        <v>9.2100000000000009</v>
      </c>
      <c r="G13" s="4">
        <v>31.51</v>
      </c>
      <c r="H13" s="4"/>
      <c r="I13" s="4"/>
      <c r="J13" s="4"/>
      <c r="K13" s="4"/>
      <c r="L13" s="4"/>
      <c r="M13" s="4"/>
      <c r="N13" s="4"/>
      <c r="O13" s="4"/>
      <c r="P13" s="4">
        <v>18.12</v>
      </c>
      <c r="Q13" s="4"/>
      <c r="R13" s="4"/>
      <c r="S13" s="4"/>
      <c r="T13" s="4">
        <v>28.84</v>
      </c>
      <c r="U13" s="16"/>
      <c r="V13" s="16"/>
      <c r="W13" s="16"/>
    </row>
    <row r="14" spans="1:23" x14ac:dyDescent="0.25">
      <c r="A14" s="3" t="s">
        <v>36</v>
      </c>
      <c r="B14" s="3" t="s">
        <v>36</v>
      </c>
      <c r="C14" s="4"/>
      <c r="D14" s="4"/>
      <c r="E14" s="4"/>
      <c r="F14" s="4">
        <v>20.3</v>
      </c>
      <c r="G14" s="4">
        <v>26.9</v>
      </c>
      <c r="H14" s="4"/>
      <c r="I14" s="4"/>
      <c r="J14" s="4"/>
      <c r="K14" s="4"/>
      <c r="L14" s="4"/>
      <c r="M14" s="4"/>
      <c r="N14" s="4"/>
      <c r="O14" s="4"/>
      <c r="P14" s="4">
        <v>19.86</v>
      </c>
      <c r="Q14" s="4"/>
      <c r="R14" s="4"/>
      <c r="S14" s="4"/>
      <c r="T14" s="4">
        <v>33.57</v>
      </c>
      <c r="U14" s="16"/>
      <c r="V14" s="16"/>
      <c r="W14" s="16"/>
    </row>
    <row r="15" spans="1:23" x14ac:dyDescent="0.25">
      <c r="A15" s="3" t="s">
        <v>37</v>
      </c>
      <c r="B15" s="3" t="s">
        <v>38</v>
      </c>
      <c r="C15" s="4"/>
      <c r="D15" s="4"/>
      <c r="E15" s="4"/>
      <c r="F15" s="4">
        <v>10.74</v>
      </c>
      <c r="G15" s="4">
        <v>33.04</v>
      </c>
      <c r="H15" s="4"/>
      <c r="I15" s="4"/>
      <c r="J15" s="4"/>
      <c r="K15" s="4"/>
      <c r="L15" s="4"/>
      <c r="M15" s="4"/>
      <c r="N15" s="4"/>
      <c r="O15" s="4"/>
      <c r="P15" s="4">
        <v>19.649999999999999</v>
      </c>
      <c r="Q15" s="4"/>
      <c r="R15" s="4"/>
      <c r="S15" s="4"/>
      <c r="T15" s="4">
        <v>30.37</v>
      </c>
      <c r="U15" s="16"/>
      <c r="V15" s="16"/>
      <c r="W15" s="16"/>
    </row>
    <row r="16" spans="1:23" x14ac:dyDescent="0.25">
      <c r="A16" s="3" t="s">
        <v>39</v>
      </c>
      <c r="B16" s="3" t="s">
        <v>83</v>
      </c>
      <c r="C16" s="4"/>
      <c r="D16" s="4"/>
      <c r="E16" s="4"/>
      <c r="F16" s="4">
        <v>20.54</v>
      </c>
      <c r="G16" s="4">
        <v>27.14</v>
      </c>
      <c r="H16" s="4"/>
      <c r="I16" s="4"/>
      <c r="J16" s="4"/>
      <c r="K16" s="4"/>
      <c r="L16" s="4"/>
      <c r="M16" s="4"/>
      <c r="N16" s="4"/>
      <c r="O16" s="4"/>
      <c r="P16" s="4">
        <v>20.09</v>
      </c>
      <c r="Q16" s="4"/>
      <c r="R16" s="4"/>
      <c r="S16" s="4"/>
      <c r="T16" s="4">
        <v>33.57</v>
      </c>
      <c r="U16" s="16"/>
      <c r="V16" s="16"/>
      <c r="W16" s="16"/>
    </row>
    <row r="17" spans="1:23" x14ac:dyDescent="0.25">
      <c r="A17" s="3"/>
      <c r="B17" s="3" t="s">
        <v>40</v>
      </c>
      <c r="C17" s="4"/>
      <c r="D17" s="4"/>
      <c r="E17" s="4"/>
      <c r="F17" s="4">
        <v>16.059999999999999</v>
      </c>
      <c r="G17" s="4">
        <v>24.35</v>
      </c>
      <c r="H17" s="4"/>
      <c r="I17" s="4"/>
      <c r="J17" s="4"/>
      <c r="K17" s="4"/>
      <c r="L17" s="4"/>
      <c r="M17" s="4"/>
      <c r="N17" s="4"/>
      <c r="O17" s="4"/>
      <c r="P17" s="4">
        <v>6.17</v>
      </c>
      <c r="Q17" s="4"/>
      <c r="R17" s="4"/>
      <c r="S17" s="4"/>
      <c r="T17" s="4">
        <v>39.29</v>
      </c>
      <c r="U17" s="16"/>
      <c r="V17" s="16"/>
      <c r="W17" s="16"/>
    </row>
    <row r="18" spans="1:23" x14ac:dyDescent="0.25">
      <c r="A18" s="3"/>
      <c r="B18" s="3" t="s">
        <v>41</v>
      </c>
      <c r="C18" s="4"/>
      <c r="D18" s="4"/>
      <c r="E18" s="4"/>
      <c r="F18" s="4">
        <v>16.260000000000002</v>
      </c>
      <c r="G18" s="4">
        <v>23.39</v>
      </c>
      <c r="H18" s="4"/>
      <c r="I18" s="4"/>
      <c r="J18" s="4"/>
      <c r="K18" s="4"/>
      <c r="L18" s="4"/>
      <c r="M18" s="4"/>
      <c r="N18" s="4"/>
      <c r="O18" s="4"/>
      <c r="P18" s="4">
        <v>6.34</v>
      </c>
      <c r="Q18" s="4"/>
      <c r="R18" s="4"/>
      <c r="S18" s="4"/>
      <c r="T18" s="4">
        <v>39.5</v>
      </c>
      <c r="U18" s="16"/>
      <c r="V18" s="16"/>
      <c r="W18" s="16"/>
    </row>
    <row r="19" spans="1:23" x14ac:dyDescent="0.25">
      <c r="A19" s="3"/>
      <c r="B19" s="3" t="s">
        <v>42</v>
      </c>
      <c r="C19" s="4"/>
      <c r="D19" s="4"/>
      <c r="E19" s="4"/>
      <c r="F19" s="4">
        <v>15.11</v>
      </c>
      <c r="G19" s="4">
        <v>24.03</v>
      </c>
      <c r="H19" s="4"/>
      <c r="I19" s="4"/>
      <c r="J19" s="4"/>
      <c r="K19" s="4"/>
      <c r="L19" s="4"/>
      <c r="M19" s="4"/>
      <c r="N19" s="4"/>
      <c r="O19" s="4"/>
      <c r="P19" s="4">
        <v>5.23</v>
      </c>
      <c r="Q19" s="4"/>
      <c r="R19" s="4"/>
      <c r="S19" s="4"/>
      <c r="T19" s="4">
        <v>38.31</v>
      </c>
      <c r="U19" s="16"/>
      <c r="V19" s="16"/>
      <c r="W19" s="16"/>
    </row>
    <row r="20" spans="1:23" x14ac:dyDescent="0.25">
      <c r="A20" s="3"/>
      <c r="B20" s="3" t="s">
        <v>43</v>
      </c>
      <c r="C20" s="4"/>
      <c r="D20" s="4"/>
      <c r="E20" s="4"/>
      <c r="F20" s="4">
        <v>16.2</v>
      </c>
      <c r="G20" s="4">
        <v>23.18</v>
      </c>
      <c r="H20" s="4"/>
      <c r="I20" s="4"/>
      <c r="J20" s="4"/>
      <c r="K20" s="4"/>
      <c r="L20" s="4"/>
      <c r="M20" s="4"/>
      <c r="N20" s="4"/>
      <c r="O20" s="4"/>
      <c r="P20" s="4">
        <v>7.13</v>
      </c>
      <c r="Q20" s="4"/>
      <c r="R20" s="4"/>
      <c r="S20" s="4"/>
      <c r="T20" s="4">
        <v>39.43</v>
      </c>
      <c r="U20" s="16"/>
      <c r="V20" s="16"/>
      <c r="W20" s="16"/>
    </row>
    <row r="21" spans="1:23" x14ac:dyDescent="0.25">
      <c r="A21" s="3"/>
      <c r="B21" s="3" t="s">
        <v>14</v>
      </c>
      <c r="C21" s="4">
        <v>15.37</v>
      </c>
      <c r="D21" s="4">
        <v>9.19</v>
      </c>
      <c r="E21" s="4">
        <v>16.12</v>
      </c>
      <c r="F21" s="4">
        <v>13.32</v>
      </c>
      <c r="G21" s="4">
        <v>22.94</v>
      </c>
      <c r="H21" s="4">
        <v>12.39</v>
      </c>
      <c r="I21" s="4">
        <v>13.22</v>
      </c>
      <c r="J21" s="4">
        <v>9.58</v>
      </c>
      <c r="K21" s="4">
        <v>15.47</v>
      </c>
      <c r="L21" s="4">
        <v>14.88</v>
      </c>
      <c r="M21" s="4">
        <v>16.010000000000002</v>
      </c>
      <c r="N21" s="4">
        <v>16.16</v>
      </c>
      <c r="O21" s="4">
        <v>16.64</v>
      </c>
      <c r="P21" s="19">
        <v>5</v>
      </c>
      <c r="Q21" s="4">
        <v>16.84</v>
      </c>
      <c r="R21" s="4">
        <v>46.47</v>
      </c>
      <c r="S21" s="4">
        <v>47.24</v>
      </c>
      <c r="T21" s="4">
        <v>36.479999999999997</v>
      </c>
      <c r="U21" s="16"/>
      <c r="V21" s="16"/>
      <c r="W21" s="16"/>
    </row>
    <row r="22" spans="1:23" x14ac:dyDescent="0.25">
      <c r="A22" s="3"/>
      <c r="B22" s="3" t="s">
        <v>44</v>
      </c>
      <c r="C22" s="4"/>
      <c r="D22" s="4"/>
      <c r="E22" s="4"/>
      <c r="F22" s="4">
        <v>17.93</v>
      </c>
      <c r="G22" s="4">
        <v>40.44</v>
      </c>
      <c r="H22" s="4"/>
      <c r="I22" s="4"/>
      <c r="J22" s="4"/>
      <c r="K22" s="4"/>
      <c r="L22" s="4"/>
      <c r="M22" s="4"/>
      <c r="N22" s="4"/>
      <c r="O22" s="4"/>
      <c r="P22" s="4">
        <v>26.9</v>
      </c>
      <c r="Q22" s="4"/>
      <c r="R22" s="8"/>
      <c r="S22" s="4"/>
      <c r="T22" s="4">
        <v>14.71</v>
      </c>
      <c r="U22" s="16"/>
      <c r="V22" s="16"/>
      <c r="W22" s="16"/>
    </row>
    <row r="23" spans="1:23" x14ac:dyDescent="0.25">
      <c r="A23" s="3"/>
      <c r="B23" s="3" t="s">
        <v>45</v>
      </c>
      <c r="C23" s="4"/>
      <c r="D23" s="4"/>
      <c r="E23" s="4"/>
      <c r="F23" s="4">
        <v>22.15</v>
      </c>
      <c r="G23" s="4">
        <v>28.76</v>
      </c>
      <c r="H23" s="4"/>
      <c r="I23" s="4"/>
      <c r="J23" s="4"/>
      <c r="K23" s="4"/>
      <c r="L23" s="4"/>
      <c r="M23" s="4"/>
      <c r="N23" s="4"/>
      <c r="O23" s="4"/>
      <c r="P23" s="4">
        <v>21.7</v>
      </c>
      <c r="Q23" s="4"/>
      <c r="R23" s="4"/>
      <c r="S23" s="4"/>
      <c r="T23" s="4">
        <v>31.48</v>
      </c>
      <c r="U23" s="16"/>
      <c r="V23" s="16"/>
      <c r="W23" s="16"/>
    </row>
    <row r="24" spans="1:23" x14ac:dyDescent="0.25">
      <c r="A24" s="3"/>
      <c r="B24" s="3" t="s">
        <v>87</v>
      </c>
      <c r="C24" s="4"/>
      <c r="D24" s="4"/>
      <c r="E24" s="4"/>
      <c r="F24" s="4">
        <v>4.9000000000000004</v>
      </c>
      <c r="G24" s="4">
        <v>26.79</v>
      </c>
      <c r="H24" s="4"/>
      <c r="I24" s="4"/>
      <c r="J24" s="4"/>
      <c r="K24" s="4"/>
      <c r="L24" s="4"/>
      <c r="M24" s="4"/>
      <c r="N24" s="4"/>
      <c r="O24" s="4"/>
      <c r="P24" s="4">
        <v>13.45</v>
      </c>
      <c r="Q24" s="4"/>
      <c r="R24" s="4"/>
      <c r="S24" s="4"/>
      <c r="T24" s="4">
        <v>25.91</v>
      </c>
      <c r="U24" s="16"/>
      <c r="V24" s="16"/>
      <c r="W24" s="16"/>
    </row>
    <row r="25" spans="1:23" x14ac:dyDescent="0.25">
      <c r="A25" s="3"/>
      <c r="B25" s="3" t="s">
        <v>46</v>
      </c>
      <c r="C25" s="4"/>
      <c r="D25" s="4"/>
      <c r="E25" s="4"/>
      <c r="F25" s="4">
        <v>5.33</v>
      </c>
      <c r="G25" s="4">
        <v>27.29</v>
      </c>
      <c r="H25" s="4"/>
      <c r="I25" s="4"/>
      <c r="J25" s="4"/>
      <c r="K25" s="4"/>
      <c r="L25" s="4"/>
      <c r="M25" s="4"/>
      <c r="N25" s="4"/>
      <c r="O25" s="4"/>
      <c r="P25" s="4">
        <v>13.93</v>
      </c>
      <c r="Q25" s="4"/>
      <c r="R25" s="4"/>
      <c r="S25" s="4"/>
      <c r="T25" s="4">
        <v>26.23</v>
      </c>
      <c r="U25" s="16"/>
      <c r="V25" s="16"/>
      <c r="W25" s="16"/>
    </row>
    <row r="26" spans="1:23" x14ac:dyDescent="0.25">
      <c r="A26" s="3"/>
      <c r="B26" s="3" t="s">
        <v>84</v>
      </c>
      <c r="C26" s="4"/>
      <c r="D26" s="4"/>
      <c r="E26" s="4"/>
      <c r="F26" s="4">
        <v>5.48</v>
      </c>
      <c r="G26" s="4">
        <v>27.61</v>
      </c>
      <c r="H26" s="4"/>
      <c r="I26" s="4"/>
      <c r="J26" s="4"/>
      <c r="K26" s="4"/>
      <c r="L26" s="4"/>
      <c r="M26" s="4"/>
      <c r="N26" s="4"/>
      <c r="O26" s="4"/>
      <c r="P26" s="4">
        <v>14.26</v>
      </c>
      <c r="Q26" s="4"/>
      <c r="R26" s="4"/>
      <c r="S26" s="4"/>
      <c r="T26" s="4">
        <v>24.68</v>
      </c>
      <c r="U26" s="16"/>
      <c r="V26" s="16"/>
      <c r="W26" s="16"/>
    </row>
    <row r="27" spans="1:23" x14ac:dyDescent="0.25">
      <c r="A27" s="3"/>
      <c r="B27" s="3" t="s">
        <v>5</v>
      </c>
      <c r="C27" s="4">
        <v>28.75</v>
      </c>
      <c r="D27" s="4">
        <v>22.46</v>
      </c>
      <c r="E27" s="4">
        <v>29.51</v>
      </c>
      <c r="F27" s="4">
        <v>26.65</v>
      </c>
      <c r="G27" s="19">
        <v>17</v>
      </c>
      <c r="H27" s="4">
        <v>25.7</v>
      </c>
      <c r="I27" s="4">
        <v>26.55</v>
      </c>
      <c r="J27" s="4">
        <v>22.58</v>
      </c>
      <c r="K27" s="19"/>
      <c r="L27" s="19"/>
      <c r="M27" s="4">
        <v>29.38</v>
      </c>
      <c r="N27" s="4">
        <v>29.54</v>
      </c>
      <c r="O27" s="4">
        <v>30.03</v>
      </c>
      <c r="P27" s="4">
        <v>22.94</v>
      </c>
      <c r="Q27" s="4">
        <v>10.8</v>
      </c>
      <c r="R27" s="4">
        <v>42.9</v>
      </c>
      <c r="S27" s="19"/>
      <c r="T27" s="4">
        <v>50.17</v>
      </c>
      <c r="U27" s="16"/>
      <c r="V27" s="16"/>
      <c r="W27" s="16"/>
    </row>
    <row r="28" spans="1:23" x14ac:dyDescent="0.25">
      <c r="A28" s="3" t="s">
        <v>47</v>
      </c>
      <c r="B28" s="3" t="s">
        <v>48</v>
      </c>
      <c r="C28" s="4"/>
      <c r="D28" s="4"/>
      <c r="E28" s="4"/>
      <c r="F28" s="4">
        <v>17.75</v>
      </c>
      <c r="G28" s="4">
        <v>24.33</v>
      </c>
      <c r="H28" s="4"/>
      <c r="I28" s="4"/>
      <c r="J28" s="4"/>
      <c r="K28" s="4"/>
      <c r="L28" s="4"/>
      <c r="M28" s="4"/>
      <c r="N28" s="4"/>
      <c r="O28" s="4"/>
      <c r="P28" s="4">
        <v>17.309999999999999</v>
      </c>
      <c r="Q28" s="4"/>
      <c r="R28" s="4"/>
      <c r="S28" s="4"/>
      <c r="T28" s="4">
        <v>34.33</v>
      </c>
      <c r="U28" s="16"/>
      <c r="V28" s="16"/>
      <c r="W28" s="16"/>
    </row>
    <row r="29" spans="1:23" x14ac:dyDescent="0.25">
      <c r="A29" s="3" t="s">
        <v>79</v>
      </c>
      <c r="B29" s="3" t="s">
        <v>50</v>
      </c>
      <c r="C29" s="4"/>
      <c r="D29" s="4"/>
      <c r="E29" s="4"/>
      <c r="F29" s="4">
        <v>24.28</v>
      </c>
      <c r="G29" s="4">
        <v>9.7200000000000006</v>
      </c>
      <c r="H29" s="4"/>
      <c r="I29" s="4"/>
      <c r="J29" s="4"/>
      <c r="K29" s="4"/>
      <c r="L29" s="4"/>
      <c r="M29" s="4"/>
      <c r="N29" s="4"/>
      <c r="O29" s="4"/>
      <c r="P29" s="4">
        <v>21.46</v>
      </c>
      <c r="Q29" s="4"/>
      <c r="R29" s="4"/>
      <c r="S29" s="4"/>
      <c r="T29" s="4">
        <v>46.94</v>
      </c>
      <c r="U29" s="16"/>
      <c r="V29" s="16"/>
      <c r="W29" s="16"/>
    </row>
    <row r="30" spans="1:23" x14ac:dyDescent="0.25">
      <c r="A30" s="3" t="s">
        <v>51</v>
      </c>
      <c r="B30" s="3" t="s">
        <v>90</v>
      </c>
      <c r="C30" s="4"/>
      <c r="D30" s="4"/>
      <c r="E30" s="4"/>
      <c r="F30" s="4">
        <v>19.89</v>
      </c>
      <c r="G30" s="4">
        <v>42.42</v>
      </c>
      <c r="H30" s="4"/>
      <c r="I30" s="4"/>
      <c r="J30" s="4"/>
      <c r="K30" s="4"/>
      <c r="L30" s="4"/>
      <c r="M30" s="4"/>
      <c r="N30" s="4"/>
      <c r="O30" s="4"/>
      <c r="P30" s="4">
        <v>28.87</v>
      </c>
      <c r="Q30" s="4"/>
      <c r="R30" s="4"/>
      <c r="S30" s="4"/>
      <c r="T30" s="4">
        <v>16.66</v>
      </c>
      <c r="U30" s="16"/>
      <c r="V30" s="16"/>
      <c r="W30" s="16"/>
    </row>
    <row r="31" spans="1:23" x14ac:dyDescent="0.25">
      <c r="A31" s="3" t="s">
        <v>52</v>
      </c>
      <c r="B31" s="3" t="s">
        <v>53</v>
      </c>
      <c r="C31" s="4"/>
      <c r="D31" s="4"/>
      <c r="E31" s="4"/>
      <c r="F31" s="4">
        <v>17.12</v>
      </c>
      <c r="G31" s="4">
        <v>14.15</v>
      </c>
      <c r="H31" s="4"/>
      <c r="I31" s="4"/>
      <c r="J31" s="4"/>
      <c r="K31" s="4"/>
      <c r="L31" s="4"/>
      <c r="M31" s="4"/>
      <c r="N31" s="4"/>
      <c r="O31" s="4"/>
      <c r="P31" s="4">
        <v>12.73</v>
      </c>
      <c r="Q31" s="4"/>
      <c r="R31" s="4"/>
      <c r="S31" s="4"/>
      <c r="T31" s="4">
        <v>40.39</v>
      </c>
      <c r="U31" s="16"/>
      <c r="V31" s="16"/>
      <c r="W31" s="16"/>
    </row>
    <row r="32" spans="1:23" x14ac:dyDescent="0.25">
      <c r="A32" s="3" t="s">
        <v>54</v>
      </c>
      <c r="B32" s="3" t="s">
        <v>86</v>
      </c>
      <c r="C32" s="4"/>
      <c r="D32" s="4"/>
      <c r="E32" s="4"/>
      <c r="F32" s="4">
        <v>20.69</v>
      </c>
      <c r="G32" s="4">
        <v>43.22</v>
      </c>
      <c r="H32" s="4"/>
      <c r="I32" s="4"/>
      <c r="J32" s="4"/>
      <c r="K32" s="4"/>
      <c r="L32" s="4"/>
      <c r="M32" s="4"/>
      <c r="N32" s="4"/>
      <c r="O32" s="4"/>
      <c r="P32" s="4">
        <v>29.67</v>
      </c>
      <c r="Q32" s="4"/>
      <c r="R32" s="4"/>
      <c r="S32" s="4"/>
      <c r="T32" s="4">
        <v>17.46</v>
      </c>
      <c r="U32" s="16"/>
      <c r="V32" s="16"/>
      <c r="W32" s="16"/>
    </row>
    <row r="33" spans="1:23" x14ac:dyDescent="0.25">
      <c r="A33" s="3" t="s">
        <v>55</v>
      </c>
      <c r="B33" s="3" t="s">
        <v>56</v>
      </c>
      <c r="C33" s="4"/>
      <c r="D33" s="4"/>
      <c r="E33" s="4"/>
      <c r="F33" s="4">
        <v>16.399999999999999</v>
      </c>
      <c r="G33" s="4">
        <v>23.51</v>
      </c>
      <c r="H33" s="4"/>
      <c r="I33" s="4"/>
      <c r="J33" s="4"/>
      <c r="K33" s="4"/>
      <c r="L33" s="4"/>
      <c r="M33" s="4"/>
      <c r="N33" s="4"/>
      <c r="O33" s="4"/>
      <c r="P33" s="4">
        <v>6.48</v>
      </c>
      <c r="Q33" s="4"/>
      <c r="R33" s="4"/>
      <c r="S33" s="4"/>
      <c r="T33" s="4">
        <v>39.64</v>
      </c>
      <c r="U33" s="16"/>
      <c r="V33" s="16"/>
      <c r="W33" s="16"/>
    </row>
    <row r="34" spans="1:23" x14ac:dyDescent="0.25">
      <c r="A34" s="3" t="s">
        <v>57</v>
      </c>
      <c r="B34" s="3" t="s">
        <v>58</v>
      </c>
      <c r="C34" s="4"/>
      <c r="D34" s="4"/>
      <c r="E34" s="4"/>
      <c r="F34" s="4">
        <v>19.649999999999999</v>
      </c>
      <c r="G34" s="4">
        <v>42.18</v>
      </c>
      <c r="H34" s="4"/>
      <c r="I34" s="4"/>
      <c r="J34" s="4"/>
      <c r="K34" s="4"/>
      <c r="L34" s="4"/>
      <c r="M34" s="4"/>
      <c r="N34" s="4"/>
      <c r="O34" s="4"/>
      <c r="P34" s="4">
        <v>28.63</v>
      </c>
      <c r="Q34" s="4"/>
      <c r="R34" s="4"/>
      <c r="S34" s="4"/>
      <c r="T34" s="4">
        <v>16.420000000000002</v>
      </c>
      <c r="U34" s="16"/>
      <c r="V34" s="16"/>
      <c r="W34" s="16"/>
    </row>
    <row r="35" spans="1:23" x14ac:dyDescent="0.25">
      <c r="A35" s="3" t="s">
        <v>59</v>
      </c>
      <c r="B35" s="3" t="s">
        <v>60</v>
      </c>
      <c r="C35" s="4"/>
      <c r="D35" s="4"/>
      <c r="E35" s="4"/>
      <c r="F35" s="8">
        <v>20.149999999999999</v>
      </c>
      <c r="G35" s="8">
        <v>42.68</v>
      </c>
      <c r="H35" s="5"/>
      <c r="I35" s="5"/>
      <c r="J35" s="5"/>
      <c r="K35" s="5"/>
      <c r="L35" s="5"/>
      <c r="M35" s="5"/>
      <c r="N35" s="5"/>
      <c r="O35" s="5"/>
      <c r="P35" s="8">
        <v>42.68</v>
      </c>
      <c r="Q35" s="5"/>
      <c r="R35" s="8"/>
      <c r="S35" s="4"/>
      <c r="T35" s="4">
        <v>16.920000000000002</v>
      </c>
      <c r="U35" s="16"/>
      <c r="V35" s="16"/>
      <c r="W35" s="16"/>
    </row>
    <row r="36" spans="1:23" x14ac:dyDescent="0.25">
      <c r="A36" s="3" t="s">
        <v>61</v>
      </c>
      <c r="B36" s="3" t="s">
        <v>81</v>
      </c>
      <c r="C36" s="4"/>
      <c r="D36" s="4"/>
      <c r="E36" s="4"/>
      <c r="F36" s="8">
        <v>26.73</v>
      </c>
      <c r="G36" s="4">
        <v>5.75</v>
      </c>
      <c r="H36" s="4"/>
      <c r="I36" s="4"/>
      <c r="J36" s="4"/>
      <c r="K36" s="4"/>
      <c r="L36" s="4"/>
      <c r="M36" s="4"/>
      <c r="N36" s="4"/>
      <c r="O36" s="4"/>
      <c r="P36" s="8">
        <v>23.02</v>
      </c>
      <c r="Q36" s="4"/>
      <c r="R36" s="4"/>
      <c r="S36" s="4"/>
      <c r="T36" s="4">
        <v>52.1</v>
      </c>
      <c r="U36" s="16"/>
      <c r="V36" s="16"/>
      <c r="W36" s="16"/>
    </row>
    <row r="37" spans="1:23" x14ac:dyDescent="0.25">
      <c r="A37" s="3"/>
      <c r="B37" s="3" t="s">
        <v>62</v>
      </c>
      <c r="C37" s="4"/>
      <c r="D37" s="4"/>
      <c r="E37" s="4"/>
      <c r="F37" s="8">
        <v>15.64</v>
      </c>
      <c r="G37" s="4">
        <v>23.08</v>
      </c>
      <c r="H37" s="4"/>
      <c r="I37" s="4"/>
      <c r="J37" s="4"/>
      <c r="K37" s="4"/>
      <c r="L37" s="4"/>
      <c r="M37" s="4"/>
      <c r="N37" s="4"/>
      <c r="O37" s="4"/>
      <c r="P37" s="8">
        <v>6.41</v>
      </c>
      <c r="Q37" s="4"/>
      <c r="R37" s="4"/>
      <c r="S37" s="4"/>
      <c r="T37" s="4">
        <v>38.85</v>
      </c>
      <c r="U37" s="16"/>
      <c r="V37" s="16"/>
      <c r="W37" s="16"/>
    </row>
    <row r="38" spans="1:23" x14ac:dyDescent="0.25">
      <c r="A38" s="3" t="s">
        <v>63</v>
      </c>
      <c r="B38" s="3" t="s">
        <v>64</v>
      </c>
      <c r="C38" s="4"/>
      <c r="D38" s="4"/>
      <c r="E38" s="4"/>
      <c r="F38" s="8">
        <v>5.44</v>
      </c>
      <c r="G38" s="4">
        <v>27.33</v>
      </c>
      <c r="H38" s="4"/>
      <c r="I38" s="4"/>
      <c r="J38" s="4"/>
      <c r="K38" s="4"/>
      <c r="L38" s="4"/>
      <c r="M38" s="4"/>
      <c r="N38" s="4"/>
      <c r="O38" s="4"/>
      <c r="P38" s="8">
        <v>13.98</v>
      </c>
      <c r="Q38" s="4"/>
      <c r="R38" s="4"/>
      <c r="S38" s="4"/>
      <c r="T38" s="4">
        <v>26.42</v>
      </c>
      <c r="U38" s="16"/>
      <c r="V38" s="16"/>
      <c r="W38" s="16"/>
    </row>
    <row r="39" spans="1:23" x14ac:dyDescent="0.25">
      <c r="A39" s="3" t="s">
        <v>65</v>
      </c>
      <c r="B39" s="3" t="s">
        <v>66</v>
      </c>
      <c r="C39" s="4"/>
      <c r="D39" s="4"/>
      <c r="E39" s="4"/>
      <c r="F39" s="8">
        <v>5.05</v>
      </c>
      <c r="G39" s="4">
        <v>26.41</v>
      </c>
      <c r="H39" s="4"/>
      <c r="I39" s="4"/>
      <c r="J39" s="4"/>
      <c r="K39" s="4"/>
      <c r="L39" s="4"/>
      <c r="M39" s="4"/>
      <c r="N39" s="4"/>
      <c r="O39" s="4"/>
      <c r="P39" s="8">
        <v>13.06</v>
      </c>
      <c r="Q39" s="4"/>
      <c r="R39" s="4"/>
      <c r="S39" s="4"/>
      <c r="T39" s="4">
        <v>27.44</v>
      </c>
      <c r="U39" s="16"/>
      <c r="V39" s="16"/>
      <c r="W39" s="16"/>
    </row>
    <row r="40" spans="1:23" x14ac:dyDescent="0.25">
      <c r="A40" s="3" t="s">
        <v>67</v>
      </c>
      <c r="B40" s="3" t="s">
        <v>68</v>
      </c>
      <c r="C40" s="4"/>
      <c r="D40" s="4"/>
      <c r="E40" s="4"/>
      <c r="F40" s="8">
        <v>19.739999999999998</v>
      </c>
      <c r="G40" s="8">
        <v>26.34</v>
      </c>
      <c r="H40" s="5"/>
      <c r="I40" s="5"/>
      <c r="J40" s="5"/>
      <c r="K40" s="5"/>
      <c r="L40" s="5"/>
      <c r="M40" s="5"/>
      <c r="N40" s="5"/>
      <c r="O40" s="5"/>
      <c r="P40" s="8">
        <v>19.3</v>
      </c>
      <c r="Q40" s="4"/>
      <c r="R40" s="4"/>
      <c r="S40" s="4"/>
      <c r="T40" s="4">
        <v>34.01</v>
      </c>
      <c r="U40" s="16"/>
      <c r="V40" s="16"/>
      <c r="W40" s="16"/>
    </row>
    <row r="41" spans="1:23" x14ac:dyDescent="0.25">
      <c r="A41" s="3" t="s">
        <v>69</v>
      </c>
      <c r="B41" s="3" t="s">
        <v>70</v>
      </c>
      <c r="C41" s="4"/>
      <c r="D41" s="4"/>
      <c r="E41" s="4"/>
      <c r="F41" s="4">
        <v>40.21</v>
      </c>
      <c r="G41" s="4">
        <v>41.8</v>
      </c>
      <c r="H41" s="4"/>
      <c r="I41" s="4"/>
      <c r="J41" s="4"/>
      <c r="K41" s="4"/>
      <c r="L41" s="4"/>
      <c r="M41" s="4"/>
      <c r="N41" s="4"/>
      <c r="O41" s="4"/>
      <c r="P41" s="4">
        <v>49.4</v>
      </c>
      <c r="Q41" s="4"/>
      <c r="R41" s="8"/>
      <c r="S41" s="4"/>
      <c r="T41" s="4">
        <v>14.85</v>
      </c>
      <c r="U41" s="16"/>
      <c r="V41" s="16"/>
      <c r="W41" s="16"/>
    </row>
    <row r="42" spans="1:23" x14ac:dyDescent="0.25">
      <c r="A42" s="3"/>
      <c r="B42" s="3" t="s">
        <v>71</v>
      </c>
      <c r="C42" s="4"/>
      <c r="D42" s="4"/>
      <c r="E42" s="4"/>
      <c r="F42" s="4">
        <v>22.9</v>
      </c>
      <c r="G42" s="4">
        <v>29.51</v>
      </c>
      <c r="H42" s="4"/>
      <c r="I42" s="4"/>
      <c r="J42" s="4"/>
      <c r="K42" s="4"/>
      <c r="L42" s="4"/>
      <c r="M42" s="4"/>
      <c r="N42" s="4"/>
      <c r="O42" s="4"/>
      <c r="P42" s="4">
        <v>22.45</v>
      </c>
      <c r="Q42" s="4"/>
      <c r="R42" s="4"/>
      <c r="S42" s="4"/>
      <c r="T42" s="4">
        <v>32.47</v>
      </c>
      <c r="U42" s="16"/>
      <c r="V42" s="16"/>
      <c r="W42" s="16"/>
    </row>
    <row r="43" spans="1:23" x14ac:dyDescent="0.25">
      <c r="A43" s="3"/>
      <c r="B43" s="3" t="s">
        <v>72</v>
      </c>
      <c r="C43" s="4"/>
      <c r="D43" s="4"/>
      <c r="E43" s="4"/>
      <c r="F43" s="4">
        <v>22.24</v>
      </c>
      <c r="G43" s="4">
        <v>28.84</v>
      </c>
      <c r="H43" s="4"/>
      <c r="I43" s="4"/>
      <c r="J43" s="4"/>
      <c r="K43" s="4"/>
      <c r="L43" s="4"/>
      <c r="M43" s="4"/>
      <c r="N43" s="4"/>
      <c r="O43" s="4"/>
      <c r="P43" s="4">
        <v>21.8</v>
      </c>
      <c r="Q43" s="4"/>
      <c r="R43" s="4"/>
      <c r="S43" s="4"/>
      <c r="T43" s="4">
        <v>30.92</v>
      </c>
      <c r="U43" s="16"/>
      <c r="V43" s="16"/>
      <c r="W43" s="16"/>
    </row>
    <row r="44" spans="1:23" x14ac:dyDescent="0.25">
      <c r="A44" s="3"/>
      <c r="B44" s="3" t="s">
        <v>18</v>
      </c>
      <c r="C44" s="4">
        <v>26</v>
      </c>
      <c r="D44" s="4">
        <v>31.36</v>
      </c>
      <c r="E44" s="19"/>
      <c r="F44" s="4">
        <v>27.42</v>
      </c>
      <c r="G44" s="4">
        <v>50.17</v>
      </c>
      <c r="H44" s="4">
        <v>30.52</v>
      </c>
      <c r="I44" s="4">
        <v>27.79</v>
      </c>
      <c r="J44" s="4">
        <v>32.5</v>
      </c>
      <c r="K44" s="19"/>
      <c r="L44" s="4">
        <v>23.17</v>
      </c>
      <c r="M44" s="4">
        <v>29.14</v>
      </c>
      <c r="N44" s="4">
        <v>26.99</v>
      </c>
      <c r="O44" s="4">
        <v>27.4</v>
      </c>
      <c r="P44" s="4">
        <v>36.479999999999997</v>
      </c>
      <c r="Q44" s="4">
        <v>44.41</v>
      </c>
      <c r="R44" s="4">
        <v>12.01</v>
      </c>
      <c r="S44" s="4">
        <v>12.76</v>
      </c>
      <c r="T44" s="19">
        <v>10</v>
      </c>
      <c r="U44" s="16"/>
      <c r="V44" s="16"/>
      <c r="W44" s="16"/>
    </row>
    <row r="45" spans="1:23" x14ac:dyDescent="0.25">
      <c r="A45" s="3"/>
      <c r="B45" s="3" t="s">
        <v>88</v>
      </c>
      <c r="C45" s="4"/>
      <c r="D45" s="4"/>
      <c r="E45" s="4"/>
      <c r="F45" s="4">
        <v>19.91</v>
      </c>
      <c r="G45" s="4">
        <v>26.51</v>
      </c>
      <c r="H45" s="4"/>
      <c r="I45" s="4"/>
      <c r="J45" s="4"/>
      <c r="K45" s="4"/>
      <c r="L45" s="4"/>
      <c r="M45" s="4"/>
      <c r="N45" s="4"/>
      <c r="O45" s="4"/>
      <c r="P45" s="4">
        <v>19.47</v>
      </c>
      <c r="Q45" s="4"/>
      <c r="R45" s="4"/>
      <c r="S45" s="4"/>
      <c r="T45" s="4">
        <v>33.57</v>
      </c>
      <c r="U45" s="16"/>
      <c r="V45" s="16"/>
      <c r="W45" s="16"/>
    </row>
    <row r="46" spans="1:23" x14ac:dyDescent="0.25">
      <c r="A46" s="3"/>
      <c r="B46" s="3" t="s">
        <v>89</v>
      </c>
      <c r="C46" s="4"/>
      <c r="D46" s="4"/>
      <c r="E46" s="4"/>
      <c r="F46" s="4">
        <v>22.15</v>
      </c>
      <c r="G46" s="4">
        <v>28.76</v>
      </c>
      <c r="H46" s="4"/>
      <c r="I46" s="4"/>
      <c r="J46" s="4"/>
      <c r="K46" s="4"/>
      <c r="L46" s="4"/>
      <c r="M46" s="4"/>
      <c r="N46" s="4"/>
      <c r="O46" s="4"/>
      <c r="P46" s="4">
        <v>21.7</v>
      </c>
      <c r="Q46" s="4"/>
      <c r="R46" s="4"/>
      <c r="S46" s="4"/>
      <c r="T46" s="4">
        <v>31.48</v>
      </c>
      <c r="U46" s="16"/>
      <c r="V46" s="16"/>
      <c r="W46" s="16"/>
    </row>
    <row r="47" spans="1:23" x14ac:dyDescent="0.25">
      <c r="A47" s="3"/>
      <c r="B47" s="3"/>
      <c r="C47" s="16"/>
      <c r="D47" s="16"/>
      <c r="E47" s="16"/>
      <c r="F47" s="16"/>
      <c r="G47" s="16"/>
      <c r="H47" s="16"/>
      <c r="I47" s="16"/>
      <c r="J47" s="16"/>
      <c r="K47" s="16"/>
      <c r="L47" s="16"/>
      <c r="M47" s="16"/>
      <c r="N47" s="16"/>
      <c r="O47" s="16"/>
      <c r="P47" s="16"/>
      <c r="Q47" s="16"/>
      <c r="R47" s="16"/>
      <c r="S47" s="16"/>
      <c r="T47" s="16"/>
      <c r="U47" s="16"/>
      <c r="V47" s="16"/>
      <c r="W47" s="16"/>
    </row>
    <row r="48" spans="1:23" x14ac:dyDescent="0.25">
      <c r="A48" s="3"/>
      <c r="B48" s="3"/>
      <c r="C48" s="16"/>
      <c r="D48" s="16"/>
      <c r="E48" s="16"/>
      <c r="F48" s="16"/>
      <c r="G48" s="16"/>
      <c r="H48" s="16"/>
      <c r="I48" s="16"/>
      <c r="J48" s="16"/>
      <c r="K48" s="16"/>
      <c r="L48" s="16"/>
      <c r="M48" s="16"/>
      <c r="N48" s="16"/>
      <c r="O48" s="16"/>
      <c r="P48" s="16"/>
      <c r="Q48" s="16"/>
      <c r="R48" s="16"/>
      <c r="S48" s="16"/>
      <c r="T48" s="16"/>
      <c r="U48" s="16"/>
      <c r="V48" s="16"/>
      <c r="W48" s="16"/>
    </row>
    <row r="49" spans="1:23" x14ac:dyDescent="0.25">
      <c r="A49" s="3"/>
      <c r="B49" s="3"/>
      <c r="C49" s="16"/>
      <c r="D49" s="16"/>
      <c r="E49" s="16"/>
      <c r="F49" s="16"/>
      <c r="G49" s="16"/>
      <c r="H49" s="16"/>
      <c r="I49" s="16"/>
      <c r="J49" s="16"/>
      <c r="K49" s="16"/>
      <c r="L49" s="16"/>
      <c r="M49" s="16"/>
      <c r="N49" s="16"/>
      <c r="O49" s="16"/>
      <c r="P49" s="16"/>
      <c r="Q49" s="16"/>
      <c r="R49" s="16"/>
      <c r="S49" s="16"/>
      <c r="T49" s="16"/>
      <c r="U49" s="16"/>
      <c r="V49" s="16"/>
      <c r="W49" s="16"/>
    </row>
    <row r="50" spans="1:23" x14ac:dyDescent="0.25">
      <c r="B50" s="3"/>
      <c r="C50" s="16"/>
      <c r="D50" s="16"/>
      <c r="E50" s="16"/>
      <c r="F50" s="16"/>
      <c r="G50" s="16"/>
      <c r="H50" s="16"/>
      <c r="I50" s="16"/>
      <c r="J50" s="16"/>
      <c r="K50" s="16"/>
      <c r="L50" s="16"/>
      <c r="M50" s="16"/>
      <c r="N50" s="16"/>
      <c r="O50" s="16"/>
      <c r="P50" s="16"/>
      <c r="Q50" s="16"/>
      <c r="R50" s="16"/>
      <c r="S50" s="16"/>
      <c r="T50" s="16"/>
      <c r="U50" s="16"/>
      <c r="V50" s="16"/>
      <c r="W50" s="16"/>
    </row>
    <row r="51" spans="1:23" x14ac:dyDescent="0.25">
      <c r="A51" s="3"/>
    </row>
    <row r="52" spans="1:23" x14ac:dyDescent="0.25">
      <c r="A52" s="9" t="s">
        <v>73</v>
      </c>
    </row>
    <row r="56" spans="1:23" x14ac:dyDescent="0.25">
      <c r="A56" s="1" t="s">
        <v>22</v>
      </c>
    </row>
    <row r="57" spans="1:23" x14ac:dyDescent="0.25">
      <c r="A57" t="s">
        <v>74</v>
      </c>
    </row>
    <row r="58" spans="1:23" x14ac:dyDescent="0.25">
      <c r="A58" t="s">
        <v>75</v>
      </c>
    </row>
    <row r="59" spans="1:23" x14ac:dyDescent="0.25">
      <c r="A59" t="s">
        <v>76</v>
      </c>
    </row>
    <row r="60" spans="1:23" x14ac:dyDescent="0.25">
      <c r="A60" t="s">
        <v>77</v>
      </c>
    </row>
    <row r="61" spans="1:23" x14ac:dyDescent="0.25">
      <c r="A61" t="s">
        <v>78</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rgb="FF92D050"/>
  </sheetPr>
  <dimension ref="A2:V61"/>
  <sheetViews>
    <sheetView workbookViewId="0">
      <selection activeCell="G27" sqref="G27"/>
    </sheetView>
  </sheetViews>
  <sheetFormatPr defaultRowHeight="15" x14ac:dyDescent="0.25"/>
  <cols>
    <col min="1" max="1" width="18.140625" customWidth="1"/>
    <col min="2" max="2" width="22.5703125" customWidth="1"/>
  </cols>
  <sheetData>
    <row r="2" spans="1:22" ht="70.5" x14ac:dyDescent="0.25">
      <c r="A2" s="1" t="s">
        <v>0</v>
      </c>
      <c r="B2" s="1"/>
      <c r="C2" s="10" t="s">
        <v>1</v>
      </c>
      <c r="D2" s="10" t="s">
        <v>2</v>
      </c>
      <c r="E2" s="10" t="s">
        <v>3</v>
      </c>
      <c r="F2" s="22" t="s">
        <v>4</v>
      </c>
      <c r="G2" s="22" t="s">
        <v>5</v>
      </c>
      <c r="H2" s="10" t="s">
        <v>6</v>
      </c>
      <c r="I2" s="10" t="s">
        <v>7</v>
      </c>
      <c r="J2" s="10" t="s">
        <v>8</v>
      </c>
      <c r="K2" s="10" t="s">
        <v>9</v>
      </c>
      <c r="L2" s="10" t="s">
        <v>10</v>
      </c>
      <c r="M2" s="10" t="s">
        <v>11</v>
      </c>
      <c r="N2" s="10" t="s">
        <v>12</v>
      </c>
      <c r="O2" s="10" t="s">
        <v>13</v>
      </c>
      <c r="P2" s="22" t="s">
        <v>14</v>
      </c>
      <c r="Q2" s="10" t="s">
        <v>15</v>
      </c>
      <c r="R2" s="10" t="s">
        <v>16</v>
      </c>
      <c r="S2" s="10" t="s">
        <v>17</v>
      </c>
      <c r="T2" s="22" t="s">
        <v>18</v>
      </c>
    </row>
    <row r="3" spans="1:22" x14ac:dyDescent="0.25">
      <c r="A3" s="3" t="s">
        <v>19</v>
      </c>
      <c r="B3" s="3" t="s">
        <v>20</v>
      </c>
      <c r="C3" s="4"/>
      <c r="D3" s="4"/>
      <c r="E3" s="4"/>
      <c r="F3" s="4">
        <v>8.07</v>
      </c>
      <c r="G3" s="4">
        <v>28.23</v>
      </c>
      <c r="H3" s="4"/>
      <c r="I3" s="4"/>
      <c r="J3" s="4"/>
      <c r="K3" s="4"/>
      <c r="L3" s="4"/>
      <c r="M3" s="4"/>
      <c r="N3" s="4"/>
      <c r="O3" s="4"/>
      <c r="P3" s="4">
        <v>16.11</v>
      </c>
      <c r="Q3" s="4"/>
      <c r="R3" s="4"/>
      <c r="S3" s="4"/>
      <c r="T3" s="4">
        <v>23.44</v>
      </c>
      <c r="U3" s="16"/>
      <c r="V3" s="16"/>
    </row>
    <row r="4" spans="1:22" x14ac:dyDescent="0.25">
      <c r="A4" s="3"/>
      <c r="B4" s="3" t="s">
        <v>4</v>
      </c>
      <c r="C4" s="4">
        <v>6.23</v>
      </c>
      <c r="D4" s="4">
        <v>7.98</v>
      </c>
      <c r="E4" s="4">
        <v>6.86</v>
      </c>
      <c r="F4" s="4">
        <v>4</v>
      </c>
      <c r="G4" s="4">
        <v>24.52</v>
      </c>
      <c r="H4" s="4">
        <v>7.26</v>
      </c>
      <c r="I4" s="4">
        <v>4.08</v>
      </c>
      <c r="J4" s="4">
        <v>9.06</v>
      </c>
      <c r="K4" s="4">
        <v>6.33</v>
      </c>
      <c r="L4" s="4">
        <v>5.74</v>
      </c>
      <c r="M4" s="4">
        <v>6.16</v>
      </c>
      <c r="N4" s="4">
        <v>6.81</v>
      </c>
      <c r="O4" s="4">
        <v>7.43</v>
      </c>
      <c r="P4" s="4">
        <v>12.45</v>
      </c>
      <c r="Q4" s="4">
        <v>19.420000000000002</v>
      </c>
      <c r="R4" s="4">
        <v>34.24</v>
      </c>
      <c r="S4" s="4">
        <v>35.020000000000003</v>
      </c>
      <c r="T4" s="4">
        <v>25.26</v>
      </c>
      <c r="U4" s="16"/>
      <c r="V4" s="16"/>
    </row>
    <row r="5" spans="1:22" x14ac:dyDescent="0.25">
      <c r="A5" s="3" t="s">
        <v>21</v>
      </c>
      <c r="B5" s="3" t="s">
        <v>21</v>
      </c>
      <c r="C5" s="4"/>
      <c r="D5" s="4"/>
      <c r="E5" s="4"/>
      <c r="F5" s="4">
        <v>18.68</v>
      </c>
      <c r="G5" s="4">
        <v>39.03</v>
      </c>
      <c r="H5" s="4"/>
      <c r="I5" s="4"/>
      <c r="J5" s="4"/>
      <c r="K5" s="4"/>
      <c r="L5" s="4"/>
      <c r="M5" s="4"/>
      <c r="N5" s="4"/>
      <c r="O5" s="4"/>
      <c r="P5" s="4">
        <v>26.77</v>
      </c>
      <c r="Q5" s="4"/>
      <c r="R5" s="4"/>
      <c r="S5" s="4"/>
      <c r="T5" s="4">
        <v>15.52</v>
      </c>
      <c r="U5" s="16"/>
      <c r="V5" s="16"/>
    </row>
    <row r="6" spans="1:22" x14ac:dyDescent="0.25">
      <c r="A6" s="3" t="s">
        <v>22</v>
      </c>
      <c r="B6" s="3" t="s">
        <v>23</v>
      </c>
      <c r="C6" s="4"/>
      <c r="D6" s="4"/>
      <c r="E6" s="4"/>
      <c r="F6" s="4">
        <v>9.57</v>
      </c>
      <c r="G6" s="4">
        <v>29.71</v>
      </c>
      <c r="H6" s="4"/>
      <c r="I6" s="4"/>
      <c r="J6" s="4"/>
      <c r="K6" s="4"/>
      <c r="L6" s="4"/>
      <c r="M6" s="4"/>
      <c r="N6" s="4"/>
      <c r="O6" s="4"/>
      <c r="P6" s="4">
        <v>29.71</v>
      </c>
      <c r="Q6" s="4"/>
      <c r="R6" s="4"/>
      <c r="S6" s="4"/>
      <c r="T6" s="4">
        <v>27.31</v>
      </c>
      <c r="U6" s="16"/>
      <c r="V6" s="16"/>
    </row>
    <row r="7" spans="1:22" x14ac:dyDescent="0.25">
      <c r="A7" s="3" t="s">
        <v>24</v>
      </c>
      <c r="B7" s="3" t="s">
        <v>25</v>
      </c>
      <c r="C7" s="4"/>
      <c r="D7" s="4"/>
      <c r="E7" s="4"/>
      <c r="F7" s="4">
        <v>18.190000000000001</v>
      </c>
      <c r="G7" s="4">
        <v>25.52</v>
      </c>
      <c r="H7" s="4"/>
      <c r="I7" s="4"/>
      <c r="J7" s="4"/>
      <c r="K7" s="4"/>
      <c r="L7" s="4"/>
      <c r="M7" s="4"/>
      <c r="N7" s="4"/>
      <c r="O7" s="4"/>
      <c r="P7" s="4">
        <v>8.7200000000000006</v>
      </c>
      <c r="Q7" s="4"/>
      <c r="R7" s="8"/>
      <c r="S7" s="4"/>
      <c r="T7" s="4">
        <v>8.7200000000000006</v>
      </c>
      <c r="U7" s="16"/>
      <c r="V7" s="16"/>
    </row>
    <row r="8" spans="1:22" x14ac:dyDescent="0.25">
      <c r="A8" s="3" t="s">
        <v>26</v>
      </c>
      <c r="B8" s="3" t="s">
        <v>82</v>
      </c>
      <c r="C8" s="4"/>
      <c r="D8" s="4"/>
      <c r="E8" s="4"/>
      <c r="F8" s="4">
        <v>5.74</v>
      </c>
      <c r="G8" s="4">
        <v>25.8</v>
      </c>
      <c r="H8" s="4"/>
      <c r="I8" s="4"/>
      <c r="J8" s="4"/>
      <c r="K8" s="4"/>
      <c r="L8" s="4"/>
      <c r="M8" s="4"/>
      <c r="N8" s="4"/>
      <c r="O8" s="4"/>
      <c r="P8" s="4">
        <v>13.7</v>
      </c>
      <c r="Q8" s="4"/>
      <c r="R8" s="4"/>
      <c r="S8" s="4"/>
      <c r="T8" s="4">
        <v>21.19</v>
      </c>
      <c r="U8" s="16"/>
      <c r="V8" s="16"/>
    </row>
    <row r="9" spans="1:22" x14ac:dyDescent="0.25">
      <c r="A9" s="3" t="s">
        <v>27</v>
      </c>
      <c r="B9" s="3" t="s">
        <v>28</v>
      </c>
      <c r="C9" s="4"/>
      <c r="D9" s="4"/>
      <c r="E9" s="4"/>
      <c r="F9" s="4">
        <v>5.94</v>
      </c>
      <c r="G9" s="4">
        <v>22.88</v>
      </c>
      <c r="H9" s="4"/>
      <c r="I9" s="4"/>
      <c r="J9" s="4"/>
      <c r="K9" s="4"/>
      <c r="L9" s="4"/>
      <c r="M9" s="4"/>
      <c r="N9" s="4"/>
      <c r="O9" s="4"/>
      <c r="P9" s="4">
        <v>10.83</v>
      </c>
      <c r="Q9" s="4"/>
      <c r="R9" s="4"/>
      <c r="S9" s="4"/>
      <c r="T9" s="4">
        <v>26.75</v>
      </c>
      <c r="U9" s="16"/>
      <c r="V9" s="16"/>
    </row>
    <row r="10" spans="1:22" x14ac:dyDescent="0.25">
      <c r="A10" s="3" t="s">
        <v>29</v>
      </c>
      <c r="B10" s="3" t="s">
        <v>30</v>
      </c>
      <c r="C10" s="4"/>
      <c r="D10" s="4"/>
      <c r="E10" s="4"/>
      <c r="F10" s="4">
        <v>7.37</v>
      </c>
      <c r="G10" s="4">
        <v>21.83</v>
      </c>
      <c r="H10" s="4"/>
      <c r="I10" s="4"/>
      <c r="J10" s="4"/>
      <c r="K10" s="4"/>
      <c r="L10" s="4"/>
      <c r="M10" s="4"/>
      <c r="N10" s="4"/>
      <c r="O10" s="4"/>
      <c r="P10" s="4">
        <v>9.8000000000000007</v>
      </c>
      <c r="Q10" s="4"/>
      <c r="R10" s="4"/>
      <c r="S10" s="4"/>
      <c r="T10" s="4">
        <v>28.2</v>
      </c>
      <c r="U10" s="16"/>
      <c r="V10" s="16"/>
    </row>
    <row r="11" spans="1:22" x14ac:dyDescent="0.25">
      <c r="A11" s="3" t="s">
        <v>31</v>
      </c>
      <c r="B11" s="3" t="s">
        <v>85</v>
      </c>
      <c r="C11" s="4"/>
      <c r="D11" s="4"/>
      <c r="E11" s="4"/>
      <c r="F11" s="4">
        <v>4.78</v>
      </c>
      <c r="G11" s="4">
        <v>23.9</v>
      </c>
      <c r="H11" s="4"/>
      <c r="I11" s="4"/>
      <c r="J11" s="4"/>
      <c r="K11" s="4"/>
      <c r="L11" s="4"/>
      <c r="M11" s="4"/>
      <c r="N11" s="4"/>
      <c r="O11" s="4"/>
      <c r="P11" s="4">
        <v>11.83</v>
      </c>
      <c r="Q11" s="4"/>
      <c r="R11" s="4"/>
      <c r="S11" s="4"/>
      <c r="T11" s="4">
        <v>25.33</v>
      </c>
      <c r="U11" s="16"/>
      <c r="V11" s="16"/>
    </row>
    <row r="12" spans="1:22" x14ac:dyDescent="0.25">
      <c r="A12" s="3" t="s">
        <v>32</v>
      </c>
      <c r="B12" s="3" t="s">
        <v>33</v>
      </c>
      <c r="C12" s="4"/>
      <c r="D12" s="4"/>
      <c r="E12" s="4"/>
      <c r="F12" s="4">
        <v>5.65</v>
      </c>
      <c r="G12" s="4">
        <v>25.7</v>
      </c>
      <c r="H12" s="4"/>
      <c r="I12" s="4"/>
      <c r="J12" s="4"/>
      <c r="K12" s="4"/>
      <c r="L12" s="4"/>
      <c r="M12" s="4"/>
      <c r="N12" s="4"/>
      <c r="O12" s="4"/>
      <c r="P12" s="4">
        <v>13.6</v>
      </c>
      <c r="Q12" s="4"/>
      <c r="R12" s="4"/>
      <c r="S12" s="4"/>
      <c r="T12" s="4">
        <v>21.31</v>
      </c>
      <c r="U12" s="16"/>
      <c r="V12" s="16"/>
    </row>
    <row r="13" spans="1:22" x14ac:dyDescent="0.25">
      <c r="A13" s="6" t="s">
        <v>34</v>
      </c>
      <c r="B13" s="3" t="s">
        <v>35</v>
      </c>
      <c r="C13" s="4"/>
      <c r="D13" s="4"/>
      <c r="E13" s="4"/>
      <c r="F13" s="4">
        <v>8.7200000000000006</v>
      </c>
      <c r="G13" s="4">
        <v>28.86</v>
      </c>
      <c r="H13" s="4"/>
      <c r="I13" s="4"/>
      <c r="J13" s="4"/>
      <c r="K13" s="4"/>
      <c r="L13" s="4"/>
      <c r="M13" s="4"/>
      <c r="N13" s="4"/>
      <c r="O13" s="4"/>
      <c r="P13" s="4">
        <v>16.75</v>
      </c>
      <c r="Q13" s="4"/>
      <c r="R13" s="4"/>
      <c r="S13" s="4"/>
      <c r="T13" s="4">
        <v>26.46</v>
      </c>
      <c r="U13" s="16"/>
      <c r="V13" s="16"/>
    </row>
    <row r="14" spans="1:22" x14ac:dyDescent="0.25">
      <c r="A14" s="3" t="s">
        <v>36</v>
      </c>
      <c r="B14" s="3" t="s">
        <v>36</v>
      </c>
      <c r="C14" s="4"/>
      <c r="D14" s="4"/>
      <c r="E14" s="4"/>
      <c r="F14" s="4">
        <v>18.739999999999998</v>
      </c>
      <c r="G14" s="4">
        <v>24.59</v>
      </c>
      <c r="H14" s="4"/>
      <c r="I14" s="4"/>
      <c r="J14" s="4"/>
      <c r="K14" s="4"/>
      <c r="L14" s="4"/>
      <c r="M14" s="4"/>
      <c r="N14" s="4"/>
      <c r="O14" s="4"/>
      <c r="P14" s="4">
        <v>18.260000000000002</v>
      </c>
      <c r="Q14" s="4"/>
      <c r="R14" s="4"/>
      <c r="S14" s="4"/>
      <c r="T14" s="4">
        <v>30.67</v>
      </c>
      <c r="U14" s="16"/>
      <c r="V14" s="16"/>
    </row>
    <row r="15" spans="1:22" x14ac:dyDescent="0.25">
      <c r="A15" s="3" t="s">
        <v>37</v>
      </c>
      <c r="B15" s="3" t="s">
        <v>38</v>
      </c>
      <c r="C15" s="4"/>
      <c r="D15" s="4"/>
      <c r="E15" s="4"/>
      <c r="F15" s="4">
        <v>10.32</v>
      </c>
      <c r="G15" s="4">
        <v>30.46</v>
      </c>
      <c r="H15" s="4"/>
      <c r="I15" s="4"/>
      <c r="J15" s="4"/>
      <c r="K15" s="4"/>
      <c r="L15" s="4"/>
      <c r="M15" s="4"/>
      <c r="N15" s="4"/>
      <c r="O15" s="4"/>
      <c r="P15" s="4">
        <v>18.350000000000001</v>
      </c>
      <c r="Q15" s="4"/>
      <c r="R15" s="4"/>
      <c r="S15" s="4"/>
      <c r="T15" s="4">
        <v>28.06</v>
      </c>
      <c r="U15" s="16"/>
      <c r="V15" s="16"/>
    </row>
    <row r="16" spans="1:22" x14ac:dyDescent="0.25">
      <c r="A16" s="3" t="s">
        <v>39</v>
      </c>
      <c r="B16" s="3" t="s">
        <v>83</v>
      </c>
      <c r="C16" s="4"/>
      <c r="D16" s="4"/>
      <c r="E16" s="4"/>
      <c r="F16" s="4">
        <v>18.96</v>
      </c>
      <c r="G16" s="4">
        <v>24.81</v>
      </c>
      <c r="H16" s="4"/>
      <c r="I16" s="4"/>
      <c r="J16" s="4"/>
      <c r="K16" s="4"/>
      <c r="L16" s="4"/>
      <c r="M16" s="4"/>
      <c r="N16" s="4"/>
      <c r="O16" s="4"/>
      <c r="P16" s="4">
        <v>18.47</v>
      </c>
      <c r="Q16" s="4"/>
      <c r="R16" s="4"/>
      <c r="S16" s="4"/>
      <c r="T16" s="4">
        <v>30.67</v>
      </c>
      <c r="U16" s="16"/>
      <c r="V16" s="16"/>
    </row>
    <row r="17" spans="1:22" x14ac:dyDescent="0.25">
      <c r="A17" s="3"/>
      <c r="B17" s="3" t="s">
        <v>40</v>
      </c>
      <c r="C17" s="4"/>
      <c r="D17" s="4"/>
      <c r="E17" s="4"/>
      <c r="F17" s="4">
        <v>14.93</v>
      </c>
      <c r="G17" s="4">
        <v>22.32</v>
      </c>
      <c r="H17" s="4"/>
      <c r="I17" s="4"/>
      <c r="J17" s="4"/>
      <c r="K17" s="4"/>
      <c r="L17" s="4"/>
      <c r="M17" s="4"/>
      <c r="N17" s="4"/>
      <c r="O17" s="4"/>
      <c r="P17" s="4">
        <v>5.84</v>
      </c>
      <c r="Q17" s="4"/>
      <c r="R17" s="4"/>
      <c r="S17" s="4"/>
      <c r="T17" s="4">
        <v>35.96</v>
      </c>
      <c r="U17" s="16"/>
      <c r="V17" s="16"/>
    </row>
    <row r="18" spans="1:22" x14ac:dyDescent="0.25">
      <c r="A18" s="3"/>
      <c r="B18" s="3" t="s">
        <v>41</v>
      </c>
      <c r="C18" s="4"/>
      <c r="D18" s="4"/>
      <c r="E18" s="4"/>
      <c r="F18" s="4">
        <v>15.28</v>
      </c>
      <c r="G18" s="4">
        <v>21.62</v>
      </c>
      <c r="H18" s="4"/>
      <c r="I18" s="4"/>
      <c r="J18" s="4"/>
      <c r="K18" s="4"/>
      <c r="L18" s="4"/>
      <c r="M18" s="4"/>
      <c r="N18" s="4"/>
      <c r="O18" s="4"/>
      <c r="P18" s="4">
        <v>6.16</v>
      </c>
      <c r="Q18" s="4"/>
      <c r="R18" s="4"/>
      <c r="S18" s="4"/>
      <c r="T18" s="4">
        <v>36.32</v>
      </c>
      <c r="U18" s="16"/>
      <c r="V18" s="16"/>
    </row>
    <row r="19" spans="1:22" x14ac:dyDescent="0.25">
      <c r="A19" s="3"/>
      <c r="B19" s="3" t="s">
        <v>42</v>
      </c>
      <c r="C19" s="4"/>
      <c r="D19" s="4"/>
      <c r="E19" s="4"/>
      <c r="F19" s="4">
        <v>14.13</v>
      </c>
      <c r="G19" s="4">
        <v>22.11</v>
      </c>
      <c r="H19" s="4"/>
      <c r="I19" s="4"/>
      <c r="J19" s="4"/>
      <c r="K19" s="4"/>
      <c r="L19" s="4"/>
      <c r="M19" s="4"/>
      <c r="N19" s="4"/>
      <c r="O19" s="4"/>
      <c r="P19" s="4">
        <v>5.05</v>
      </c>
      <c r="Q19" s="4"/>
      <c r="R19" s="4"/>
      <c r="S19" s="4"/>
      <c r="T19" s="4">
        <v>35.15</v>
      </c>
      <c r="U19" s="16"/>
      <c r="V19" s="16"/>
    </row>
    <row r="20" spans="1:22" x14ac:dyDescent="0.25">
      <c r="A20" s="3"/>
      <c r="B20" s="3" t="s">
        <v>43</v>
      </c>
      <c r="C20" s="4"/>
      <c r="D20" s="4"/>
      <c r="E20" s="4"/>
      <c r="F20" s="4">
        <v>15.15</v>
      </c>
      <c r="G20" s="4">
        <v>21.35</v>
      </c>
      <c r="H20" s="4"/>
      <c r="I20" s="4"/>
      <c r="J20" s="4"/>
      <c r="K20" s="4"/>
      <c r="L20" s="4"/>
      <c r="M20" s="4"/>
      <c r="N20" s="4"/>
      <c r="O20" s="4"/>
      <c r="P20" s="4">
        <v>6.81</v>
      </c>
      <c r="Q20" s="4"/>
      <c r="R20" s="4"/>
      <c r="S20" s="4"/>
      <c r="T20" s="4">
        <v>36.18</v>
      </c>
      <c r="U20" s="16"/>
      <c r="V20" s="16"/>
    </row>
    <row r="21" spans="1:22" x14ac:dyDescent="0.25">
      <c r="A21" s="3"/>
      <c r="B21" s="3" t="s">
        <v>14</v>
      </c>
      <c r="C21" s="4">
        <v>14.26</v>
      </c>
      <c r="D21" s="4">
        <v>8.7100000000000009</v>
      </c>
      <c r="E21" s="4">
        <v>14.86</v>
      </c>
      <c r="F21" s="4">
        <v>12.45</v>
      </c>
      <c r="G21" s="4">
        <v>21.07</v>
      </c>
      <c r="H21" s="4">
        <v>11.66</v>
      </c>
      <c r="I21" s="4">
        <v>12.42</v>
      </c>
      <c r="J21" s="4">
        <v>9.1300000000000008</v>
      </c>
      <c r="K21" s="4">
        <v>14.42</v>
      </c>
      <c r="L21" s="4">
        <v>13.7</v>
      </c>
      <c r="M21" s="4">
        <v>14.98</v>
      </c>
      <c r="N21" s="4">
        <v>14.83</v>
      </c>
      <c r="O21" s="4">
        <v>15.47</v>
      </c>
      <c r="P21" s="19">
        <v>5</v>
      </c>
      <c r="Q21" s="4">
        <v>15.52</v>
      </c>
      <c r="R21" s="4">
        <v>42.51</v>
      </c>
      <c r="S21" s="4">
        <v>43.29</v>
      </c>
      <c r="T21" s="4">
        <v>33.44</v>
      </c>
      <c r="U21" s="16"/>
      <c r="V21" s="16"/>
    </row>
    <row r="22" spans="1:22" x14ac:dyDescent="0.25">
      <c r="A22" s="3"/>
      <c r="B22" s="3" t="s">
        <v>44</v>
      </c>
      <c r="C22" s="4"/>
      <c r="D22" s="4"/>
      <c r="E22" s="4"/>
      <c r="F22" s="4">
        <v>16.63</v>
      </c>
      <c r="G22" s="4">
        <v>36.97</v>
      </c>
      <c r="H22" s="4"/>
      <c r="I22" s="4"/>
      <c r="J22" s="4"/>
      <c r="K22" s="4"/>
      <c r="L22" s="4"/>
      <c r="M22" s="4"/>
      <c r="N22" s="4"/>
      <c r="O22" s="4"/>
      <c r="P22" s="4">
        <v>24.72</v>
      </c>
      <c r="Q22" s="4"/>
      <c r="R22" s="8"/>
      <c r="S22" s="4"/>
      <c r="T22" s="4">
        <v>13.49</v>
      </c>
      <c r="U22" s="16"/>
      <c r="V22" s="16"/>
    </row>
    <row r="23" spans="1:22" x14ac:dyDescent="0.25">
      <c r="A23" s="3"/>
      <c r="B23" s="3" t="s">
        <v>45</v>
      </c>
      <c r="C23" s="4"/>
      <c r="D23" s="4"/>
      <c r="E23" s="4"/>
      <c r="F23" s="4">
        <v>20.440000000000001</v>
      </c>
      <c r="G23" s="4">
        <v>26.31</v>
      </c>
      <c r="H23" s="4"/>
      <c r="I23" s="4"/>
      <c r="J23" s="4"/>
      <c r="K23" s="4"/>
      <c r="L23" s="4"/>
      <c r="M23" s="4"/>
      <c r="N23" s="4"/>
      <c r="O23" s="4"/>
      <c r="P23" s="4">
        <v>19.96</v>
      </c>
      <c r="Q23" s="4"/>
      <c r="R23" s="4"/>
      <c r="S23" s="4"/>
      <c r="T23" s="4">
        <v>28.78</v>
      </c>
      <c r="U23" s="16"/>
      <c r="V23" s="16"/>
    </row>
    <row r="24" spans="1:22" x14ac:dyDescent="0.25">
      <c r="A24" s="3"/>
      <c r="B24" s="3" t="s">
        <v>87</v>
      </c>
      <c r="C24" s="4"/>
      <c r="D24" s="4"/>
      <c r="E24" s="4"/>
      <c r="F24" s="4">
        <v>4.72</v>
      </c>
      <c r="G24" s="4">
        <v>24.51</v>
      </c>
      <c r="H24" s="4"/>
      <c r="I24" s="4"/>
      <c r="J24" s="4"/>
      <c r="K24" s="4"/>
      <c r="L24" s="4"/>
      <c r="M24" s="4"/>
      <c r="N24" s="4"/>
      <c r="O24" s="4"/>
      <c r="P24" s="4">
        <v>12.43</v>
      </c>
      <c r="Q24" s="4"/>
      <c r="R24" s="4"/>
      <c r="S24" s="4"/>
      <c r="T24" s="4">
        <v>23.73</v>
      </c>
      <c r="U24" s="16"/>
      <c r="V24" s="16"/>
    </row>
    <row r="25" spans="1:22" x14ac:dyDescent="0.25">
      <c r="A25" s="3"/>
      <c r="B25" s="3" t="s">
        <v>46</v>
      </c>
      <c r="C25" s="4"/>
      <c r="D25" s="4"/>
      <c r="E25" s="4"/>
      <c r="F25" s="4">
        <v>5.15</v>
      </c>
      <c r="G25" s="4">
        <v>24.99</v>
      </c>
      <c r="H25" s="4"/>
      <c r="I25" s="4"/>
      <c r="J25" s="4"/>
      <c r="K25" s="4"/>
      <c r="L25" s="4"/>
      <c r="M25" s="4"/>
      <c r="N25" s="4"/>
      <c r="O25" s="4"/>
      <c r="P25" s="4">
        <v>12.9</v>
      </c>
      <c r="Q25" s="4"/>
      <c r="R25" s="4"/>
      <c r="S25" s="4"/>
      <c r="T25" s="4">
        <v>24.04</v>
      </c>
      <c r="U25" s="16"/>
      <c r="V25" s="16"/>
    </row>
    <row r="26" spans="1:22" x14ac:dyDescent="0.25">
      <c r="A26" s="3"/>
      <c r="B26" s="3" t="s">
        <v>84</v>
      </c>
      <c r="C26" s="4"/>
      <c r="D26" s="4"/>
      <c r="E26" s="4"/>
      <c r="F26" s="4">
        <v>5.14</v>
      </c>
      <c r="G26" s="4">
        <v>25.16</v>
      </c>
      <c r="H26" s="4"/>
      <c r="I26" s="4"/>
      <c r="J26" s="4"/>
      <c r="K26" s="4"/>
      <c r="L26" s="4"/>
      <c r="M26" s="4"/>
      <c r="N26" s="4"/>
      <c r="O26" s="4"/>
      <c r="P26" s="4">
        <v>13.07</v>
      </c>
      <c r="Q26" s="4"/>
      <c r="R26" s="4"/>
      <c r="S26" s="4"/>
      <c r="T26" s="4">
        <v>22.5</v>
      </c>
      <c r="U26" s="16"/>
      <c r="V26" s="16"/>
    </row>
    <row r="27" spans="1:22" x14ac:dyDescent="0.25">
      <c r="A27" s="3"/>
      <c r="B27" s="3" t="s">
        <v>5</v>
      </c>
      <c r="C27" s="4">
        <v>26.36</v>
      </c>
      <c r="D27" s="4">
        <v>20.72</v>
      </c>
      <c r="E27" s="4">
        <v>26.98</v>
      </c>
      <c r="F27" s="4">
        <v>24.52</v>
      </c>
      <c r="G27" s="19">
        <v>17</v>
      </c>
      <c r="H27" s="4">
        <v>23.72</v>
      </c>
      <c r="I27" s="4">
        <v>24.48</v>
      </c>
      <c r="J27" s="4">
        <v>20.9</v>
      </c>
      <c r="K27" s="19"/>
      <c r="L27" s="19"/>
      <c r="M27" s="4">
        <v>27.08</v>
      </c>
      <c r="N27" s="4">
        <v>26.94</v>
      </c>
      <c r="O27" s="4">
        <v>27.58</v>
      </c>
      <c r="P27" s="4">
        <v>21.07</v>
      </c>
      <c r="Q27" s="4">
        <v>9.91</v>
      </c>
      <c r="R27" s="4">
        <v>39.22</v>
      </c>
      <c r="S27" s="19"/>
      <c r="T27" s="4">
        <v>45.82</v>
      </c>
      <c r="U27" s="16"/>
      <c r="V27" s="16"/>
    </row>
    <row r="28" spans="1:22" x14ac:dyDescent="0.25">
      <c r="A28" s="3" t="s">
        <v>47</v>
      </c>
      <c r="B28" s="3" t="s">
        <v>48</v>
      </c>
      <c r="C28" s="4"/>
      <c r="D28" s="4"/>
      <c r="E28" s="4"/>
      <c r="F28" s="4">
        <v>16.39</v>
      </c>
      <c r="G28" s="4">
        <v>22.23</v>
      </c>
      <c r="H28" s="4"/>
      <c r="I28" s="4"/>
      <c r="J28" s="4"/>
      <c r="K28" s="4"/>
      <c r="L28" s="4"/>
      <c r="M28" s="4"/>
      <c r="N28" s="4"/>
      <c r="O28" s="4"/>
      <c r="P28" s="4">
        <v>15.92</v>
      </c>
      <c r="Q28" s="4"/>
      <c r="R28" s="4"/>
      <c r="S28" s="4"/>
      <c r="T28" s="4">
        <v>31.35</v>
      </c>
      <c r="U28" s="16"/>
      <c r="V28" s="16"/>
    </row>
    <row r="29" spans="1:22" x14ac:dyDescent="0.25">
      <c r="A29" s="3" t="s">
        <v>79</v>
      </c>
      <c r="B29" s="3" t="s">
        <v>50</v>
      </c>
      <c r="C29" s="4"/>
      <c r="D29" s="4"/>
      <c r="E29" s="4"/>
      <c r="F29" s="4">
        <v>22.42</v>
      </c>
      <c r="G29" s="4">
        <v>8.9499999999999993</v>
      </c>
      <c r="H29" s="4"/>
      <c r="I29" s="4"/>
      <c r="J29" s="4"/>
      <c r="K29" s="4"/>
      <c r="L29" s="4"/>
      <c r="M29" s="4"/>
      <c r="N29" s="4"/>
      <c r="O29" s="4"/>
      <c r="P29" s="4">
        <v>19.760000000000002</v>
      </c>
      <c r="Q29" s="4"/>
      <c r="R29" s="4"/>
      <c r="S29" s="4"/>
      <c r="T29" s="4">
        <v>42.96</v>
      </c>
      <c r="U29" s="16"/>
      <c r="V29" s="16"/>
    </row>
    <row r="30" spans="1:22" x14ac:dyDescent="0.25">
      <c r="A30" s="3" t="s">
        <v>51</v>
      </c>
      <c r="B30" s="3" t="s">
        <v>90</v>
      </c>
      <c r="C30" s="4"/>
      <c r="D30" s="4"/>
      <c r="E30" s="4"/>
      <c r="F30" s="4">
        <v>18.399999999999999</v>
      </c>
      <c r="G30" s="4">
        <v>38.75</v>
      </c>
      <c r="H30" s="4"/>
      <c r="I30" s="4"/>
      <c r="J30" s="4"/>
      <c r="K30" s="4"/>
      <c r="L30" s="4"/>
      <c r="M30" s="4"/>
      <c r="N30" s="4"/>
      <c r="O30" s="4"/>
      <c r="P30" s="4">
        <v>26.49</v>
      </c>
      <c r="Q30" s="4"/>
      <c r="R30" s="4"/>
      <c r="S30" s="4"/>
      <c r="T30" s="4">
        <v>15.24</v>
      </c>
      <c r="U30" s="16"/>
      <c r="V30" s="16"/>
    </row>
    <row r="31" spans="1:22" x14ac:dyDescent="0.25">
      <c r="A31" s="3" t="s">
        <v>52</v>
      </c>
      <c r="B31" s="3" t="s">
        <v>53</v>
      </c>
      <c r="C31" s="4"/>
      <c r="D31" s="4"/>
      <c r="E31" s="4"/>
      <c r="F31" s="4">
        <v>15.85</v>
      </c>
      <c r="G31" s="4">
        <v>12.98</v>
      </c>
      <c r="H31" s="4"/>
      <c r="I31" s="4"/>
      <c r="J31" s="4"/>
      <c r="K31" s="4"/>
      <c r="L31" s="4"/>
      <c r="M31" s="4"/>
      <c r="N31" s="4"/>
      <c r="O31" s="4"/>
      <c r="P31" s="4">
        <v>11.78</v>
      </c>
      <c r="Q31" s="4"/>
      <c r="R31" s="4"/>
      <c r="S31" s="4"/>
      <c r="T31" s="4">
        <v>36.92</v>
      </c>
      <c r="U31" s="16"/>
      <c r="V31" s="16"/>
    </row>
    <row r="32" spans="1:22" x14ac:dyDescent="0.25">
      <c r="A32" s="3" t="s">
        <v>54</v>
      </c>
      <c r="B32" s="3" t="s">
        <v>86</v>
      </c>
      <c r="C32" s="4"/>
      <c r="D32" s="4"/>
      <c r="E32" s="4"/>
      <c r="F32" s="4">
        <v>19.18</v>
      </c>
      <c r="G32" s="4">
        <v>39.53</v>
      </c>
      <c r="H32" s="4"/>
      <c r="I32" s="4"/>
      <c r="J32" s="4"/>
      <c r="K32" s="4"/>
      <c r="L32" s="4"/>
      <c r="M32" s="4"/>
      <c r="N32" s="4"/>
      <c r="O32" s="4"/>
      <c r="P32" s="4">
        <v>27.27</v>
      </c>
      <c r="Q32" s="4"/>
      <c r="R32" s="4"/>
      <c r="S32" s="4"/>
      <c r="T32" s="4">
        <v>16.02</v>
      </c>
      <c r="U32" s="16"/>
      <c r="V32" s="16"/>
    </row>
    <row r="33" spans="1:22" x14ac:dyDescent="0.25">
      <c r="A33" s="3" t="s">
        <v>55</v>
      </c>
      <c r="B33" s="3" t="s">
        <v>56</v>
      </c>
      <c r="C33" s="4"/>
      <c r="D33" s="4"/>
      <c r="E33" s="4"/>
      <c r="F33" s="4">
        <v>15.42</v>
      </c>
      <c r="G33" s="4">
        <v>21.74</v>
      </c>
      <c r="H33" s="4"/>
      <c r="I33" s="4"/>
      <c r="J33" s="4"/>
      <c r="K33" s="4"/>
      <c r="L33" s="4"/>
      <c r="M33" s="4"/>
      <c r="N33" s="4"/>
      <c r="O33" s="4"/>
      <c r="P33" s="4">
        <v>6.3</v>
      </c>
      <c r="Q33" s="4"/>
      <c r="R33" s="4"/>
      <c r="S33" s="4"/>
      <c r="T33" s="4">
        <v>36.46</v>
      </c>
      <c r="U33" s="16"/>
      <c r="V33" s="16"/>
    </row>
    <row r="34" spans="1:22" x14ac:dyDescent="0.25">
      <c r="A34" s="3" t="s">
        <v>57</v>
      </c>
      <c r="B34" s="3" t="s">
        <v>58</v>
      </c>
      <c r="C34" s="4"/>
      <c r="D34" s="4"/>
      <c r="E34" s="4"/>
      <c r="F34" s="4">
        <v>18.18</v>
      </c>
      <c r="G34" s="4">
        <v>38.53</v>
      </c>
      <c r="H34" s="4"/>
      <c r="I34" s="4"/>
      <c r="J34" s="4"/>
      <c r="K34" s="4"/>
      <c r="L34" s="4"/>
      <c r="M34" s="4"/>
      <c r="N34" s="4"/>
      <c r="O34" s="4"/>
      <c r="P34" s="4">
        <v>26.27</v>
      </c>
      <c r="Q34" s="4"/>
      <c r="R34" s="4"/>
      <c r="S34" s="4"/>
      <c r="T34" s="4">
        <v>15.02</v>
      </c>
      <c r="U34" s="16"/>
      <c r="V34" s="16"/>
    </row>
    <row r="35" spans="1:22" x14ac:dyDescent="0.25">
      <c r="A35" s="3" t="s">
        <v>59</v>
      </c>
      <c r="B35" s="3" t="s">
        <v>60</v>
      </c>
      <c r="C35" s="4"/>
      <c r="D35" s="4"/>
      <c r="E35" s="4"/>
      <c r="F35" s="8">
        <v>18.68</v>
      </c>
      <c r="G35" s="8">
        <v>39.03</v>
      </c>
      <c r="H35" s="5"/>
      <c r="I35" s="5"/>
      <c r="J35" s="5"/>
      <c r="K35" s="5"/>
      <c r="L35" s="5"/>
      <c r="M35" s="5"/>
      <c r="N35" s="5"/>
      <c r="O35" s="5"/>
      <c r="P35" s="8">
        <v>39.03</v>
      </c>
      <c r="Q35" s="5"/>
      <c r="R35" s="8"/>
      <c r="S35" s="4"/>
      <c r="T35" s="4">
        <v>15.52</v>
      </c>
      <c r="U35" s="16"/>
      <c r="V35" s="16"/>
    </row>
    <row r="36" spans="1:22" x14ac:dyDescent="0.25">
      <c r="A36" s="3" t="s">
        <v>61</v>
      </c>
      <c r="B36" s="3" t="s">
        <v>81</v>
      </c>
      <c r="C36" s="4"/>
      <c r="D36" s="4"/>
      <c r="E36" s="4"/>
      <c r="F36" s="8">
        <v>24.72</v>
      </c>
      <c r="G36" s="4">
        <v>5.37</v>
      </c>
      <c r="H36" s="4"/>
      <c r="I36" s="4"/>
      <c r="J36" s="4"/>
      <c r="K36" s="4"/>
      <c r="L36" s="4"/>
      <c r="M36" s="4"/>
      <c r="N36" s="4"/>
      <c r="O36" s="4"/>
      <c r="P36" s="8">
        <v>21.27</v>
      </c>
      <c r="Q36" s="4"/>
      <c r="R36" s="4"/>
      <c r="S36" s="4"/>
      <c r="T36" s="4">
        <v>47.75</v>
      </c>
      <c r="U36" s="16"/>
      <c r="V36" s="16"/>
    </row>
    <row r="37" spans="1:22" x14ac:dyDescent="0.25">
      <c r="A37" s="3"/>
      <c r="B37" s="3" t="s">
        <v>62</v>
      </c>
      <c r="C37" s="4"/>
      <c r="D37" s="4"/>
      <c r="E37" s="4"/>
      <c r="F37" s="8">
        <v>14.68</v>
      </c>
      <c r="G37" s="4">
        <v>21.31</v>
      </c>
      <c r="H37" s="4"/>
      <c r="I37" s="4"/>
      <c r="J37" s="4"/>
      <c r="K37" s="4"/>
      <c r="L37" s="4"/>
      <c r="M37" s="4"/>
      <c r="N37" s="4"/>
      <c r="O37" s="4"/>
      <c r="P37" s="8">
        <v>6.19</v>
      </c>
      <c r="Q37" s="4"/>
      <c r="R37" s="4"/>
      <c r="S37" s="4"/>
      <c r="T37" s="4">
        <v>35.71</v>
      </c>
      <c r="U37" s="16"/>
      <c r="V37" s="16"/>
    </row>
    <row r="38" spans="1:22" x14ac:dyDescent="0.25">
      <c r="A38" s="3" t="s">
        <v>63</v>
      </c>
      <c r="B38" s="3" t="s">
        <v>64</v>
      </c>
      <c r="C38" s="4"/>
      <c r="D38" s="4"/>
      <c r="E38" s="4"/>
      <c r="F38" s="8">
        <v>5.23</v>
      </c>
      <c r="G38" s="4">
        <v>25.03</v>
      </c>
      <c r="H38" s="4"/>
      <c r="I38" s="4"/>
      <c r="J38" s="4"/>
      <c r="K38" s="4"/>
      <c r="L38" s="4"/>
      <c r="M38" s="4"/>
      <c r="N38" s="4"/>
      <c r="O38" s="4"/>
      <c r="P38" s="8">
        <v>12.94</v>
      </c>
      <c r="Q38" s="4"/>
      <c r="R38" s="4"/>
      <c r="S38" s="4"/>
      <c r="T38" s="4">
        <v>24.21</v>
      </c>
      <c r="U38" s="16"/>
      <c r="V38" s="16"/>
    </row>
    <row r="39" spans="1:22" x14ac:dyDescent="0.25">
      <c r="A39" s="3" t="s">
        <v>65</v>
      </c>
      <c r="B39" s="7" t="s">
        <v>66</v>
      </c>
      <c r="C39" s="4"/>
      <c r="D39" s="4"/>
      <c r="E39" s="4"/>
      <c r="F39" s="8">
        <v>4.7699999999999996</v>
      </c>
      <c r="G39" s="4">
        <v>24.07</v>
      </c>
      <c r="H39" s="4"/>
      <c r="I39" s="4"/>
      <c r="J39" s="4"/>
      <c r="K39" s="4"/>
      <c r="L39" s="4"/>
      <c r="M39" s="4"/>
      <c r="N39" s="4"/>
      <c r="O39" s="4"/>
      <c r="P39" s="8">
        <v>12</v>
      </c>
      <c r="Q39" s="4"/>
      <c r="R39" s="4"/>
      <c r="S39" s="4"/>
      <c r="T39" s="4">
        <v>25.04</v>
      </c>
      <c r="U39" s="16"/>
      <c r="V39" s="16"/>
    </row>
    <row r="40" spans="1:22" x14ac:dyDescent="0.25">
      <c r="A40" s="3" t="s">
        <v>67</v>
      </c>
      <c r="B40" s="7" t="s">
        <v>68</v>
      </c>
      <c r="C40" s="4"/>
      <c r="D40" s="4"/>
      <c r="E40" s="4"/>
      <c r="F40" s="8">
        <v>18.23</v>
      </c>
      <c r="G40" s="8">
        <v>24.08</v>
      </c>
      <c r="H40" s="5"/>
      <c r="I40" s="5"/>
      <c r="J40" s="5"/>
      <c r="K40" s="5"/>
      <c r="L40" s="5"/>
      <c r="M40" s="5"/>
      <c r="N40" s="5"/>
      <c r="O40" s="5"/>
      <c r="P40" s="8">
        <v>17.75</v>
      </c>
      <c r="Q40" s="4"/>
      <c r="R40" s="4"/>
      <c r="S40" s="4"/>
      <c r="T40" s="4">
        <v>31.07</v>
      </c>
      <c r="U40" s="16"/>
      <c r="V40" s="16"/>
    </row>
    <row r="41" spans="1:22" x14ac:dyDescent="0.25">
      <c r="A41" s="3" t="s">
        <v>69</v>
      </c>
      <c r="B41" s="7" t="s">
        <v>70</v>
      </c>
      <c r="C41" s="4"/>
      <c r="D41" s="4"/>
      <c r="E41" s="4"/>
      <c r="F41" s="4">
        <v>36.92</v>
      </c>
      <c r="G41" s="4">
        <v>38.24</v>
      </c>
      <c r="H41" s="4"/>
      <c r="I41" s="4"/>
      <c r="J41" s="4"/>
      <c r="K41" s="4"/>
      <c r="L41" s="4"/>
      <c r="M41" s="4"/>
      <c r="N41" s="4"/>
      <c r="O41" s="4"/>
      <c r="P41" s="4">
        <v>45.21</v>
      </c>
      <c r="Q41" s="4"/>
      <c r="R41" s="8"/>
      <c r="S41" s="4"/>
      <c r="T41" s="4">
        <v>13.58</v>
      </c>
      <c r="U41" s="16"/>
      <c r="V41" s="16"/>
    </row>
    <row r="42" spans="1:22" x14ac:dyDescent="0.25">
      <c r="A42" s="3"/>
      <c r="B42" s="7" t="s">
        <v>71</v>
      </c>
      <c r="C42" s="4"/>
      <c r="D42" s="4"/>
      <c r="E42" s="4"/>
      <c r="F42" s="4">
        <v>21.24</v>
      </c>
      <c r="G42" s="4">
        <v>27.1</v>
      </c>
      <c r="H42" s="4"/>
      <c r="I42" s="4"/>
      <c r="J42" s="4"/>
      <c r="K42" s="4"/>
      <c r="L42" s="4"/>
      <c r="M42" s="4"/>
      <c r="N42" s="4"/>
      <c r="O42" s="4"/>
      <c r="P42" s="4">
        <v>20.76</v>
      </c>
      <c r="Q42" s="4"/>
      <c r="R42" s="4"/>
      <c r="S42" s="4"/>
      <c r="T42" s="4">
        <v>29.79</v>
      </c>
      <c r="U42" s="16"/>
      <c r="V42" s="16"/>
    </row>
    <row r="43" spans="1:22" x14ac:dyDescent="0.25">
      <c r="A43" s="3"/>
      <c r="B43" s="7" t="s">
        <v>72</v>
      </c>
      <c r="C43" s="4"/>
      <c r="D43" s="4"/>
      <c r="E43" s="4"/>
      <c r="F43" s="4">
        <v>20.52</v>
      </c>
      <c r="G43" s="4">
        <v>26.37</v>
      </c>
      <c r="H43" s="4"/>
      <c r="I43" s="4"/>
      <c r="J43" s="4"/>
      <c r="K43" s="4"/>
      <c r="L43" s="4"/>
      <c r="M43" s="4"/>
      <c r="N43" s="4"/>
      <c r="O43" s="4"/>
      <c r="P43" s="4">
        <v>20.05</v>
      </c>
      <c r="Q43" s="4"/>
      <c r="R43" s="4"/>
      <c r="S43" s="4"/>
      <c r="T43" s="4">
        <v>28.27</v>
      </c>
      <c r="U43" s="16"/>
      <c r="V43" s="16"/>
    </row>
    <row r="44" spans="1:22" x14ac:dyDescent="0.25">
      <c r="A44" s="3"/>
      <c r="B44" s="12" t="s">
        <v>18</v>
      </c>
      <c r="C44" s="4">
        <v>32.89</v>
      </c>
      <c r="D44" s="4">
        <v>28.85</v>
      </c>
      <c r="E44" s="19"/>
      <c r="F44" s="4">
        <v>25.26</v>
      </c>
      <c r="G44" s="4">
        <v>45.82</v>
      </c>
      <c r="H44" s="4">
        <v>28.13</v>
      </c>
      <c r="I44" s="4">
        <v>25.63</v>
      </c>
      <c r="J44" s="4">
        <v>29.95</v>
      </c>
      <c r="K44" s="19"/>
      <c r="L44" s="4">
        <v>21.19</v>
      </c>
      <c r="M44" s="4">
        <v>26.88</v>
      </c>
      <c r="N44" s="4">
        <v>24.65</v>
      </c>
      <c r="O44" s="4">
        <v>25.22</v>
      </c>
      <c r="P44" s="4">
        <v>33.44</v>
      </c>
      <c r="Q44" s="4">
        <v>40.590000000000003</v>
      </c>
      <c r="R44" s="4">
        <v>10.96</v>
      </c>
      <c r="S44" s="4">
        <v>11.73</v>
      </c>
      <c r="T44" s="19">
        <v>10</v>
      </c>
      <c r="U44" s="16"/>
      <c r="V44" s="16"/>
    </row>
    <row r="45" spans="1:22" x14ac:dyDescent="0.25">
      <c r="B45" s="3" t="s">
        <v>88</v>
      </c>
      <c r="C45" s="4"/>
      <c r="D45" s="4"/>
      <c r="E45" s="4"/>
      <c r="F45" s="4">
        <v>18.39</v>
      </c>
      <c r="G45" s="4">
        <v>24.23</v>
      </c>
      <c r="H45" s="4"/>
      <c r="I45" s="4"/>
      <c r="J45" s="4"/>
      <c r="K45" s="4"/>
      <c r="L45" s="4"/>
      <c r="M45" s="4"/>
      <c r="N45" s="4"/>
      <c r="O45" s="4"/>
      <c r="P45" s="4">
        <v>17.91</v>
      </c>
      <c r="Q45" s="4"/>
      <c r="R45" s="4"/>
      <c r="S45" s="4"/>
      <c r="T45" s="4">
        <v>30.68</v>
      </c>
      <c r="U45" s="16"/>
      <c r="V45" s="16"/>
    </row>
    <row r="46" spans="1:22" x14ac:dyDescent="0.25">
      <c r="A46" s="3"/>
      <c r="B46" s="3" t="s">
        <v>89</v>
      </c>
      <c r="C46" s="4"/>
      <c r="D46" s="4"/>
      <c r="E46" s="4"/>
      <c r="F46" s="4">
        <v>20.440000000000001</v>
      </c>
      <c r="G46" s="4">
        <v>26.31</v>
      </c>
      <c r="H46" s="4"/>
      <c r="I46" s="4"/>
      <c r="J46" s="4"/>
      <c r="K46" s="4"/>
      <c r="L46" s="4"/>
      <c r="M46" s="4"/>
      <c r="N46" s="4"/>
      <c r="O46" s="4"/>
      <c r="P46" s="4">
        <v>19.96</v>
      </c>
      <c r="Q46" s="4"/>
      <c r="R46" s="4"/>
      <c r="S46" s="4"/>
      <c r="T46" s="4">
        <v>28.78</v>
      </c>
      <c r="U46" s="16"/>
      <c r="V46" s="16"/>
    </row>
    <row r="47" spans="1:22" x14ac:dyDescent="0.25">
      <c r="A47" s="3"/>
    </row>
    <row r="48" spans="1:22" x14ac:dyDescent="0.25">
      <c r="A48" s="3"/>
    </row>
    <row r="49" spans="1:1" x14ac:dyDescent="0.25">
      <c r="A49" s="3"/>
    </row>
    <row r="50" spans="1:1" x14ac:dyDescent="0.25">
      <c r="A50" s="3"/>
    </row>
    <row r="51" spans="1:1" x14ac:dyDescent="0.25">
      <c r="A51" s="3"/>
    </row>
    <row r="52" spans="1:1" x14ac:dyDescent="0.25">
      <c r="A52" s="9" t="s">
        <v>73</v>
      </c>
    </row>
    <row r="56" spans="1:1" x14ac:dyDescent="0.25">
      <c r="A56" s="1" t="s">
        <v>22</v>
      </c>
    </row>
    <row r="57" spans="1:1" x14ac:dyDescent="0.25">
      <c r="A57" t="s">
        <v>74</v>
      </c>
    </row>
    <row r="58" spans="1:1" x14ac:dyDescent="0.25">
      <c r="A58" t="s">
        <v>75</v>
      </c>
    </row>
    <row r="59" spans="1:1" x14ac:dyDescent="0.25">
      <c r="A59" t="s">
        <v>76</v>
      </c>
    </row>
    <row r="60" spans="1:1" x14ac:dyDescent="0.25">
      <c r="A60" t="s">
        <v>77</v>
      </c>
    </row>
    <row r="61" spans="1:1" x14ac:dyDescent="0.25">
      <c r="A61" t="s">
        <v>78</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92D050"/>
  </sheetPr>
  <dimension ref="A2:V61"/>
  <sheetViews>
    <sheetView workbookViewId="0">
      <selection activeCell="G27" sqref="G27"/>
    </sheetView>
  </sheetViews>
  <sheetFormatPr defaultRowHeight="15" x14ac:dyDescent="0.25"/>
  <cols>
    <col min="1" max="1" width="18.140625" customWidth="1"/>
    <col min="2" max="2" width="22.28515625" customWidth="1"/>
  </cols>
  <sheetData>
    <row r="2" spans="1:22" ht="70.5" x14ac:dyDescent="0.25">
      <c r="A2" s="1" t="s">
        <v>0</v>
      </c>
      <c r="B2" s="1"/>
      <c r="C2" s="10" t="s">
        <v>1</v>
      </c>
      <c r="D2" s="10" t="s">
        <v>2</v>
      </c>
      <c r="E2" s="10" t="s">
        <v>3</v>
      </c>
      <c r="F2" s="22" t="s">
        <v>4</v>
      </c>
      <c r="G2" s="22" t="s">
        <v>5</v>
      </c>
      <c r="H2" s="10" t="s">
        <v>6</v>
      </c>
      <c r="I2" s="10" t="s">
        <v>7</v>
      </c>
      <c r="J2" s="10" t="s">
        <v>8</v>
      </c>
      <c r="K2" s="10" t="s">
        <v>9</v>
      </c>
      <c r="L2" s="10" t="s">
        <v>10</v>
      </c>
      <c r="M2" s="10" t="s">
        <v>11</v>
      </c>
      <c r="N2" s="10" t="s">
        <v>12</v>
      </c>
      <c r="O2" s="10" t="s">
        <v>13</v>
      </c>
      <c r="P2" s="22" t="s">
        <v>14</v>
      </c>
      <c r="Q2" s="10" t="s">
        <v>15</v>
      </c>
      <c r="R2" s="10" t="s">
        <v>16</v>
      </c>
      <c r="S2" s="10" t="s">
        <v>17</v>
      </c>
      <c r="T2" s="22" t="s">
        <v>18</v>
      </c>
    </row>
    <row r="3" spans="1:22" x14ac:dyDescent="0.25">
      <c r="A3" s="3" t="s">
        <v>19</v>
      </c>
      <c r="B3" s="3" t="s">
        <v>20</v>
      </c>
      <c r="C3" s="4"/>
      <c r="D3" s="4"/>
      <c r="E3" s="4"/>
      <c r="F3" s="4">
        <v>6.89</v>
      </c>
      <c r="G3" s="4">
        <v>23.62</v>
      </c>
      <c r="H3" s="4"/>
      <c r="I3" s="4"/>
      <c r="J3" s="4"/>
      <c r="K3" s="4"/>
      <c r="L3" s="4"/>
      <c r="M3" s="4"/>
      <c r="N3" s="4"/>
      <c r="O3" s="4"/>
      <c r="P3" s="4">
        <v>13.52</v>
      </c>
      <c r="Q3" s="4"/>
      <c r="R3" s="4"/>
      <c r="S3" s="4"/>
      <c r="T3" s="4">
        <v>19.64</v>
      </c>
      <c r="U3" s="16"/>
      <c r="V3" s="16"/>
    </row>
    <row r="4" spans="1:22" x14ac:dyDescent="0.25">
      <c r="A4" s="3"/>
      <c r="B4" s="3" t="s">
        <v>4</v>
      </c>
      <c r="C4" s="4">
        <v>5.38</v>
      </c>
      <c r="D4" s="4">
        <v>6.93</v>
      </c>
      <c r="E4" s="4">
        <v>5.93</v>
      </c>
      <c r="F4" s="4">
        <v>4</v>
      </c>
      <c r="G4" s="4">
        <v>20.61</v>
      </c>
      <c r="H4" s="4">
        <v>6.45</v>
      </c>
      <c r="I4" s="4">
        <v>3.62</v>
      </c>
      <c r="J4" s="4">
        <v>7.95</v>
      </c>
      <c r="K4" s="4">
        <v>5.59</v>
      </c>
      <c r="L4" s="4">
        <v>4.92</v>
      </c>
      <c r="M4" s="4">
        <v>5.28</v>
      </c>
      <c r="N4" s="4">
        <v>5.93</v>
      </c>
      <c r="O4" s="4">
        <v>6.42</v>
      </c>
      <c r="P4" s="4">
        <v>10.55</v>
      </c>
      <c r="Q4" s="4">
        <v>16.45</v>
      </c>
      <c r="R4" s="4">
        <v>28.69</v>
      </c>
      <c r="S4" s="4">
        <v>29.42</v>
      </c>
      <c r="T4" s="4">
        <v>21.22</v>
      </c>
      <c r="U4" s="16"/>
      <c r="V4" s="16"/>
    </row>
    <row r="5" spans="1:22" x14ac:dyDescent="0.25">
      <c r="A5" s="3" t="s">
        <v>21</v>
      </c>
      <c r="B5" s="3" t="s">
        <v>21</v>
      </c>
      <c r="C5" s="4"/>
      <c r="D5" s="4"/>
      <c r="E5" s="4"/>
      <c r="F5" s="4">
        <v>15.72</v>
      </c>
      <c r="G5" s="4">
        <v>32.61</v>
      </c>
      <c r="H5" s="4"/>
      <c r="I5" s="4"/>
      <c r="J5" s="4"/>
      <c r="K5" s="4"/>
      <c r="L5" s="4"/>
      <c r="M5" s="4"/>
      <c r="N5" s="4"/>
      <c r="O5" s="4"/>
      <c r="P5" s="4">
        <v>22.39</v>
      </c>
      <c r="Q5" s="4"/>
      <c r="R5" s="4"/>
      <c r="S5" s="4"/>
      <c r="T5" s="4">
        <v>12.99</v>
      </c>
      <c r="U5" s="16"/>
      <c r="V5" s="16"/>
    </row>
    <row r="6" spans="1:22" x14ac:dyDescent="0.25">
      <c r="A6" s="3" t="s">
        <v>22</v>
      </c>
      <c r="B6" s="3" t="s">
        <v>23</v>
      </c>
      <c r="C6" s="4"/>
      <c r="D6" s="4"/>
      <c r="E6" s="4"/>
      <c r="F6" s="4">
        <v>8.35</v>
      </c>
      <c r="G6" s="4">
        <v>25.06</v>
      </c>
      <c r="H6" s="4"/>
      <c r="I6" s="4"/>
      <c r="J6" s="4"/>
      <c r="K6" s="4"/>
      <c r="L6" s="4"/>
      <c r="M6" s="4"/>
      <c r="N6" s="4"/>
      <c r="O6" s="4"/>
      <c r="P6" s="4">
        <v>25.06</v>
      </c>
      <c r="Q6" s="4"/>
      <c r="R6" s="4"/>
      <c r="S6" s="4"/>
      <c r="T6" s="4">
        <v>23.06</v>
      </c>
      <c r="U6" s="16"/>
      <c r="V6" s="16"/>
    </row>
    <row r="7" spans="1:22" x14ac:dyDescent="0.25">
      <c r="A7" s="3" t="s">
        <v>24</v>
      </c>
      <c r="B7" s="3" t="s">
        <v>25</v>
      </c>
      <c r="C7" s="4"/>
      <c r="D7" s="4"/>
      <c r="E7" s="4"/>
      <c r="F7" s="4">
        <v>15.44</v>
      </c>
      <c r="G7" s="4">
        <v>21.49</v>
      </c>
      <c r="H7" s="4"/>
      <c r="I7" s="4"/>
      <c r="J7" s="4"/>
      <c r="K7" s="4"/>
      <c r="L7" s="4"/>
      <c r="M7" s="4"/>
      <c r="N7" s="4"/>
      <c r="O7" s="4"/>
      <c r="P7" s="4">
        <v>7.5</v>
      </c>
      <c r="Q7" s="4"/>
      <c r="R7" s="8"/>
      <c r="S7" s="4"/>
      <c r="T7" s="4">
        <v>7.5</v>
      </c>
      <c r="U7" s="16"/>
      <c r="V7" s="16"/>
    </row>
    <row r="8" spans="1:22" x14ac:dyDescent="0.25">
      <c r="A8" s="3" t="s">
        <v>26</v>
      </c>
      <c r="B8" s="3" t="s">
        <v>82</v>
      </c>
      <c r="C8" s="4"/>
      <c r="D8" s="4"/>
      <c r="E8" s="4"/>
      <c r="F8" s="4">
        <v>4.92</v>
      </c>
      <c r="G8" s="4">
        <v>21.57</v>
      </c>
      <c r="H8" s="4"/>
      <c r="I8" s="4"/>
      <c r="J8" s="4"/>
      <c r="K8" s="4"/>
      <c r="L8" s="4"/>
      <c r="M8" s="4"/>
      <c r="N8" s="4"/>
      <c r="O8" s="4"/>
      <c r="P8" s="4">
        <v>11.49</v>
      </c>
      <c r="Q8" s="4"/>
      <c r="R8" s="4"/>
      <c r="S8" s="4"/>
      <c r="T8" s="4">
        <v>17.739999999999998</v>
      </c>
      <c r="U8" s="16"/>
      <c r="V8" s="16"/>
    </row>
    <row r="9" spans="1:22" x14ac:dyDescent="0.25">
      <c r="A9" s="3" t="s">
        <v>27</v>
      </c>
      <c r="B9" s="3" t="s">
        <v>28</v>
      </c>
      <c r="C9" s="4"/>
      <c r="D9" s="4"/>
      <c r="E9" s="4"/>
      <c r="F9" s="4">
        <v>5.32</v>
      </c>
      <c r="G9" s="4">
        <v>19.37</v>
      </c>
      <c r="H9" s="4"/>
      <c r="I9" s="4"/>
      <c r="J9" s="4"/>
      <c r="K9" s="4"/>
      <c r="L9" s="4"/>
      <c r="M9" s="4"/>
      <c r="N9" s="4"/>
      <c r="O9" s="4"/>
      <c r="P9" s="4">
        <v>9.33</v>
      </c>
      <c r="Q9" s="4"/>
      <c r="R9" s="4"/>
      <c r="S9" s="4"/>
      <c r="T9" s="4">
        <v>22.59</v>
      </c>
      <c r="U9" s="16"/>
      <c r="V9" s="16"/>
    </row>
    <row r="10" spans="1:22" x14ac:dyDescent="0.25">
      <c r="A10" s="3" t="s">
        <v>29</v>
      </c>
      <c r="B10" s="3" t="s">
        <v>30</v>
      </c>
      <c r="C10" s="4"/>
      <c r="D10" s="4"/>
      <c r="E10" s="4"/>
      <c r="F10" s="4">
        <v>6.54</v>
      </c>
      <c r="G10" s="4">
        <v>18.53</v>
      </c>
      <c r="H10" s="4"/>
      <c r="I10" s="4"/>
      <c r="J10" s="4"/>
      <c r="K10" s="4"/>
      <c r="L10" s="4"/>
      <c r="M10" s="4"/>
      <c r="N10" s="4"/>
      <c r="O10" s="4"/>
      <c r="P10" s="4">
        <v>8.5</v>
      </c>
      <c r="Q10" s="4"/>
      <c r="R10" s="4"/>
      <c r="S10" s="4"/>
      <c r="T10" s="4">
        <v>23.83</v>
      </c>
      <c r="U10" s="16"/>
      <c r="V10" s="16"/>
    </row>
    <row r="11" spans="1:22" x14ac:dyDescent="0.25">
      <c r="A11" s="3" t="s">
        <v>31</v>
      </c>
      <c r="B11" s="3" t="s">
        <v>85</v>
      </c>
      <c r="C11" s="4"/>
      <c r="D11" s="4"/>
      <c r="E11" s="4"/>
      <c r="F11" s="4">
        <v>4.07</v>
      </c>
      <c r="G11" s="4">
        <v>19.940000000000001</v>
      </c>
      <c r="H11" s="4"/>
      <c r="I11" s="4"/>
      <c r="J11" s="4"/>
      <c r="K11" s="4"/>
      <c r="L11" s="4"/>
      <c r="M11" s="4"/>
      <c r="N11" s="4"/>
      <c r="O11" s="4"/>
      <c r="P11" s="4">
        <v>9.8800000000000008</v>
      </c>
      <c r="Q11" s="4"/>
      <c r="R11" s="4"/>
      <c r="S11" s="4"/>
      <c r="T11" s="4">
        <v>21.12</v>
      </c>
      <c r="U11" s="16"/>
      <c r="V11" s="16"/>
    </row>
    <row r="12" spans="1:22" x14ac:dyDescent="0.25">
      <c r="A12" s="3" t="s">
        <v>32</v>
      </c>
      <c r="B12" s="3" t="s">
        <v>33</v>
      </c>
      <c r="C12" s="4"/>
      <c r="D12" s="4"/>
      <c r="E12" s="4"/>
      <c r="F12" s="4">
        <v>4.8499999999999996</v>
      </c>
      <c r="G12" s="4">
        <v>21.49</v>
      </c>
      <c r="H12" s="4"/>
      <c r="I12" s="4"/>
      <c r="J12" s="4"/>
      <c r="K12" s="4"/>
      <c r="L12" s="4"/>
      <c r="M12" s="4"/>
      <c r="N12" s="4"/>
      <c r="O12" s="4"/>
      <c r="P12" s="4">
        <v>11.4</v>
      </c>
      <c r="Q12" s="4"/>
      <c r="R12" s="4"/>
      <c r="S12" s="4"/>
      <c r="T12" s="4">
        <v>17.829999999999998</v>
      </c>
      <c r="U12" s="16"/>
      <c r="V12" s="16"/>
    </row>
    <row r="13" spans="1:22" x14ac:dyDescent="0.25">
      <c r="A13" s="6" t="s">
        <v>34</v>
      </c>
      <c r="B13" s="3" t="s">
        <v>35</v>
      </c>
      <c r="C13" s="4"/>
      <c r="D13" s="4"/>
      <c r="E13" s="4"/>
      <c r="F13" s="4">
        <v>7.48</v>
      </c>
      <c r="G13" s="4">
        <v>24.19</v>
      </c>
      <c r="H13" s="4"/>
      <c r="I13" s="4"/>
      <c r="J13" s="4"/>
      <c r="K13" s="4"/>
      <c r="L13" s="4"/>
      <c r="M13" s="4"/>
      <c r="N13" s="4"/>
      <c r="O13" s="4"/>
      <c r="P13" s="4">
        <v>14.1</v>
      </c>
      <c r="Q13" s="4"/>
      <c r="R13" s="4"/>
      <c r="S13" s="4"/>
      <c r="T13" s="4">
        <v>22.19</v>
      </c>
      <c r="U13" s="16"/>
      <c r="V13" s="16"/>
    </row>
    <row r="14" spans="1:22" x14ac:dyDescent="0.25">
      <c r="A14" s="3" t="s">
        <v>36</v>
      </c>
      <c r="B14" s="3" t="s">
        <v>36</v>
      </c>
      <c r="C14" s="4"/>
      <c r="D14" s="4"/>
      <c r="E14" s="4"/>
      <c r="F14" s="4">
        <v>15.76</v>
      </c>
      <c r="G14" s="4">
        <v>20.59</v>
      </c>
      <c r="H14" s="4"/>
      <c r="I14" s="4"/>
      <c r="J14" s="4"/>
      <c r="K14" s="4"/>
      <c r="L14" s="4"/>
      <c r="M14" s="4"/>
      <c r="N14" s="4"/>
      <c r="O14" s="4"/>
      <c r="P14" s="4">
        <v>15.3</v>
      </c>
      <c r="Q14" s="4"/>
      <c r="R14" s="4"/>
      <c r="S14" s="4"/>
      <c r="T14" s="4">
        <v>25.62</v>
      </c>
      <c r="U14" s="16"/>
      <c r="V14" s="16"/>
    </row>
    <row r="15" spans="1:22" x14ac:dyDescent="0.25">
      <c r="A15" s="3" t="s">
        <v>37</v>
      </c>
      <c r="B15" s="3" t="s">
        <v>38</v>
      </c>
      <c r="C15" s="4"/>
      <c r="D15" s="4"/>
      <c r="E15" s="4"/>
      <c r="F15" s="4">
        <v>9.2200000000000006</v>
      </c>
      <c r="G15" s="4">
        <v>25.93</v>
      </c>
      <c r="H15" s="4"/>
      <c r="I15" s="4"/>
      <c r="J15" s="4"/>
      <c r="K15" s="4"/>
      <c r="L15" s="4"/>
      <c r="M15" s="4"/>
      <c r="N15" s="4"/>
      <c r="O15" s="4"/>
      <c r="P15" s="4">
        <v>15.84</v>
      </c>
      <c r="Q15" s="4"/>
      <c r="R15" s="4"/>
      <c r="S15" s="4"/>
      <c r="T15" s="4">
        <v>23.93</v>
      </c>
      <c r="U15" s="16"/>
      <c r="V15" s="16"/>
    </row>
    <row r="16" spans="1:22" x14ac:dyDescent="0.25">
      <c r="A16" s="3" t="s">
        <v>39</v>
      </c>
      <c r="B16" s="3" t="s">
        <v>83</v>
      </c>
      <c r="C16" s="4"/>
      <c r="D16" s="4"/>
      <c r="E16" s="4"/>
      <c r="F16" s="4">
        <v>15.92</v>
      </c>
      <c r="G16" s="4">
        <v>20.75</v>
      </c>
      <c r="H16" s="4"/>
      <c r="I16" s="4"/>
      <c r="J16" s="4"/>
      <c r="K16" s="4"/>
      <c r="L16" s="4"/>
      <c r="M16" s="4"/>
      <c r="N16" s="4"/>
      <c r="O16" s="4"/>
      <c r="P16" s="4">
        <v>15.46</v>
      </c>
      <c r="Q16" s="4"/>
      <c r="R16" s="4"/>
      <c r="S16" s="4"/>
      <c r="T16" s="4">
        <v>25.6</v>
      </c>
      <c r="U16" s="16"/>
      <c r="V16" s="16"/>
    </row>
    <row r="17" spans="1:22" x14ac:dyDescent="0.25">
      <c r="A17" s="3"/>
      <c r="B17" s="3" t="s">
        <v>40</v>
      </c>
      <c r="C17" s="4"/>
      <c r="D17" s="4"/>
      <c r="E17" s="4"/>
      <c r="F17" s="4">
        <v>12.73</v>
      </c>
      <c r="G17" s="4">
        <v>18.850000000000001</v>
      </c>
      <c r="H17" s="4"/>
      <c r="I17" s="4"/>
      <c r="J17" s="4"/>
      <c r="K17" s="4"/>
      <c r="L17" s="4"/>
      <c r="M17" s="4"/>
      <c r="N17" s="4"/>
      <c r="O17" s="4"/>
      <c r="P17" s="4">
        <v>5.1100000000000003</v>
      </c>
      <c r="Q17" s="4"/>
      <c r="R17" s="4"/>
      <c r="S17" s="4"/>
      <c r="T17" s="4">
        <v>30.18</v>
      </c>
      <c r="U17" s="16"/>
      <c r="V17" s="16"/>
    </row>
    <row r="18" spans="1:22" x14ac:dyDescent="0.25">
      <c r="A18" s="3"/>
      <c r="B18" s="3" t="s">
        <v>41</v>
      </c>
      <c r="C18" s="4"/>
      <c r="D18" s="4"/>
      <c r="E18" s="4"/>
      <c r="F18" s="4">
        <v>13.03</v>
      </c>
      <c r="G18" s="4">
        <v>18.29</v>
      </c>
      <c r="H18" s="4"/>
      <c r="I18" s="4"/>
      <c r="J18" s="4"/>
      <c r="K18" s="4"/>
      <c r="L18" s="4"/>
      <c r="M18" s="4"/>
      <c r="N18" s="4"/>
      <c r="O18" s="4"/>
      <c r="P18" s="4">
        <v>5.4</v>
      </c>
      <c r="Q18" s="4"/>
      <c r="R18" s="4"/>
      <c r="S18" s="4"/>
      <c r="T18" s="4">
        <v>30.49</v>
      </c>
      <c r="U18" s="16"/>
      <c r="V18" s="16"/>
    </row>
    <row r="19" spans="1:22" x14ac:dyDescent="0.25">
      <c r="A19" s="3"/>
      <c r="B19" s="3" t="s">
        <v>42</v>
      </c>
      <c r="C19" s="4"/>
      <c r="D19" s="4"/>
      <c r="E19" s="4"/>
      <c r="F19" s="4">
        <v>12.02</v>
      </c>
      <c r="G19" s="4">
        <v>18.61</v>
      </c>
      <c r="H19" s="4"/>
      <c r="I19" s="4"/>
      <c r="J19" s="4"/>
      <c r="K19" s="4"/>
      <c r="L19" s="4"/>
      <c r="M19" s="4"/>
      <c r="N19" s="4"/>
      <c r="O19" s="4"/>
      <c r="P19" s="4">
        <v>4.4000000000000004</v>
      </c>
      <c r="Q19" s="4"/>
      <c r="R19" s="4"/>
      <c r="S19" s="4"/>
      <c r="T19" s="4">
        <v>29.45</v>
      </c>
      <c r="U19" s="16"/>
      <c r="V19" s="16"/>
    </row>
    <row r="20" spans="1:22" x14ac:dyDescent="0.25">
      <c r="A20" s="3"/>
      <c r="B20" s="3" t="s">
        <v>43</v>
      </c>
      <c r="C20" s="4"/>
      <c r="D20" s="4"/>
      <c r="E20" s="4"/>
      <c r="F20" s="4">
        <v>12.97</v>
      </c>
      <c r="G20" s="4">
        <v>18.11</v>
      </c>
      <c r="H20" s="4"/>
      <c r="I20" s="4"/>
      <c r="J20" s="4"/>
      <c r="K20" s="4"/>
      <c r="L20" s="4"/>
      <c r="M20" s="4"/>
      <c r="N20" s="4"/>
      <c r="O20" s="4"/>
      <c r="P20" s="4">
        <v>5.98</v>
      </c>
      <c r="Q20" s="4"/>
      <c r="R20" s="4"/>
      <c r="S20" s="4"/>
      <c r="T20" s="4">
        <v>30.42</v>
      </c>
      <c r="U20" s="16"/>
      <c r="V20" s="16"/>
    </row>
    <row r="21" spans="1:22" x14ac:dyDescent="0.25">
      <c r="A21" s="3"/>
      <c r="B21" s="3" t="s">
        <v>14</v>
      </c>
      <c r="C21" s="4">
        <v>11.99</v>
      </c>
      <c r="D21" s="4">
        <v>7.47</v>
      </c>
      <c r="E21" s="4">
        <v>12.52</v>
      </c>
      <c r="F21" s="4">
        <v>10.55</v>
      </c>
      <c r="G21" s="4">
        <v>17.68</v>
      </c>
      <c r="H21" s="4">
        <v>10.050000000000001</v>
      </c>
      <c r="I21" s="4">
        <v>10.59</v>
      </c>
      <c r="J21" s="4">
        <v>7.95</v>
      </c>
      <c r="K21" s="4">
        <v>12.25</v>
      </c>
      <c r="L21" s="4">
        <v>11.49</v>
      </c>
      <c r="M21" s="4">
        <v>12.67</v>
      </c>
      <c r="N21" s="4">
        <v>12.54</v>
      </c>
      <c r="O21" s="4">
        <v>13.07</v>
      </c>
      <c r="P21" s="19">
        <v>5</v>
      </c>
      <c r="Q21" s="4">
        <v>13.14</v>
      </c>
      <c r="R21" s="4">
        <v>35.51</v>
      </c>
      <c r="S21" s="4">
        <v>36.229999999999997</v>
      </c>
      <c r="T21" s="4">
        <v>27.96</v>
      </c>
      <c r="U21" s="16"/>
      <c r="V21" s="16"/>
    </row>
    <row r="22" spans="1:22" x14ac:dyDescent="0.25">
      <c r="A22" s="3"/>
      <c r="B22" s="3" t="s">
        <v>44</v>
      </c>
      <c r="C22" s="4"/>
      <c r="D22" s="4"/>
      <c r="E22" s="4"/>
      <c r="F22" s="4">
        <v>14.1</v>
      </c>
      <c r="G22" s="4">
        <v>30.98</v>
      </c>
      <c r="H22" s="4"/>
      <c r="I22" s="4"/>
      <c r="J22" s="4"/>
      <c r="K22" s="4"/>
      <c r="L22" s="4"/>
      <c r="M22" s="4"/>
      <c r="N22" s="4"/>
      <c r="O22" s="4"/>
      <c r="P22" s="4">
        <v>20.76</v>
      </c>
      <c r="Q22" s="4"/>
      <c r="R22" s="8"/>
      <c r="S22" s="4"/>
      <c r="T22" s="4">
        <v>11.37</v>
      </c>
      <c r="U22" s="16"/>
      <c r="V22" s="16"/>
    </row>
    <row r="23" spans="1:22" x14ac:dyDescent="0.25">
      <c r="A23" s="3"/>
      <c r="B23" s="3" t="s">
        <v>45</v>
      </c>
      <c r="C23" s="4"/>
      <c r="D23" s="4"/>
      <c r="E23" s="4"/>
      <c r="F23" s="4">
        <v>17.21</v>
      </c>
      <c r="G23" s="4">
        <v>22.05</v>
      </c>
      <c r="H23" s="4"/>
      <c r="I23" s="4"/>
      <c r="J23" s="4"/>
      <c r="K23" s="4"/>
      <c r="L23" s="4"/>
      <c r="M23" s="4"/>
      <c r="N23" s="4"/>
      <c r="O23" s="4"/>
      <c r="P23" s="4">
        <v>16.75</v>
      </c>
      <c r="Q23" s="4"/>
      <c r="R23" s="4"/>
      <c r="S23" s="4"/>
      <c r="T23" s="4">
        <v>24.08</v>
      </c>
      <c r="U23" s="16"/>
      <c r="V23" s="16"/>
    </row>
    <row r="24" spans="1:22" x14ac:dyDescent="0.25">
      <c r="A24" s="3"/>
      <c r="B24" s="3" t="s">
        <v>87</v>
      </c>
      <c r="C24" s="4"/>
      <c r="D24" s="4"/>
      <c r="E24" s="4"/>
      <c r="F24" s="4">
        <v>4.07</v>
      </c>
      <c r="G24" s="4">
        <v>20.49</v>
      </c>
      <c r="H24" s="4"/>
      <c r="I24" s="4"/>
      <c r="J24" s="4"/>
      <c r="K24" s="4"/>
      <c r="L24" s="4"/>
      <c r="M24" s="4"/>
      <c r="N24" s="4"/>
      <c r="O24" s="4"/>
      <c r="P24" s="4">
        <v>10.42</v>
      </c>
      <c r="Q24" s="4"/>
      <c r="R24" s="4"/>
      <c r="S24" s="4"/>
      <c r="T24" s="4">
        <v>19.829999999999998</v>
      </c>
      <c r="U24" s="16"/>
      <c r="V24" s="16"/>
    </row>
    <row r="25" spans="1:22" x14ac:dyDescent="0.25">
      <c r="A25" s="3"/>
      <c r="B25" s="3" t="s">
        <v>46</v>
      </c>
      <c r="C25" s="4"/>
      <c r="D25" s="4"/>
      <c r="E25" s="4"/>
      <c r="F25" s="4">
        <v>4.53</v>
      </c>
      <c r="G25" s="4">
        <v>20.99</v>
      </c>
      <c r="H25" s="4"/>
      <c r="I25" s="4"/>
      <c r="J25" s="4"/>
      <c r="K25" s="4"/>
      <c r="L25" s="4"/>
      <c r="M25" s="4"/>
      <c r="N25" s="4"/>
      <c r="O25" s="4"/>
      <c r="P25" s="4">
        <v>10.92</v>
      </c>
      <c r="Q25" s="4"/>
      <c r="R25" s="4"/>
      <c r="S25" s="4"/>
      <c r="T25" s="4">
        <v>20.2</v>
      </c>
      <c r="U25" s="16"/>
      <c r="V25" s="16"/>
    </row>
    <row r="26" spans="1:22" x14ac:dyDescent="0.25">
      <c r="A26" s="3"/>
      <c r="B26" s="3" t="s">
        <v>84</v>
      </c>
      <c r="C26" s="4"/>
      <c r="D26" s="4"/>
      <c r="E26" s="4"/>
      <c r="F26" s="4">
        <v>4.4800000000000004</v>
      </c>
      <c r="G26" s="4">
        <v>21.09</v>
      </c>
      <c r="H26" s="4"/>
      <c r="I26" s="4"/>
      <c r="J26" s="4"/>
      <c r="K26" s="4"/>
      <c r="L26" s="4"/>
      <c r="M26" s="4"/>
      <c r="N26" s="4"/>
      <c r="O26" s="4"/>
      <c r="P26" s="4">
        <v>11.01</v>
      </c>
      <c r="Q26" s="4"/>
      <c r="R26" s="4"/>
      <c r="S26" s="4"/>
      <c r="T26" s="4">
        <v>18.87</v>
      </c>
      <c r="U26" s="16"/>
      <c r="V26" s="16"/>
    </row>
    <row r="27" spans="1:22" x14ac:dyDescent="0.25">
      <c r="A27" s="3"/>
      <c r="B27" s="3" t="s">
        <v>5</v>
      </c>
      <c r="C27" s="4">
        <v>22.08</v>
      </c>
      <c r="D27" s="4">
        <v>17.489999999999998</v>
      </c>
      <c r="E27" s="19"/>
      <c r="F27" s="4">
        <v>20.61</v>
      </c>
      <c r="G27" s="19">
        <v>17</v>
      </c>
      <c r="H27" s="4">
        <v>20.100000000000001</v>
      </c>
      <c r="I27" s="4">
        <v>20.65</v>
      </c>
      <c r="J27" s="4">
        <v>17.760000000000002</v>
      </c>
      <c r="K27" s="21"/>
      <c r="L27" s="19"/>
      <c r="M27" s="4">
        <v>22.76</v>
      </c>
      <c r="N27" s="4">
        <v>22.64</v>
      </c>
      <c r="O27" s="4">
        <v>23.14</v>
      </c>
      <c r="P27" s="4">
        <v>17.68</v>
      </c>
      <c r="Q27" s="4">
        <v>8.51</v>
      </c>
      <c r="R27" s="4">
        <v>32.92</v>
      </c>
      <c r="S27" s="4">
        <v>34.64</v>
      </c>
      <c r="T27" s="4">
        <v>38.28</v>
      </c>
      <c r="U27" s="16"/>
      <c r="V27" s="16"/>
    </row>
    <row r="28" spans="1:22" x14ac:dyDescent="0.25">
      <c r="A28" s="3" t="s">
        <v>47</v>
      </c>
      <c r="B28" s="3" t="s">
        <v>48</v>
      </c>
      <c r="C28" s="4"/>
      <c r="D28" s="4"/>
      <c r="E28" s="4"/>
      <c r="F28" s="4">
        <v>13.78</v>
      </c>
      <c r="G28" s="4">
        <v>18.59</v>
      </c>
      <c r="H28" s="4"/>
      <c r="I28" s="4"/>
      <c r="J28" s="4"/>
      <c r="K28" s="4"/>
      <c r="L28" s="4"/>
      <c r="M28" s="4"/>
      <c r="N28" s="4"/>
      <c r="O28" s="4"/>
      <c r="P28" s="4">
        <v>13.32</v>
      </c>
      <c r="Q28" s="4"/>
      <c r="R28" s="4"/>
      <c r="S28" s="4"/>
      <c r="T28" s="4">
        <v>26.15</v>
      </c>
      <c r="U28" s="16"/>
      <c r="V28" s="16"/>
    </row>
    <row r="29" spans="1:22" x14ac:dyDescent="0.25">
      <c r="A29" s="3" t="s">
        <v>79</v>
      </c>
      <c r="B29" s="3" t="s">
        <v>50</v>
      </c>
      <c r="C29" s="4"/>
      <c r="D29" s="4"/>
      <c r="E29" s="4"/>
      <c r="F29" s="4">
        <v>18.77</v>
      </c>
      <c r="G29" s="4">
        <v>7.54</v>
      </c>
      <c r="H29" s="4"/>
      <c r="I29" s="4"/>
      <c r="J29" s="4"/>
      <c r="K29" s="4"/>
      <c r="L29" s="4"/>
      <c r="M29" s="4"/>
      <c r="N29" s="4"/>
      <c r="O29" s="4"/>
      <c r="P29" s="4">
        <v>16.5</v>
      </c>
      <c r="Q29" s="4"/>
      <c r="R29" s="4"/>
      <c r="S29" s="4"/>
      <c r="T29" s="4">
        <v>35.93</v>
      </c>
      <c r="U29" s="16"/>
      <c r="V29" s="16"/>
    </row>
    <row r="30" spans="1:22" x14ac:dyDescent="0.25">
      <c r="A30" s="3" t="s">
        <v>51</v>
      </c>
      <c r="B30" s="3" t="s">
        <v>90</v>
      </c>
      <c r="C30" s="4"/>
      <c r="D30" s="4"/>
      <c r="E30" s="4"/>
      <c r="F30" s="4">
        <v>15.51</v>
      </c>
      <c r="G30" s="4">
        <v>32.4</v>
      </c>
      <c r="H30" s="4"/>
      <c r="I30" s="4"/>
      <c r="J30" s="4"/>
      <c r="K30" s="4"/>
      <c r="L30" s="4"/>
      <c r="M30" s="4"/>
      <c r="N30" s="4"/>
      <c r="O30" s="4"/>
      <c r="P30" s="4">
        <v>22.18</v>
      </c>
      <c r="Q30" s="4"/>
      <c r="R30" s="4"/>
      <c r="S30" s="4"/>
      <c r="T30" s="4">
        <v>12.78</v>
      </c>
      <c r="U30" s="16"/>
      <c r="V30" s="16"/>
    </row>
    <row r="31" spans="1:22" x14ac:dyDescent="0.25">
      <c r="A31" s="3" t="s">
        <v>52</v>
      </c>
      <c r="B31" s="3" t="s">
        <v>53</v>
      </c>
      <c r="C31" s="4"/>
      <c r="D31" s="4"/>
      <c r="E31" s="4"/>
      <c r="F31" s="4">
        <v>13.51</v>
      </c>
      <c r="G31" s="4">
        <v>11.09</v>
      </c>
      <c r="H31" s="4"/>
      <c r="I31" s="4"/>
      <c r="J31" s="4"/>
      <c r="K31" s="4"/>
      <c r="L31" s="4"/>
      <c r="M31" s="4"/>
      <c r="N31" s="4"/>
      <c r="O31" s="4"/>
      <c r="P31" s="4">
        <v>10.07</v>
      </c>
      <c r="Q31" s="4"/>
      <c r="R31" s="4"/>
      <c r="S31" s="4"/>
      <c r="T31" s="4">
        <v>31</v>
      </c>
      <c r="U31" s="16"/>
      <c r="V31" s="16"/>
    </row>
    <row r="32" spans="1:22" x14ac:dyDescent="0.25">
      <c r="A32" s="3" t="s">
        <v>54</v>
      </c>
      <c r="B32" s="3" t="s">
        <v>86</v>
      </c>
      <c r="C32" s="4"/>
      <c r="D32" s="4"/>
      <c r="E32" s="4"/>
      <c r="F32" s="4">
        <v>16.260000000000002</v>
      </c>
      <c r="G32" s="4">
        <v>33.15</v>
      </c>
      <c r="H32" s="4"/>
      <c r="I32" s="4"/>
      <c r="J32" s="4"/>
      <c r="K32" s="4"/>
      <c r="L32" s="4"/>
      <c r="M32" s="4"/>
      <c r="N32" s="4"/>
      <c r="O32" s="4"/>
      <c r="P32" s="4">
        <v>22.93</v>
      </c>
      <c r="Q32" s="4"/>
      <c r="R32" s="4"/>
      <c r="S32" s="4"/>
      <c r="T32" s="4">
        <v>13.53</v>
      </c>
      <c r="U32" s="16"/>
      <c r="V32" s="16"/>
    </row>
    <row r="33" spans="1:22" x14ac:dyDescent="0.25">
      <c r="A33" s="3" t="s">
        <v>55</v>
      </c>
      <c r="B33" s="3" t="s">
        <v>56</v>
      </c>
      <c r="C33" s="4"/>
      <c r="D33" s="4"/>
      <c r="E33" s="4"/>
      <c r="F33" s="4">
        <v>13.19</v>
      </c>
      <c r="G33" s="4">
        <v>18.43</v>
      </c>
      <c r="H33" s="4"/>
      <c r="I33" s="4"/>
      <c r="J33" s="4"/>
      <c r="K33" s="4"/>
      <c r="L33" s="4"/>
      <c r="M33" s="4"/>
      <c r="N33" s="4"/>
      <c r="O33" s="4"/>
      <c r="P33" s="4">
        <v>5.55</v>
      </c>
      <c r="Q33" s="4"/>
      <c r="R33" s="4"/>
      <c r="S33" s="4"/>
      <c r="T33" s="4">
        <v>30.65</v>
      </c>
      <c r="U33" s="16"/>
      <c r="V33" s="16"/>
    </row>
    <row r="34" spans="1:22" x14ac:dyDescent="0.25">
      <c r="A34" s="3" t="s">
        <v>57</v>
      </c>
      <c r="B34" s="3" t="s">
        <v>58</v>
      </c>
      <c r="C34" s="4"/>
      <c r="D34" s="4"/>
      <c r="E34" s="4"/>
      <c r="F34" s="4">
        <v>15.34</v>
      </c>
      <c r="G34" s="4">
        <v>32.229999999999997</v>
      </c>
      <c r="H34" s="4"/>
      <c r="I34" s="4"/>
      <c r="J34" s="4"/>
      <c r="K34" s="4"/>
      <c r="L34" s="4"/>
      <c r="M34" s="4"/>
      <c r="N34" s="4"/>
      <c r="O34" s="4"/>
      <c r="P34" s="4">
        <v>22.01</v>
      </c>
      <c r="Q34" s="4"/>
      <c r="R34" s="4"/>
      <c r="S34" s="4"/>
      <c r="T34" s="4">
        <v>12.61</v>
      </c>
      <c r="U34" s="16"/>
      <c r="V34" s="16"/>
    </row>
    <row r="35" spans="1:22" x14ac:dyDescent="0.25">
      <c r="A35" s="3" t="s">
        <v>59</v>
      </c>
      <c r="B35" s="3" t="s">
        <v>60</v>
      </c>
      <c r="C35" s="4"/>
      <c r="D35" s="4"/>
      <c r="E35" s="4"/>
      <c r="F35" s="8">
        <v>15.86</v>
      </c>
      <c r="G35" s="8">
        <v>32.75</v>
      </c>
      <c r="H35" s="5"/>
      <c r="I35" s="5"/>
      <c r="J35" s="5"/>
      <c r="K35" s="5"/>
      <c r="L35" s="5"/>
      <c r="M35" s="5"/>
      <c r="N35" s="5"/>
      <c r="O35" s="5"/>
      <c r="P35" s="8">
        <v>32.75</v>
      </c>
      <c r="Q35" s="5"/>
      <c r="R35" s="8"/>
      <c r="S35" s="4"/>
      <c r="T35" s="4">
        <v>13.13</v>
      </c>
      <c r="U35" s="16"/>
      <c r="V35" s="16"/>
    </row>
    <row r="36" spans="1:22" x14ac:dyDescent="0.25">
      <c r="A36" s="3" t="s">
        <v>61</v>
      </c>
      <c r="B36" s="3" t="s">
        <v>81</v>
      </c>
      <c r="C36" s="4"/>
      <c r="D36" s="4"/>
      <c r="E36" s="4"/>
      <c r="F36" s="8">
        <v>20.74</v>
      </c>
      <c r="G36" s="4">
        <v>4.62</v>
      </c>
      <c r="H36" s="4"/>
      <c r="I36" s="4"/>
      <c r="J36" s="4"/>
      <c r="K36" s="4"/>
      <c r="L36" s="4"/>
      <c r="M36" s="4"/>
      <c r="N36" s="4"/>
      <c r="O36" s="4"/>
      <c r="P36" s="8">
        <v>17.809999999999999</v>
      </c>
      <c r="Q36" s="4"/>
      <c r="R36" s="4"/>
      <c r="S36" s="4"/>
      <c r="T36" s="4">
        <v>39.979999999999997</v>
      </c>
      <c r="U36" s="16"/>
      <c r="V36" s="16"/>
    </row>
    <row r="37" spans="1:22" x14ac:dyDescent="0.25">
      <c r="A37" s="3"/>
      <c r="B37" s="3" t="s">
        <v>62</v>
      </c>
      <c r="C37" s="4"/>
      <c r="D37" s="4"/>
      <c r="E37" s="4"/>
      <c r="F37" s="8">
        <v>12.57</v>
      </c>
      <c r="G37" s="4">
        <v>18.05</v>
      </c>
      <c r="H37" s="4"/>
      <c r="I37" s="4"/>
      <c r="J37" s="4"/>
      <c r="K37" s="4"/>
      <c r="L37" s="4"/>
      <c r="M37" s="4"/>
      <c r="N37" s="4"/>
      <c r="O37" s="4"/>
      <c r="P37" s="8">
        <v>5.45</v>
      </c>
      <c r="Q37" s="4"/>
      <c r="R37" s="4"/>
      <c r="S37" s="4"/>
      <c r="T37" s="4">
        <v>30.01</v>
      </c>
      <c r="U37" s="16"/>
      <c r="V37" s="16"/>
    </row>
    <row r="38" spans="1:22" x14ac:dyDescent="0.25">
      <c r="A38" s="3" t="s">
        <v>63</v>
      </c>
      <c r="B38" s="3" t="s">
        <v>64</v>
      </c>
      <c r="C38" s="4"/>
      <c r="D38" s="4"/>
      <c r="E38" s="4"/>
      <c r="F38" s="8">
        <v>4.55</v>
      </c>
      <c r="G38" s="4">
        <v>20.97</v>
      </c>
      <c r="H38" s="4"/>
      <c r="I38" s="4"/>
      <c r="J38" s="4"/>
      <c r="K38" s="4"/>
      <c r="L38" s="4"/>
      <c r="M38" s="4"/>
      <c r="N38" s="4"/>
      <c r="O38" s="4"/>
      <c r="P38" s="8">
        <v>10.9</v>
      </c>
      <c r="Q38" s="4"/>
      <c r="R38" s="4"/>
      <c r="S38" s="4"/>
      <c r="T38" s="4">
        <v>20.29</v>
      </c>
      <c r="U38" s="16"/>
      <c r="V38" s="16"/>
    </row>
    <row r="39" spans="1:22" x14ac:dyDescent="0.25">
      <c r="A39" s="3" t="s">
        <v>65</v>
      </c>
      <c r="B39" s="7" t="s">
        <v>66</v>
      </c>
      <c r="C39" s="4"/>
      <c r="D39" s="4"/>
      <c r="E39" s="4"/>
      <c r="F39" s="8">
        <v>4.2300000000000004</v>
      </c>
      <c r="G39" s="4">
        <v>20.239999999999998</v>
      </c>
      <c r="H39" s="4"/>
      <c r="I39" s="4"/>
      <c r="J39" s="4"/>
      <c r="K39" s="4"/>
      <c r="L39" s="4"/>
      <c r="M39" s="4"/>
      <c r="N39" s="4"/>
      <c r="O39" s="4"/>
      <c r="P39" s="8">
        <v>10.18</v>
      </c>
      <c r="Q39" s="4"/>
      <c r="R39" s="4"/>
      <c r="S39" s="4"/>
      <c r="T39" s="4">
        <v>21.04</v>
      </c>
      <c r="U39" s="16"/>
      <c r="V39" s="16"/>
    </row>
    <row r="40" spans="1:22" x14ac:dyDescent="0.25">
      <c r="A40" s="3" t="s">
        <v>67</v>
      </c>
      <c r="B40" s="7" t="s">
        <v>68</v>
      </c>
      <c r="C40" s="4"/>
      <c r="D40" s="4"/>
      <c r="E40" s="4"/>
      <c r="F40" s="8">
        <v>15.34</v>
      </c>
      <c r="G40" s="8">
        <v>20.170000000000002</v>
      </c>
      <c r="H40" s="5"/>
      <c r="I40" s="5"/>
      <c r="J40" s="5"/>
      <c r="K40" s="5"/>
      <c r="L40" s="5"/>
      <c r="M40" s="5"/>
      <c r="N40" s="5"/>
      <c r="O40" s="5"/>
      <c r="P40" s="8">
        <v>14.88</v>
      </c>
      <c r="Q40" s="4"/>
      <c r="R40" s="4"/>
      <c r="S40" s="4"/>
      <c r="T40" s="4">
        <v>25.96</v>
      </c>
      <c r="U40" s="16"/>
      <c r="V40" s="16"/>
    </row>
    <row r="41" spans="1:22" x14ac:dyDescent="0.25">
      <c r="A41" s="3" t="s">
        <v>69</v>
      </c>
      <c r="B41" s="7" t="s">
        <v>70</v>
      </c>
      <c r="C41" s="4"/>
      <c r="D41" s="4"/>
      <c r="E41" s="4"/>
      <c r="F41" s="4">
        <v>31.06</v>
      </c>
      <c r="G41" s="4">
        <v>32.24</v>
      </c>
      <c r="H41" s="4"/>
      <c r="I41" s="4"/>
      <c r="J41" s="4"/>
      <c r="K41" s="4"/>
      <c r="L41" s="4"/>
      <c r="M41" s="4"/>
      <c r="N41" s="4"/>
      <c r="O41" s="4"/>
      <c r="P41" s="4">
        <v>37.89</v>
      </c>
      <c r="Q41" s="4"/>
      <c r="R41" s="8"/>
      <c r="S41" s="4"/>
      <c r="T41" s="4">
        <v>11.53</v>
      </c>
      <c r="U41" s="16"/>
      <c r="V41" s="16"/>
    </row>
    <row r="42" spans="1:22" x14ac:dyDescent="0.25">
      <c r="B42" s="7" t="s">
        <v>71</v>
      </c>
      <c r="C42" s="4"/>
      <c r="D42" s="4"/>
      <c r="E42" s="4"/>
      <c r="F42" s="4">
        <v>18.010000000000002</v>
      </c>
      <c r="G42" s="4">
        <v>22.85</v>
      </c>
      <c r="H42" s="4"/>
      <c r="I42" s="4"/>
      <c r="J42" s="4"/>
      <c r="K42" s="4"/>
      <c r="L42" s="4"/>
      <c r="M42" s="4"/>
      <c r="N42" s="4"/>
      <c r="O42" s="4"/>
      <c r="P42" s="4">
        <v>17.55</v>
      </c>
      <c r="Q42" s="4"/>
      <c r="R42" s="4"/>
      <c r="S42" s="4"/>
      <c r="T42" s="4">
        <v>25.06</v>
      </c>
      <c r="U42" s="16"/>
      <c r="V42" s="16"/>
    </row>
    <row r="43" spans="1:22" x14ac:dyDescent="0.25">
      <c r="A43" s="3"/>
      <c r="B43" s="7" t="s">
        <v>72</v>
      </c>
      <c r="C43" s="4"/>
      <c r="D43" s="4"/>
      <c r="E43" s="4"/>
      <c r="F43" s="4">
        <v>17.28</v>
      </c>
      <c r="G43" s="4">
        <v>22.11</v>
      </c>
      <c r="H43" s="4"/>
      <c r="I43" s="4"/>
      <c r="J43" s="4"/>
      <c r="K43" s="4"/>
      <c r="L43" s="4"/>
      <c r="M43" s="4"/>
      <c r="N43" s="4"/>
      <c r="O43" s="4"/>
      <c r="P43" s="4">
        <v>16.82</v>
      </c>
      <c r="Q43" s="4"/>
      <c r="R43" s="4"/>
      <c r="S43" s="4"/>
      <c r="T43" s="4">
        <v>23.66</v>
      </c>
      <c r="U43" s="16"/>
      <c r="V43" s="16"/>
    </row>
    <row r="44" spans="1:22" x14ac:dyDescent="0.25">
      <c r="A44" s="3"/>
      <c r="B44" s="12" t="s">
        <v>18</v>
      </c>
      <c r="C44" s="4">
        <v>20.02</v>
      </c>
      <c r="D44" s="4">
        <v>24.24</v>
      </c>
      <c r="E44" s="19"/>
      <c r="F44" s="4">
        <v>21.22</v>
      </c>
      <c r="G44" s="4">
        <v>38.28</v>
      </c>
      <c r="H44" s="4">
        <v>23.77</v>
      </c>
      <c r="I44" s="4">
        <v>21.6</v>
      </c>
      <c r="J44" s="4">
        <v>25.28</v>
      </c>
      <c r="K44" s="19"/>
      <c r="L44" s="4">
        <v>17.739999999999998</v>
      </c>
      <c r="M44" s="4">
        <v>22.58</v>
      </c>
      <c r="N44" s="4">
        <v>20.73</v>
      </c>
      <c r="O44" s="4">
        <v>21.17</v>
      </c>
      <c r="P44" s="4">
        <v>27.96</v>
      </c>
      <c r="Q44" s="4">
        <v>34.01</v>
      </c>
      <c r="R44" s="4">
        <v>9.23</v>
      </c>
      <c r="S44" s="4">
        <v>9.93</v>
      </c>
      <c r="T44" s="19">
        <v>10</v>
      </c>
      <c r="U44" s="16"/>
      <c r="V44" s="16"/>
    </row>
    <row r="45" spans="1:22" x14ac:dyDescent="0.25">
      <c r="A45" s="3"/>
      <c r="B45" s="3" t="s">
        <v>88</v>
      </c>
      <c r="C45" s="4"/>
      <c r="D45" s="4"/>
      <c r="E45" s="4"/>
      <c r="F45" s="4">
        <v>15.48</v>
      </c>
      <c r="G45" s="4">
        <v>20.309999999999999</v>
      </c>
      <c r="H45" s="4"/>
      <c r="I45" s="4"/>
      <c r="J45" s="4"/>
      <c r="K45" s="4"/>
      <c r="L45" s="4"/>
      <c r="M45" s="4"/>
      <c r="N45" s="4"/>
      <c r="O45" s="4"/>
      <c r="P45" s="4">
        <v>15.02</v>
      </c>
      <c r="Q45" s="4"/>
      <c r="R45" s="4"/>
      <c r="S45" s="4"/>
      <c r="T45" s="4">
        <v>25.63</v>
      </c>
      <c r="U45" s="16"/>
      <c r="V45" s="16"/>
    </row>
    <row r="46" spans="1:22" x14ac:dyDescent="0.25">
      <c r="A46" s="3"/>
      <c r="B46" s="3" t="s">
        <v>89</v>
      </c>
      <c r="C46" s="4"/>
      <c r="D46" s="4"/>
      <c r="E46" s="4"/>
      <c r="F46" s="4">
        <v>17.21</v>
      </c>
      <c r="G46" s="4">
        <v>22.05</v>
      </c>
      <c r="H46" s="4"/>
      <c r="I46" s="4"/>
      <c r="J46" s="4"/>
      <c r="K46" s="4"/>
      <c r="L46" s="4"/>
      <c r="M46" s="4"/>
      <c r="N46" s="4"/>
      <c r="O46" s="4"/>
      <c r="P46" s="4">
        <v>16.75</v>
      </c>
      <c r="Q46" s="4"/>
      <c r="R46" s="4"/>
      <c r="S46" s="4"/>
      <c r="T46" s="4">
        <v>24.08</v>
      </c>
      <c r="U46" s="16"/>
      <c r="V46" s="16"/>
    </row>
    <row r="47" spans="1:22" x14ac:dyDescent="0.25">
      <c r="A47" s="3"/>
      <c r="U47" s="13"/>
      <c r="V47" s="13"/>
    </row>
    <row r="48" spans="1:22" x14ac:dyDescent="0.25">
      <c r="A48" s="3"/>
      <c r="U48" s="13"/>
      <c r="V48" s="13"/>
    </row>
    <row r="49" spans="1:1" x14ac:dyDescent="0.25">
      <c r="A49" s="3"/>
    </row>
    <row r="50" spans="1:1" x14ac:dyDescent="0.25">
      <c r="A50" s="3"/>
    </row>
    <row r="51" spans="1:1" x14ac:dyDescent="0.25">
      <c r="A51" s="3"/>
    </row>
    <row r="52" spans="1:1" x14ac:dyDescent="0.25">
      <c r="A52" s="9" t="s">
        <v>73</v>
      </c>
    </row>
    <row r="56" spans="1:1" x14ac:dyDescent="0.25">
      <c r="A56" s="1" t="s">
        <v>22</v>
      </c>
    </row>
    <row r="57" spans="1:1" x14ac:dyDescent="0.25">
      <c r="A57" t="s">
        <v>74</v>
      </c>
    </row>
    <row r="58" spans="1:1" x14ac:dyDescent="0.25">
      <c r="A58" t="s">
        <v>75</v>
      </c>
    </row>
    <row r="59" spans="1:1" x14ac:dyDescent="0.25">
      <c r="A59" t="s">
        <v>76</v>
      </c>
    </row>
    <row r="60" spans="1:1" x14ac:dyDescent="0.25">
      <c r="A60" t="s">
        <v>77</v>
      </c>
    </row>
    <row r="61" spans="1:1" x14ac:dyDescent="0.25">
      <c r="A61" t="s">
        <v>78</v>
      </c>
    </row>
  </sheetData>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FLAT RATE 2018</vt:lpstr>
      <vt:lpstr>FLAT RATE 2017</vt:lpstr>
      <vt:lpstr>FLAT RATE 2016</vt:lpstr>
      <vt:lpstr>FLAT RATE 2015</vt:lpstr>
      <vt:lpstr>FLAT RATE 2014</vt:lpstr>
      <vt:lpstr>FLAT RATE 2013</vt:lpstr>
      <vt:lpstr>FLAT RATE 2012</vt:lpstr>
      <vt:lpstr>FLAT RATE 2011</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Marshall</dc:creator>
  <cp:lastModifiedBy>Michael Marshall</cp:lastModifiedBy>
  <dcterms:created xsi:type="dcterms:W3CDTF">2018-04-10T11:57:03Z</dcterms:created>
  <dcterms:modified xsi:type="dcterms:W3CDTF">2018-05-25T12:01:26Z</dcterms:modified>
</cp:coreProperties>
</file>