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mikel\Desktop\univalle\simulacion sistemas\tareas\examen I\"/>
    </mc:Choice>
  </mc:AlternateContent>
  <xr:revisionPtr revIDLastSave="0" documentId="13_ncr:1_{5036ADA9-0444-4CA8-8E1F-AB560196EE6C}" xr6:coauthVersionLast="47" xr6:coauthVersionMax="47" xr10:uidLastSave="{00000000-0000-0000-0000-000000000000}"/>
  <bookViews>
    <workbookView xWindow="-110" yWindow="-110" windowWidth="19420" windowHeight="10420" xr2:uid="{4304D907-61BB-4A1E-9F6E-8217ECF7F3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 i="1"/>
  <c r="C4" i="1"/>
  <c r="E4" i="1" s="1"/>
  <c r="C5" i="1"/>
  <c r="F5" i="1" s="1"/>
  <c r="C6" i="1"/>
  <c r="E6" i="1" s="1"/>
  <c r="C7" i="1"/>
  <c r="E7" i="1" s="1"/>
  <c r="C8" i="1"/>
  <c r="F8" i="1" s="1"/>
  <c r="C9" i="1"/>
  <c r="E9" i="1" s="1"/>
  <c r="C10" i="1"/>
  <c r="E10" i="1" s="1"/>
  <c r="C11" i="1"/>
  <c r="E11" i="1" s="1"/>
  <c r="C12" i="1"/>
  <c r="E12" i="1" s="1"/>
  <c r="C13" i="1"/>
  <c r="E13" i="1" s="1"/>
  <c r="C14" i="1"/>
  <c r="E14" i="1" s="1"/>
  <c r="C15" i="1"/>
  <c r="E15" i="1" s="1"/>
  <c r="C16" i="1"/>
  <c r="E16" i="1" s="1"/>
  <c r="C17" i="1"/>
  <c r="E17" i="1" s="1"/>
  <c r="C18" i="1"/>
  <c r="E18" i="1" s="1"/>
  <c r="C19" i="1"/>
  <c r="E19" i="1" s="1"/>
  <c r="C20" i="1"/>
  <c r="E20" i="1" s="1"/>
  <c r="C21" i="1"/>
  <c r="F21" i="1" s="1"/>
  <c r="C22" i="1"/>
  <c r="E22" i="1" s="1"/>
  <c r="C23" i="1"/>
  <c r="E23" i="1" s="1"/>
  <c r="C24" i="1"/>
  <c r="F24" i="1" s="1"/>
  <c r="C25" i="1"/>
  <c r="E25" i="1" s="1"/>
  <c r="C26" i="1"/>
  <c r="F26" i="1" s="1"/>
  <c r="C27" i="1"/>
  <c r="E27" i="1" s="1"/>
  <c r="C28" i="1"/>
  <c r="E28" i="1" s="1"/>
  <c r="C29" i="1"/>
  <c r="F29" i="1" s="1"/>
  <c r="C30" i="1"/>
  <c r="E30" i="1" s="1"/>
  <c r="C31" i="1"/>
  <c r="E31" i="1" s="1"/>
  <c r="C32" i="1"/>
  <c r="E32" i="1" s="1"/>
  <c r="C3" i="1"/>
  <c r="E3" i="1" s="1"/>
  <c r="F17" i="1" l="1"/>
  <c r="G17" i="1" s="1"/>
  <c r="E26" i="1"/>
  <c r="G26" i="1" s="1"/>
  <c r="F25" i="1"/>
  <c r="E5" i="1"/>
  <c r="G5" i="1" s="1"/>
  <c r="F9" i="1"/>
  <c r="G9" i="1" s="1"/>
  <c r="E29" i="1"/>
  <c r="G29" i="1" s="1"/>
  <c r="E8" i="1"/>
  <c r="G8" i="1" s="1"/>
  <c r="F18" i="1"/>
  <c r="G18" i="1" s="1"/>
  <c r="F10" i="1"/>
  <c r="G10" i="1" s="1"/>
  <c r="E24" i="1"/>
  <c r="G24" i="1" s="1"/>
  <c r="F32" i="1"/>
  <c r="G32" i="1" s="1"/>
  <c r="F16" i="1"/>
  <c r="G16" i="1" s="1"/>
  <c r="E21" i="1"/>
  <c r="F31" i="1"/>
  <c r="G31" i="1" s="1"/>
  <c r="F23" i="1"/>
  <c r="G23" i="1" s="1"/>
  <c r="F15" i="1"/>
  <c r="G15" i="1" s="1"/>
  <c r="F7" i="1"/>
  <c r="G7" i="1" s="1"/>
  <c r="F30" i="1"/>
  <c r="G30" i="1" s="1"/>
  <c r="F22" i="1"/>
  <c r="G22" i="1" s="1"/>
  <c r="F14" i="1"/>
  <c r="G14" i="1" s="1"/>
  <c r="F6" i="1"/>
  <c r="G6" i="1" s="1"/>
  <c r="F13" i="1"/>
  <c r="G13" i="1" s="1"/>
  <c r="F28" i="1"/>
  <c r="G28" i="1" s="1"/>
  <c r="F20" i="1"/>
  <c r="G20" i="1" s="1"/>
  <c r="F12" i="1"/>
  <c r="G12" i="1" s="1"/>
  <c r="F4" i="1"/>
  <c r="G4" i="1" s="1"/>
  <c r="F27" i="1"/>
  <c r="G27" i="1" s="1"/>
  <c r="F19" i="1"/>
  <c r="G19" i="1" s="1"/>
  <c r="F11" i="1"/>
  <c r="G11" i="1" s="1"/>
  <c r="F3" i="1"/>
  <c r="G3" i="1" s="1"/>
  <c r="G21" i="1"/>
  <c r="G25" i="1"/>
</calcChain>
</file>

<file path=xl/sharedStrings.xml><?xml version="1.0" encoding="utf-8"?>
<sst xmlns="http://schemas.openxmlformats.org/spreadsheetml/2006/main" count="6" uniqueCount="6">
  <si>
    <t>Demanda diaria (D)</t>
  </si>
  <si>
    <t>Tiempo de entrega (T)</t>
  </si>
  <si>
    <t>Cantidad de pedido (Q)</t>
  </si>
  <si>
    <t>Días</t>
  </si>
  <si>
    <t>Inventario final</t>
  </si>
  <si>
    <t>Inventario Inicial(I)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</si>
</sst>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Sheet1!$C$2</c:f>
              <c:strCache>
                <c:ptCount val="1"/>
                <c:pt idx="0">
                  <c:v>Inventario Inicial(I)</c:v>
                </c:pt>
              </c:strCache>
            </c:strRef>
          </c:tx>
          <c:spPr>
            <a:ln w="28575" cap="rnd">
              <a:solidFill>
                <a:schemeClr val="accent1"/>
              </a:solidFill>
              <a:round/>
            </a:ln>
            <a:effectLst/>
          </c:spPr>
          <c:marker>
            <c:symbol val="none"/>
          </c:marker>
          <c:cat>
            <c:numRef>
              <c:f>Sheet1!$B$3:$B$32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Sheet1!$C$3:$C$32</c:f>
              <c:numCache>
                <c:formatCode>General</c:formatCode>
                <c:ptCount val="30"/>
                <c:pt idx="0">
                  <c:v>489</c:v>
                </c:pt>
                <c:pt idx="1">
                  <c:v>251</c:v>
                </c:pt>
                <c:pt idx="2">
                  <c:v>429</c:v>
                </c:pt>
                <c:pt idx="3">
                  <c:v>252</c:v>
                </c:pt>
                <c:pt idx="4">
                  <c:v>410</c:v>
                </c:pt>
                <c:pt idx="5">
                  <c:v>346</c:v>
                </c:pt>
                <c:pt idx="6">
                  <c:v>450</c:v>
                </c:pt>
                <c:pt idx="7">
                  <c:v>307</c:v>
                </c:pt>
                <c:pt idx="8">
                  <c:v>194</c:v>
                </c:pt>
                <c:pt idx="9">
                  <c:v>165</c:v>
                </c:pt>
                <c:pt idx="10">
                  <c:v>489</c:v>
                </c:pt>
                <c:pt idx="11">
                  <c:v>478</c:v>
                </c:pt>
                <c:pt idx="12">
                  <c:v>440</c:v>
                </c:pt>
                <c:pt idx="13">
                  <c:v>140</c:v>
                </c:pt>
                <c:pt idx="14">
                  <c:v>498</c:v>
                </c:pt>
                <c:pt idx="15">
                  <c:v>401</c:v>
                </c:pt>
                <c:pt idx="16">
                  <c:v>380</c:v>
                </c:pt>
                <c:pt idx="17">
                  <c:v>360</c:v>
                </c:pt>
                <c:pt idx="18">
                  <c:v>135</c:v>
                </c:pt>
                <c:pt idx="19">
                  <c:v>177</c:v>
                </c:pt>
                <c:pt idx="20">
                  <c:v>498</c:v>
                </c:pt>
                <c:pt idx="21">
                  <c:v>360</c:v>
                </c:pt>
                <c:pt idx="22">
                  <c:v>152</c:v>
                </c:pt>
                <c:pt idx="23">
                  <c:v>263</c:v>
                </c:pt>
                <c:pt idx="24">
                  <c:v>455</c:v>
                </c:pt>
                <c:pt idx="25">
                  <c:v>141</c:v>
                </c:pt>
                <c:pt idx="26">
                  <c:v>122</c:v>
                </c:pt>
                <c:pt idx="27">
                  <c:v>115</c:v>
                </c:pt>
                <c:pt idx="28">
                  <c:v>421</c:v>
                </c:pt>
                <c:pt idx="29">
                  <c:v>273</c:v>
                </c:pt>
              </c:numCache>
            </c:numRef>
          </c:val>
          <c:smooth val="0"/>
          <c:extLst>
            <c:ext xmlns:c16="http://schemas.microsoft.com/office/drawing/2014/chart" uri="{C3380CC4-5D6E-409C-BE32-E72D297353CC}">
              <c16:uniqueId val="{00000000-9AB6-459C-B28D-E74B6110CA96}"/>
            </c:ext>
          </c:extLst>
        </c:ser>
        <c:ser>
          <c:idx val="1"/>
          <c:order val="1"/>
          <c:tx>
            <c:strRef>
              <c:f>Sheet1!$D$2</c:f>
              <c:strCache>
                <c:ptCount val="1"/>
                <c:pt idx="0">
                  <c:v>Tiempo de entrega (T)</c:v>
                </c:pt>
              </c:strCache>
            </c:strRef>
          </c:tx>
          <c:spPr>
            <a:ln w="28575" cap="rnd">
              <a:solidFill>
                <a:schemeClr val="accent2"/>
              </a:solidFill>
              <a:round/>
            </a:ln>
            <a:effectLst/>
          </c:spPr>
          <c:marker>
            <c:symbol val="none"/>
          </c:marker>
          <c:cat>
            <c:numRef>
              <c:f>Sheet1!$B$3:$B$32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Sheet1!$D$3:$D$32</c:f>
              <c:numCache>
                <c:formatCode>General</c:formatCode>
                <c:ptCount val="30"/>
                <c:pt idx="0">
                  <c:v>5</c:v>
                </c:pt>
                <c:pt idx="1">
                  <c:v>5</c:v>
                </c:pt>
                <c:pt idx="2">
                  <c:v>1</c:v>
                </c:pt>
                <c:pt idx="3">
                  <c:v>3</c:v>
                </c:pt>
                <c:pt idx="4">
                  <c:v>2</c:v>
                </c:pt>
                <c:pt idx="5">
                  <c:v>4</c:v>
                </c:pt>
                <c:pt idx="6">
                  <c:v>2</c:v>
                </c:pt>
                <c:pt idx="7">
                  <c:v>5</c:v>
                </c:pt>
                <c:pt idx="8">
                  <c:v>3</c:v>
                </c:pt>
                <c:pt idx="9">
                  <c:v>3</c:v>
                </c:pt>
                <c:pt idx="10">
                  <c:v>3</c:v>
                </c:pt>
                <c:pt idx="11">
                  <c:v>2</c:v>
                </c:pt>
                <c:pt idx="12">
                  <c:v>2</c:v>
                </c:pt>
                <c:pt idx="13">
                  <c:v>3</c:v>
                </c:pt>
                <c:pt idx="14">
                  <c:v>4</c:v>
                </c:pt>
                <c:pt idx="15">
                  <c:v>2</c:v>
                </c:pt>
                <c:pt idx="16">
                  <c:v>5</c:v>
                </c:pt>
                <c:pt idx="17">
                  <c:v>5</c:v>
                </c:pt>
                <c:pt idx="18">
                  <c:v>2</c:v>
                </c:pt>
                <c:pt idx="19">
                  <c:v>3</c:v>
                </c:pt>
                <c:pt idx="20">
                  <c:v>4</c:v>
                </c:pt>
                <c:pt idx="21">
                  <c:v>1</c:v>
                </c:pt>
                <c:pt idx="22">
                  <c:v>4</c:v>
                </c:pt>
                <c:pt idx="23">
                  <c:v>1</c:v>
                </c:pt>
                <c:pt idx="24">
                  <c:v>1</c:v>
                </c:pt>
                <c:pt idx="25">
                  <c:v>5</c:v>
                </c:pt>
                <c:pt idx="26">
                  <c:v>2</c:v>
                </c:pt>
                <c:pt idx="27">
                  <c:v>1</c:v>
                </c:pt>
                <c:pt idx="28">
                  <c:v>3</c:v>
                </c:pt>
                <c:pt idx="29">
                  <c:v>3</c:v>
                </c:pt>
              </c:numCache>
            </c:numRef>
          </c:val>
          <c:smooth val="0"/>
          <c:extLst>
            <c:ext xmlns:c16="http://schemas.microsoft.com/office/drawing/2014/chart" uri="{C3380CC4-5D6E-409C-BE32-E72D297353CC}">
              <c16:uniqueId val="{00000001-9AB6-459C-B28D-E74B6110CA96}"/>
            </c:ext>
          </c:extLst>
        </c:ser>
        <c:ser>
          <c:idx val="2"/>
          <c:order val="2"/>
          <c:tx>
            <c:strRef>
              <c:f>Sheet1!$E$2</c:f>
              <c:strCache>
                <c:ptCount val="1"/>
                <c:pt idx="0">
                  <c:v>Cantidad de pedido (Q)</c:v>
                </c:pt>
              </c:strCache>
            </c:strRef>
          </c:tx>
          <c:spPr>
            <a:ln w="28575" cap="rnd">
              <a:solidFill>
                <a:schemeClr val="accent3"/>
              </a:solidFill>
              <a:round/>
            </a:ln>
            <a:effectLst/>
          </c:spPr>
          <c:marker>
            <c:symbol val="none"/>
          </c:marker>
          <c:cat>
            <c:numRef>
              <c:f>Sheet1!$B$3:$B$32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Sheet1!$E$3:$E$32</c:f>
              <c:numCache>
                <c:formatCode>General</c:formatCode>
                <c:ptCount val="30"/>
                <c:pt idx="0">
                  <c:v>437</c:v>
                </c:pt>
                <c:pt idx="1">
                  <c:v>127</c:v>
                </c:pt>
                <c:pt idx="2">
                  <c:v>253</c:v>
                </c:pt>
                <c:pt idx="3">
                  <c:v>217</c:v>
                </c:pt>
                <c:pt idx="4">
                  <c:v>378</c:v>
                </c:pt>
                <c:pt idx="5">
                  <c:v>182</c:v>
                </c:pt>
                <c:pt idx="6">
                  <c:v>325</c:v>
                </c:pt>
                <c:pt idx="7">
                  <c:v>188</c:v>
                </c:pt>
                <c:pt idx="8">
                  <c:v>130</c:v>
                </c:pt>
                <c:pt idx="9">
                  <c:v>140</c:v>
                </c:pt>
                <c:pt idx="10">
                  <c:v>114</c:v>
                </c:pt>
                <c:pt idx="11">
                  <c:v>158</c:v>
                </c:pt>
                <c:pt idx="12">
                  <c:v>416</c:v>
                </c:pt>
                <c:pt idx="13">
                  <c:v>116</c:v>
                </c:pt>
                <c:pt idx="14">
                  <c:v>202</c:v>
                </c:pt>
                <c:pt idx="15">
                  <c:v>368</c:v>
                </c:pt>
                <c:pt idx="16">
                  <c:v>308</c:v>
                </c:pt>
                <c:pt idx="17">
                  <c:v>245</c:v>
                </c:pt>
                <c:pt idx="18">
                  <c:v>108</c:v>
                </c:pt>
                <c:pt idx="19">
                  <c:v>125</c:v>
                </c:pt>
                <c:pt idx="20">
                  <c:v>232</c:v>
                </c:pt>
                <c:pt idx="21">
                  <c:v>231</c:v>
                </c:pt>
                <c:pt idx="22">
                  <c:v>143</c:v>
                </c:pt>
                <c:pt idx="23">
                  <c:v>160</c:v>
                </c:pt>
                <c:pt idx="24">
                  <c:v>446</c:v>
                </c:pt>
                <c:pt idx="25">
                  <c:v>112</c:v>
                </c:pt>
                <c:pt idx="26">
                  <c:v>112</c:v>
                </c:pt>
                <c:pt idx="27">
                  <c:v>111</c:v>
                </c:pt>
                <c:pt idx="28">
                  <c:v>195</c:v>
                </c:pt>
                <c:pt idx="29">
                  <c:v>194</c:v>
                </c:pt>
              </c:numCache>
            </c:numRef>
          </c:val>
          <c:smooth val="0"/>
          <c:extLst>
            <c:ext xmlns:c16="http://schemas.microsoft.com/office/drawing/2014/chart" uri="{C3380CC4-5D6E-409C-BE32-E72D297353CC}">
              <c16:uniqueId val="{00000002-9AB6-459C-B28D-E74B6110CA96}"/>
            </c:ext>
          </c:extLst>
        </c:ser>
        <c:ser>
          <c:idx val="3"/>
          <c:order val="3"/>
          <c:tx>
            <c:strRef>
              <c:f>Sheet1!$F$2</c:f>
              <c:strCache>
                <c:ptCount val="1"/>
                <c:pt idx="0">
                  <c:v>Demanda diaria (D)</c:v>
                </c:pt>
              </c:strCache>
            </c:strRef>
          </c:tx>
          <c:spPr>
            <a:ln w="28575" cap="rnd">
              <a:solidFill>
                <a:schemeClr val="accent4"/>
              </a:solidFill>
              <a:round/>
            </a:ln>
            <a:effectLst/>
          </c:spPr>
          <c:marker>
            <c:symbol val="none"/>
          </c:marker>
          <c:cat>
            <c:numRef>
              <c:f>Sheet1!$B$3:$B$32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Sheet1!$F$3:$F$32</c:f>
              <c:numCache>
                <c:formatCode>General</c:formatCode>
                <c:ptCount val="30"/>
                <c:pt idx="0">
                  <c:v>478</c:v>
                </c:pt>
                <c:pt idx="1">
                  <c:v>34</c:v>
                </c:pt>
                <c:pt idx="2">
                  <c:v>293</c:v>
                </c:pt>
                <c:pt idx="3">
                  <c:v>118</c:v>
                </c:pt>
                <c:pt idx="4">
                  <c:v>87</c:v>
                </c:pt>
                <c:pt idx="5">
                  <c:v>182</c:v>
                </c:pt>
                <c:pt idx="6">
                  <c:v>98</c:v>
                </c:pt>
                <c:pt idx="7">
                  <c:v>236</c:v>
                </c:pt>
                <c:pt idx="8">
                  <c:v>30</c:v>
                </c:pt>
                <c:pt idx="9">
                  <c:v>62</c:v>
                </c:pt>
                <c:pt idx="10">
                  <c:v>106</c:v>
                </c:pt>
                <c:pt idx="11">
                  <c:v>348</c:v>
                </c:pt>
                <c:pt idx="12">
                  <c:v>401</c:v>
                </c:pt>
                <c:pt idx="13">
                  <c:v>33</c:v>
                </c:pt>
                <c:pt idx="14">
                  <c:v>418</c:v>
                </c:pt>
                <c:pt idx="15">
                  <c:v>263</c:v>
                </c:pt>
                <c:pt idx="16">
                  <c:v>268</c:v>
                </c:pt>
                <c:pt idx="17">
                  <c:v>90</c:v>
                </c:pt>
                <c:pt idx="18">
                  <c:v>57</c:v>
                </c:pt>
                <c:pt idx="19">
                  <c:v>96</c:v>
                </c:pt>
                <c:pt idx="20">
                  <c:v>314</c:v>
                </c:pt>
                <c:pt idx="21">
                  <c:v>304</c:v>
                </c:pt>
                <c:pt idx="22">
                  <c:v>107</c:v>
                </c:pt>
                <c:pt idx="23">
                  <c:v>90</c:v>
                </c:pt>
                <c:pt idx="24">
                  <c:v>242</c:v>
                </c:pt>
                <c:pt idx="25">
                  <c:v>104</c:v>
                </c:pt>
                <c:pt idx="26">
                  <c:v>52</c:v>
                </c:pt>
                <c:pt idx="27">
                  <c:v>38</c:v>
                </c:pt>
                <c:pt idx="28">
                  <c:v>388</c:v>
                </c:pt>
                <c:pt idx="29">
                  <c:v>6</c:v>
                </c:pt>
              </c:numCache>
            </c:numRef>
          </c:val>
          <c:smooth val="0"/>
          <c:extLst>
            <c:ext xmlns:c16="http://schemas.microsoft.com/office/drawing/2014/chart" uri="{C3380CC4-5D6E-409C-BE32-E72D297353CC}">
              <c16:uniqueId val="{00000003-9AB6-459C-B28D-E74B6110CA96}"/>
            </c:ext>
          </c:extLst>
        </c:ser>
        <c:ser>
          <c:idx val="4"/>
          <c:order val="4"/>
          <c:tx>
            <c:strRef>
              <c:f>Sheet1!$G$2</c:f>
              <c:strCache>
                <c:ptCount val="1"/>
                <c:pt idx="0">
                  <c:v>Inventario final</c:v>
                </c:pt>
              </c:strCache>
            </c:strRef>
          </c:tx>
          <c:spPr>
            <a:ln w="28575" cap="rnd">
              <a:solidFill>
                <a:schemeClr val="accent5"/>
              </a:solidFill>
              <a:round/>
            </a:ln>
            <a:effectLst/>
          </c:spPr>
          <c:marker>
            <c:symbol val="none"/>
          </c:marker>
          <c:cat>
            <c:numRef>
              <c:f>Sheet1!$B$3:$B$32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f>Sheet1!$G$3:$G$32</c:f>
              <c:numCache>
                <c:formatCode>General</c:formatCode>
                <c:ptCount val="30"/>
                <c:pt idx="0">
                  <c:v>448</c:v>
                </c:pt>
                <c:pt idx="1">
                  <c:v>344</c:v>
                </c:pt>
                <c:pt idx="2">
                  <c:v>389</c:v>
                </c:pt>
                <c:pt idx="3">
                  <c:v>351</c:v>
                </c:pt>
                <c:pt idx="4">
                  <c:v>701</c:v>
                </c:pt>
                <c:pt idx="5">
                  <c:v>346</c:v>
                </c:pt>
                <c:pt idx="6">
                  <c:v>677</c:v>
                </c:pt>
                <c:pt idx="7">
                  <c:v>259</c:v>
                </c:pt>
                <c:pt idx="8">
                  <c:v>294</c:v>
                </c:pt>
                <c:pt idx="9">
                  <c:v>243</c:v>
                </c:pt>
                <c:pt idx="10">
                  <c:v>497</c:v>
                </c:pt>
                <c:pt idx="11">
                  <c:v>288</c:v>
                </c:pt>
                <c:pt idx="12">
                  <c:v>455</c:v>
                </c:pt>
                <c:pt idx="13">
                  <c:v>223</c:v>
                </c:pt>
                <c:pt idx="14">
                  <c:v>282</c:v>
                </c:pt>
                <c:pt idx="15">
                  <c:v>506</c:v>
                </c:pt>
                <c:pt idx="16">
                  <c:v>420</c:v>
                </c:pt>
                <c:pt idx="17">
                  <c:v>515</c:v>
                </c:pt>
                <c:pt idx="18">
                  <c:v>186</c:v>
                </c:pt>
                <c:pt idx="19">
                  <c:v>206</c:v>
                </c:pt>
                <c:pt idx="20">
                  <c:v>416</c:v>
                </c:pt>
                <c:pt idx="21">
                  <c:v>287</c:v>
                </c:pt>
                <c:pt idx="22">
                  <c:v>188</c:v>
                </c:pt>
                <c:pt idx="23">
                  <c:v>333</c:v>
                </c:pt>
                <c:pt idx="24">
                  <c:v>659</c:v>
                </c:pt>
                <c:pt idx="25">
                  <c:v>149</c:v>
                </c:pt>
                <c:pt idx="26">
                  <c:v>182</c:v>
                </c:pt>
                <c:pt idx="27">
                  <c:v>188</c:v>
                </c:pt>
                <c:pt idx="28">
                  <c:v>228</c:v>
                </c:pt>
                <c:pt idx="29">
                  <c:v>461</c:v>
                </c:pt>
              </c:numCache>
            </c:numRef>
          </c:val>
          <c:smooth val="0"/>
          <c:extLst>
            <c:ext xmlns:c16="http://schemas.microsoft.com/office/drawing/2014/chart" uri="{C3380CC4-5D6E-409C-BE32-E72D297353CC}">
              <c16:uniqueId val="{00000004-9AB6-459C-B28D-E74B6110CA96}"/>
            </c:ext>
          </c:extLst>
        </c:ser>
        <c:dLbls>
          <c:showLegendKey val="0"/>
          <c:showVal val="0"/>
          <c:showCatName val="0"/>
          <c:showSerName val="0"/>
          <c:showPercent val="0"/>
          <c:showBubbleSize val="0"/>
        </c:dLbls>
        <c:smooth val="0"/>
        <c:axId val="1892557663"/>
        <c:axId val="1113785007"/>
      </c:lineChart>
      <c:catAx>
        <c:axId val="189255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85007"/>
        <c:crosses val="autoZero"/>
        <c:auto val="1"/>
        <c:lblAlgn val="ctr"/>
        <c:lblOffset val="100"/>
        <c:noMultiLvlLbl val="0"/>
      </c:catAx>
      <c:valAx>
        <c:axId val="111378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5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3175</xdr:colOff>
      <xdr:row>3</xdr:row>
      <xdr:rowOff>0</xdr:rowOff>
    </xdr:from>
    <xdr:to>
      <xdr:col>13</xdr:col>
      <xdr:colOff>206375</xdr:colOff>
      <xdr:row>17</xdr:row>
      <xdr:rowOff>165100</xdr:rowOff>
    </xdr:to>
    <xdr:graphicFrame macro="">
      <xdr:nvGraphicFramePr>
        <xdr:cNvPr id="4" name="Chart 3">
          <a:extLst>
            <a:ext uri="{FF2B5EF4-FFF2-40B4-BE49-F238E27FC236}">
              <a16:creationId xmlns:a16="http://schemas.microsoft.com/office/drawing/2014/main" id="{45ACD65A-F703-EEF6-BD2C-5215C989C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102306</xdr:colOff>
      <xdr:row>18</xdr:row>
      <xdr:rowOff>158750</xdr:rowOff>
    </xdr:from>
    <xdr:ext cx="4902200" cy="1625600"/>
    <xdr:sp macro="" textlink="">
      <xdr:nvSpPr>
        <xdr:cNvPr id="5" name="TextBox 4">
          <a:extLst>
            <a:ext uri="{FF2B5EF4-FFF2-40B4-BE49-F238E27FC236}">
              <a16:creationId xmlns:a16="http://schemas.microsoft.com/office/drawing/2014/main" id="{4C58F27C-215A-A6C3-E39A-42B52ABE0656}"/>
            </a:ext>
          </a:extLst>
        </xdr:cNvPr>
        <xdr:cNvSpPr txBox="1"/>
      </xdr:nvSpPr>
      <xdr:spPr>
        <a:xfrm>
          <a:off x="8992306" y="3460750"/>
          <a:ext cx="4902200" cy="1625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En base a la información proporcionada se creo el gráfico mostrado arriba: La línea morada muestra la cantidad de inventario al final de cada día, mientras que la línea celeste muestra la cantidad de ventas diarias. Como se puede observar, la cantidad de ventas es drásticamente mayor a la cantidad de artículos en inventario al final de cada día, incluso la cantidad de artículos que se ordenan para agregar al inventario es mayor que las ventas. Esto es un claro indicativo de que, de no aplicar mejores estrategias y organizar el reabastecimiento del inventario, el negocio irá a la quiebre inevitablemente al haber una ganancia prácticamente nula.</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F69519-93AC-4D78-9905-5FC608855E3F}" name="Table1" displayName="Table1" ref="B2:G32" totalsRowShown="0">
  <autoFilter ref="B2:G32" xr:uid="{E5F69519-93AC-4D78-9905-5FC608855E3F}"/>
  <tableColumns count="6">
    <tableColumn id="1" xr3:uid="{8C1526C3-CD0B-43CD-9364-3F2E49574339}" name="Días"/>
    <tableColumn id="2" xr3:uid="{F7A30DB6-C5FA-4A1C-96E3-22E2951F4F22}" name="Inventario Inicial(I)">
      <calculatedColumnFormula>RANDBETWEEN(100,500)</calculatedColumnFormula>
    </tableColumn>
    <tableColumn id="3" xr3:uid="{C23CE2EA-E66C-4E1A-913D-4DEED597C541}" name="Tiempo de entrega (T)">
      <calculatedColumnFormula>RANDBETWEEN(1,5)</calculatedColumnFormula>
    </tableColumn>
    <tableColumn id="4" xr3:uid="{0AAE898E-FA73-4457-81B4-F09861A81050}" name="Cantidad de pedido (Q)" dataDxfId="1">
      <calculatedColumnFormula>RANDBETWEEN(100,Table1[[#This Row],[Inventario Inicial(I)]])</calculatedColumnFormula>
    </tableColumn>
    <tableColumn id="5" xr3:uid="{C2FCD948-3AC4-4887-A075-E17D7C0CE318}" name="Demanda diaria (D)" dataDxfId="0">
      <calculatedColumnFormula>RANDBETWEEN(0,Table1[[#This Row],[Inventario Inicial(I)]])</calculatedColumnFormula>
    </tableColumn>
    <tableColumn id="6" xr3:uid="{54268D99-71E3-4E6B-B720-8F20E8D65094}" name="Inventario final">
      <calculatedColumnFormula>(C3-F3)+E3</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FE36-D790-4A05-A721-C90F19C3A8A7}">
  <dimension ref="B2:N32"/>
  <sheetViews>
    <sheetView tabSelected="1" topLeftCell="D1" zoomScale="90" zoomScaleNormal="90" workbookViewId="0">
      <selection activeCell="O23" sqref="O23"/>
    </sheetView>
  </sheetViews>
  <sheetFormatPr defaultRowHeight="14.5" x14ac:dyDescent="0.35"/>
  <cols>
    <col min="3" max="3" width="17.7265625" customWidth="1"/>
    <col min="4" max="4" width="20.1796875" customWidth="1"/>
    <col min="5" max="5" width="21.36328125" customWidth="1"/>
    <col min="6" max="6" width="18.453125" customWidth="1"/>
    <col min="7" max="7" width="14.6328125" customWidth="1"/>
    <col min="10" max="10" width="18.81640625" bestFit="1" customWidth="1"/>
    <col min="11" max="11" width="16.1796875" bestFit="1" customWidth="1"/>
    <col min="12" max="12" width="18.81640625" bestFit="1" customWidth="1"/>
  </cols>
  <sheetData>
    <row r="2" spans="2:7" x14ac:dyDescent="0.35">
      <c r="B2" t="s">
        <v>3</v>
      </c>
      <c r="C2" t="s">
        <v>5</v>
      </c>
      <c r="D2" t="s">
        <v>1</v>
      </c>
      <c r="E2" t="s">
        <v>2</v>
      </c>
      <c r="F2" t="s">
        <v>0</v>
      </c>
      <c r="G2" t="s">
        <v>4</v>
      </c>
    </row>
    <row r="3" spans="2:7" x14ac:dyDescent="0.35">
      <c r="B3">
        <v>1</v>
      </c>
      <c r="C3">
        <f ca="1">RANDBETWEEN(100,500)</f>
        <v>489</v>
      </c>
      <c r="D3">
        <f ca="1">RANDBETWEEN(1,5)</f>
        <v>5</v>
      </c>
      <c r="E3">
        <f ca="1">RANDBETWEEN(100,Table1[[#This Row],[Inventario Inicial(I)]])</f>
        <v>437</v>
      </c>
      <c r="F3">
        <f ca="1">RANDBETWEEN(0,Table1[[#This Row],[Inventario Inicial(I)]])</f>
        <v>478</v>
      </c>
      <c r="G3">
        <f ca="1">(C3-F3)+E3</f>
        <v>448</v>
      </c>
    </row>
    <row r="4" spans="2:7" x14ac:dyDescent="0.35">
      <c r="B4">
        <v>2</v>
      </c>
      <c r="C4">
        <f t="shared" ref="C4:C32" ca="1" si="0">RANDBETWEEN(100,500)</f>
        <v>251</v>
      </c>
      <c r="D4">
        <f t="shared" ref="D4:D32" ca="1" si="1">RANDBETWEEN(1,5)</f>
        <v>5</v>
      </c>
      <c r="E4">
        <f ca="1">RANDBETWEEN(100,Table1[[#This Row],[Inventario Inicial(I)]])</f>
        <v>127</v>
      </c>
      <c r="F4">
        <f ca="1">RANDBETWEEN(0,Table1[[#This Row],[Inventario Inicial(I)]])</f>
        <v>34</v>
      </c>
      <c r="G4">
        <f t="shared" ref="G4:G32" ca="1" si="2">(C4-F4)+E4</f>
        <v>344</v>
      </c>
    </row>
    <row r="5" spans="2:7" x14ac:dyDescent="0.35">
      <c r="B5">
        <v>3</v>
      </c>
      <c r="C5">
        <f t="shared" ca="1" si="0"/>
        <v>429</v>
      </c>
      <c r="D5">
        <f t="shared" ca="1" si="1"/>
        <v>1</v>
      </c>
      <c r="E5">
        <f ca="1">RANDBETWEEN(100,Table1[[#This Row],[Inventario Inicial(I)]])</f>
        <v>253</v>
      </c>
      <c r="F5">
        <f ca="1">RANDBETWEEN(0,Table1[[#This Row],[Inventario Inicial(I)]])</f>
        <v>293</v>
      </c>
      <c r="G5">
        <f t="shared" ca="1" si="2"/>
        <v>389</v>
      </c>
    </row>
    <row r="6" spans="2:7" x14ac:dyDescent="0.35">
      <c r="B6">
        <v>4</v>
      </c>
      <c r="C6">
        <f t="shared" ca="1" si="0"/>
        <v>252</v>
      </c>
      <c r="D6">
        <f t="shared" ca="1" si="1"/>
        <v>3</v>
      </c>
      <c r="E6">
        <f ca="1">RANDBETWEEN(100,Table1[[#This Row],[Inventario Inicial(I)]])</f>
        <v>217</v>
      </c>
      <c r="F6">
        <f ca="1">RANDBETWEEN(0,Table1[[#This Row],[Inventario Inicial(I)]])</f>
        <v>118</v>
      </c>
      <c r="G6">
        <f t="shared" ca="1" si="2"/>
        <v>351</v>
      </c>
    </row>
    <row r="7" spans="2:7" x14ac:dyDescent="0.35">
      <c r="B7">
        <v>5</v>
      </c>
      <c r="C7">
        <f t="shared" ca="1" si="0"/>
        <v>410</v>
      </c>
      <c r="D7">
        <f t="shared" ca="1" si="1"/>
        <v>2</v>
      </c>
      <c r="E7">
        <f ca="1">RANDBETWEEN(100,Table1[[#This Row],[Inventario Inicial(I)]])</f>
        <v>378</v>
      </c>
      <c r="F7">
        <f ca="1">RANDBETWEEN(0,Table1[[#This Row],[Inventario Inicial(I)]])</f>
        <v>87</v>
      </c>
      <c r="G7">
        <f t="shared" ca="1" si="2"/>
        <v>701</v>
      </c>
    </row>
    <row r="8" spans="2:7" x14ac:dyDescent="0.35">
      <c r="B8">
        <v>6</v>
      </c>
      <c r="C8">
        <f t="shared" ca="1" si="0"/>
        <v>346</v>
      </c>
      <c r="D8">
        <f t="shared" ca="1" si="1"/>
        <v>4</v>
      </c>
      <c r="E8">
        <f ca="1">RANDBETWEEN(100,Table1[[#This Row],[Inventario Inicial(I)]])</f>
        <v>182</v>
      </c>
      <c r="F8">
        <f ca="1">RANDBETWEEN(0,Table1[[#This Row],[Inventario Inicial(I)]])</f>
        <v>182</v>
      </c>
      <c r="G8">
        <f t="shared" ca="1" si="2"/>
        <v>346</v>
      </c>
    </row>
    <row r="9" spans="2:7" x14ac:dyDescent="0.35">
      <c r="B9">
        <v>7</v>
      </c>
      <c r="C9">
        <f t="shared" ca="1" si="0"/>
        <v>450</v>
      </c>
      <c r="D9">
        <f t="shared" ca="1" si="1"/>
        <v>2</v>
      </c>
      <c r="E9">
        <f ca="1">RANDBETWEEN(100,Table1[[#This Row],[Inventario Inicial(I)]])</f>
        <v>325</v>
      </c>
      <c r="F9">
        <f ca="1">RANDBETWEEN(0,Table1[[#This Row],[Inventario Inicial(I)]])</f>
        <v>98</v>
      </c>
      <c r="G9">
        <f t="shared" ca="1" si="2"/>
        <v>677</v>
      </c>
    </row>
    <row r="10" spans="2:7" x14ac:dyDescent="0.35">
      <c r="B10">
        <v>8</v>
      </c>
      <c r="C10">
        <f t="shared" ca="1" si="0"/>
        <v>307</v>
      </c>
      <c r="D10">
        <f t="shared" ca="1" si="1"/>
        <v>5</v>
      </c>
      <c r="E10">
        <f ca="1">RANDBETWEEN(100,Table1[[#This Row],[Inventario Inicial(I)]])</f>
        <v>188</v>
      </c>
      <c r="F10">
        <f ca="1">RANDBETWEEN(0,Table1[[#This Row],[Inventario Inicial(I)]])</f>
        <v>236</v>
      </c>
      <c r="G10">
        <f t="shared" ca="1" si="2"/>
        <v>259</v>
      </c>
    </row>
    <row r="11" spans="2:7" x14ac:dyDescent="0.35">
      <c r="B11">
        <v>9</v>
      </c>
      <c r="C11">
        <f t="shared" ca="1" si="0"/>
        <v>194</v>
      </c>
      <c r="D11">
        <f t="shared" ca="1" si="1"/>
        <v>3</v>
      </c>
      <c r="E11">
        <f ca="1">RANDBETWEEN(100,Table1[[#This Row],[Inventario Inicial(I)]])</f>
        <v>130</v>
      </c>
      <c r="F11">
        <f ca="1">RANDBETWEEN(0,Table1[[#This Row],[Inventario Inicial(I)]])</f>
        <v>30</v>
      </c>
      <c r="G11">
        <f t="shared" ca="1" si="2"/>
        <v>294</v>
      </c>
    </row>
    <row r="12" spans="2:7" x14ac:dyDescent="0.35">
      <c r="B12">
        <v>10</v>
      </c>
      <c r="C12">
        <f t="shared" ca="1" si="0"/>
        <v>165</v>
      </c>
      <c r="D12">
        <f t="shared" ca="1" si="1"/>
        <v>3</v>
      </c>
      <c r="E12">
        <f ca="1">RANDBETWEEN(100,Table1[[#This Row],[Inventario Inicial(I)]])</f>
        <v>140</v>
      </c>
      <c r="F12">
        <f ca="1">RANDBETWEEN(0,Table1[[#This Row],[Inventario Inicial(I)]])</f>
        <v>62</v>
      </c>
      <c r="G12">
        <f t="shared" ca="1" si="2"/>
        <v>243</v>
      </c>
    </row>
    <row r="13" spans="2:7" x14ac:dyDescent="0.35">
      <c r="B13">
        <v>11</v>
      </c>
      <c r="C13">
        <f t="shared" ca="1" si="0"/>
        <v>489</v>
      </c>
      <c r="D13">
        <f t="shared" ca="1" si="1"/>
        <v>3</v>
      </c>
      <c r="E13">
        <f ca="1">RANDBETWEEN(100,Table1[[#This Row],[Inventario Inicial(I)]])</f>
        <v>114</v>
      </c>
      <c r="F13">
        <f ca="1">RANDBETWEEN(0,Table1[[#This Row],[Inventario Inicial(I)]])</f>
        <v>106</v>
      </c>
      <c r="G13">
        <f t="shared" ca="1" si="2"/>
        <v>497</v>
      </c>
    </row>
    <row r="14" spans="2:7" x14ac:dyDescent="0.35">
      <c r="B14">
        <v>12</v>
      </c>
      <c r="C14">
        <f t="shared" ca="1" si="0"/>
        <v>478</v>
      </c>
      <c r="D14">
        <f t="shared" ca="1" si="1"/>
        <v>2</v>
      </c>
      <c r="E14">
        <f ca="1">RANDBETWEEN(100,Table1[[#This Row],[Inventario Inicial(I)]])</f>
        <v>158</v>
      </c>
      <c r="F14">
        <f ca="1">RANDBETWEEN(0,Table1[[#This Row],[Inventario Inicial(I)]])</f>
        <v>348</v>
      </c>
      <c r="G14">
        <f t="shared" ca="1" si="2"/>
        <v>288</v>
      </c>
    </row>
    <row r="15" spans="2:7" x14ac:dyDescent="0.35">
      <c r="B15">
        <v>13</v>
      </c>
      <c r="C15">
        <f t="shared" ca="1" si="0"/>
        <v>440</v>
      </c>
      <c r="D15">
        <f t="shared" ca="1" si="1"/>
        <v>2</v>
      </c>
      <c r="E15">
        <f ca="1">RANDBETWEEN(100,Table1[[#This Row],[Inventario Inicial(I)]])</f>
        <v>416</v>
      </c>
      <c r="F15">
        <f ca="1">RANDBETWEEN(0,Table1[[#This Row],[Inventario Inicial(I)]])</f>
        <v>401</v>
      </c>
      <c r="G15">
        <f t="shared" ca="1" si="2"/>
        <v>455</v>
      </c>
    </row>
    <row r="16" spans="2:7" x14ac:dyDescent="0.35">
      <c r="B16">
        <v>14</v>
      </c>
      <c r="C16">
        <f t="shared" ca="1" si="0"/>
        <v>140</v>
      </c>
      <c r="D16">
        <f t="shared" ca="1" si="1"/>
        <v>3</v>
      </c>
      <c r="E16">
        <f ca="1">RANDBETWEEN(100,Table1[[#This Row],[Inventario Inicial(I)]])</f>
        <v>116</v>
      </c>
      <c r="F16">
        <f ca="1">RANDBETWEEN(0,Table1[[#This Row],[Inventario Inicial(I)]])</f>
        <v>33</v>
      </c>
      <c r="G16">
        <f t="shared" ca="1" si="2"/>
        <v>223</v>
      </c>
    </row>
    <row r="17" spans="2:14" x14ac:dyDescent="0.35">
      <c r="B17">
        <v>15</v>
      </c>
      <c r="C17">
        <f t="shared" ca="1" si="0"/>
        <v>498</v>
      </c>
      <c r="D17">
        <f t="shared" ca="1" si="1"/>
        <v>4</v>
      </c>
      <c r="E17">
        <f ca="1">RANDBETWEEN(100,Table1[[#This Row],[Inventario Inicial(I)]])</f>
        <v>202</v>
      </c>
      <c r="F17">
        <f ca="1">RANDBETWEEN(0,Table1[[#This Row],[Inventario Inicial(I)]])</f>
        <v>418</v>
      </c>
      <c r="G17">
        <f t="shared" ca="1" si="2"/>
        <v>282</v>
      </c>
    </row>
    <row r="18" spans="2:14" x14ac:dyDescent="0.35">
      <c r="B18">
        <v>16</v>
      </c>
      <c r="C18">
        <f t="shared" ca="1" si="0"/>
        <v>401</v>
      </c>
      <c r="D18">
        <f t="shared" ca="1" si="1"/>
        <v>2</v>
      </c>
      <c r="E18">
        <f ca="1">RANDBETWEEN(100,Table1[[#This Row],[Inventario Inicial(I)]])</f>
        <v>368</v>
      </c>
      <c r="F18">
        <f ca="1">RANDBETWEEN(0,Table1[[#This Row],[Inventario Inicial(I)]])</f>
        <v>263</v>
      </c>
      <c r="G18">
        <f t="shared" ca="1" si="2"/>
        <v>506</v>
      </c>
    </row>
    <row r="19" spans="2:14" x14ac:dyDescent="0.35">
      <c r="B19">
        <v>17</v>
      </c>
      <c r="C19">
        <f t="shared" ca="1" si="0"/>
        <v>380</v>
      </c>
      <c r="D19">
        <f t="shared" ca="1" si="1"/>
        <v>5</v>
      </c>
      <c r="E19">
        <f ca="1">RANDBETWEEN(100,Table1[[#This Row],[Inventario Inicial(I)]])</f>
        <v>308</v>
      </c>
      <c r="F19">
        <f ca="1">RANDBETWEEN(0,Table1[[#This Row],[Inventario Inicial(I)]])</f>
        <v>268</v>
      </c>
      <c r="G19">
        <f t="shared" ca="1" si="2"/>
        <v>420</v>
      </c>
    </row>
    <row r="20" spans="2:14" x14ac:dyDescent="0.35">
      <c r="B20">
        <v>18</v>
      </c>
      <c r="C20">
        <f t="shared" ca="1" si="0"/>
        <v>360</v>
      </c>
      <c r="D20">
        <f t="shared" ca="1" si="1"/>
        <v>5</v>
      </c>
      <c r="E20">
        <f ca="1">RANDBETWEEN(100,Table1[[#This Row],[Inventario Inicial(I)]])</f>
        <v>245</v>
      </c>
      <c r="F20">
        <f ca="1">RANDBETWEEN(0,Table1[[#This Row],[Inventario Inicial(I)]])</f>
        <v>90</v>
      </c>
      <c r="G20">
        <f t="shared" ca="1" si="2"/>
        <v>515</v>
      </c>
      <c r="J20" s="1"/>
      <c r="K20" s="1"/>
      <c r="L20" s="1"/>
      <c r="M20" s="1"/>
      <c r="N20" s="1"/>
    </row>
    <row r="21" spans="2:14" x14ac:dyDescent="0.35">
      <c r="B21">
        <v>19</v>
      </c>
      <c r="C21">
        <f t="shared" ca="1" si="0"/>
        <v>135</v>
      </c>
      <c r="D21">
        <f t="shared" ca="1" si="1"/>
        <v>2</v>
      </c>
      <c r="E21">
        <f ca="1">RANDBETWEEN(100,Table1[[#This Row],[Inventario Inicial(I)]])</f>
        <v>108</v>
      </c>
      <c r="F21">
        <f ca="1">RANDBETWEEN(0,Table1[[#This Row],[Inventario Inicial(I)]])</f>
        <v>57</v>
      </c>
      <c r="G21">
        <f t="shared" ca="1" si="2"/>
        <v>186</v>
      </c>
      <c r="J21" s="1"/>
      <c r="K21" s="1"/>
      <c r="L21" s="1"/>
      <c r="M21" s="1"/>
      <c r="N21" s="1"/>
    </row>
    <row r="22" spans="2:14" x14ac:dyDescent="0.35">
      <c r="B22">
        <v>20</v>
      </c>
      <c r="C22">
        <f t="shared" ca="1" si="0"/>
        <v>177</v>
      </c>
      <c r="D22">
        <f t="shared" ca="1" si="1"/>
        <v>3</v>
      </c>
      <c r="E22">
        <f ca="1">RANDBETWEEN(100,Table1[[#This Row],[Inventario Inicial(I)]])</f>
        <v>125</v>
      </c>
      <c r="F22">
        <f ca="1">RANDBETWEEN(0,Table1[[#This Row],[Inventario Inicial(I)]])</f>
        <v>96</v>
      </c>
      <c r="G22">
        <f t="shared" ca="1" si="2"/>
        <v>206</v>
      </c>
      <c r="J22" s="1"/>
      <c r="K22" s="1"/>
      <c r="L22" s="1"/>
      <c r="M22" s="1"/>
      <c r="N22" s="1"/>
    </row>
    <row r="23" spans="2:14" x14ac:dyDescent="0.35">
      <c r="B23">
        <v>21</v>
      </c>
      <c r="C23">
        <f t="shared" ca="1" si="0"/>
        <v>498</v>
      </c>
      <c r="D23">
        <f t="shared" ca="1" si="1"/>
        <v>4</v>
      </c>
      <c r="E23">
        <f ca="1">RANDBETWEEN(100,Table1[[#This Row],[Inventario Inicial(I)]])</f>
        <v>232</v>
      </c>
      <c r="F23">
        <f ca="1">RANDBETWEEN(0,Table1[[#This Row],[Inventario Inicial(I)]])</f>
        <v>314</v>
      </c>
      <c r="G23">
        <f t="shared" ca="1" si="2"/>
        <v>416</v>
      </c>
      <c r="J23" s="1"/>
      <c r="K23" s="1"/>
      <c r="L23" s="1"/>
      <c r="M23" s="1"/>
      <c r="N23" s="1"/>
    </row>
    <row r="24" spans="2:14" x14ac:dyDescent="0.35">
      <c r="B24">
        <v>22</v>
      </c>
      <c r="C24">
        <f t="shared" ca="1" si="0"/>
        <v>360</v>
      </c>
      <c r="D24">
        <f t="shared" ca="1" si="1"/>
        <v>1</v>
      </c>
      <c r="E24">
        <f ca="1">RANDBETWEEN(100,Table1[[#This Row],[Inventario Inicial(I)]])</f>
        <v>231</v>
      </c>
      <c r="F24">
        <f ca="1">RANDBETWEEN(0,Table1[[#This Row],[Inventario Inicial(I)]])</f>
        <v>304</v>
      </c>
      <c r="G24">
        <f t="shared" ca="1" si="2"/>
        <v>287</v>
      </c>
      <c r="J24" s="1"/>
      <c r="K24" s="1"/>
      <c r="L24" s="1"/>
      <c r="M24" s="1"/>
      <c r="N24" s="1"/>
    </row>
    <row r="25" spans="2:14" x14ac:dyDescent="0.35">
      <c r="B25">
        <v>23</v>
      </c>
      <c r="C25">
        <f t="shared" ca="1" si="0"/>
        <v>152</v>
      </c>
      <c r="D25">
        <f t="shared" ca="1" si="1"/>
        <v>4</v>
      </c>
      <c r="E25">
        <f ca="1">RANDBETWEEN(100,Table1[[#This Row],[Inventario Inicial(I)]])</f>
        <v>143</v>
      </c>
      <c r="F25">
        <f ca="1">RANDBETWEEN(0,Table1[[#This Row],[Inventario Inicial(I)]])</f>
        <v>107</v>
      </c>
      <c r="G25">
        <f t="shared" ca="1" si="2"/>
        <v>188</v>
      </c>
      <c r="J25" s="1"/>
      <c r="K25" s="1"/>
      <c r="L25" s="1"/>
      <c r="M25" s="1"/>
      <c r="N25" s="1"/>
    </row>
    <row r="26" spans="2:14" x14ac:dyDescent="0.35">
      <c r="B26">
        <v>24</v>
      </c>
      <c r="C26">
        <f t="shared" ca="1" si="0"/>
        <v>263</v>
      </c>
      <c r="D26">
        <f t="shared" ca="1" si="1"/>
        <v>1</v>
      </c>
      <c r="E26">
        <f ca="1">RANDBETWEEN(100,Table1[[#This Row],[Inventario Inicial(I)]])</f>
        <v>160</v>
      </c>
      <c r="F26">
        <f ca="1">RANDBETWEEN(0,Table1[[#This Row],[Inventario Inicial(I)]])</f>
        <v>90</v>
      </c>
      <c r="G26">
        <f t="shared" ca="1" si="2"/>
        <v>333</v>
      </c>
      <c r="J26" s="1"/>
      <c r="K26" s="1"/>
      <c r="L26" s="1"/>
      <c r="M26" s="1"/>
      <c r="N26" s="1"/>
    </row>
    <row r="27" spans="2:14" x14ac:dyDescent="0.35">
      <c r="B27">
        <v>25</v>
      </c>
      <c r="C27">
        <f t="shared" ca="1" si="0"/>
        <v>455</v>
      </c>
      <c r="D27">
        <f t="shared" ca="1" si="1"/>
        <v>1</v>
      </c>
      <c r="E27">
        <f ca="1">RANDBETWEEN(100,Table1[[#This Row],[Inventario Inicial(I)]])</f>
        <v>446</v>
      </c>
      <c r="F27">
        <f ca="1">RANDBETWEEN(0,Table1[[#This Row],[Inventario Inicial(I)]])</f>
        <v>242</v>
      </c>
      <c r="G27">
        <f t="shared" ca="1" si="2"/>
        <v>659</v>
      </c>
      <c r="J27" s="1"/>
      <c r="K27" s="1"/>
      <c r="L27" s="1"/>
      <c r="M27" s="1"/>
      <c r="N27" s="1"/>
    </row>
    <row r="28" spans="2:14" x14ac:dyDescent="0.35">
      <c r="B28">
        <v>26</v>
      </c>
      <c r="C28">
        <f t="shared" ca="1" si="0"/>
        <v>141</v>
      </c>
      <c r="D28">
        <f t="shared" ca="1" si="1"/>
        <v>5</v>
      </c>
      <c r="E28">
        <f ca="1">RANDBETWEEN(100,Table1[[#This Row],[Inventario Inicial(I)]])</f>
        <v>112</v>
      </c>
      <c r="F28">
        <f ca="1">RANDBETWEEN(0,Table1[[#This Row],[Inventario Inicial(I)]])</f>
        <v>104</v>
      </c>
      <c r="G28">
        <f t="shared" ca="1" si="2"/>
        <v>149</v>
      </c>
    </row>
    <row r="29" spans="2:14" x14ac:dyDescent="0.35">
      <c r="B29">
        <v>27</v>
      </c>
      <c r="C29">
        <f t="shared" ca="1" si="0"/>
        <v>122</v>
      </c>
      <c r="D29">
        <f t="shared" ca="1" si="1"/>
        <v>2</v>
      </c>
      <c r="E29">
        <f ca="1">RANDBETWEEN(100,Table1[[#This Row],[Inventario Inicial(I)]])</f>
        <v>112</v>
      </c>
      <c r="F29">
        <f ca="1">RANDBETWEEN(0,Table1[[#This Row],[Inventario Inicial(I)]])</f>
        <v>52</v>
      </c>
      <c r="G29">
        <f t="shared" ca="1" si="2"/>
        <v>182</v>
      </c>
    </row>
    <row r="30" spans="2:14" x14ac:dyDescent="0.35">
      <c r="B30">
        <v>28</v>
      </c>
      <c r="C30">
        <f t="shared" ca="1" si="0"/>
        <v>115</v>
      </c>
      <c r="D30">
        <f t="shared" ca="1" si="1"/>
        <v>1</v>
      </c>
      <c r="E30">
        <f ca="1">RANDBETWEEN(100,Table1[[#This Row],[Inventario Inicial(I)]])</f>
        <v>111</v>
      </c>
      <c r="F30">
        <f ca="1">RANDBETWEEN(0,Table1[[#This Row],[Inventario Inicial(I)]])</f>
        <v>38</v>
      </c>
      <c r="G30">
        <f t="shared" ca="1" si="2"/>
        <v>188</v>
      </c>
    </row>
    <row r="31" spans="2:14" x14ac:dyDescent="0.35">
      <c r="B31">
        <v>29</v>
      </c>
      <c r="C31">
        <f t="shared" ca="1" si="0"/>
        <v>421</v>
      </c>
      <c r="D31">
        <f t="shared" ca="1" si="1"/>
        <v>3</v>
      </c>
      <c r="E31">
        <f ca="1">RANDBETWEEN(100,Table1[[#This Row],[Inventario Inicial(I)]])</f>
        <v>195</v>
      </c>
      <c r="F31">
        <f ca="1">RANDBETWEEN(0,Table1[[#This Row],[Inventario Inicial(I)]])</f>
        <v>388</v>
      </c>
      <c r="G31">
        <f t="shared" ca="1" si="2"/>
        <v>228</v>
      </c>
    </row>
    <row r="32" spans="2:14" x14ac:dyDescent="0.35">
      <c r="B32">
        <v>30</v>
      </c>
      <c r="C32">
        <f t="shared" ca="1" si="0"/>
        <v>273</v>
      </c>
      <c r="D32">
        <f t="shared" ca="1" si="1"/>
        <v>3</v>
      </c>
      <c r="E32">
        <f ca="1">RANDBETWEEN(100,Table1[[#This Row],[Inventario Inicial(I)]])</f>
        <v>194</v>
      </c>
      <c r="F32">
        <f ca="1">RANDBETWEEN(0,Table1[[#This Row],[Inventario Inicial(I)]])</f>
        <v>6</v>
      </c>
      <c r="G32">
        <f t="shared" ca="1" si="2"/>
        <v>461</v>
      </c>
    </row>
  </sheetData>
  <mergeCells count="1">
    <mergeCell ref="J20:N27"/>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Mikel Membreño</dc:creator>
  <cp:lastModifiedBy>Mikel Membreño</cp:lastModifiedBy>
  <dcterms:created xsi:type="dcterms:W3CDTF">2024-02-24T19:47:17Z</dcterms:created>
  <dcterms:modified xsi:type="dcterms:W3CDTF">2024-02-24T20:46:25Z</dcterms:modified>
</cp:coreProperties>
</file>