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7f21d3b6d2f8ab/Documents/GitHub/Team_M8/4 approval_models/"/>
    </mc:Choice>
  </mc:AlternateContent>
  <xr:revisionPtr revIDLastSave="324" documentId="8_{E01C8678-FF26-4A58-8752-F9582BD7448B}" xr6:coauthVersionLast="47" xr6:coauthVersionMax="47" xr10:uidLastSave="{99B8EE73-EADF-45F7-9BF4-32FF1216F44F}"/>
  <bookViews>
    <workbookView xWindow="20" yWindow="20" windowWidth="19180" windowHeight="10060" xr2:uid="{5410FD3C-3852-4305-964C-6E74FBDD3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4" i="1"/>
  <c r="J3" i="1"/>
  <c r="J2" i="1"/>
  <c r="I7" i="1"/>
  <c r="J11" i="1"/>
  <c r="J10" i="1"/>
  <c r="J9" i="1"/>
  <c r="J8" i="1"/>
  <c r="I11" i="1"/>
  <c r="H11" i="1"/>
  <c r="J14" i="1"/>
  <c r="J13" i="1"/>
  <c r="H15" i="1"/>
  <c r="J15" i="1" s="1"/>
  <c r="I12" i="1"/>
  <c r="J12" i="1" s="1"/>
  <c r="H12" i="1"/>
  <c r="J19" i="1"/>
  <c r="J20" i="1"/>
  <c r="J21" i="1"/>
  <c r="J22" i="1"/>
  <c r="J18" i="1"/>
  <c r="E42" i="1"/>
</calcChain>
</file>

<file path=xl/sharedStrings.xml><?xml version="1.0" encoding="utf-8"?>
<sst xmlns="http://schemas.openxmlformats.org/spreadsheetml/2006/main" count="50" uniqueCount="24">
  <si>
    <t>scorecard_item</t>
  </si>
  <si>
    <t>duration_requested</t>
  </si>
  <si>
    <t>band_start</t>
  </si>
  <si>
    <t>band_finish</t>
  </si>
  <si>
    <t>points</t>
  </si>
  <si>
    <t xml:space="preserve"> dependant_number</t>
  </si>
  <si>
    <t>Max points</t>
  </si>
  <si>
    <t>TOTAL</t>
  </si>
  <si>
    <t>debt</t>
  </si>
  <si>
    <t>home-improvements</t>
  </si>
  <si>
    <t>other</t>
  </si>
  <si>
    <t>purchase</t>
  </si>
  <si>
    <t>vehicle</t>
  </si>
  <si>
    <t>RF ranking</t>
  </si>
  <si>
    <t>DTI</t>
  </si>
  <si>
    <t>monthly_spending</t>
  </si>
  <si>
    <t xml:space="preserve"> dependant_spend</t>
  </si>
  <si>
    <t>has_mortgage</t>
  </si>
  <si>
    <t>amount_requested</t>
  </si>
  <si>
    <t>employment_FT_EMPLOYED</t>
  </si>
  <si>
    <t xml:space="preserve">credit_score_100s </t>
  </si>
  <si>
    <t>0-Flag</t>
  </si>
  <si>
    <t>1-Flag</t>
  </si>
  <si>
    <t>% 1-Flag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</si>
</sst>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1" xfId="0" applyFont="1" applyBorder="1"/>
    <xf numFmtId="164" fontId="0" fillId="0" borderId="0" xfId="1" applyNumberFormat="1" applyFont="1"/>
    <xf numFmtId="0" fontId="2" fillId="0" borderId="3" xfId="0" applyFont="1" applyBorder="1"/>
    <xf numFmtId="164" fontId="0" fillId="0" borderId="0" xfId="1" applyNumberFormat="1" applyFont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F929-4CC7-4E64-8A73-EED43B813375}">
  <dimension ref="A1:J42"/>
  <sheetViews>
    <sheetView tabSelected="1" topLeftCell="A24" workbookViewId="0">
      <selection activeCell="A23" sqref="A23"/>
    </sheetView>
  </sheetViews>
  <sheetFormatPr defaultRowHeight="14.5" x14ac:dyDescent="0.35"/>
  <cols>
    <col min="1" max="1" width="31.26953125" customWidth="1"/>
    <col min="2" max="4" width="13.453125" customWidth="1"/>
    <col min="5" max="5" width="10.1796875" bestFit="1" customWidth="1"/>
    <col min="6" max="6" width="9.54296875" bestFit="1" customWidth="1"/>
  </cols>
  <sheetData>
    <row r="1" spans="1:10" x14ac:dyDescent="0.35">
      <c r="A1" s="2" t="s">
        <v>0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13</v>
      </c>
      <c r="G1" s="1"/>
      <c r="H1" s="3" t="s">
        <v>21</v>
      </c>
      <c r="I1" s="3" t="s">
        <v>22</v>
      </c>
      <c r="J1" s="3" t="s">
        <v>23</v>
      </c>
    </row>
    <row r="2" spans="1:10" x14ac:dyDescent="0.35">
      <c r="A2" s="7" t="s">
        <v>14</v>
      </c>
      <c r="B2">
        <v>0</v>
      </c>
      <c r="C2">
        <v>9</v>
      </c>
      <c r="D2">
        <v>60</v>
      </c>
      <c r="E2">
        <v>60</v>
      </c>
      <c r="F2">
        <v>1</v>
      </c>
      <c r="H2">
        <v>1303</v>
      </c>
      <c r="I2">
        <v>18</v>
      </c>
      <c r="J2" s="11">
        <f>I2/(H2+I2)</f>
        <v>1.3626040878122634E-2</v>
      </c>
    </row>
    <row r="3" spans="1:10" x14ac:dyDescent="0.35">
      <c r="A3" s="9" t="s">
        <v>14</v>
      </c>
      <c r="B3">
        <v>10</v>
      </c>
      <c r="C3">
        <v>19</v>
      </c>
      <c r="D3">
        <v>55</v>
      </c>
      <c r="H3">
        <v>5045</v>
      </c>
      <c r="I3">
        <v>65</v>
      </c>
      <c r="J3" s="11">
        <f t="shared" ref="J3:J7" si="0">I3/(H3+I3)</f>
        <v>1.2720156555772993E-2</v>
      </c>
    </row>
    <row r="4" spans="1:10" x14ac:dyDescent="0.35">
      <c r="A4" s="9" t="s">
        <v>14</v>
      </c>
      <c r="B4">
        <v>20</v>
      </c>
      <c r="C4">
        <v>29</v>
      </c>
      <c r="D4">
        <v>45</v>
      </c>
      <c r="H4">
        <v>6008</v>
      </c>
      <c r="I4">
        <v>343</v>
      </c>
      <c r="J4" s="11">
        <f t="shared" si="0"/>
        <v>5.4007242953865532E-2</v>
      </c>
    </row>
    <row r="5" spans="1:10" x14ac:dyDescent="0.35">
      <c r="A5" s="9" t="s">
        <v>14</v>
      </c>
      <c r="B5">
        <v>30</v>
      </c>
      <c r="C5">
        <v>39</v>
      </c>
      <c r="D5">
        <v>20</v>
      </c>
      <c r="H5">
        <v>2670</v>
      </c>
      <c r="I5">
        <v>665</v>
      </c>
      <c r="J5" s="11">
        <f>I5/(H5+I5)</f>
        <v>0.19940029985007496</v>
      </c>
    </row>
    <row r="6" spans="1:10" x14ac:dyDescent="0.35">
      <c r="A6" s="9" t="s">
        <v>14</v>
      </c>
      <c r="B6">
        <v>40</v>
      </c>
      <c r="C6">
        <v>49</v>
      </c>
      <c r="D6">
        <v>10</v>
      </c>
      <c r="H6">
        <v>546</v>
      </c>
      <c r="I6">
        <v>565</v>
      </c>
      <c r="J6" s="11">
        <f t="shared" si="0"/>
        <v>0.50855085508550857</v>
      </c>
    </row>
    <row r="7" spans="1:10" x14ac:dyDescent="0.35">
      <c r="A7" s="10" t="s">
        <v>14</v>
      </c>
      <c r="B7" s="1">
        <v>50</v>
      </c>
      <c r="C7" s="1">
        <v>200</v>
      </c>
      <c r="D7" s="1">
        <v>0</v>
      </c>
      <c r="E7" s="1"/>
      <c r="F7" s="1"/>
      <c r="G7" s="1"/>
      <c r="H7" s="1">
        <v>5</v>
      </c>
      <c r="I7" s="1">
        <f>216+68+26+5+4</f>
        <v>319</v>
      </c>
      <c r="J7" s="14">
        <f t="shared" si="0"/>
        <v>0.98456790123456794</v>
      </c>
    </row>
    <row r="8" spans="1:10" x14ac:dyDescent="0.35">
      <c r="A8" s="7" t="s">
        <v>15</v>
      </c>
      <c r="B8">
        <v>0</v>
      </c>
      <c r="C8" s="4">
        <v>999</v>
      </c>
      <c r="D8">
        <v>40</v>
      </c>
      <c r="E8">
        <v>40</v>
      </c>
      <c r="F8">
        <v>2</v>
      </c>
      <c r="H8">
        <v>10016</v>
      </c>
      <c r="I8">
        <v>299</v>
      </c>
      <c r="J8" s="11">
        <f>I8/(H8+I8)</f>
        <v>2.898691226369365E-2</v>
      </c>
    </row>
    <row r="9" spans="1:10" x14ac:dyDescent="0.35">
      <c r="A9" s="9" t="s">
        <v>15</v>
      </c>
      <c r="B9" s="4">
        <v>1000</v>
      </c>
      <c r="C9">
        <v>1999</v>
      </c>
      <c r="D9">
        <v>25</v>
      </c>
      <c r="H9">
        <v>4833</v>
      </c>
      <c r="I9">
        <v>1287</v>
      </c>
      <c r="J9" s="11">
        <f t="shared" ref="J9:J11" si="1">I9/(H9+I9)</f>
        <v>0.21029411764705883</v>
      </c>
    </row>
    <row r="10" spans="1:10" x14ac:dyDescent="0.35">
      <c r="A10" s="9" t="s">
        <v>15</v>
      </c>
      <c r="B10" s="4">
        <v>2000</v>
      </c>
      <c r="C10">
        <v>2999</v>
      </c>
      <c r="D10">
        <v>15</v>
      </c>
      <c r="H10">
        <v>649</v>
      </c>
      <c r="I10">
        <v>299</v>
      </c>
      <c r="J10" s="11">
        <f t="shared" si="1"/>
        <v>0.31540084388185652</v>
      </c>
    </row>
    <row r="11" spans="1:10" x14ac:dyDescent="0.35">
      <c r="A11" s="9" t="s">
        <v>15</v>
      </c>
      <c r="B11" s="5">
        <v>3000</v>
      </c>
      <c r="C11" s="1">
        <v>100000</v>
      </c>
      <c r="D11" s="1">
        <v>10</v>
      </c>
      <c r="E11" s="1"/>
      <c r="F11" s="1"/>
      <c r="G11" s="1"/>
      <c r="H11" s="1">
        <f>112+23</f>
        <v>135</v>
      </c>
      <c r="I11" s="1">
        <f>75+15</f>
        <v>90</v>
      </c>
      <c r="J11" s="14">
        <f t="shared" si="1"/>
        <v>0.4</v>
      </c>
    </row>
    <row r="12" spans="1:10" x14ac:dyDescent="0.35">
      <c r="A12" s="12" t="s">
        <v>16</v>
      </c>
      <c r="B12" s="4">
        <v>0</v>
      </c>
      <c r="C12">
        <v>249</v>
      </c>
      <c r="D12">
        <v>20</v>
      </c>
      <c r="E12">
        <v>20</v>
      </c>
      <c r="F12">
        <v>3</v>
      </c>
      <c r="H12">
        <f>12217+2161</f>
        <v>14378</v>
      </c>
      <c r="I12">
        <f>1105+388</f>
        <v>1493</v>
      </c>
      <c r="J12" s="11">
        <f>I12/(H12+I12)</f>
        <v>9.40709470102703E-2</v>
      </c>
    </row>
    <row r="13" spans="1:10" x14ac:dyDescent="0.35">
      <c r="A13" s="9" t="s">
        <v>16</v>
      </c>
      <c r="B13" s="4">
        <v>250</v>
      </c>
      <c r="C13">
        <v>499</v>
      </c>
      <c r="D13">
        <v>10</v>
      </c>
      <c r="H13">
        <v>874</v>
      </c>
      <c r="I13">
        <v>227</v>
      </c>
      <c r="J13" s="11">
        <f t="shared" ref="J13:J15" si="2">I13/(H13+I13)</f>
        <v>0.2061762034514078</v>
      </c>
    </row>
    <row r="14" spans="1:10" x14ac:dyDescent="0.35">
      <c r="A14" s="9" t="s">
        <v>16</v>
      </c>
      <c r="B14" s="4">
        <v>500</v>
      </c>
      <c r="C14">
        <v>999</v>
      </c>
      <c r="D14">
        <v>5</v>
      </c>
      <c r="H14">
        <v>320</v>
      </c>
      <c r="I14">
        <v>161</v>
      </c>
      <c r="J14" s="11">
        <f t="shared" si="2"/>
        <v>0.33471933471933474</v>
      </c>
    </row>
    <row r="15" spans="1:10" x14ac:dyDescent="0.35">
      <c r="A15" s="10" t="s">
        <v>16</v>
      </c>
      <c r="B15" s="5">
        <v>1000</v>
      </c>
      <c r="C15" s="1">
        <v>5000</v>
      </c>
      <c r="D15" s="1">
        <v>0</v>
      </c>
      <c r="E15" s="1"/>
      <c r="F15" s="1"/>
      <c r="G15" s="1"/>
      <c r="H15" s="1">
        <f>61</f>
        <v>61</v>
      </c>
      <c r="I15" s="1">
        <v>94</v>
      </c>
      <c r="J15" s="14">
        <f t="shared" si="2"/>
        <v>0.6064516129032258</v>
      </c>
    </row>
    <row r="16" spans="1:10" x14ac:dyDescent="0.35">
      <c r="A16" s="7" t="s">
        <v>17</v>
      </c>
      <c r="B16">
        <v>0</v>
      </c>
      <c r="C16">
        <v>0</v>
      </c>
      <c r="D16">
        <v>11</v>
      </c>
      <c r="E16">
        <v>11</v>
      </c>
      <c r="F16" s="8">
        <v>4</v>
      </c>
    </row>
    <row r="17" spans="1:10" x14ac:dyDescent="0.35">
      <c r="A17" s="10" t="s">
        <v>17</v>
      </c>
      <c r="B17" s="1">
        <v>1</v>
      </c>
      <c r="C17" s="1">
        <v>1</v>
      </c>
      <c r="D17" s="1">
        <v>0</v>
      </c>
      <c r="E17" s="1"/>
      <c r="F17" s="1"/>
      <c r="G17" s="1"/>
      <c r="H17" s="1"/>
      <c r="I17" s="1"/>
      <c r="J17" s="1"/>
    </row>
    <row r="18" spans="1:10" x14ac:dyDescent="0.35">
      <c r="A18" s="7" t="s">
        <v>18</v>
      </c>
      <c r="B18">
        <v>0</v>
      </c>
      <c r="C18" s="4">
        <v>4999</v>
      </c>
      <c r="D18">
        <v>10</v>
      </c>
      <c r="E18">
        <v>10</v>
      </c>
      <c r="F18">
        <v>5</v>
      </c>
      <c r="H18">
        <v>4119</v>
      </c>
      <c r="I18">
        <v>410</v>
      </c>
      <c r="J18" s="11">
        <f>I18/(H18+I18)</f>
        <v>9.0527710311327003E-2</v>
      </c>
    </row>
    <row r="19" spans="1:10" x14ac:dyDescent="0.35">
      <c r="A19" s="9" t="s">
        <v>18</v>
      </c>
      <c r="B19" s="4">
        <v>5000</v>
      </c>
      <c r="C19">
        <v>9999</v>
      </c>
      <c r="D19">
        <v>9</v>
      </c>
      <c r="H19">
        <v>5091</v>
      </c>
      <c r="I19">
        <v>575</v>
      </c>
      <c r="J19" s="11">
        <f t="shared" ref="J19:J22" si="3">I19/(H19+I19)</f>
        <v>0.10148252735615955</v>
      </c>
    </row>
    <row r="20" spans="1:10" x14ac:dyDescent="0.35">
      <c r="A20" s="9" t="s">
        <v>18</v>
      </c>
      <c r="B20" s="4">
        <v>10000</v>
      </c>
      <c r="C20">
        <v>14999</v>
      </c>
      <c r="D20">
        <v>8</v>
      </c>
      <c r="H20">
        <v>3866</v>
      </c>
      <c r="I20">
        <v>528</v>
      </c>
      <c r="J20" s="11">
        <f t="shared" si="3"/>
        <v>0.12016385980883022</v>
      </c>
    </row>
    <row r="21" spans="1:10" x14ac:dyDescent="0.35">
      <c r="A21" s="9" t="s">
        <v>18</v>
      </c>
      <c r="B21" s="4">
        <v>15000</v>
      </c>
      <c r="C21">
        <v>19999</v>
      </c>
      <c r="D21">
        <v>7</v>
      </c>
      <c r="H21">
        <v>1630</v>
      </c>
      <c r="I21">
        <v>255</v>
      </c>
      <c r="J21" s="13">
        <f t="shared" si="3"/>
        <v>0.13527851458885942</v>
      </c>
    </row>
    <row r="22" spans="1:10" x14ac:dyDescent="0.35">
      <c r="A22" s="10" t="s">
        <v>18</v>
      </c>
      <c r="B22" s="5">
        <v>20000</v>
      </c>
      <c r="C22" s="1">
        <v>60000</v>
      </c>
      <c r="D22" s="1">
        <v>5</v>
      </c>
      <c r="E22" s="1"/>
      <c r="F22" s="1"/>
      <c r="G22" s="1"/>
      <c r="H22" s="1">
        <v>927</v>
      </c>
      <c r="I22" s="1">
        <v>207</v>
      </c>
      <c r="J22" s="14">
        <f t="shared" si="3"/>
        <v>0.18253968253968253</v>
      </c>
    </row>
    <row r="23" spans="1:10" x14ac:dyDescent="0.35">
      <c r="A23" s="7" t="s">
        <v>19</v>
      </c>
      <c r="B23">
        <v>0</v>
      </c>
      <c r="C23">
        <v>0</v>
      </c>
      <c r="D23">
        <v>0</v>
      </c>
      <c r="E23">
        <v>0</v>
      </c>
      <c r="F23">
        <v>6</v>
      </c>
    </row>
    <row r="24" spans="1:10" x14ac:dyDescent="0.35">
      <c r="A24" s="10" t="s">
        <v>19</v>
      </c>
      <c r="B24" s="1">
        <v>1</v>
      </c>
      <c r="C24" s="1">
        <v>1</v>
      </c>
      <c r="D24" s="1">
        <v>9</v>
      </c>
      <c r="E24" s="1">
        <v>9</v>
      </c>
    </row>
    <row r="25" spans="1:10" x14ac:dyDescent="0.35">
      <c r="A25" s="7" t="s">
        <v>20</v>
      </c>
      <c r="B25">
        <v>0</v>
      </c>
      <c r="C25">
        <v>200</v>
      </c>
      <c r="D25">
        <v>0</v>
      </c>
      <c r="F25">
        <v>7</v>
      </c>
    </row>
    <row r="26" spans="1:10" x14ac:dyDescent="0.35">
      <c r="A26" t="s">
        <v>20</v>
      </c>
      <c r="B26">
        <v>201</v>
      </c>
      <c r="C26">
        <v>300</v>
      </c>
      <c r="D26">
        <v>3</v>
      </c>
    </row>
    <row r="27" spans="1:10" x14ac:dyDescent="0.35">
      <c r="A27" t="s">
        <v>20</v>
      </c>
      <c r="B27">
        <v>301</v>
      </c>
      <c r="C27">
        <v>400</v>
      </c>
      <c r="D27">
        <v>5</v>
      </c>
    </row>
    <row r="28" spans="1:10" x14ac:dyDescent="0.35">
      <c r="A28" s="1" t="s">
        <v>20</v>
      </c>
      <c r="B28" s="1">
        <v>401</v>
      </c>
      <c r="C28" s="1">
        <v>1000</v>
      </c>
      <c r="D28" s="1">
        <v>9</v>
      </c>
      <c r="E28" s="1">
        <v>9</v>
      </c>
    </row>
    <row r="29" spans="1:10" x14ac:dyDescent="0.35">
      <c r="A29" s="7" t="s">
        <v>1</v>
      </c>
      <c r="B29">
        <v>12</v>
      </c>
      <c r="C29">
        <v>12</v>
      </c>
      <c r="D29">
        <v>8</v>
      </c>
      <c r="E29">
        <v>8</v>
      </c>
      <c r="F29">
        <v>8</v>
      </c>
    </row>
    <row r="30" spans="1:10" x14ac:dyDescent="0.35">
      <c r="A30" s="9" t="s">
        <v>1</v>
      </c>
      <c r="B30">
        <v>24</v>
      </c>
      <c r="C30">
        <v>24</v>
      </c>
      <c r="D30">
        <v>6</v>
      </c>
    </row>
    <row r="31" spans="1:10" x14ac:dyDescent="0.35">
      <c r="A31" s="9" t="s">
        <v>1</v>
      </c>
      <c r="B31">
        <v>36</v>
      </c>
      <c r="C31">
        <v>36</v>
      </c>
      <c r="D31">
        <v>4</v>
      </c>
    </row>
    <row r="32" spans="1:10" x14ac:dyDescent="0.35">
      <c r="A32" s="9" t="s">
        <v>1</v>
      </c>
      <c r="B32">
        <v>48</v>
      </c>
      <c r="C32">
        <v>48</v>
      </c>
      <c r="D32">
        <v>2</v>
      </c>
    </row>
    <row r="33" spans="1:6" x14ac:dyDescent="0.35">
      <c r="A33" s="10" t="s">
        <v>1</v>
      </c>
      <c r="B33" s="1">
        <v>60</v>
      </c>
      <c r="C33" s="1">
        <v>60</v>
      </c>
      <c r="D33" s="1">
        <v>0</v>
      </c>
      <c r="E33" s="1"/>
    </row>
    <row r="34" spans="1:6" x14ac:dyDescent="0.35">
      <c r="A34" s="7" t="s">
        <v>8</v>
      </c>
      <c r="B34">
        <v>1</v>
      </c>
      <c r="C34">
        <v>1</v>
      </c>
      <c r="D34">
        <v>4</v>
      </c>
      <c r="F34">
        <v>9</v>
      </c>
    </row>
    <row r="35" spans="1:6" x14ac:dyDescent="0.35">
      <c r="A35" t="s">
        <v>9</v>
      </c>
      <c r="B35">
        <v>1</v>
      </c>
      <c r="C35">
        <v>1</v>
      </c>
      <c r="D35">
        <v>0</v>
      </c>
    </row>
    <row r="36" spans="1:6" x14ac:dyDescent="0.35">
      <c r="A36" t="s">
        <v>10</v>
      </c>
      <c r="B36">
        <v>1</v>
      </c>
      <c r="C36">
        <v>1</v>
      </c>
      <c r="D36">
        <v>8</v>
      </c>
      <c r="E36">
        <v>8</v>
      </c>
    </row>
    <row r="37" spans="1:6" x14ac:dyDescent="0.35">
      <c r="A37" t="s">
        <v>11</v>
      </c>
      <c r="B37">
        <v>1</v>
      </c>
      <c r="C37">
        <v>1</v>
      </c>
      <c r="D37">
        <v>6</v>
      </c>
    </row>
    <row r="38" spans="1:6" x14ac:dyDescent="0.35">
      <c r="A38" s="1" t="s">
        <v>12</v>
      </c>
      <c r="B38" s="1">
        <v>1</v>
      </c>
      <c r="C38" s="1">
        <v>1</v>
      </c>
      <c r="D38" s="1">
        <v>2</v>
      </c>
      <c r="E38" s="1"/>
    </row>
    <row r="39" spans="1:6" x14ac:dyDescent="0.35">
      <c r="A39" s="7" t="s">
        <v>5</v>
      </c>
      <c r="B39" s="4">
        <v>0</v>
      </c>
      <c r="C39">
        <v>0</v>
      </c>
      <c r="D39">
        <v>5</v>
      </c>
      <c r="E39">
        <v>5</v>
      </c>
      <c r="F39">
        <v>10</v>
      </c>
    </row>
    <row r="40" spans="1:6" x14ac:dyDescent="0.35">
      <c r="A40" t="s">
        <v>5</v>
      </c>
      <c r="B40" s="4">
        <v>1</v>
      </c>
      <c r="C40">
        <v>2</v>
      </c>
      <c r="D40">
        <v>2</v>
      </c>
    </row>
    <row r="41" spans="1:6" x14ac:dyDescent="0.35">
      <c r="A41" s="1" t="s">
        <v>5</v>
      </c>
      <c r="B41" s="5">
        <v>3</v>
      </c>
      <c r="C41" s="1">
        <v>10</v>
      </c>
      <c r="D41" s="1">
        <v>0</v>
      </c>
      <c r="E41" s="1"/>
    </row>
    <row r="42" spans="1:6" x14ac:dyDescent="0.35">
      <c r="A42" t="s">
        <v>7</v>
      </c>
      <c r="E42" s="6">
        <f>SUM(E2:E41)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Read</dc:creator>
  <cp:lastModifiedBy>Martin Read</cp:lastModifiedBy>
  <dcterms:created xsi:type="dcterms:W3CDTF">2023-08-21T20:22:50Z</dcterms:created>
  <dcterms:modified xsi:type="dcterms:W3CDTF">2023-09-02T14:58:56Z</dcterms:modified>
</cp:coreProperties>
</file>