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s-mel-pt-24feb-projects\MichaelPresidente\Data\"/>
    </mc:Choice>
  </mc:AlternateContent>
  <xr:revisionPtr revIDLastSave="0" documentId="13_ncr:1_{0CB51311-8D8D-4C62-B14B-47B93090C3C6}" xr6:coauthVersionLast="45" xr6:coauthVersionMax="45" xr10:uidLastSave="{00000000-0000-0000-0000-000000000000}"/>
  <bookViews>
    <workbookView xWindow="-108" yWindow="-108" windowWidth="23256" windowHeight="12576" xr2:uid="{6E384A7C-A533-4C7F-AA5A-B55DE4595D57}"/>
  </bookViews>
  <sheets>
    <sheet name="Samples" sheetId="1" r:id="rId1"/>
    <sheet name="Sample Variance" sheetId="2" r:id="rId2"/>
    <sheet name="Pool Standard Deviation" sheetId="3" r:id="rId3"/>
    <sheet name="t-Test Equal Variance" sheetId="10" r:id="rId4"/>
    <sheet name="t-Test Unequal Variance" sheetId="9" r:id="rId5"/>
    <sheet name="t-Test Sample Means" sheetId="6" r:id="rId6"/>
    <sheet name="Z Te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3" l="1"/>
  <c r="H2" i="3"/>
  <c r="C2" i="3"/>
  <c r="C1" i="3"/>
  <c r="C3" i="3" s="1"/>
  <c r="C4" i="3" s="1"/>
  <c r="E2" i="2"/>
  <c r="B2" i="2"/>
</calcChain>
</file>

<file path=xl/sharedStrings.xml><?xml version="1.0" encoding="utf-8"?>
<sst xmlns="http://schemas.openxmlformats.org/spreadsheetml/2006/main" count="67" uniqueCount="33">
  <si>
    <t>Large Houses</t>
  </si>
  <si>
    <t>Small Houses</t>
  </si>
  <si>
    <t xml:space="preserve"> Large House Variance</t>
  </si>
  <si>
    <t xml:space="preserve"> Small House Variance</t>
  </si>
  <si>
    <t>Calculating Pooled Standard Deviation in Excel</t>
  </si>
  <si>
    <t>https://wikimedia.org/api/rest_v1/media/math/render/svg/f63e99c30c01445668ea2cce9832da0f6810cb4b</t>
  </si>
  <si>
    <t>Standard Deviations for Sample1 &amp; 2</t>
  </si>
  <si>
    <t>similar results: py Stats stdev</t>
  </si>
  <si>
    <t>Confirmed with recommended formula in notebook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</si>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</sst>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B444E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2" fillId="0" borderId="0" xfId="1"/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chwalla.com/articles/how-to-calculate-pooled-standard-deviations-in-excel" TargetMode="External"/><Relationship Id="rId1" Type="http://schemas.openxmlformats.org/officeDocument/2006/relationships/hyperlink" Target="https://wikimedia.org/api/rest_v1/media/math/render/svg/f63e99c30c01445668ea2cce9832da0f6810cb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B15B-2A4E-4332-9745-E3BB6236B52C}">
  <dimension ref="A1:B101"/>
  <sheetViews>
    <sheetView tabSelected="1" topLeftCell="A2" workbookViewId="0">
      <selection activeCell="A102" sqref="A102:B102"/>
    </sheetView>
  </sheetViews>
  <sheetFormatPr defaultRowHeight="14.4" x14ac:dyDescent="0.3"/>
  <cols>
    <col min="1" max="1" width="13.109375" style="3" customWidth="1"/>
    <col min="2" max="2" width="12" style="3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25</v>
      </c>
      <c r="B2" s="3">
        <v>22.6</v>
      </c>
    </row>
    <row r="3" spans="1:2" x14ac:dyDescent="0.3">
      <c r="A3" s="3">
        <v>26.2</v>
      </c>
      <c r="B3" s="3">
        <v>15</v>
      </c>
    </row>
    <row r="4" spans="1:2" x14ac:dyDescent="0.3">
      <c r="A4" s="3">
        <v>19.8</v>
      </c>
      <c r="B4" s="3">
        <v>18.3</v>
      </c>
    </row>
    <row r="5" spans="1:2" x14ac:dyDescent="0.3">
      <c r="A5" s="3">
        <v>50</v>
      </c>
      <c r="B5" s="3">
        <v>17.5</v>
      </c>
    </row>
    <row r="6" spans="1:2" x14ac:dyDescent="0.3">
      <c r="A6" s="3">
        <v>15.2</v>
      </c>
      <c r="B6" s="3">
        <v>16.5</v>
      </c>
    </row>
    <row r="7" spans="1:2" x14ac:dyDescent="0.3">
      <c r="A7" s="3">
        <v>22.2</v>
      </c>
      <c r="B7" s="3">
        <v>14.4</v>
      </c>
    </row>
    <row r="8" spans="1:2" x14ac:dyDescent="0.3">
      <c r="A8" s="3">
        <v>21</v>
      </c>
      <c r="B8" s="3">
        <v>26.4</v>
      </c>
    </row>
    <row r="9" spans="1:2" x14ac:dyDescent="0.3">
      <c r="A9" s="3">
        <v>33.4</v>
      </c>
      <c r="B9" s="3">
        <v>13.5</v>
      </c>
    </row>
    <row r="10" spans="1:2" x14ac:dyDescent="0.3">
      <c r="A10" s="3">
        <v>16.5</v>
      </c>
      <c r="B10" s="3">
        <v>15.1</v>
      </c>
    </row>
    <row r="11" spans="1:2" x14ac:dyDescent="0.3">
      <c r="A11" s="3">
        <v>37.9</v>
      </c>
      <c r="B11" s="3">
        <v>18.7</v>
      </c>
    </row>
    <row r="12" spans="1:2" x14ac:dyDescent="0.3">
      <c r="A12" s="3">
        <v>29.4</v>
      </c>
      <c r="B12" s="3">
        <v>15.3</v>
      </c>
    </row>
    <row r="13" spans="1:2" x14ac:dyDescent="0.3">
      <c r="A13" s="3">
        <v>21.4</v>
      </c>
      <c r="B13" s="3">
        <v>19.399999999999999</v>
      </c>
    </row>
    <row r="14" spans="1:2" x14ac:dyDescent="0.3">
      <c r="A14" s="3">
        <v>23.2</v>
      </c>
      <c r="B14" s="3">
        <v>18.2</v>
      </c>
    </row>
    <row r="15" spans="1:2" x14ac:dyDescent="0.3">
      <c r="A15" s="3">
        <v>31.1</v>
      </c>
      <c r="B15" s="3">
        <v>21.1</v>
      </c>
    </row>
    <row r="16" spans="1:2" x14ac:dyDescent="0.3">
      <c r="A16" s="3">
        <v>25.1</v>
      </c>
      <c r="B16" s="3">
        <v>19.100000000000001</v>
      </c>
    </row>
    <row r="17" spans="1:2" x14ac:dyDescent="0.3">
      <c r="A17" s="3">
        <v>21.6</v>
      </c>
      <c r="B17" s="3">
        <v>15.7</v>
      </c>
    </row>
    <row r="18" spans="1:2" x14ac:dyDescent="0.3">
      <c r="A18" s="3">
        <v>29.8</v>
      </c>
      <c r="B18" s="3">
        <v>13.6</v>
      </c>
    </row>
    <row r="19" spans="1:2" x14ac:dyDescent="0.3">
      <c r="A19" s="3">
        <v>37</v>
      </c>
      <c r="B19" s="3">
        <v>8.1</v>
      </c>
    </row>
    <row r="20" spans="1:2" x14ac:dyDescent="0.3">
      <c r="A20" s="3">
        <v>24.3</v>
      </c>
      <c r="B20" s="3">
        <v>18.899999999999999</v>
      </c>
    </row>
    <row r="21" spans="1:2" x14ac:dyDescent="0.3">
      <c r="A21" s="3">
        <v>29.9</v>
      </c>
      <c r="B21" s="3">
        <v>13.2</v>
      </c>
    </row>
    <row r="22" spans="1:2" x14ac:dyDescent="0.3">
      <c r="A22" s="3">
        <v>20.399999999999999</v>
      </c>
      <c r="B22" s="3">
        <v>16.2</v>
      </c>
    </row>
    <row r="23" spans="1:2" x14ac:dyDescent="0.3">
      <c r="A23" s="3">
        <v>28.4</v>
      </c>
      <c r="B23" s="3">
        <v>7</v>
      </c>
    </row>
    <row r="24" spans="1:2" x14ac:dyDescent="0.3">
      <c r="A24" s="3">
        <v>25</v>
      </c>
      <c r="B24" s="3">
        <v>12</v>
      </c>
    </row>
    <row r="25" spans="1:2" x14ac:dyDescent="0.3">
      <c r="A25" s="3">
        <v>17.5</v>
      </c>
      <c r="B25" s="3">
        <v>12.8</v>
      </c>
    </row>
    <row r="26" spans="1:2" x14ac:dyDescent="0.3">
      <c r="A26" s="3">
        <v>29.8</v>
      </c>
      <c r="B26" s="3">
        <v>19.600000000000001</v>
      </c>
    </row>
    <row r="27" spans="1:2" x14ac:dyDescent="0.3">
      <c r="A27" s="3">
        <v>15.6</v>
      </c>
      <c r="B27" s="3">
        <v>10.5</v>
      </c>
    </row>
    <row r="28" spans="1:2" x14ac:dyDescent="0.3">
      <c r="A28" s="3">
        <v>13.1</v>
      </c>
      <c r="B28" s="3">
        <v>15.6</v>
      </c>
    </row>
    <row r="29" spans="1:2" x14ac:dyDescent="0.3">
      <c r="A29" s="3">
        <v>30.8</v>
      </c>
      <c r="B29" s="3">
        <v>20.6</v>
      </c>
    </row>
    <row r="30" spans="1:2" x14ac:dyDescent="0.3">
      <c r="A30" s="3">
        <v>25.3</v>
      </c>
      <c r="B30" s="3">
        <v>15.4</v>
      </c>
    </row>
    <row r="31" spans="1:2" x14ac:dyDescent="0.3">
      <c r="A31" s="3">
        <v>43.8</v>
      </c>
      <c r="B31" s="3">
        <v>20.8</v>
      </c>
    </row>
    <row r="32" spans="1:2" x14ac:dyDescent="0.3">
      <c r="A32" s="3">
        <v>9.6</v>
      </c>
      <c r="B32" s="3">
        <v>13.1</v>
      </c>
    </row>
    <row r="33" spans="1:2" x14ac:dyDescent="0.3">
      <c r="A33" s="3">
        <v>33.200000000000003</v>
      </c>
      <c r="B33" s="3">
        <v>8.3000000000000007</v>
      </c>
    </row>
    <row r="34" spans="1:2" x14ac:dyDescent="0.3">
      <c r="A34" s="3">
        <v>15.2</v>
      </c>
      <c r="B34" s="3">
        <v>12.7</v>
      </c>
    </row>
    <row r="35" spans="1:2" x14ac:dyDescent="0.3">
      <c r="A35" s="3">
        <v>18.899999999999999</v>
      </c>
      <c r="B35" s="3">
        <v>23.1</v>
      </c>
    </row>
    <row r="36" spans="1:2" x14ac:dyDescent="0.3">
      <c r="A36" s="3">
        <v>24.4</v>
      </c>
      <c r="B36" s="3">
        <v>21.9</v>
      </c>
    </row>
    <row r="37" spans="1:2" x14ac:dyDescent="0.3">
      <c r="A37" s="3">
        <v>46.7</v>
      </c>
      <c r="B37" s="3">
        <v>22.6</v>
      </c>
    </row>
    <row r="38" spans="1:2" x14ac:dyDescent="0.3">
      <c r="A38" s="3">
        <v>20.8</v>
      </c>
      <c r="B38" s="3">
        <v>19.100000000000001</v>
      </c>
    </row>
    <row r="39" spans="1:2" x14ac:dyDescent="0.3">
      <c r="A39" s="3">
        <v>29.6</v>
      </c>
      <c r="B39" s="3">
        <v>10.5</v>
      </c>
    </row>
    <row r="40" spans="1:2" x14ac:dyDescent="0.3">
      <c r="A40" s="3">
        <v>18.399999999999999</v>
      </c>
      <c r="B40" s="3">
        <v>16.100000000000001</v>
      </c>
    </row>
    <row r="41" spans="1:2" x14ac:dyDescent="0.3">
      <c r="A41" s="3">
        <v>35.4</v>
      </c>
      <c r="B41" s="3">
        <v>8.4</v>
      </c>
    </row>
    <row r="42" spans="1:2" x14ac:dyDescent="0.3">
      <c r="A42" s="3">
        <v>23.7</v>
      </c>
      <c r="B42" s="3">
        <v>21.7</v>
      </c>
    </row>
    <row r="43" spans="1:2" x14ac:dyDescent="0.3">
      <c r="A43" s="3">
        <v>20.5</v>
      </c>
      <c r="B43" s="3">
        <v>18.7</v>
      </c>
    </row>
    <row r="44" spans="1:2" x14ac:dyDescent="0.3">
      <c r="A44" s="3">
        <v>16.399999999999999</v>
      </c>
      <c r="B44" s="3">
        <v>19.7</v>
      </c>
    </row>
    <row r="45" spans="1:2" x14ac:dyDescent="0.3">
      <c r="A45" s="3">
        <v>24.1</v>
      </c>
      <c r="B45" s="3">
        <v>13.1</v>
      </c>
    </row>
    <row r="46" spans="1:2" x14ac:dyDescent="0.3">
      <c r="A46" s="3">
        <v>30.1</v>
      </c>
      <c r="B46" s="3">
        <v>16.3</v>
      </c>
    </row>
    <row r="47" spans="1:2" x14ac:dyDescent="0.3">
      <c r="A47" s="3">
        <v>23.1</v>
      </c>
      <c r="B47" s="3">
        <v>21.8</v>
      </c>
    </row>
    <row r="48" spans="1:2" x14ac:dyDescent="0.3">
      <c r="A48" s="3">
        <v>25</v>
      </c>
      <c r="B48" s="3">
        <v>13.8</v>
      </c>
    </row>
    <row r="49" spans="1:2" x14ac:dyDescent="0.3">
      <c r="A49" s="3">
        <v>10.4</v>
      </c>
      <c r="B49" s="3">
        <v>18.8</v>
      </c>
    </row>
    <row r="50" spans="1:2" x14ac:dyDescent="0.3">
      <c r="A50" s="3">
        <v>37.299999999999997</v>
      </c>
      <c r="B50" s="3">
        <v>20.399999999999999</v>
      </c>
    </row>
    <row r="51" spans="1:2" x14ac:dyDescent="0.3">
      <c r="A51" s="3">
        <v>36.200000000000003</v>
      </c>
      <c r="B51" s="3">
        <v>20.100000000000001</v>
      </c>
    </row>
    <row r="52" spans="1:2" x14ac:dyDescent="0.3">
      <c r="A52" s="3">
        <v>24.2</v>
      </c>
      <c r="B52" s="3">
        <v>19.399999999999999</v>
      </c>
    </row>
    <row r="53" spans="1:2" x14ac:dyDescent="0.3">
      <c r="A53" s="3">
        <v>31.6</v>
      </c>
      <c r="B53" s="3">
        <v>5</v>
      </c>
    </row>
    <row r="54" spans="1:2" x14ac:dyDescent="0.3">
      <c r="A54" s="3">
        <v>41.3</v>
      </c>
      <c r="B54" s="3">
        <v>16.600000000000001</v>
      </c>
    </row>
    <row r="55" spans="1:2" x14ac:dyDescent="0.3">
      <c r="A55" s="3">
        <v>23.9</v>
      </c>
      <c r="B55" s="3">
        <v>5</v>
      </c>
    </row>
    <row r="56" spans="1:2" x14ac:dyDescent="0.3">
      <c r="A56" s="3">
        <v>18.7</v>
      </c>
      <c r="B56" s="3">
        <v>18.2</v>
      </c>
    </row>
    <row r="57" spans="1:2" x14ac:dyDescent="0.3">
      <c r="A57" s="3">
        <v>36.1</v>
      </c>
      <c r="B57" s="3">
        <v>7.4</v>
      </c>
    </row>
    <row r="58" spans="1:2" x14ac:dyDescent="0.3">
      <c r="A58" s="3">
        <v>23.2</v>
      </c>
      <c r="B58" s="3">
        <v>18.5</v>
      </c>
    </row>
    <row r="59" spans="1:2" x14ac:dyDescent="0.3">
      <c r="A59" s="3">
        <v>13.4</v>
      </c>
      <c r="B59" s="3">
        <v>6.3</v>
      </c>
    </row>
    <row r="60" spans="1:2" x14ac:dyDescent="0.3">
      <c r="A60" s="3">
        <v>14.1</v>
      </c>
      <c r="B60" s="3">
        <v>19.7</v>
      </c>
    </row>
    <row r="61" spans="1:2" x14ac:dyDescent="0.3">
      <c r="A61" s="3">
        <v>24.6</v>
      </c>
      <c r="B61" s="3">
        <v>11.8</v>
      </c>
    </row>
    <row r="62" spans="1:2" x14ac:dyDescent="0.3">
      <c r="A62" s="3">
        <v>8.6999999999999993</v>
      </c>
      <c r="B62" s="3">
        <v>20.3</v>
      </c>
    </row>
    <row r="63" spans="1:2" x14ac:dyDescent="0.3">
      <c r="A63" s="3">
        <v>27.1</v>
      </c>
      <c r="B63" s="3">
        <v>22</v>
      </c>
    </row>
    <row r="64" spans="1:2" x14ac:dyDescent="0.3">
      <c r="A64" s="3">
        <v>27.5</v>
      </c>
      <c r="B64" s="3">
        <v>19.3</v>
      </c>
    </row>
    <row r="65" spans="1:2" x14ac:dyDescent="0.3">
      <c r="A65" s="3">
        <v>22.5</v>
      </c>
      <c r="B65" s="3">
        <v>8.3000000000000007</v>
      </c>
    </row>
    <row r="66" spans="1:2" x14ac:dyDescent="0.3">
      <c r="A66" s="3">
        <v>33.1</v>
      </c>
      <c r="B66" s="3">
        <v>15.6</v>
      </c>
    </row>
    <row r="67" spans="1:2" x14ac:dyDescent="0.3">
      <c r="A67" s="3">
        <v>19.2</v>
      </c>
      <c r="B67" s="3">
        <v>7</v>
      </c>
    </row>
    <row r="68" spans="1:2" x14ac:dyDescent="0.3">
      <c r="A68" s="3">
        <v>23</v>
      </c>
      <c r="B68" s="3">
        <v>11.5</v>
      </c>
    </row>
    <row r="69" spans="1:2" x14ac:dyDescent="0.3">
      <c r="A69" s="3">
        <v>16.600000000000001</v>
      </c>
      <c r="B69" s="3">
        <v>19.5</v>
      </c>
    </row>
    <row r="70" spans="1:2" x14ac:dyDescent="0.3">
      <c r="A70" s="3">
        <v>19.100000000000001</v>
      </c>
      <c r="B70" s="3">
        <v>24.7</v>
      </c>
    </row>
    <row r="71" spans="1:2" x14ac:dyDescent="0.3">
      <c r="A71" s="3">
        <v>28.5</v>
      </c>
      <c r="B71" s="3">
        <v>10.199999999999999</v>
      </c>
    </row>
    <row r="72" spans="1:2" x14ac:dyDescent="0.3">
      <c r="A72" s="3">
        <v>31</v>
      </c>
      <c r="B72" s="3">
        <v>13.9</v>
      </c>
    </row>
    <row r="73" spans="1:2" x14ac:dyDescent="0.3">
      <c r="A73" s="3">
        <v>48.8</v>
      </c>
      <c r="B73" s="3">
        <v>20.3</v>
      </c>
    </row>
    <row r="74" spans="1:2" x14ac:dyDescent="0.3">
      <c r="A74" s="3">
        <v>9.5</v>
      </c>
      <c r="B74" s="3">
        <v>19.600000000000001</v>
      </c>
    </row>
    <row r="75" spans="1:2" x14ac:dyDescent="0.3">
      <c r="A75" s="3">
        <v>19.399999999999999</v>
      </c>
      <c r="B75" s="3">
        <v>50</v>
      </c>
    </row>
    <row r="76" spans="1:2" x14ac:dyDescent="0.3">
      <c r="A76" s="3">
        <v>21.7</v>
      </c>
      <c r="B76" s="3">
        <v>22.8</v>
      </c>
    </row>
    <row r="77" spans="1:2" x14ac:dyDescent="0.3">
      <c r="A77" s="3">
        <v>25.2</v>
      </c>
      <c r="B77" s="3">
        <v>11.3</v>
      </c>
    </row>
    <row r="78" spans="1:2" x14ac:dyDescent="0.3">
      <c r="A78" s="3">
        <v>19.2</v>
      </c>
      <c r="B78" s="3">
        <v>19.899999999999999</v>
      </c>
    </row>
    <row r="79" spans="1:2" x14ac:dyDescent="0.3">
      <c r="A79" s="3">
        <v>29.1</v>
      </c>
      <c r="B79" s="3">
        <v>14.5</v>
      </c>
    </row>
    <row r="80" spans="1:2" x14ac:dyDescent="0.3">
      <c r="A80" s="3">
        <v>48.3</v>
      </c>
      <c r="B80" s="3">
        <v>8.8000000000000007</v>
      </c>
    </row>
    <row r="81" spans="1:2" x14ac:dyDescent="0.3">
      <c r="A81" s="3">
        <v>50</v>
      </c>
      <c r="B81" s="3">
        <v>21.7</v>
      </c>
    </row>
    <row r="82" spans="1:2" x14ac:dyDescent="0.3">
      <c r="A82" s="3">
        <v>24.3</v>
      </c>
      <c r="B82" s="3">
        <v>17.8</v>
      </c>
    </row>
    <row r="83" spans="1:2" x14ac:dyDescent="0.3">
      <c r="A83" s="3">
        <v>26.6</v>
      </c>
      <c r="B83" s="3">
        <v>15.6</v>
      </c>
    </row>
    <row r="84" spans="1:2" x14ac:dyDescent="0.3">
      <c r="A84" s="3">
        <v>32.5</v>
      </c>
      <c r="B84" s="3">
        <v>20.8</v>
      </c>
    </row>
    <row r="85" spans="1:2" x14ac:dyDescent="0.3">
      <c r="A85" s="3">
        <v>50</v>
      </c>
      <c r="B85" s="3">
        <v>13.3</v>
      </c>
    </row>
    <row r="86" spans="1:2" x14ac:dyDescent="0.3">
      <c r="A86" s="3">
        <v>22.8</v>
      </c>
      <c r="B86" s="3">
        <v>12.7</v>
      </c>
    </row>
    <row r="87" spans="1:2" x14ac:dyDescent="0.3">
      <c r="A87" s="3">
        <v>13.4</v>
      </c>
      <c r="B87" s="3">
        <v>21</v>
      </c>
    </row>
    <row r="88" spans="1:2" x14ac:dyDescent="0.3">
      <c r="A88" s="3">
        <v>21.2</v>
      </c>
      <c r="B88" s="3">
        <v>14.6</v>
      </c>
    </row>
    <row r="89" spans="1:2" x14ac:dyDescent="0.3">
      <c r="A89" s="3">
        <v>24</v>
      </c>
      <c r="B89" s="3">
        <v>16</v>
      </c>
    </row>
    <row r="90" spans="1:2" x14ac:dyDescent="0.3">
      <c r="A90" s="3">
        <v>43.1</v>
      </c>
      <c r="B90" s="3">
        <v>17.600000000000001</v>
      </c>
    </row>
    <row r="91" spans="1:2" x14ac:dyDescent="0.3">
      <c r="A91" s="3">
        <v>50</v>
      </c>
      <c r="B91" s="3">
        <v>15.6</v>
      </c>
    </row>
    <row r="92" spans="1:2" x14ac:dyDescent="0.3">
      <c r="A92" s="3">
        <v>22.9</v>
      </c>
      <c r="B92" s="3">
        <v>17.8</v>
      </c>
    </row>
    <row r="93" spans="1:2" x14ac:dyDescent="0.3">
      <c r="A93" s="3">
        <v>20.2</v>
      </c>
      <c r="B93" s="3">
        <v>20.6</v>
      </c>
    </row>
    <row r="94" spans="1:2" x14ac:dyDescent="0.3">
      <c r="A94" s="3">
        <v>23.2</v>
      </c>
      <c r="B94" s="3">
        <v>11.9</v>
      </c>
    </row>
    <row r="95" spans="1:2" x14ac:dyDescent="0.3">
      <c r="A95" s="3">
        <v>14.5</v>
      </c>
      <c r="B95" s="3">
        <v>19</v>
      </c>
    </row>
    <row r="96" spans="1:2" x14ac:dyDescent="0.3">
      <c r="A96" s="3">
        <v>13</v>
      </c>
      <c r="B96" s="3">
        <v>17.399999999999999</v>
      </c>
    </row>
    <row r="97" spans="1:2" x14ac:dyDescent="0.3">
      <c r="A97" s="3">
        <v>28.7</v>
      </c>
      <c r="B97" s="3">
        <v>23.1</v>
      </c>
    </row>
    <row r="98" spans="1:2" x14ac:dyDescent="0.3">
      <c r="A98" s="3">
        <v>11.7</v>
      </c>
      <c r="B98" s="3">
        <v>9.6999999999999993</v>
      </c>
    </row>
    <row r="99" spans="1:2" x14ac:dyDescent="0.3">
      <c r="A99" s="3">
        <v>17.8</v>
      </c>
      <c r="B99" s="3">
        <v>8.5</v>
      </c>
    </row>
    <row r="100" spans="1:2" x14ac:dyDescent="0.3">
      <c r="A100" s="3">
        <v>24.4</v>
      </c>
      <c r="B100" s="3">
        <v>20</v>
      </c>
    </row>
    <row r="101" spans="1:2" x14ac:dyDescent="0.3">
      <c r="A101" s="3">
        <v>21.9</v>
      </c>
      <c r="B101" s="3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229E-27DC-42E7-A2E2-AD738FB9F7B3}">
  <dimension ref="A1:I101"/>
  <sheetViews>
    <sheetView workbookViewId="0">
      <selection activeCell="G2" sqref="G2"/>
    </sheetView>
  </sheetViews>
  <sheetFormatPr defaultRowHeight="14.4" x14ac:dyDescent="0.3"/>
  <cols>
    <col min="1" max="1" width="13.109375" style="3" customWidth="1"/>
    <col min="2" max="2" width="19.6640625" style="3" bestFit="1" customWidth="1"/>
    <col min="3" max="3" width="13.109375" style="3" customWidth="1"/>
    <col min="4" max="4" width="12" style="3" bestFit="1" customWidth="1"/>
    <col min="5" max="5" width="19.6640625" bestFit="1" customWidth="1"/>
  </cols>
  <sheetData>
    <row r="1" spans="1:9" x14ac:dyDescent="0.3">
      <c r="A1" s="2" t="s">
        <v>0</v>
      </c>
      <c r="B1" s="2" t="s">
        <v>2</v>
      </c>
      <c r="C1" s="2"/>
      <c r="D1" s="2" t="s">
        <v>1</v>
      </c>
      <c r="E1" s="2" t="s">
        <v>3</v>
      </c>
    </row>
    <row r="2" spans="1:9" x14ac:dyDescent="0.3">
      <c r="A2" s="3">
        <v>25</v>
      </c>
      <c r="B2" s="3">
        <f>_xlfn.VAR.S(A2:A101)</f>
        <v>95.109772727273239</v>
      </c>
      <c r="D2" s="3">
        <v>22.6</v>
      </c>
      <c r="E2">
        <f>_xlfn.VAR.S(D2:D101)</f>
        <v>34.956423232323345</v>
      </c>
      <c r="G2" s="6" t="s">
        <v>7</v>
      </c>
      <c r="H2" s="6"/>
      <c r="I2" s="6"/>
    </row>
    <row r="3" spans="1:9" x14ac:dyDescent="0.3">
      <c r="A3" s="3">
        <v>26.2</v>
      </c>
      <c r="D3" s="3">
        <v>15</v>
      </c>
    </row>
    <row r="4" spans="1:9" x14ac:dyDescent="0.3">
      <c r="A4" s="3">
        <v>19.8</v>
      </c>
      <c r="D4" s="3">
        <v>18.3</v>
      </c>
    </row>
    <row r="5" spans="1:9" x14ac:dyDescent="0.3">
      <c r="A5" s="3">
        <v>50</v>
      </c>
      <c r="D5" s="3">
        <v>17.5</v>
      </c>
    </row>
    <row r="6" spans="1:9" x14ac:dyDescent="0.3">
      <c r="A6" s="3">
        <v>15.2</v>
      </c>
      <c r="D6" s="3">
        <v>16.5</v>
      </c>
    </row>
    <row r="7" spans="1:9" x14ac:dyDescent="0.3">
      <c r="A7" s="3">
        <v>22.2</v>
      </c>
      <c r="D7" s="3">
        <v>14.4</v>
      </c>
    </row>
    <row r="8" spans="1:9" x14ac:dyDescent="0.3">
      <c r="A8" s="3">
        <v>21</v>
      </c>
      <c r="D8" s="3">
        <v>26.4</v>
      </c>
    </row>
    <row r="9" spans="1:9" x14ac:dyDescent="0.3">
      <c r="A9" s="3">
        <v>33.4</v>
      </c>
      <c r="D9" s="3">
        <v>13.5</v>
      </c>
    </row>
    <row r="10" spans="1:9" x14ac:dyDescent="0.3">
      <c r="A10" s="3">
        <v>16.5</v>
      </c>
      <c r="D10" s="3">
        <v>15.1</v>
      </c>
    </row>
    <row r="11" spans="1:9" x14ac:dyDescent="0.3">
      <c r="A11" s="3">
        <v>37.9</v>
      </c>
      <c r="D11" s="3">
        <v>18.7</v>
      </c>
    </row>
    <row r="12" spans="1:9" x14ac:dyDescent="0.3">
      <c r="A12" s="3">
        <v>29.4</v>
      </c>
      <c r="D12" s="3">
        <v>15.3</v>
      </c>
    </row>
    <row r="13" spans="1:9" x14ac:dyDescent="0.3">
      <c r="A13" s="3">
        <v>21.4</v>
      </c>
      <c r="D13" s="3">
        <v>19.399999999999999</v>
      </c>
    </row>
    <row r="14" spans="1:9" x14ac:dyDescent="0.3">
      <c r="A14" s="3">
        <v>23.2</v>
      </c>
      <c r="D14" s="3">
        <v>18.2</v>
      </c>
    </row>
    <row r="15" spans="1:9" x14ac:dyDescent="0.3">
      <c r="A15" s="3">
        <v>31.1</v>
      </c>
      <c r="D15" s="3">
        <v>21.1</v>
      </c>
    </row>
    <row r="16" spans="1:9" x14ac:dyDescent="0.3">
      <c r="A16" s="3">
        <v>25.1</v>
      </c>
      <c r="D16" s="3">
        <v>19.100000000000001</v>
      </c>
    </row>
    <row r="17" spans="1:4" x14ac:dyDescent="0.3">
      <c r="A17" s="3">
        <v>21.6</v>
      </c>
      <c r="D17" s="3">
        <v>15.7</v>
      </c>
    </row>
    <row r="18" spans="1:4" x14ac:dyDescent="0.3">
      <c r="A18" s="3">
        <v>29.8</v>
      </c>
      <c r="D18" s="3">
        <v>13.6</v>
      </c>
    </row>
    <row r="19" spans="1:4" x14ac:dyDescent="0.3">
      <c r="A19" s="3">
        <v>37</v>
      </c>
      <c r="D19" s="3">
        <v>8.1</v>
      </c>
    </row>
    <row r="20" spans="1:4" x14ac:dyDescent="0.3">
      <c r="A20" s="3">
        <v>24.3</v>
      </c>
      <c r="D20" s="3">
        <v>18.899999999999999</v>
      </c>
    </row>
    <row r="21" spans="1:4" x14ac:dyDescent="0.3">
      <c r="A21" s="3">
        <v>29.9</v>
      </c>
      <c r="D21" s="3">
        <v>13.2</v>
      </c>
    </row>
    <row r="22" spans="1:4" x14ac:dyDescent="0.3">
      <c r="A22" s="3">
        <v>20.399999999999999</v>
      </c>
      <c r="D22" s="3">
        <v>16.2</v>
      </c>
    </row>
    <row r="23" spans="1:4" x14ac:dyDescent="0.3">
      <c r="A23" s="3">
        <v>28.4</v>
      </c>
      <c r="D23" s="3">
        <v>7</v>
      </c>
    </row>
    <row r="24" spans="1:4" x14ac:dyDescent="0.3">
      <c r="A24" s="3">
        <v>25</v>
      </c>
      <c r="D24" s="3">
        <v>12</v>
      </c>
    </row>
    <row r="25" spans="1:4" x14ac:dyDescent="0.3">
      <c r="A25" s="3">
        <v>17.5</v>
      </c>
      <c r="D25" s="3">
        <v>12.8</v>
      </c>
    </row>
    <row r="26" spans="1:4" x14ac:dyDescent="0.3">
      <c r="A26" s="3">
        <v>29.8</v>
      </c>
      <c r="D26" s="3">
        <v>19.600000000000001</v>
      </c>
    </row>
    <row r="27" spans="1:4" x14ac:dyDescent="0.3">
      <c r="A27" s="3">
        <v>15.6</v>
      </c>
      <c r="D27" s="3">
        <v>10.5</v>
      </c>
    </row>
    <row r="28" spans="1:4" x14ac:dyDescent="0.3">
      <c r="A28" s="3">
        <v>13.1</v>
      </c>
      <c r="D28" s="3">
        <v>15.6</v>
      </c>
    </row>
    <row r="29" spans="1:4" x14ac:dyDescent="0.3">
      <c r="A29" s="3">
        <v>30.8</v>
      </c>
      <c r="D29" s="3">
        <v>20.6</v>
      </c>
    </row>
    <row r="30" spans="1:4" x14ac:dyDescent="0.3">
      <c r="A30" s="3">
        <v>25.3</v>
      </c>
      <c r="D30" s="3">
        <v>15.4</v>
      </c>
    </row>
    <row r="31" spans="1:4" x14ac:dyDescent="0.3">
      <c r="A31" s="3">
        <v>43.8</v>
      </c>
      <c r="D31" s="3">
        <v>20.8</v>
      </c>
    </row>
    <row r="32" spans="1:4" x14ac:dyDescent="0.3">
      <c r="A32" s="3">
        <v>9.6</v>
      </c>
      <c r="D32" s="3">
        <v>13.1</v>
      </c>
    </row>
    <row r="33" spans="1:4" x14ac:dyDescent="0.3">
      <c r="A33" s="3">
        <v>33.200000000000003</v>
      </c>
      <c r="D33" s="3">
        <v>8.3000000000000007</v>
      </c>
    </row>
    <row r="34" spans="1:4" x14ac:dyDescent="0.3">
      <c r="A34" s="3">
        <v>15.2</v>
      </c>
      <c r="D34" s="3">
        <v>12.7</v>
      </c>
    </row>
    <row r="35" spans="1:4" x14ac:dyDescent="0.3">
      <c r="A35" s="3">
        <v>18.899999999999999</v>
      </c>
      <c r="D35" s="3">
        <v>23.1</v>
      </c>
    </row>
    <row r="36" spans="1:4" x14ac:dyDescent="0.3">
      <c r="A36" s="3">
        <v>24.4</v>
      </c>
      <c r="D36" s="3">
        <v>21.9</v>
      </c>
    </row>
    <row r="37" spans="1:4" x14ac:dyDescent="0.3">
      <c r="A37" s="3">
        <v>46.7</v>
      </c>
      <c r="D37" s="3">
        <v>22.6</v>
      </c>
    </row>
    <row r="38" spans="1:4" x14ac:dyDescent="0.3">
      <c r="A38" s="3">
        <v>20.8</v>
      </c>
      <c r="D38" s="3">
        <v>19.100000000000001</v>
      </c>
    </row>
    <row r="39" spans="1:4" x14ac:dyDescent="0.3">
      <c r="A39" s="3">
        <v>29.6</v>
      </c>
      <c r="D39" s="3">
        <v>10.5</v>
      </c>
    </row>
    <row r="40" spans="1:4" x14ac:dyDescent="0.3">
      <c r="A40" s="3">
        <v>18.399999999999999</v>
      </c>
      <c r="D40" s="3">
        <v>16.100000000000001</v>
      </c>
    </row>
    <row r="41" spans="1:4" x14ac:dyDescent="0.3">
      <c r="A41" s="3">
        <v>35.4</v>
      </c>
      <c r="D41" s="3">
        <v>8.4</v>
      </c>
    </row>
    <row r="42" spans="1:4" x14ac:dyDescent="0.3">
      <c r="A42" s="3">
        <v>23.7</v>
      </c>
      <c r="D42" s="3">
        <v>21.7</v>
      </c>
    </row>
    <row r="43" spans="1:4" x14ac:dyDescent="0.3">
      <c r="A43" s="3">
        <v>20.5</v>
      </c>
      <c r="D43" s="3">
        <v>18.7</v>
      </c>
    </row>
    <row r="44" spans="1:4" x14ac:dyDescent="0.3">
      <c r="A44" s="3">
        <v>16.399999999999999</v>
      </c>
      <c r="D44" s="3">
        <v>19.7</v>
      </c>
    </row>
    <row r="45" spans="1:4" x14ac:dyDescent="0.3">
      <c r="A45" s="3">
        <v>24.1</v>
      </c>
      <c r="D45" s="3">
        <v>13.1</v>
      </c>
    </row>
    <row r="46" spans="1:4" x14ac:dyDescent="0.3">
      <c r="A46" s="3">
        <v>30.1</v>
      </c>
      <c r="D46" s="3">
        <v>16.3</v>
      </c>
    </row>
    <row r="47" spans="1:4" x14ac:dyDescent="0.3">
      <c r="A47" s="3">
        <v>23.1</v>
      </c>
      <c r="D47" s="3">
        <v>21.8</v>
      </c>
    </row>
    <row r="48" spans="1:4" x14ac:dyDescent="0.3">
      <c r="A48" s="3">
        <v>25</v>
      </c>
      <c r="D48" s="3">
        <v>13.8</v>
      </c>
    </row>
    <row r="49" spans="1:4" x14ac:dyDescent="0.3">
      <c r="A49" s="3">
        <v>10.4</v>
      </c>
      <c r="D49" s="3">
        <v>18.8</v>
      </c>
    </row>
    <row r="50" spans="1:4" x14ac:dyDescent="0.3">
      <c r="A50" s="3">
        <v>37.299999999999997</v>
      </c>
      <c r="D50" s="3">
        <v>20.399999999999999</v>
      </c>
    </row>
    <row r="51" spans="1:4" x14ac:dyDescent="0.3">
      <c r="A51" s="3">
        <v>36.200000000000003</v>
      </c>
      <c r="D51" s="3">
        <v>20.100000000000001</v>
      </c>
    </row>
    <row r="52" spans="1:4" x14ac:dyDescent="0.3">
      <c r="A52" s="3">
        <v>24.2</v>
      </c>
      <c r="D52" s="3">
        <v>19.399999999999999</v>
      </c>
    </row>
    <row r="53" spans="1:4" x14ac:dyDescent="0.3">
      <c r="A53" s="3">
        <v>31.6</v>
      </c>
      <c r="D53" s="3">
        <v>5</v>
      </c>
    </row>
    <row r="54" spans="1:4" x14ac:dyDescent="0.3">
      <c r="A54" s="3">
        <v>41.3</v>
      </c>
      <c r="D54" s="3">
        <v>16.600000000000001</v>
      </c>
    </row>
    <row r="55" spans="1:4" x14ac:dyDescent="0.3">
      <c r="A55" s="3">
        <v>23.9</v>
      </c>
      <c r="D55" s="3">
        <v>5</v>
      </c>
    </row>
    <row r="56" spans="1:4" x14ac:dyDescent="0.3">
      <c r="A56" s="3">
        <v>18.7</v>
      </c>
      <c r="D56" s="3">
        <v>18.2</v>
      </c>
    </row>
    <row r="57" spans="1:4" x14ac:dyDescent="0.3">
      <c r="A57" s="3">
        <v>36.1</v>
      </c>
      <c r="D57" s="3">
        <v>7.4</v>
      </c>
    </row>
    <row r="58" spans="1:4" x14ac:dyDescent="0.3">
      <c r="A58" s="3">
        <v>23.2</v>
      </c>
      <c r="D58" s="3">
        <v>18.5</v>
      </c>
    </row>
    <row r="59" spans="1:4" x14ac:dyDescent="0.3">
      <c r="A59" s="3">
        <v>13.4</v>
      </c>
      <c r="D59" s="3">
        <v>6.3</v>
      </c>
    </row>
    <row r="60" spans="1:4" x14ac:dyDescent="0.3">
      <c r="A60" s="3">
        <v>14.1</v>
      </c>
      <c r="D60" s="3">
        <v>19.7</v>
      </c>
    </row>
    <row r="61" spans="1:4" x14ac:dyDescent="0.3">
      <c r="A61" s="3">
        <v>24.6</v>
      </c>
      <c r="D61" s="3">
        <v>11.8</v>
      </c>
    </row>
    <row r="62" spans="1:4" x14ac:dyDescent="0.3">
      <c r="A62" s="3">
        <v>8.6999999999999993</v>
      </c>
      <c r="D62" s="3">
        <v>20.3</v>
      </c>
    </row>
    <row r="63" spans="1:4" x14ac:dyDescent="0.3">
      <c r="A63" s="3">
        <v>27.1</v>
      </c>
      <c r="D63" s="3">
        <v>22</v>
      </c>
    </row>
    <row r="64" spans="1:4" x14ac:dyDescent="0.3">
      <c r="A64" s="3">
        <v>27.5</v>
      </c>
      <c r="D64" s="3">
        <v>19.3</v>
      </c>
    </row>
    <row r="65" spans="1:4" x14ac:dyDescent="0.3">
      <c r="A65" s="3">
        <v>22.5</v>
      </c>
      <c r="D65" s="3">
        <v>8.3000000000000007</v>
      </c>
    </row>
    <row r="66" spans="1:4" x14ac:dyDescent="0.3">
      <c r="A66" s="3">
        <v>33.1</v>
      </c>
      <c r="D66" s="3">
        <v>15.6</v>
      </c>
    </row>
    <row r="67" spans="1:4" x14ac:dyDescent="0.3">
      <c r="A67" s="3">
        <v>19.2</v>
      </c>
      <c r="D67" s="3">
        <v>7</v>
      </c>
    </row>
    <row r="68" spans="1:4" x14ac:dyDescent="0.3">
      <c r="A68" s="3">
        <v>23</v>
      </c>
      <c r="D68" s="3">
        <v>11.5</v>
      </c>
    </row>
    <row r="69" spans="1:4" x14ac:dyDescent="0.3">
      <c r="A69" s="3">
        <v>16.600000000000001</v>
      </c>
      <c r="D69" s="3">
        <v>19.5</v>
      </c>
    </row>
    <row r="70" spans="1:4" x14ac:dyDescent="0.3">
      <c r="A70" s="3">
        <v>19.100000000000001</v>
      </c>
      <c r="D70" s="3">
        <v>24.7</v>
      </c>
    </row>
    <row r="71" spans="1:4" x14ac:dyDescent="0.3">
      <c r="A71" s="3">
        <v>28.5</v>
      </c>
      <c r="D71" s="3">
        <v>10.199999999999999</v>
      </c>
    </row>
    <row r="72" spans="1:4" x14ac:dyDescent="0.3">
      <c r="A72" s="3">
        <v>31</v>
      </c>
      <c r="D72" s="3">
        <v>13.9</v>
      </c>
    </row>
    <row r="73" spans="1:4" x14ac:dyDescent="0.3">
      <c r="A73" s="3">
        <v>48.8</v>
      </c>
      <c r="D73" s="3">
        <v>20.3</v>
      </c>
    </row>
    <row r="74" spans="1:4" x14ac:dyDescent="0.3">
      <c r="A74" s="3">
        <v>9.5</v>
      </c>
      <c r="D74" s="3">
        <v>19.600000000000001</v>
      </c>
    </row>
    <row r="75" spans="1:4" x14ac:dyDescent="0.3">
      <c r="A75" s="3">
        <v>19.399999999999999</v>
      </c>
      <c r="D75" s="3">
        <v>50</v>
      </c>
    </row>
    <row r="76" spans="1:4" x14ac:dyDescent="0.3">
      <c r="A76" s="3">
        <v>21.7</v>
      </c>
      <c r="D76" s="3">
        <v>22.8</v>
      </c>
    </row>
    <row r="77" spans="1:4" x14ac:dyDescent="0.3">
      <c r="A77" s="3">
        <v>25.2</v>
      </c>
      <c r="D77" s="3">
        <v>11.3</v>
      </c>
    </row>
    <row r="78" spans="1:4" x14ac:dyDescent="0.3">
      <c r="A78" s="3">
        <v>19.2</v>
      </c>
      <c r="D78" s="3">
        <v>19.899999999999999</v>
      </c>
    </row>
    <row r="79" spans="1:4" x14ac:dyDescent="0.3">
      <c r="A79" s="3">
        <v>29.1</v>
      </c>
      <c r="D79" s="3">
        <v>14.5</v>
      </c>
    </row>
    <row r="80" spans="1:4" x14ac:dyDescent="0.3">
      <c r="A80" s="3">
        <v>48.3</v>
      </c>
      <c r="D80" s="3">
        <v>8.8000000000000007</v>
      </c>
    </row>
    <row r="81" spans="1:4" x14ac:dyDescent="0.3">
      <c r="A81" s="3">
        <v>50</v>
      </c>
      <c r="D81" s="3">
        <v>21.7</v>
      </c>
    </row>
    <row r="82" spans="1:4" x14ac:dyDescent="0.3">
      <c r="A82" s="3">
        <v>24.3</v>
      </c>
      <c r="D82" s="3">
        <v>17.8</v>
      </c>
    </row>
    <row r="83" spans="1:4" x14ac:dyDescent="0.3">
      <c r="A83" s="3">
        <v>26.6</v>
      </c>
      <c r="D83" s="3">
        <v>15.6</v>
      </c>
    </row>
    <row r="84" spans="1:4" x14ac:dyDescent="0.3">
      <c r="A84" s="3">
        <v>32.5</v>
      </c>
      <c r="D84" s="3">
        <v>20.8</v>
      </c>
    </row>
    <row r="85" spans="1:4" x14ac:dyDescent="0.3">
      <c r="A85" s="3">
        <v>50</v>
      </c>
      <c r="D85" s="3">
        <v>13.3</v>
      </c>
    </row>
    <row r="86" spans="1:4" x14ac:dyDescent="0.3">
      <c r="A86" s="3">
        <v>22.8</v>
      </c>
      <c r="D86" s="3">
        <v>12.7</v>
      </c>
    </row>
    <row r="87" spans="1:4" x14ac:dyDescent="0.3">
      <c r="A87" s="3">
        <v>13.4</v>
      </c>
      <c r="D87" s="3">
        <v>21</v>
      </c>
    </row>
    <row r="88" spans="1:4" x14ac:dyDescent="0.3">
      <c r="A88" s="3">
        <v>21.2</v>
      </c>
      <c r="D88" s="3">
        <v>14.6</v>
      </c>
    </row>
    <row r="89" spans="1:4" x14ac:dyDescent="0.3">
      <c r="A89" s="3">
        <v>24</v>
      </c>
      <c r="D89" s="3">
        <v>16</v>
      </c>
    </row>
    <row r="90" spans="1:4" x14ac:dyDescent="0.3">
      <c r="A90" s="3">
        <v>43.1</v>
      </c>
      <c r="D90" s="3">
        <v>17.600000000000001</v>
      </c>
    </row>
    <row r="91" spans="1:4" x14ac:dyDescent="0.3">
      <c r="A91" s="3">
        <v>50</v>
      </c>
      <c r="D91" s="3">
        <v>15.6</v>
      </c>
    </row>
    <row r="92" spans="1:4" x14ac:dyDescent="0.3">
      <c r="A92" s="3">
        <v>22.9</v>
      </c>
      <c r="D92" s="3">
        <v>17.8</v>
      </c>
    </row>
    <row r="93" spans="1:4" x14ac:dyDescent="0.3">
      <c r="A93" s="3">
        <v>20.2</v>
      </c>
      <c r="D93" s="3">
        <v>20.6</v>
      </c>
    </row>
    <row r="94" spans="1:4" x14ac:dyDescent="0.3">
      <c r="A94" s="3">
        <v>23.2</v>
      </c>
      <c r="D94" s="3">
        <v>11.9</v>
      </c>
    </row>
    <row r="95" spans="1:4" x14ac:dyDescent="0.3">
      <c r="A95" s="3">
        <v>14.5</v>
      </c>
      <c r="D95" s="3">
        <v>19</v>
      </c>
    </row>
    <row r="96" spans="1:4" x14ac:dyDescent="0.3">
      <c r="A96" s="3">
        <v>13</v>
      </c>
      <c r="D96" s="3">
        <v>17.399999999999999</v>
      </c>
    </row>
    <row r="97" spans="1:4" x14ac:dyDescent="0.3">
      <c r="A97" s="3">
        <v>28.7</v>
      </c>
      <c r="D97" s="3">
        <v>23.1</v>
      </c>
    </row>
    <row r="98" spans="1:4" x14ac:dyDescent="0.3">
      <c r="A98" s="3">
        <v>11.7</v>
      </c>
      <c r="D98" s="3">
        <v>9.6999999999999993</v>
      </c>
    </row>
    <row r="99" spans="1:4" x14ac:dyDescent="0.3">
      <c r="A99" s="3">
        <v>17.8</v>
      </c>
      <c r="D99" s="3">
        <v>8.5</v>
      </c>
    </row>
    <row r="100" spans="1:4" x14ac:dyDescent="0.3">
      <c r="A100" s="3">
        <v>24.4</v>
      </c>
      <c r="D100" s="3">
        <v>20</v>
      </c>
    </row>
    <row r="101" spans="1:4" x14ac:dyDescent="0.3">
      <c r="A101" s="3">
        <v>21.9</v>
      </c>
      <c r="D101" s="3">
        <v>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20C3-A88F-42BC-9D18-8E05C46D6A75}">
  <dimension ref="A1:S100"/>
  <sheetViews>
    <sheetView workbookViewId="0">
      <selection activeCell="C8" sqref="C8"/>
    </sheetView>
  </sheetViews>
  <sheetFormatPr defaultRowHeight="14.4" x14ac:dyDescent="0.3"/>
  <cols>
    <col min="3" max="3" width="21.44140625" bestFit="1" customWidth="1"/>
    <col min="5" max="5" width="46" bestFit="1" customWidth="1"/>
    <col min="7" max="7" width="14.21875" customWidth="1"/>
  </cols>
  <sheetData>
    <row r="1" spans="1:19" x14ac:dyDescent="0.3">
      <c r="A1" s="3">
        <v>25</v>
      </c>
      <c r="B1" s="3">
        <v>22.6</v>
      </c>
      <c r="C1" s="4">
        <f>(100-1)*(STDEV(A1:A100)^2)</f>
        <v>9415.8675000000512</v>
      </c>
      <c r="E1" s="5" t="s">
        <v>4</v>
      </c>
      <c r="G1" s="1" t="s">
        <v>6</v>
      </c>
      <c r="H1" s="1"/>
      <c r="I1" s="1"/>
      <c r="S1" s="5" t="s">
        <v>5</v>
      </c>
    </row>
    <row r="2" spans="1:19" x14ac:dyDescent="0.3">
      <c r="A2" s="3">
        <v>26.2</v>
      </c>
      <c r="B2" s="3">
        <v>15</v>
      </c>
      <c r="C2" s="4">
        <f>(100-1)*(STDEV(B1:B101)^2)</f>
        <v>3460.6859000000118</v>
      </c>
      <c r="G2" t="s">
        <v>0</v>
      </c>
      <c r="H2">
        <f>_xlfn.STDEV.S(A1:A100)</f>
        <v>9.7524239411170619</v>
      </c>
      <c r="J2" s="6" t="s">
        <v>7</v>
      </c>
      <c r="K2" s="6"/>
      <c r="L2" s="6"/>
    </row>
    <row r="3" spans="1:19" x14ac:dyDescent="0.3">
      <c r="A3" s="3">
        <v>19.8</v>
      </c>
      <c r="B3" s="3">
        <v>18.3</v>
      </c>
      <c r="C3">
        <f>C1+C2</f>
        <v>12876.553400000063</v>
      </c>
      <c r="G3" t="s">
        <v>1</v>
      </c>
      <c r="H3">
        <f>_xlfn.STDEV.P(B1:B100)</f>
        <v>5.8827594715405569</v>
      </c>
    </row>
    <row r="4" spans="1:19" x14ac:dyDescent="0.3">
      <c r="A4" s="3">
        <v>50</v>
      </c>
      <c r="B4" s="3">
        <v>17.5</v>
      </c>
      <c r="C4">
        <f>SQRT(C3/(100+100-2))</f>
        <v>8.0643101366327858</v>
      </c>
      <c r="E4" s="1" t="s">
        <v>8</v>
      </c>
    </row>
    <row r="5" spans="1:19" x14ac:dyDescent="0.3">
      <c r="A5" s="3">
        <v>15.2</v>
      </c>
      <c r="B5" s="3">
        <v>16.5</v>
      </c>
    </row>
    <row r="6" spans="1:19" x14ac:dyDescent="0.3">
      <c r="A6" s="3">
        <v>22.2</v>
      </c>
      <c r="B6" s="3">
        <v>14.4</v>
      </c>
    </row>
    <row r="7" spans="1:19" x14ac:dyDescent="0.3">
      <c r="A7" s="3">
        <v>21</v>
      </c>
      <c r="B7" s="3">
        <v>26.4</v>
      </c>
      <c r="H7">
        <v>9.7524239411170619</v>
      </c>
    </row>
    <row r="8" spans="1:19" x14ac:dyDescent="0.3">
      <c r="A8" s="3">
        <v>33.4</v>
      </c>
      <c r="B8" s="3">
        <v>13.5</v>
      </c>
      <c r="H8">
        <v>5.8827594715405569</v>
      </c>
    </row>
    <row r="9" spans="1:19" x14ac:dyDescent="0.3">
      <c r="A9" s="3">
        <v>16.5</v>
      </c>
      <c r="B9" s="3">
        <v>15.1</v>
      </c>
    </row>
    <row r="10" spans="1:19" x14ac:dyDescent="0.3">
      <c r="A10" s="3">
        <v>37.9</v>
      </c>
      <c r="B10" s="3">
        <v>18.7</v>
      </c>
    </row>
    <row r="11" spans="1:19" x14ac:dyDescent="0.3">
      <c r="A11" s="3">
        <v>29.4</v>
      </c>
      <c r="B11" s="3">
        <v>15.3</v>
      </c>
    </row>
    <row r="12" spans="1:19" x14ac:dyDescent="0.3">
      <c r="A12" s="3">
        <v>21.4</v>
      </c>
      <c r="B12" s="3">
        <v>19.399999999999999</v>
      </c>
    </row>
    <row r="13" spans="1:19" x14ac:dyDescent="0.3">
      <c r="A13" s="3">
        <v>23.2</v>
      </c>
      <c r="B13" s="3">
        <v>18.2</v>
      </c>
    </row>
    <row r="14" spans="1:19" x14ac:dyDescent="0.3">
      <c r="A14" s="3">
        <v>31.1</v>
      </c>
      <c r="B14" s="3">
        <v>21.1</v>
      </c>
    </row>
    <row r="15" spans="1:19" x14ac:dyDescent="0.3">
      <c r="A15" s="3">
        <v>25.1</v>
      </c>
      <c r="B15" s="3">
        <v>19.100000000000001</v>
      </c>
    </row>
    <row r="16" spans="1:19" x14ac:dyDescent="0.3">
      <c r="A16" s="3">
        <v>21.6</v>
      </c>
      <c r="B16" s="3">
        <v>15.7</v>
      </c>
    </row>
    <row r="17" spans="1:2" x14ac:dyDescent="0.3">
      <c r="A17" s="3">
        <v>29.8</v>
      </c>
      <c r="B17" s="3">
        <v>13.6</v>
      </c>
    </row>
    <row r="18" spans="1:2" x14ac:dyDescent="0.3">
      <c r="A18" s="3">
        <v>37</v>
      </c>
      <c r="B18" s="3">
        <v>8.1</v>
      </c>
    </row>
    <row r="19" spans="1:2" x14ac:dyDescent="0.3">
      <c r="A19" s="3">
        <v>24.3</v>
      </c>
      <c r="B19" s="3">
        <v>18.899999999999999</v>
      </c>
    </row>
    <row r="20" spans="1:2" x14ac:dyDescent="0.3">
      <c r="A20" s="3">
        <v>29.9</v>
      </c>
      <c r="B20" s="3">
        <v>13.2</v>
      </c>
    </row>
    <row r="21" spans="1:2" x14ac:dyDescent="0.3">
      <c r="A21" s="3">
        <v>20.399999999999999</v>
      </c>
      <c r="B21" s="3">
        <v>16.2</v>
      </c>
    </row>
    <row r="22" spans="1:2" x14ac:dyDescent="0.3">
      <c r="A22" s="3">
        <v>28.4</v>
      </c>
      <c r="B22" s="3">
        <v>7</v>
      </c>
    </row>
    <row r="23" spans="1:2" x14ac:dyDescent="0.3">
      <c r="A23" s="3">
        <v>25</v>
      </c>
      <c r="B23" s="3">
        <v>12</v>
      </c>
    </row>
    <row r="24" spans="1:2" x14ac:dyDescent="0.3">
      <c r="A24" s="3">
        <v>17.5</v>
      </c>
      <c r="B24" s="3">
        <v>12.8</v>
      </c>
    </row>
    <row r="25" spans="1:2" x14ac:dyDescent="0.3">
      <c r="A25" s="3">
        <v>29.8</v>
      </c>
      <c r="B25" s="3">
        <v>19.600000000000001</v>
      </c>
    </row>
    <row r="26" spans="1:2" x14ac:dyDescent="0.3">
      <c r="A26" s="3">
        <v>15.6</v>
      </c>
      <c r="B26" s="3">
        <v>10.5</v>
      </c>
    </row>
    <row r="27" spans="1:2" x14ac:dyDescent="0.3">
      <c r="A27" s="3">
        <v>13.1</v>
      </c>
      <c r="B27" s="3">
        <v>15.6</v>
      </c>
    </row>
    <row r="28" spans="1:2" x14ac:dyDescent="0.3">
      <c r="A28" s="3">
        <v>30.8</v>
      </c>
      <c r="B28" s="3">
        <v>20.6</v>
      </c>
    </row>
    <row r="29" spans="1:2" x14ac:dyDescent="0.3">
      <c r="A29" s="3">
        <v>25.3</v>
      </c>
      <c r="B29" s="3">
        <v>15.4</v>
      </c>
    </row>
    <row r="30" spans="1:2" x14ac:dyDescent="0.3">
      <c r="A30" s="3">
        <v>43.8</v>
      </c>
      <c r="B30" s="3">
        <v>20.8</v>
      </c>
    </row>
    <row r="31" spans="1:2" x14ac:dyDescent="0.3">
      <c r="A31" s="3">
        <v>9.6</v>
      </c>
      <c r="B31" s="3">
        <v>13.1</v>
      </c>
    </row>
    <row r="32" spans="1:2" x14ac:dyDescent="0.3">
      <c r="A32" s="3">
        <v>33.200000000000003</v>
      </c>
      <c r="B32" s="3">
        <v>8.3000000000000007</v>
      </c>
    </row>
    <row r="33" spans="1:2" x14ac:dyDescent="0.3">
      <c r="A33" s="3">
        <v>15.2</v>
      </c>
      <c r="B33" s="3">
        <v>12.7</v>
      </c>
    </row>
    <row r="34" spans="1:2" x14ac:dyDescent="0.3">
      <c r="A34" s="3">
        <v>18.899999999999999</v>
      </c>
      <c r="B34" s="3">
        <v>23.1</v>
      </c>
    </row>
    <row r="35" spans="1:2" x14ac:dyDescent="0.3">
      <c r="A35" s="3">
        <v>24.4</v>
      </c>
      <c r="B35" s="3">
        <v>21.9</v>
      </c>
    </row>
    <row r="36" spans="1:2" x14ac:dyDescent="0.3">
      <c r="A36" s="3">
        <v>46.7</v>
      </c>
      <c r="B36" s="3">
        <v>22.6</v>
      </c>
    </row>
    <row r="37" spans="1:2" x14ac:dyDescent="0.3">
      <c r="A37" s="3">
        <v>20.8</v>
      </c>
      <c r="B37" s="3">
        <v>19.100000000000001</v>
      </c>
    </row>
    <row r="38" spans="1:2" x14ac:dyDescent="0.3">
      <c r="A38" s="3">
        <v>29.6</v>
      </c>
      <c r="B38" s="3">
        <v>10.5</v>
      </c>
    </row>
    <row r="39" spans="1:2" x14ac:dyDescent="0.3">
      <c r="A39" s="3">
        <v>18.399999999999999</v>
      </c>
      <c r="B39" s="3">
        <v>16.100000000000001</v>
      </c>
    </row>
    <row r="40" spans="1:2" x14ac:dyDescent="0.3">
      <c r="A40" s="3">
        <v>35.4</v>
      </c>
      <c r="B40" s="3">
        <v>8.4</v>
      </c>
    </row>
    <row r="41" spans="1:2" x14ac:dyDescent="0.3">
      <c r="A41" s="3">
        <v>23.7</v>
      </c>
      <c r="B41" s="3">
        <v>21.7</v>
      </c>
    </row>
    <row r="42" spans="1:2" x14ac:dyDescent="0.3">
      <c r="A42" s="3">
        <v>20.5</v>
      </c>
      <c r="B42" s="3">
        <v>18.7</v>
      </c>
    </row>
    <row r="43" spans="1:2" x14ac:dyDescent="0.3">
      <c r="A43" s="3">
        <v>16.399999999999999</v>
      </c>
      <c r="B43" s="3">
        <v>19.7</v>
      </c>
    </row>
    <row r="44" spans="1:2" x14ac:dyDescent="0.3">
      <c r="A44" s="3">
        <v>24.1</v>
      </c>
      <c r="B44" s="3">
        <v>13.1</v>
      </c>
    </row>
    <row r="45" spans="1:2" x14ac:dyDescent="0.3">
      <c r="A45" s="3">
        <v>30.1</v>
      </c>
      <c r="B45" s="3">
        <v>16.3</v>
      </c>
    </row>
    <row r="46" spans="1:2" x14ac:dyDescent="0.3">
      <c r="A46" s="3">
        <v>23.1</v>
      </c>
      <c r="B46" s="3">
        <v>21.8</v>
      </c>
    </row>
    <row r="47" spans="1:2" x14ac:dyDescent="0.3">
      <c r="A47" s="3">
        <v>25</v>
      </c>
      <c r="B47" s="3">
        <v>13.8</v>
      </c>
    </row>
    <row r="48" spans="1:2" x14ac:dyDescent="0.3">
      <c r="A48" s="3">
        <v>10.4</v>
      </c>
      <c r="B48" s="3">
        <v>18.8</v>
      </c>
    </row>
    <row r="49" spans="1:2" x14ac:dyDescent="0.3">
      <c r="A49" s="3">
        <v>37.299999999999997</v>
      </c>
      <c r="B49" s="3">
        <v>20.399999999999999</v>
      </c>
    </row>
    <row r="50" spans="1:2" x14ac:dyDescent="0.3">
      <c r="A50" s="3">
        <v>36.200000000000003</v>
      </c>
      <c r="B50" s="3">
        <v>20.100000000000001</v>
      </c>
    </row>
    <row r="51" spans="1:2" x14ac:dyDescent="0.3">
      <c r="A51" s="3">
        <v>24.2</v>
      </c>
      <c r="B51" s="3">
        <v>19.399999999999999</v>
      </c>
    </row>
    <row r="52" spans="1:2" x14ac:dyDescent="0.3">
      <c r="A52" s="3">
        <v>31.6</v>
      </c>
      <c r="B52" s="3">
        <v>5</v>
      </c>
    </row>
    <row r="53" spans="1:2" x14ac:dyDescent="0.3">
      <c r="A53" s="3">
        <v>41.3</v>
      </c>
      <c r="B53" s="3">
        <v>16.600000000000001</v>
      </c>
    </row>
    <row r="54" spans="1:2" x14ac:dyDescent="0.3">
      <c r="A54" s="3">
        <v>23.9</v>
      </c>
      <c r="B54" s="3">
        <v>5</v>
      </c>
    </row>
    <row r="55" spans="1:2" x14ac:dyDescent="0.3">
      <c r="A55" s="3">
        <v>18.7</v>
      </c>
      <c r="B55" s="3">
        <v>18.2</v>
      </c>
    </row>
    <row r="56" spans="1:2" x14ac:dyDescent="0.3">
      <c r="A56" s="3">
        <v>36.1</v>
      </c>
      <c r="B56" s="3">
        <v>7.4</v>
      </c>
    </row>
    <row r="57" spans="1:2" x14ac:dyDescent="0.3">
      <c r="A57" s="3">
        <v>23.2</v>
      </c>
      <c r="B57" s="3">
        <v>18.5</v>
      </c>
    </row>
    <row r="58" spans="1:2" x14ac:dyDescent="0.3">
      <c r="A58" s="3">
        <v>13.4</v>
      </c>
      <c r="B58" s="3">
        <v>6.3</v>
      </c>
    </row>
    <row r="59" spans="1:2" x14ac:dyDescent="0.3">
      <c r="A59" s="3">
        <v>14.1</v>
      </c>
      <c r="B59" s="3">
        <v>19.7</v>
      </c>
    </row>
    <row r="60" spans="1:2" x14ac:dyDescent="0.3">
      <c r="A60" s="3">
        <v>24.6</v>
      </c>
      <c r="B60" s="3">
        <v>11.8</v>
      </c>
    </row>
    <row r="61" spans="1:2" x14ac:dyDescent="0.3">
      <c r="A61" s="3">
        <v>8.6999999999999993</v>
      </c>
      <c r="B61" s="3">
        <v>20.3</v>
      </c>
    </row>
    <row r="62" spans="1:2" x14ac:dyDescent="0.3">
      <c r="A62" s="3">
        <v>27.1</v>
      </c>
      <c r="B62" s="3">
        <v>22</v>
      </c>
    </row>
    <row r="63" spans="1:2" x14ac:dyDescent="0.3">
      <c r="A63" s="3">
        <v>27.5</v>
      </c>
      <c r="B63" s="3">
        <v>19.3</v>
      </c>
    </row>
    <row r="64" spans="1:2" x14ac:dyDescent="0.3">
      <c r="A64" s="3">
        <v>22.5</v>
      </c>
      <c r="B64" s="3">
        <v>8.3000000000000007</v>
      </c>
    </row>
    <row r="65" spans="1:2" x14ac:dyDescent="0.3">
      <c r="A65" s="3">
        <v>33.1</v>
      </c>
      <c r="B65" s="3">
        <v>15.6</v>
      </c>
    </row>
    <row r="66" spans="1:2" x14ac:dyDescent="0.3">
      <c r="A66" s="3">
        <v>19.2</v>
      </c>
      <c r="B66" s="3">
        <v>7</v>
      </c>
    </row>
    <row r="67" spans="1:2" x14ac:dyDescent="0.3">
      <c r="A67" s="3">
        <v>23</v>
      </c>
      <c r="B67" s="3">
        <v>11.5</v>
      </c>
    </row>
    <row r="68" spans="1:2" x14ac:dyDescent="0.3">
      <c r="A68" s="3">
        <v>16.600000000000001</v>
      </c>
      <c r="B68" s="3">
        <v>19.5</v>
      </c>
    </row>
    <row r="69" spans="1:2" x14ac:dyDescent="0.3">
      <c r="A69" s="3">
        <v>19.100000000000001</v>
      </c>
      <c r="B69" s="3">
        <v>24.7</v>
      </c>
    </row>
    <row r="70" spans="1:2" x14ac:dyDescent="0.3">
      <c r="A70" s="3">
        <v>28.5</v>
      </c>
      <c r="B70" s="3">
        <v>10.199999999999999</v>
      </c>
    </row>
    <row r="71" spans="1:2" x14ac:dyDescent="0.3">
      <c r="A71" s="3">
        <v>31</v>
      </c>
      <c r="B71" s="3">
        <v>13.9</v>
      </c>
    </row>
    <row r="72" spans="1:2" x14ac:dyDescent="0.3">
      <c r="A72" s="3">
        <v>48.8</v>
      </c>
      <c r="B72" s="3">
        <v>20.3</v>
      </c>
    </row>
    <row r="73" spans="1:2" x14ac:dyDescent="0.3">
      <c r="A73" s="3">
        <v>9.5</v>
      </c>
      <c r="B73" s="3">
        <v>19.600000000000001</v>
      </c>
    </row>
    <row r="74" spans="1:2" x14ac:dyDescent="0.3">
      <c r="A74" s="3">
        <v>19.399999999999999</v>
      </c>
      <c r="B74" s="3">
        <v>50</v>
      </c>
    </row>
    <row r="75" spans="1:2" x14ac:dyDescent="0.3">
      <c r="A75" s="3">
        <v>21.7</v>
      </c>
      <c r="B75" s="3">
        <v>22.8</v>
      </c>
    </row>
    <row r="76" spans="1:2" x14ac:dyDescent="0.3">
      <c r="A76" s="3">
        <v>25.2</v>
      </c>
      <c r="B76" s="3">
        <v>11.3</v>
      </c>
    </row>
    <row r="77" spans="1:2" x14ac:dyDescent="0.3">
      <c r="A77" s="3">
        <v>19.2</v>
      </c>
      <c r="B77" s="3">
        <v>19.899999999999999</v>
      </c>
    </row>
    <row r="78" spans="1:2" x14ac:dyDescent="0.3">
      <c r="A78" s="3">
        <v>29.1</v>
      </c>
      <c r="B78" s="3">
        <v>14.5</v>
      </c>
    </row>
    <row r="79" spans="1:2" x14ac:dyDescent="0.3">
      <c r="A79" s="3">
        <v>48.3</v>
      </c>
      <c r="B79" s="3">
        <v>8.8000000000000007</v>
      </c>
    </row>
    <row r="80" spans="1:2" x14ac:dyDescent="0.3">
      <c r="A80" s="3">
        <v>50</v>
      </c>
      <c r="B80" s="3">
        <v>21.7</v>
      </c>
    </row>
    <row r="81" spans="1:2" x14ac:dyDescent="0.3">
      <c r="A81" s="3">
        <v>24.3</v>
      </c>
      <c r="B81" s="3">
        <v>17.8</v>
      </c>
    </row>
    <row r="82" spans="1:2" x14ac:dyDescent="0.3">
      <c r="A82" s="3">
        <v>26.6</v>
      </c>
      <c r="B82" s="3">
        <v>15.6</v>
      </c>
    </row>
    <row r="83" spans="1:2" x14ac:dyDescent="0.3">
      <c r="A83" s="3">
        <v>32.5</v>
      </c>
      <c r="B83" s="3">
        <v>20.8</v>
      </c>
    </row>
    <row r="84" spans="1:2" x14ac:dyDescent="0.3">
      <c r="A84" s="3">
        <v>50</v>
      </c>
      <c r="B84" s="3">
        <v>13.3</v>
      </c>
    </row>
    <row r="85" spans="1:2" x14ac:dyDescent="0.3">
      <c r="A85" s="3">
        <v>22.8</v>
      </c>
      <c r="B85" s="3">
        <v>12.7</v>
      </c>
    </row>
    <row r="86" spans="1:2" x14ac:dyDescent="0.3">
      <c r="A86" s="3">
        <v>13.4</v>
      </c>
      <c r="B86" s="3">
        <v>21</v>
      </c>
    </row>
    <row r="87" spans="1:2" x14ac:dyDescent="0.3">
      <c r="A87" s="3">
        <v>21.2</v>
      </c>
      <c r="B87" s="3">
        <v>14.6</v>
      </c>
    </row>
    <row r="88" spans="1:2" x14ac:dyDescent="0.3">
      <c r="A88" s="3">
        <v>24</v>
      </c>
      <c r="B88" s="3">
        <v>16</v>
      </c>
    </row>
    <row r="89" spans="1:2" x14ac:dyDescent="0.3">
      <c r="A89" s="3">
        <v>43.1</v>
      </c>
      <c r="B89" s="3">
        <v>17.600000000000001</v>
      </c>
    </row>
    <row r="90" spans="1:2" x14ac:dyDescent="0.3">
      <c r="A90" s="3">
        <v>50</v>
      </c>
      <c r="B90" s="3">
        <v>15.6</v>
      </c>
    </row>
    <row r="91" spans="1:2" x14ac:dyDescent="0.3">
      <c r="A91" s="3">
        <v>22.9</v>
      </c>
      <c r="B91" s="3">
        <v>17.8</v>
      </c>
    </row>
    <row r="92" spans="1:2" x14ac:dyDescent="0.3">
      <c r="A92" s="3">
        <v>20.2</v>
      </c>
      <c r="B92" s="3">
        <v>20.6</v>
      </c>
    </row>
    <row r="93" spans="1:2" x14ac:dyDescent="0.3">
      <c r="A93" s="3">
        <v>23.2</v>
      </c>
      <c r="B93" s="3">
        <v>11.9</v>
      </c>
    </row>
    <row r="94" spans="1:2" x14ac:dyDescent="0.3">
      <c r="A94" s="3">
        <v>14.5</v>
      </c>
      <c r="B94" s="3">
        <v>19</v>
      </c>
    </row>
    <row r="95" spans="1:2" x14ac:dyDescent="0.3">
      <c r="A95" s="3">
        <v>13</v>
      </c>
      <c r="B95" s="3">
        <v>17.399999999999999</v>
      </c>
    </row>
    <row r="96" spans="1:2" x14ac:dyDescent="0.3">
      <c r="A96" s="3">
        <v>28.7</v>
      </c>
      <c r="B96" s="3">
        <v>23.1</v>
      </c>
    </row>
    <row r="97" spans="1:2" x14ac:dyDescent="0.3">
      <c r="A97" s="3">
        <v>11.7</v>
      </c>
      <c r="B97" s="3">
        <v>9.6999999999999993</v>
      </c>
    </row>
    <row r="98" spans="1:2" x14ac:dyDescent="0.3">
      <c r="A98" s="3">
        <v>17.8</v>
      </c>
      <c r="B98" s="3">
        <v>8.5</v>
      </c>
    </row>
    <row r="99" spans="1:2" x14ac:dyDescent="0.3">
      <c r="A99" s="3">
        <v>24.4</v>
      </c>
      <c r="B99" s="3">
        <v>20</v>
      </c>
    </row>
    <row r="100" spans="1:2" x14ac:dyDescent="0.3">
      <c r="A100" s="3">
        <v>21.9</v>
      </c>
      <c r="B100" s="3">
        <v>24.5</v>
      </c>
    </row>
  </sheetData>
  <hyperlinks>
    <hyperlink ref="S1" r:id="rId1" xr:uid="{37A96274-1E0A-453B-A398-04ECF8ABEEFF}"/>
    <hyperlink ref="E1" r:id="rId2" xr:uid="{069550DE-5065-4AC3-8E04-604D367F9A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51FC-9EF9-4429-8870-59EB585BA56C}">
  <dimension ref="A1:C14"/>
  <sheetViews>
    <sheetView workbookViewId="0"/>
  </sheetViews>
  <sheetFormatPr defaultRowHeight="14.4" x14ac:dyDescent="0.3"/>
  <cols>
    <col min="1" max="1" width="38.88671875" bestFit="1" customWidth="1"/>
    <col min="2" max="2" width="12" bestFit="1" customWidth="1"/>
  </cols>
  <sheetData>
    <row r="1" spans="1:3" x14ac:dyDescent="0.3">
      <c r="A1" t="s">
        <v>23</v>
      </c>
    </row>
    <row r="2" spans="1:3" ht="15" thickBot="1" x14ac:dyDescent="0.35"/>
    <row r="3" spans="1:3" x14ac:dyDescent="0.3">
      <c r="A3" s="9"/>
      <c r="B3" s="9" t="s">
        <v>10</v>
      </c>
      <c r="C3" s="9" t="s">
        <v>11</v>
      </c>
    </row>
    <row r="4" spans="1:3" x14ac:dyDescent="0.3">
      <c r="A4" s="7" t="s">
        <v>12</v>
      </c>
      <c r="B4" s="7">
        <v>25.734999999999992</v>
      </c>
      <c r="C4" s="7">
        <v>16.578999999999997</v>
      </c>
    </row>
    <row r="5" spans="1:3" x14ac:dyDescent="0.3">
      <c r="A5" s="7" t="s">
        <v>13</v>
      </c>
      <c r="B5" s="7">
        <v>95.109772727273239</v>
      </c>
      <c r="C5" s="7">
        <v>34.956423232323345</v>
      </c>
    </row>
    <row r="6" spans="1:3" x14ac:dyDescent="0.3">
      <c r="A6" s="7" t="s">
        <v>14</v>
      </c>
      <c r="B6" s="7">
        <v>100</v>
      </c>
      <c r="C6" s="7">
        <v>100</v>
      </c>
    </row>
    <row r="7" spans="1:3" x14ac:dyDescent="0.3">
      <c r="A7" s="7" t="s">
        <v>24</v>
      </c>
      <c r="B7" s="7">
        <v>65.033097979798299</v>
      </c>
      <c r="C7" s="7"/>
    </row>
    <row r="8" spans="1:3" x14ac:dyDescent="0.3">
      <c r="A8" s="7" t="s">
        <v>16</v>
      </c>
      <c r="B8" s="7">
        <v>0</v>
      </c>
      <c r="C8" s="7"/>
    </row>
    <row r="9" spans="1:3" x14ac:dyDescent="0.3">
      <c r="A9" s="7" t="s">
        <v>17</v>
      </c>
      <c r="B9" s="7">
        <v>198</v>
      </c>
      <c r="C9" s="7"/>
    </row>
    <row r="10" spans="1:3" x14ac:dyDescent="0.3">
      <c r="A10" s="7" t="s">
        <v>18</v>
      </c>
      <c r="B10" s="7">
        <v>8.0282994811101425</v>
      </c>
      <c r="C10" s="7"/>
    </row>
    <row r="11" spans="1:3" x14ac:dyDescent="0.3">
      <c r="A11" s="7" t="s">
        <v>19</v>
      </c>
      <c r="B11" s="7">
        <v>4.3067670123496411E-14</v>
      </c>
      <c r="C11" s="7"/>
    </row>
    <row r="12" spans="1:3" x14ac:dyDescent="0.3">
      <c r="A12" s="7" t="s">
        <v>20</v>
      </c>
      <c r="B12" s="7">
        <v>1.6525857836178461</v>
      </c>
      <c r="C12" s="7"/>
    </row>
    <row r="13" spans="1:3" x14ac:dyDescent="0.3">
      <c r="A13" s="7" t="s">
        <v>21</v>
      </c>
      <c r="B13" s="7">
        <v>8.6135340246992822E-14</v>
      </c>
      <c r="C13" s="7"/>
    </row>
    <row r="14" spans="1:3" ht="15" thickBot="1" x14ac:dyDescent="0.35">
      <c r="A14" s="8" t="s">
        <v>22</v>
      </c>
      <c r="B14" s="8">
        <v>1.9720174778363073</v>
      </c>
      <c r="C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AB05-D146-4B47-A805-A0AAF3543667}">
  <dimension ref="A1:C13"/>
  <sheetViews>
    <sheetView workbookViewId="0">
      <selection activeCell="D25" sqref="D25"/>
    </sheetView>
  </sheetViews>
  <sheetFormatPr defaultRowHeight="14.4" x14ac:dyDescent="0.3"/>
  <cols>
    <col min="1" max="1" width="41.21875" bestFit="1" customWidth="1"/>
    <col min="2" max="2" width="12" bestFit="1" customWidth="1"/>
  </cols>
  <sheetData>
    <row r="1" spans="1:3" x14ac:dyDescent="0.3">
      <c r="A1" t="s">
        <v>32</v>
      </c>
    </row>
    <row r="2" spans="1:3" ht="15" thickBot="1" x14ac:dyDescent="0.35"/>
    <row r="3" spans="1:3" x14ac:dyDescent="0.3">
      <c r="A3" s="9"/>
      <c r="B3" s="9" t="s">
        <v>10</v>
      </c>
      <c r="C3" s="9" t="s">
        <v>11</v>
      </c>
    </row>
    <row r="4" spans="1:3" x14ac:dyDescent="0.3">
      <c r="A4" s="7" t="s">
        <v>12</v>
      </c>
      <c r="B4" s="7">
        <v>25.734999999999992</v>
      </c>
      <c r="C4" s="7">
        <v>16.578999999999997</v>
      </c>
    </row>
    <row r="5" spans="1:3" x14ac:dyDescent="0.3">
      <c r="A5" s="7" t="s">
        <v>13</v>
      </c>
      <c r="B5" s="7">
        <v>95.109772727273239</v>
      </c>
      <c r="C5" s="7">
        <v>34.956423232323345</v>
      </c>
    </row>
    <row r="6" spans="1:3" x14ac:dyDescent="0.3">
      <c r="A6" s="7" t="s">
        <v>14</v>
      </c>
      <c r="B6" s="7">
        <v>100</v>
      </c>
      <c r="C6" s="7">
        <v>100</v>
      </c>
    </row>
    <row r="7" spans="1:3" x14ac:dyDescent="0.3">
      <c r="A7" s="7" t="s">
        <v>16</v>
      </c>
      <c r="B7" s="7">
        <v>0</v>
      </c>
      <c r="C7" s="7"/>
    </row>
    <row r="8" spans="1:3" x14ac:dyDescent="0.3">
      <c r="A8" s="7" t="s">
        <v>17</v>
      </c>
      <c r="B8" s="7">
        <v>163</v>
      </c>
      <c r="C8" s="7"/>
    </row>
    <row r="9" spans="1:3" x14ac:dyDescent="0.3">
      <c r="A9" s="7" t="s">
        <v>18</v>
      </c>
      <c r="B9" s="7">
        <v>8.0282994811101442</v>
      </c>
      <c r="C9" s="7"/>
    </row>
    <row r="10" spans="1:3" x14ac:dyDescent="0.3">
      <c r="A10" s="7" t="s">
        <v>19</v>
      </c>
      <c r="B10" s="7">
        <v>9.291325802441147E-14</v>
      </c>
      <c r="C10" s="7"/>
    </row>
    <row r="11" spans="1:3" x14ac:dyDescent="0.3">
      <c r="A11" s="7" t="s">
        <v>20</v>
      </c>
      <c r="B11" s="7">
        <v>1.6542555849136273</v>
      </c>
      <c r="C11" s="7"/>
    </row>
    <row r="12" spans="1:3" x14ac:dyDescent="0.3">
      <c r="A12" s="7" t="s">
        <v>21</v>
      </c>
      <c r="B12" s="7">
        <v>1.8582651604882294E-13</v>
      </c>
      <c r="C12" s="7"/>
    </row>
    <row r="13" spans="1:3" ht="15" thickBot="1" x14ac:dyDescent="0.35">
      <c r="A13" s="8" t="s">
        <v>22</v>
      </c>
      <c r="B13" s="8">
        <v>1.974624620966356</v>
      </c>
      <c r="C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FD5F-7B9A-4DBF-AFEF-64B26D1E84C8}">
  <dimension ref="A1:C14"/>
  <sheetViews>
    <sheetView workbookViewId="0">
      <selection activeCell="H28" sqref="H28"/>
    </sheetView>
  </sheetViews>
  <sheetFormatPr defaultRowHeight="14.4" x14ac:dyDescent="0.3"/>
  <cols>
    <col min="1" max="1" width="31.5546875" bestFit="1" customWidth="1"/>
    <col min="2" max="2" width="12" bestFit="1" customWidth="1"/>
  </cols>
  <sheetData>
    <row r="1" spans="1:3" x14ac:dyDescent="0.3">
      <c r="A1" t="s">
        <v>9</v>
      </c>
    </row>
    <row r="2" spans="1:3" ht="15" thickBot="1" x14ac:dyDescent="0.35"/>
    <row r="3" spans="1:3" x14ac:dyDescent="0.3">
      <c r="A3" s="9"/>
      <c r="B3" s="9" t="s">
        <v>10</v>
      </c>
      <c r="C3" s="9" t="s">
        <v>11</v>
      </c>
    </row>
    <row r="4" spans="1:3" x14ac:dyDescent="0.3">
      <c r="A4" s="7" t="s">
        <v>12</v>
      </c>
      <c r="B4" s="7">
        <v>25.734999999999992</v>
      </c>
      <c r="C4" s="7">
        <v>16.578999999999997</v>
      </c>
    </row>
    <row r="5" spans="1:3" x14ac:dyDescent="0.3">
      <c r="A5" s="7" t="s">
        <v>13</v>
      </c>
      <c r="B5" s="7">
        <v>95.109772727273239</v>
      </c>
      <c r="C5" s="7">
        <v>34.956423232323345</v>
      </c>
    </row>
    <row r="6" spans="1:3" x14ac:dyDescent="0.3">
      <c r="A6" s="7" t="s">
        <v>14</v>
      </c>
      <c r="B6" s="7">
        <v>100</v>
      </c>
      <c r="C6" s="7">
        <v>100</v>
      </c>
    </row>
    <row r="7" spans="1:3" x14ac:dyDescent="0.3">
      <c r="A7" s="7" t="s">
        <v>15</v>
      </c>
      <c r="B7" s="7">
        <v>-6.3634139754835006E-2</v>
      </c>
      <c r="C7" s="7"/>
    </row>
    <row r="8" spans="1:3" x14ac:dyDescent="0.3">
      <c r="A8" s="7" t="s">
        <v>16</v>
      </c>
      <c r="B8" s="7">
        <v>0</v>
      </c>
      <c r="C8" s="7"/>
    </row>
    <row r="9" spans="1:3" x14ac:dyDescent="0.3">
      <c r="A9" s="7" t="s">
        <v>17</v>
      </c>
      <c r="B9" s="7">
        <v>99</v>
      </c>
      <c r="C9" s="7"/>
    </row>
    <row r="10" spans="1:3" x14ac:dyDescent="0.3">
      <c r="A10" s="7" t="s">
        <v>18</v>
      </c>
      <c r="B10" s="7">
        <v>7.8109757875275072</v>
      </c>
      <c r="C10" s="7"/>
    </row>
    <row r="11" spans="1:3" x14ac:dyDescent="0.3">
      <c r="A11" s="7" t="s">
        <v>19</v>
      </c>
      <c r="B11" s="7">
        <v>3.0417430137561461E-12</v>
      </c>
      <c r="C11" s="7"/>
    </row>
    <row r="12" spans="1:3" x14ac:dyDescent="0.3">
      <c r="A12" s="7" t="s">
        <v>20</v>
      </c>
      <c r="B12" s="7">
        <v>1.6603911560169928</v>
      </c>
      <c r="C12" s="7"/>
    </row>
    <row r="13" spans="1:3" x14ac:dyDescent="0.3">
      <c r="A13" s="7" t="s">
        <v>21</v>
      </c>
      <c r="B13" s="7">
        <v>6.0834860275122922E-12</v>
      </c>
      <c r="C13" s="7"/>
    </row>
    <row r="14" spans="1:3" ht="15" thickBot="1" x14ac:dyDescent="0.35">
      <c r="A14" s="8" t="s">
        <v>22</v>
      </c>
      <c r="B14" s="8">
        <v>1.9842169515864165</v>
      </c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36B-1C36-4ED5-A804-022B9DEBC205}">
  <dimension ref="A1:C12"/>
  <sheetViews>
    <sheetView workbookViewId="0">
      <selection activeCell="A19" sqref="A19"/>
    </sheetView>
  </sheetViews>
  <sheetFormatPr defaultRowHeight="14.4" x14ac:dyDescent="0.3"/>
  <cols>
    <col min="1" max="1" width="26.44140625" bestFit="1" customWidth="1"/>
    <col min="2" max="2" width="13.88671875" customWidth="1"/>
  </cols>
  <sheetData>
    <row r="1" spans="1:3" x14ac:dyDescent="0.3">
      <c r="A1" t="s">
        <v>25</v>
      </c>
    </row>
    <row r="2" spans="1:3" ht="15" thickBot="1" x14ac:dyDescent="0.35"/>
    <row r="3" spans="1:3" x14ac:dyDescent="0.3">
      <c r="A3" s="9"/>
      <c r="B3" s="9" t="s">
        <v>10</v>
      </c>
      <c r="C3" s="9" t="s">
        <v>11</v>
      </c>
    </row>
    <row r="4" spans="1:3" x14ac:dyDescent="0.3">
      <c r="A4" s="7" t="s">
        <v>12</v>
      </c>
      <c r="B4" s="7">
        <v>25.734999999999992</v>
      </c>
      <c r="C4" s="7">
        <v>16.578999999999997</v>
      </c>
    </row>
    <row r="5" spans="1:3" x14ac:dyDescent="0.3">
      <c r="A5" s="7" t="s">
        <v>26</v>
      </c>
      <c r="B5" s="7">
        <v>95.1</v>
      </c>
      <c r="C5" s="7">
        <v>34.950000000000003</v>
      </c>
    </row>
    <row r="6" spans="1:3" x14ac:dyDescent="0.3">
      <c r="A6" s="7" t="s">
        <v>14</v>
      </c>
      <c r="B6" s="7">
        <v>100</v>
      </c>
      <c r="C6" s="7">
        <v>100</v>
      </c>
    </row>
    <row r="7" spans="1:3" x14ac:dyDescent="0.3">
      <c r="A7" s="7" t="s">
        <v>16</v>
      </c>
      <c r="B7" s="7">
        <v>0</v>
      </c>
      <c r="C7" s="7"/>
    </row>
    <row r="8" spans="1:3" x14ac:dyDescent="0.3">
      <c r="A8" s="7" t="s">
        <v>27</v>
      </c>
      <c r="B8" s="7">
        <v>8.0287993733286527</v>
      </c>
      <c r="C8" s="7"/>
    </row>
    <row r="9" spans="1:3" x14ac:dyDescent="0.3">
      <c r="A9" s="7" t="s">
        <v>28</v>
      </c>
      <c r="B9" s="7">
        <v>4.4408920985006262E-16</v>
      </c>
      <c r="C9" s="7"/>
    </row>
    <row r="10" spans="1:3" x14ac:dyDescent="0.3">
      <c r="A10" s="7" t="s">
        <v>29</v>
      </c>
      <c r="B10" s="7">
        <v>1.6448536269514715</v>
      </c>
      <c r="C10" s="7"/>
    </row>
    <row r="11" spans="1:3" x14ac:dyDescent="0.3">
      <c r="A11" s="7" t="s">
        <v>30</v>
      </c>
      <c r="B11" s="7">
        <v>8.8817841970012523E-16</v>
      </c>
      <c r="C11" s="7"/>
    </row>
    <row r="12" spans="1:3" ht="15" thickBot="1" x14ac:dyDescent="0.35">
      <c r="A12" s="8" t="s">
        <v>31</v>
      </c>
      <c r="B12" s="8">
        <v>1.9599639845400536</v>
      </c>
      <c r="C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Sample Variance</vt:lpstr>
      <vt:lpstr>Pool Standard Deviation</vt:lpstr>
      <vt:lpstr>t-Test Equal Variance</vt:lpstr>
      <vt:lpstr>t-Test Unequal Variance</vt:lpstr>
      <vt:lpstr>t-Test Sample Means</vt:lpstr>
      <vt:lpstr>Z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Presidente</dc:creator>
  <cp:lastModifiedBy>Michael Presidente</cp:lastModifiedBy>
  <dcterms:created xsi:type="dcterms:W3CDTF">2020-04-05T05:06:03Z</dcterms:created>
  <dcterms:modified xsi:type="dcterms:W3CDTF">2020-04-05T07:33:12Z</dcterms:modified>
</cp:coreProperties>
</file>