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ikel.perez\0_Python_Projects - copia\0_Python_projects_v2\data\verification_project\elec\templates\"/>
    </mc:Choice>
  </mc:AlternateContent>
  <xr:revisionPtr revIDLastSave="0" documentId="13_ncr:1_{75204B77-040F-4353-8667-31A5912B697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0" i="1"/>
  <c r="C28" i="1" s="1"/>
</calcChain>
</file>

<file path=xl/sharedStrings.xml><?xml version="1.0" encoding="utf-8"?>
<sst xmlns="http://schemas.openxmlformats.org/spreadsheetml/2006/main" count="19" uniqueCount="19">
  <si>
    <t>ESTIMACIÓN DE FACTURA</t>
  </si>
  <si>
    <t>WARNER DW</t>
  </si>
  <si>
    <t>Estimación Coste Electricidad</t>
  </si>
  <si>
    <t>CUPS: ES0022000008103260DW</t>
  </si>
  <si>
    <t>Consumo total (kWh)</t>
  </si>
  <si>
    <t>Consumo P1</t>
  </si>
  <si>
    <t>Consumo P2</t>
  </si>
  <si>
    <t>Consumo P3</t>
  </si>
  <si>
    <t>Consumo P4</t>
  </si>
  <si>
    <t>Consumo P5</t>
  </si>
  <si>
    <t>Consumo P6</t>
  </si>
  <si>
    <t>Término Potencia</t>
  </si>
  <si>
    <t>Excesos potencia</t>
  </si>
  <si>
    <t>Coste Total Potencia</t>
  </si>
  <si>
    <t>Coste Total Energía</t>
  </si>
  <si>
    <t>Impuesto eléctrico</t>
  </si>
  <si>
    <t>TOTAL sin IVA</t>
  </si>
  <si>
    <t>Coste unitario [€/MWh]</t>
  </si>
  <si>
    <t>Descuentos electrointensivos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</si>
</sst>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[$-C0A]mmmm\-yy;@"/>
    <numFmt numFmtId="166" formatCode="#,##0\ &quot;€&quot;"/>
  </numFmts>
  <fonts count="11" x14ac:knownFonts="1">
    <font>
      <sz val="11"/>
      <color theme="1"/>
      <name val="Calibri"/>
      <family val="2"/>
      <scheme val="minor"/>
    </font>
    <font>
      <b/>
      <i/>
      <u/>
      <sz val="11"/>
      <color rgb="FF00B0F0"/>
      <name val="Calibri"/>
      <family val="2"/>
      <scheme val="minor"/>
    </font>
    <font>
      <b/>
      <sz val="14"/>
      <color theme="1"/>
      <name val="Montserrat SemiBold"/>
    </font>
    <font>
      <b/>
      <i/>
      <u/>
      <sz val="12"/>
      <color rgb="FF002060"/>
      <name val="Montserrat Medium"/>
    </font>
    <font>
      <sz val="11"/>
      <color theme="1"/>
      <name val="Montserrat Medium"/>
    </font>
    <font>
      <b/>
      <i/>
      <sz val="11"/>
      <color rgb="FF002060"/>
      <name val="Montserrat Medium"/>
    </font>
    <font>
      <sz val="11"/>
      <color rgb="FF002060"/>
      <name val="Montserrat Medium"/>
    </font>
    <font>
      <b/>
      <sz val="11"/>
      <color theme="1"/>
      <name val="Montserrat"/>
    </font>
    <font>
      <sz val="11"/>
      <color theme="1"/>
      <name val="Montserrat"/>
    </font>
    <font>
      <b/>
      <sz val="11"/>
      <color theme="0"/>
      <name val="Montserrat"/>
    </font>
    <font>
      <sz val="10"/>
      <color theme="1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5" fillId="0" borderId="0" xfId="0" applyFont="1"/>
    <xf numFmtId="165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0" fontId="7" fillId="2" borderId="1" xfId="0" applyFont="1" applyFill="1" applyBorder="1"/>
    <xf numFmtId="3" fontId="7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3" fontId="8" fillId="2" borderId="1" xfId="0" applyNumberFormat="1" applyFont="1" applyFill="1" applyBorder="1" applyAlignment="1">
      <alignment horizontal="center" vertical="center"/>
    </xf>
    <xf numFmtId="0" fontId="8" fillId="0" borderId="2" xfId="0" applyFont="1" applyBorder="1"/>
    <xf numFmtId="164" fontId="8" fillId="0" borderId="2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166" fontId="8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 wrapText="1"/>
    </xf>
    <xf numFmtId="166" fontId="7" fillId="3" borderId="1" xfId="0" applyNumberFormat="1" applyFont="1" applyFill="1" applyBorder="1" applyAlignment="1">
      <alignment horizontal="center" vertical="center"/>
    </xf>
    <xf numFmtId="0" fontId="8" fillId="0" borderId="0" xfId="0" applyFont="1"/>
    <xf numFmtId="166" fontId="8" fillId="0" borderId="0" xfId="0" applyNumberFormat="1" applyFont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166" fontId="7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66" fontId="9" fillId="5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right"/>
    </xf>
    <xf numFmtId="2" fontId="1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49866</xdr:colOff>
      <xdr:row>1</xdr:row>
      <xdr:rowOff>114214</xdr:rowOff>
    </xdr:from>
    <xdr:to>
      <xdr:col>2</xdr:col>
      <xdr:colOff>1091035</xdr:colOff>
      <xdr:row>4</xdr:row>
      <xdr:rowOff>11035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13337" y="192655"/>
          <a:ext cx="1036874" cy="1003029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8"/>
  <sheetViews>
    <sheetView showGridLines="0" tabSelected="1" topLeftCell="A19" zoomScale="85" zoomScaleNormal="85" workbookViewId="0">
      <selection activeCell="B30" sqref="B30"/>
    </sheetView>
  </sheetViews>
  <sheetFormatPr baseColWidth="10" defaultColWidth="8.7265625" defaultRowHeight="14.5" x14ac:dyDescent="0.35"/>
  <cols>
    <col min="1" max="1" width="12.7265625" customWidth="1"/>
    <col min="2" max="2" width="38.26953125" customWidth="1"/>
    <col min="3" max="3" width="15.81640625" bestFit="1" customWidth="1"/>
  </cols>
  <sheetData>
    <row r="1" spans="2:3" ht="6" customHeight="1" x14ac:dyDescent="0.35"/>
    <row r="2" spans="2:3" ht="59.5" customHeight="1" x14ac:dyDescent="0.6">
      <c r="B2" s="3" t="s">
        <v>0</v>
      </c>
    </row>
    <row r="5" spans="2:3" ht="18.5" customHeight="1" x14ac:dyDescent="0.5">
      <c r="B5" s="28" t="s">
        <v>1</v>
      </c>
      <c r="C5" s="29"/>
    </row>
    <row r="6" spans="2:3" ht="16.5" customHeight="1" x14ac:dyDescent="0.45">
      <c r="B6" s="4" t="s">
        <v>2</v>
      </c>
      <c r="C6" s="5">
        <v>45627</v>
      </c>
    </row>
    <row r="7" spans="2:3" ht="16.5" customHeight="1" x14ac:dyDescent="0.35">
      <c r="B7" s="6" t="s">
        <v>3</v>
      </c>
      <c r="C7" s="7"/>
    </row>
    <row r="8" spans="2:3" x14ac:dyDescent="0.35">
      <c r="B8" s="2"/>
      <c r="C8" s="1"/>
    </row>
    <row r="9" spans="2:3" x14ac:dyDescent="0.35">
      <c r="C9" s="1"/>
    </row>
    <row r="10" spans="2:3" ht="16.5" customHeight="1" x14ac:dyDescent="0.45">
      <c r="B10" s="8" t="s">
        <v>4</v>
      </c>
      <c r="C10" s="9">
        <f>SUM(C11:C16)</f>
        <v>193.38200000000001</v>
      </c>
    </row>
    <row r="11" spans="2:3" ht="16.5" customHeight="1" x14ac:dyDescent="0.45">
      <c r="B11" s="10" t="s">
        <v>5</v>
      </c>
      <c r="C11" s="11">
        <v>47.616999999999997</v>
      </c>
    </row>
    <row r="12" spans="2:3" ht="16.5" customHeight="1" x14ac:dyDescent="0.45">
      <c r="B12" s="10" t="s">
        <v>6</v>
      </c>
      <c r="C12" s="11">
        <v>34.924999999999997</v>
      </c>
    </row>
    <row r="13" spans="2:3" ht="16.5" customHeight="1" x14ac:dyDescent="0.45">
      <c r="B13" s="10" t="s">
        <v>7</v>
      </c>
      <c r="C13" s="11">
        <v>0</v>
      </c>
    </row>
    <row r="14" spans="2:3" ht="16.5" customHeight="1" x14ac:dyDescent="0.45">
      <c r="B14" s="10" t="s">
        <v>8</v>
      </c>
      <c r="C14" s="11">
        <v>0</v>
      </c>
    </row>
    <row r="15" spans="2:3" ht="16.5" customHeight="1" x14ac:dyDescent="0.45">
      <c r="B15" s="10" t="s">
        <v>9</v>
      </c>
      <c r="C15" s="11">
        <v>0</v>
      </c>
    </row>
    <row r="16" spans="2:3" ht="16.5" customHeight="1" x14ac:dyDescent="0.45">
      <c r="B16" s="10" t="s">
        <v>10</v>
      </c>
      <c r="C16" s="11">
        <v>110.84</v>
      </c>
    </row>
    <row r="17" spans="2:3" ht="16.5" customHeight="1" x14ac:dyDescent="0.45">
      <c r="B17" s="12"/>
      <c r="C17" s="13"/>
    </row>
    <row r="18" spans="2:3" ht="16.5" customHeight="1" x14ac:dyDescent="0.35">
      <c r="B18" s="14" t="s">
        <v>11</v>
      </c>
      <c r="C18" s="15">
        <v>6670.6232136612034</v>
      </c>
    </row>
    <row r="19" spans="2:3" ht="16.5" customHeight="1" x14ac:dyDescent="0.35">
      <c r="B19" s="14" t="s">
        <v>12</v>
      </c>
      <c r="C19" s="15">
        <v>0</v>
      </c>
    </row>
    <row r="20" spans="2:3" ht="16.5" customHeight="1" x14ac:dyDescent="0.35">
      <c r="B20" s="16" t="s">
        <v>13</v>
      </c>
      <c r="C20" s="17">
        <f>SUM(C18:C19)</f>
        <v>6670.6232136612034</v>
      </c>
    </row>
    <row r="21" spans="2:3" ht="16.5" customHeight="1" x14ac:dyDescent="0.45">
      <c r="B21" s="18"/>
      <c r="C21" s="19"/>
    </row>
    <row r="22" spans="2:3" ht="16.5" customHeight="1" x14ac:dyDescent="0.35">
      <c r="B22" s="20" t="s">
        <v>14</v>
      </c>
      <c r="C22" s="21">
        <v>27516.66140202231</v>
      </c>
    </row>
    <row r="23" spans="2:3" ht="16.5" customHeight="1" x14ac:dyDescent="0.45">
      <c r="B23" s="18"/>
      <c r="C23" s="18"/>
    </row>
    <row r="24" spans="2:3" ht="16.5" customHeight="1" x14ac:dyDescent="0.35">
      <c r="B24" s="22" t="s">
        <v>18</v>
      </c>
      <c r="C24" s="23">
        <v>10</v>
      </c>
    </row>
    <row r="25" spans="2:3" ht="16.5" customHeight="1" x14ac:dyDescent="0.45">
      <c r="B25" s="18"/>
      <c r="C25" s="18"/>
    </row>
    <row r="26" spans="2:3" ht="16.5" customHeight="1" x14ac:dyDescent="0.35">
      <c r="B26" s="22" t="s">
        <v>15</v>
      </c>
      <c r="C26" s="23">
        <v>1746.9702438614279</v>
      </c>
    </row>
    <row r="27" spans="2:3" ht="16.5" customHeight="1" x14ac:dyDescent="0.35">
      <c r="B27" s="24" t="s">
        <v>16</v>
      </c>
      <c r="C27" s="25">
        <v>35934.254859544941</v>
      </c>
    </row>
    <row r="28" spans="2:3" ht="16.5" customHeight="1" x14ac:dyDescent="0.45">
      <c r="B28" s="26" t="s">
        <v>17</v>
      </c>
      <c r="C28" s="27">
        <f>IF(C10=0,0,C22/C10*1000)</f>
        <v>142291.74071021247</v>
      </c>
    </row>
  </sheetData>
  <mergeCells count="1">
    <mergeCell ref="B5:C5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 Perez Yarnoz</dc:creator>
  <cp:lastModifiedBy>Mikel Perez Yarnoz</cp:lastModifiedBy>
  <cp:lastPrinted>2024-12-02T14:50:46Z</cp:lastPrinted>
  <dcterms:created xsi:type="dcterms:W3CDTF">2015-06-05T18:19:34Z</dcterms:created>
  <dcterms:modified xsi:type="dcterms:W3CDTF">2025-03-03T11:53:53Z</dcterms:modified>
</cp:coreProperties>
</file>