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OR_Final_Project\"/>
    </mc:Choice>
  </mc:AlternateContent>
  <bookViews>
    <workbookView xWindow="0" yWindow="0" windowWidth="15345" windowHeight="4635" activeTab="2"/>
  </bookViews>
  <sheets>
    <sheet name="10 Time Steps" sheetId="1" r:id="rId1"/>
    <sheet name="15 Time Steps" sheetId="3" r:id="rId2"/>
    <sheet name="20 Time Steps" sheetId="4" r:id="rId3"/>
    <sheet name="25 Time Steps" sheetId="5" r:id="rId4"/>
    <sheet name="Time Info" sheetId="2" r:id="rId5"/>
  </sheets>
  <definedNames>
    <definedName name="Capacity">'10 Time Steps'!$G$6:$G$80</definedName>
    <definedName name="Capacity15">'15 Time Steps'!$G$6:$G$130</definedName>
    <definedName name="Capacity20">'20 Time Steps'!$G$6:$G$194</definedName>
    <definedName name="Capacity25">'25 Time Steps'!$G$6:$G$259</definedName>
    <definedName name="Dest15">'15 Time Steps'!$C$6:$C$142</definedName>
    <definedName name="Dest20">'20 Time Steps'!$C$6:$C$194</definedName>
    <definedName name="Dest25">'25 Time Steps'!$C$6:$C$259</definedName>
    <definedName name="Distance">'10 Time Steps'!$D$84:$D$207</definedName>
    <definedName name="Flow">'10 Time Steps'!$E$6:$E$80</definedName>
    <definedName name="Flow15">'15 Time Steps'!$E$6:$E$130</definedName>
    <definedName name="Flow20">'20 Time Steps'!$E$6:$E$194</definedName>
    <definedName name="Flow25">'25 Time Steps'!$E$6:$E$259</definedName>
    <definedName name="From">'10 Time Steps'!$B$6:$B$80</definedName>
    <definedName name="From15">'15 Time Steps'!$B$6:$B$130</definedName>
    <definedName name="From20">'20 Time Steps'!$B$6:$B$194</definedName>
    <definedName name="From25">'25 Time Steps'!$B$6:$B$259</definedName>
    <definedName name="MaxFlow">'10 Time Steps'!#REF!</definedName>
    <definedName name="MaxFlow15">'15 Time Steps'!#REF!</definedName>
    <definedName name="NetFlow">'10 Time Steps'!$J$6:$J$54</definedName>
    <definedName name="NetFlow15">'15 Time Steps'!$J$7:$J$73</definedName>
    <definedName name="NetFlow2">'10 Time Steps'!$J$7:$J$53</definedName>
    <definedName name="NetFlow20">'20 Time Steps'!$J$7:$J$93</definedName>
    <definedName name="NetFlow25">'25 Time Steps'!$J$7:$J$113</definedName>
    <definedName name="Nodes">'10 Time Steps'!$I$6:$I$54</definedName>
    <definedName name="Nodes15">'15 Time Steps'!$I$6:$I$74</definedName>
    <definedName name="Nodes20">'20 Time Steps'!$I$6:$I$94</definedName>
    <definedName name="Nodes25">'25 Time Steps'!$I$6:$I$114</definedName>
    <definedName name="OnRoute">'10 Time Steps'!#REF!</definedName>
    <definedName name="solver_adj" localSheetId="0" hidden="1">'10 Time Steps'!$E$6:$E$80</definedName>
    <definedName name="solver_adj" localSheetId="1" hidden="1">'15 Time Steps'!$E$6:$E$130</definedName>
    <definedName name="solver_adj" localSheetId="2" hidden="1">'20 Time Steps'!$E$6:$E$194</definedName>
    <definedName name="solver_adj" localSheetId="3" hidden="1">'25 Time Steps'!$E$6:$E$259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2</definedName>
    <definedName name="solver_drv" localSheetId="2" hidden="1">2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'10 Time Steps'!$E$6:$E$80</definedName>
    <definedName name="solver_lhs1" localSheetId="1" hidden="1">'15 Time Steps'!$E$6:$E$130</definedName>
    <definedName name="solver_lhs1" localSheetId="2" hidden="1">'20 Time Steps'!$E$6:$E$194</definedName>
    <definedName name="solver_lhs1" localSheetId="3" hidden="1">'25 Time Steps'!$E$6:$E$259</definedName>
    <definedName name="solver_lhs2" localSheetId="0" hidden="1">'10 Time Steps'!$J$7:$J$53</definedName>
    <definedName name="solver_lhs2" localSheetId="1" hidden="1">'15 Time Steps'!$J$7:$J$73</definedName>
    <definedName name="solver_lhs2" localSheetId="2" hidden="1">'20 Time Steps'!$J$7:$J$93</definedName>
    <definedName name="solver_lhs2" localSheetId="3" hidden="1">'25 Time Steps'!$J$7:$J$113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'10 Time Steps'!$J$6</definedName>
    <definedName name="solver_opt" localSheetId="1" hidden="1">'15 Time Steps'!$J$6</definedName>
    <definedName name="solver_opt" localSheetId="2" hidden="1">'20 Time Steps'!$J$6</definedName>
    <definedName name="solver_opt" localSheetId="3" hidden="1">'25 Time Steps'!$J$6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2</definedName>
    <definedName name="solver_rbv" localSheetId="2" hidden="1">2</definedName>
    <definedName name="solver_rbv" localSheetId="3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hs1" localSheetId="0" hidden="1">Capacity</definedName>
    <definedName name="solver_rhs1" localSheetId="1" hidden="1">Capacity15</definedName>
    <definedName name="solver_rhs1" localSheetId="2" hidden="1">Capacity20</definedName>
    <definedName name="solver_rhs1" localSheetId="3" hidden="1">Capacity25</definedName>
    <definedName name="solver_rhs2" localSheetId="0" hidden="1">SupplyDemand</definedName>
    <definedName name="solver_rhs2" localSheetId="1" hidden="1">SupplyDemand15</definedName>
    <definedName name="solver_rhs2" localSheetId="2" hidden="1">SupplyDemand20</definedName>
    <definedName name="solver_rhs2" localSheetId="3" hidden="1">SupplyDemand25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2</definedName>
    <definedName name="solver_scl" localSheetId="2" hidden="1">2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upplyDemand">'10 Time Steps'!$L$7:$L$53</definedName>
    <definedName name="SupplyDemand15">'15 Time Steps'!$L$7:$L$73</definedName>
    <definedName name="SupplyDemand20">'20 Time Steps'!$L$7:$L$93</definedName>
    <definedName name="SupplyDemand25">'25 Time Steps'!$L$7:$L$113</definedName>
    <definedName name="To">'10 Time Steps'!$C$6:$C$80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5" l="1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6" i="5"/>
  <c r="G19" i="5"/>
  <c r="J12" i="4" l="1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11" i="4"/>
  <c r="J7" i="4"/>
  <c r="J8" i="4"/>
  <c r="J9" i="4"/>
  <c r="J10" i="4"/>
  <c r="J6" i="4"/>
  <c r="G19" i="4"/>
  <c r="G19" i="3" l="1"/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7" i="1"/>
  <c r="J6" i="1"/>
  <c r="G19" i="1" l="1"/>
  <c r="J30" i="3" l="1"/>
  <c r="J41" i="3"/>
  <c r="J32" i="3"/>
  <c r="J57" i="3"/>
  <c r="J60" i="3"/>
  <c r="J11" i="3"/>
  <c r="J52" i="3"/>
  <c r="J66" i="3"/>
  <c r="J21" i="3"/>
  <c r="J38" i="3"/>
  <c r="J22" i="3"/>
  <c r="J25" i="3"/>
  <c r="J70" i="3"/>
  <c r="J73" i="3"/>
  <c r="J74" i="3"/>
  <c r="J17" i="3"/>
  <c r="J67" i="3"/>
  <c r="J47" i="3"/>
  <c r="J72" i="3"/>
  <c r="J64" i="3"/>
  <c r="J7" i="3"/>
  <c r="J37" i="3"/>
  <c r="J65" i="3"/>
  <c r="J63" i="3"/>
  <c r="J12" i="3"/>
  <c r="J27" i="3"/>
  <c r="J19" i="3"/>
  <c r="J10" i="3"/>
  <c r="J42" i="3"/>
  <c r="J40" i="3"/>
  <c r="J16" i="3"/>
  <c r="J62" i="3"/>
  <c r="J20" i="3"/>
  <c r="J14" i="3"/>
  <c r="J28" i="3"/>
  <c r="J58" i="3"/>
  <c r="J54" i="3"/>
  <c r="J23" i="3"/>
  <c r="J35" i="3"/>
  <c r="J31" i="3"/>
  <c r="J24" i="3"/>
  <c r="J36" i="3"/>
  <c r="J53" i="3"/>
  <c r="J69" i="3"/>
  <c r="J44" i="3"/>
  <c r="J56" i="3"/>
  <c r="J13" i="3"/>
  <c r="J43" i="3"/>
  <c r="J18" i="3"/>
  <c r="J9" i="3"/>
  <c r="J51" i="3"/>
  <c r="J55" i="3"/>
  <c r="J50" i="3"/>
  <c r="J71" i="3"/>
  <c r="J26" i="3"/>
  <c r="J8" i="3"/>
  <c r="J49" i="3"/>
  <c r="J34" i="3"/>
  <c r="J45" i="3"/>
  <c r="J46" i="3"/>
  <c r="J29" i="3"/>
  <c r="J59" i="3"/>
  <c r="J48" i="3"/>
  <c r="J68" i="3"/>
  <c r="J39" i="3"/>
  <c r="J33" i="3"/>
  <c r="J61" i="3"/>
  <c r="J15" i="3"/>
  <c r="J6" i="3"/>
</calcChain>
</file>

<file path=xl/sharedStrings.xml><?xml version="1.0" encoding="utf-8"?>
<sst xmlns="http://schemas.openxmlformats.org/spreadsheetml/2006/main" count="2980" uniqueCount="210">
  <si>
    <t>Evacuation Planning of Dante Hall</t>
  </si>
  <si>
    <t>This a discreet time dynamic network flow model</t>
  </si>
  <si>
    <t>From</t>
  </si>
  <si>
    <t>To</t>
  </si>
  <si>
    <t>R205</t>
  </si>
  <si>
    <t>T7</t>
  </si>
  <si>
    <t>T8</t>
  </si>
  <si>
    <t>R206</t>
  </si>
  <si>
    <t>R207</t>
  </si>
  <si>
    <t>T5</t>
  </si>
  <si>
    <t>R208</t>
  </si>
  <si>
    <t>R209</t>
  </si>
  <si>
    <t>R210</t>
  </si>
  <si>
    <t>R211</t>
  </si>
  <si>
    <t>R212</t>
  </si>
  <si>
    <t>T6</t>
  </si>
  <si>
    <t>R213</t>
  </si>
  <si>
    <t>R214</t>
  </si>
  <si>
    <t>R215</t>
  </si>
  <si>
    <t>R217</t>
  </si>
  <si>
    <t>E3</t>
  </si>
  <si>
    <t>Time t = 0 to t = 1</t>
  </si>
  <si>
    <t>Distance (ft)</t>
  </si>
  <si>
    <t>We assume people travel at 4 ft/s</t>
  </si>
  <si>
    <t>Source</t>
  </si>
  <si>
    <t>Capacity</t>
  </si>
  <si>
    <t>Flow</t>
  </si>
  <si>
    <t>&lt;=</t>
  </si>
  <si>
    <t>Preliminary</t>
  </si>
  <si>
    <t>T8.1</t>
  </si>
  <si>
    <t>T6.1</t>
  </si>
  <si>
    <t>Time t = 0 to t = 2</t>
  </si>
  <si>
    <t>Time t = 1 to t = 2</t>
  </si>
  <si>
    <t>T5.2</t>
  </si>
  <si>
    <t>T8.2</t>
  </si>
  <si>
    <t>T6.2</t>
  </si>
  <si>
    <t>Time t = 0 to t = 3</t>
  </si>
  <si>
    <t>T8.3</t>
  </si>
  <si>
    <t>T5.3</t>
  </si>
  <si>
    <t>T6.3</t>
  </si>
  <si>
    <t>Time t = 1 to t = 3</t>
  </si>
  <si>
    <t>Time t = 2 to t = 3</t>
  </si>
  <si>
    <t>Time t = 0 to t = 4</t>
  </si>
  <si>
    <t>T5.4</t>
  </si>
  <si>
    <t>Time t = 1 to t = 4</t>
  </si>
  <si>
    <t>T8.4</t>
  </si>
  <si>
    <t>T6.4</t>
  </si>
  <si>
    <t>Time t = 2 to t = 4</t>
  </si>
  <si>
    <t>Time t = 3 to t = 4</t>
  </si>
  <si>
    <t>Time t = 0 to t = 5</t>
  </si>
  <si>
    <t>T5.5</t>
  </si>
  <si>
    <t>T8.5</t>
  </si>
  <si>
    <t>T7.5</t>
  </si>
  <si>
    <t>Time t = 4 to t = 5</t>
  </si>
  <si>
    <t>T6.5</t>
  </si>
  <si>
    <t>Time t = 5 to t = 6</t>
  </si>
  <si>
    <t>T8.6</t>
  </si>
  <si>
    <t>T6.6</t>
  </si>
  <si>
    <t>T5.6</t>
  </si>
  <si>
    <t>Time t = 0 to t = 7</t>
  </si>
  <si>
    <t>T6.7</t>
  </si>
  <si>
    <t>Time t = 6 to t = 7</t>
  </si>
  <si>
    <t>T8.7</t>
  </si>
  <si>
    <t>T7.6</t>
  </si>
  <si>
    <t>T7.7</t>
  </si>
  <si>
    <t>T5.7</t>
  </si>
  <si>
    <t>Time t = 7 to t = 8</t>
  </si>
  <si>
    <t>T8.8</t>
  </si>
  <si>
    <t>T7.8</t>
  </si>
  <si>
    <t>T6.8</t>
  </si>
  <si>
    <t>T5.8</t>
  </si>
  <si>
    <t>Time t = 0 to t = 9</t>
  </si>
  <si>
    <t>T6.9</t>
  </si>
  <si>
    <t>T5.9</t>
  </si>
  <si>
    <t>Time t = 8 to t = 9</t>
  </si>
  <si>
    <t>T8.9</t>
  </si>
  <si>
    <t>T7.9</t>
  </si>
  <si>
    <t>Time t = 0 to t = 10</t>
  </si>
  <si>
    <t>T5.10</t>
  </si>
  <si>
    <t>Time t = 1 to t = 9</t>
  </si>
  <si>
    <t>T7.10</t>
  </si>
  <si>
    <t>Time t = 2 to t = 10</t>
  </si>
  <si>
    <t>T8.10</t>
  </si>
  <si>
    <t>Nodes</t>
  </si>
  <si>
    <t>Time t = 9 to t = 10</t>
  </si>
  <si>
    <t>T6.10</t>
  </si>
  <si>
    <t>Distances Between Nodes and Constraints</t>
  </si>
  <si>
    <t>Sink</t>
  </si>
  <si>
    <t>Net Flow</t>
  </si>
  <si>
    <t>=</t>
  </si>
  <si>
    <t>Supply/Demand</t>
  </si>
  <si>
    <t>Path to Sink t = 9</t>
  </si>
  <si>
    <t>Time t = 3 to t = 11</t>
  </si>
  <si>
    <t>T5.13</t>
  </si>
  <si>
    <t>T8.13</t>
  </si>
  <si>
    <t>T7.13</t>
  </si>
  <si>
    <t>T8.11</t>
  </si>
  <si>
    <t>T7.11</t>
  </si>
  <si>
    <t>T5.11</t>
  </si>
  <si>
    <t>T6.11</t>
  </si>
  <si>
    <t>Time t = 10 to t = 11</t>
  </si>
  <si>
    <t>Time t = 4 to t = 12</t>
  </si>
  <si>
    <t>T5.12</t>
  </si>
  <si>
    <t>T8.12</t>
  </si>
  <si>
    <t>T7.12</t>
  </si>
  <si>
    <t>Path to Sink t = 12</t>
  </si>
  <si>
    <t>Time t = 11 to t = 12</t>
  </si>
  <si>
    <t>T6.12</t>
  </si>
  <si>
    <t>Time t = 5 to t = 13</t>
  </si>
  <si>
    <t>Time t = 1 to t = 13</t>
  </si>
  <si>
    <t>T6.13</t>
  </si>
  <si>
    <t>Path to Sink t = 13</t>
  </si>
  <si>
    <t>Time t = 12 to t = 13</t>
  </si>
  <si>
    <t>Time t = 2 to t = 14</t>
  </si>
  <si>
    <t>T7.14</t>
  </si>
  <si>
    <t>T5.14</t>
  </si>
  <si>
    <t>T6.14</t>
  </si>
  <si>
    <t>Time t = 6 to t = 14</t>
  </si>
  <si>
    <t>T8.14</t>
  </si>
  <si>
    <t>Path to Sink t = 14</t>
  </si>
  <si>
    <t>Time t = 13 to t = 14</t>
  </si>
  <si>
    <t>Time t = 3 to t = 15</t>
  </si>
  <si>
    <t>Path to Sink t = 15</t>
  </si>
  <si>
    <t>Time t = 14 to t = 15</t>
  </si>
  <si>
    <t>T7.15</t>
  </si>
  <si>
    <t>T5.15</t>
  </si>
  <si>
    <t>T6.15</t>
  </si>
  <si>
    <t>T8.15</t>
  </si>
  <si>
    <t>Time t = 4 to t = 16</t>
  </si>
  <si>
    <t>Time t = 7 to t = 15</t>
  </si>
  <si>
    <t>Time t = 8 to t = 16</t>
  </si>
  <si>
    <t>Path to Sink t = 16</t>
  </si>
  <si>
    <t>Time t = 15 to t = 16</t>
  </si>
  <si>
    <t>T7.16</t>
  </si>
  <si>
    <t>T5.16</t>
  </si>
  <si>
    <t>T6.16</t>
  </si>
  <si>
    <t>T8.16</t>
  </si>
  <si>
    <t>Time t = 5 to t = 17</t>
  </si>
  <si>
    <t>Time t = 9 to t = 17</t>
  </si>
  <si>
    <t>Path to Sink t = 17</t>
  </si>
  <si>
    <t>Time t = 16 to t = 17</t>
  </si>
  <si>
    <t>T7.17</t>
  </si>
  <si>
    <t>T5.17</t>
  </si>
  <si>
    <t>T6.17</t>
  </si>
  <si>
    <t>T8.17</t>
  </si>
  <si>
    <t>Time t = 6 to t = 18</t>
  </si>
  <si>
    <t>Time t = 10 to t = 18</t>
  </si>
  <si>
    <t>Path to Sink t = 18</t>
  </si>
  <si>
    <t>Time t = 17 to t = 18</t>
  </si>
  <si>
    <t>T7.18</t>
  </si>
  <si>
    <t>T8.18</t>
  </si>
  <si>
    <t>T5.18</t>
  </si>
  <si>
    <t>T6.18</t>
  </si>
  <si>
    <t>Time t = 7 to t = 19</t>
  </si>
  <si>
    <t>Time t = 11 to t = 19</t>
  </si>
  <si>
    <t>Path to Sink t = 19</t>
  </si>
  <si>
    <t>Time t = 18 to t = 19</t>
  </si>
  <si>
    <t>T7.19</t>
  </si>
  <si>
    <t>T8.19</t>
  </si>
  <si>
    <t>T5.19</t>
  </si>
  <si>
    <t>T6.19</t>
  </si>
  <si>
    <t>Time t = 8 to t = 20</t>
  </si>
  <si>
    <t>Time t = 12 to t = 20</t>
  </si>
  <si>
    <t>Path to Sink t = 20</t>
  </si>
  <si>
    <t>Time t = 19 to t = 20</t>
  </si>
  <si>
    <t>T7.20</t>
  </si>
  <si>
    <t>T8.20</t>
  </si>
  <si>
    <t>T5.20</t>
  </si>
  <si>
    <t>T6.20</t>
  </si>
  <si>
    <t>Time t = 9 to t = 21</t>
  </si>
  <si>
    <t>Time t = 13 to t = 21</t>
  </si>
  <si>
    <t>Path to Sink t = 21</t>
  </si>
  <si>
    <t>Time t = 20 to t = 21</t>
  </si>
  <si>
    <t>T7.21</t>
  </si>
  <si>
    <t>T8.21</t>
  </si>
  <si>
    <t>T5.21</t>
  </si>
  <si>
    <t>T6.21</t>
  </si>
  <si>
    <t>Time t = 10 to t = 22</t>
  </si>
  <si>
    <t>Time t = 14 to t = 22</t>
  </si>
  <si>
    <t>Path to Sink t = 22</t>
  </si>
  <si>
    <t>Time t = 21 to t = 22</t>
  </si>
  <si>
    <t>T7.22</t>
  </si>
  <si>
    <t>T8.22</t>
  </si>
  <si>
    <t>T5.22</t>
  </si>
  <si>
    <t>T6.22</t>
  </si>
  <si>
    <t>Time t = 11 to t = 23</t>
  </si>
  <si>
    <t>Time t = 15 to t = 23</t>
  </si>
  <si>
    <t>Path to Sink t = 23</t>
  </si>
  <si>
    <t>T7.23</t>
  </si>
  <si>
    <t>T8.23</t>
  </si>
  <si>
    <t>T5.23</t>
  </si>
  <si>
    <t>T6.23</t>
  </si>
  <si>
    <t>Time t = 12 to t = 24</t>
  </si>
  <si>
    <t>Time t = 16 to t = 24</t>
  </si>
  <si>
    <t>Path to Sink t = 24</t>
  </si>
  <si>
    <t>Time t = 22 to t = 23</t>
  </si>
  <si>
    <t>Time t = 23 to t = 24</t>
  </si>
  <si>
    <t>T7.24</t>
  </si>
  <si>
    <t>T8.24</t>
  </si>
  <si>
    <t>T5.24</t>
  </si>
  <si>
    <t>T6.24</t>
  </si>
  <si>
    <t>Time t = 13 to t = 25</t>
  </si>
  <si>
    <t>Time t = 17 to t = 25</t>
  </si>
  <si>
    <t>Path to Sink t = 25</t>
  </si>
  <si>
    <t>Time t = 24 to t = 25</t>
  </si>
  <si>
    <t>T7.25</t>
  </si>
  <si>
    <t>T8.25</t>
  </si>
  <si>
    <t>T5.25</t>
  </si>
  <si>
    <t>T6.25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</si>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</sst>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65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1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8" borderId="1" xfId="0" applyFill="1" applyBorder="1"/>
    <xf numFmtId="0" fontId="0" fillId="4" borderId="1" xfId="0" applyFill="1" applyBorder="1"/>
    <xf numFmtId="0" fontId="0" fillId="2" borderId="2" xfId="0" applyFont="1" applyFill="1" applyBorder="1"/>
    <xf numFmtId="0" fontId="0" fillId="4" borderId="4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2DA"/>
      <color rgb="FFFF6161"/>
      <color rgb="FFFF7C80"/>
      <color rgb="FF6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zoomScale="70" zoomScaleNormal="70" workbookViewId="0">
      <selection activeCell="H86" sqref="H86"/>
    </sheetView>
  </sheetViews>
  <sheetFormatPr defaultRowHeight="15" x14ac:dyDescent="0.25"/>
  <cols>
    <col min="1" max="1" width="52.7109375" customWidth="1"/>
    <col min="2" max="2" width="20.7109375" customWidth="1"/>
    <col min="3" max="3" width="17.85546875" customWidth="1"/>
    <col min="4" max="5" width="12.7109375" customWidth="1"/>
    <col min="6" max="6" width="5.42578125" customWidth="1"/>
    <col min="7" max="7" width="15.85546875" customWidth="1"/>
    <col min="9" max="9" width="10" customWidth="1"/>
    <col min="11" max="11" width="3.85546875" style="24" customWidth="1"/>
    <col min="12" max="12" width="15.5703125" customWidth="1"/>
  </cols>
  <sheetData>
    <row r="1" spans="1:12" ht="23.25" x14ac:dyDescent="0.35">
      <c r="A1" s="1" t="s">
        <v>0</v>
      </c>
    </row>
    <row r="2" spans="1:12" x14ac:dyDescent="0.25">
      <c r="A2" s="2" t="s">
        <v>1</v>
      </c>
    </row>
    <row r="3" spans="1:12" x14ac:dyDescent="0.25">
      <c r="A3" s="2" t="s">
        <v>23</v>
      </c>
    </row>
    <row r="5" spans="1:12" x14ac:dyDescent="0.25">
      <c r="B5" s="2" t="s">
        <v>2</v>
      </c>
      <c r="C5" s="2" t="s">
        <v>3</v>
      </c>
      <c r="D5" s="2" t="s">
        <v>22</v>
      </c>
      <c r="E5" s="2" t="s">
        <v>26</v>
      </c>
      <c r="F5" s="2"/>
      <c r="G5" s="6" t="s">
        <v>25</v>
      </c>
      <c r="I5" s="2" t="s">
        <v>83</v>
      </c>
      <c r="J5" s="2" t="s">
        <v>88</v>
      </c>
      <c r="L5" s="2" t="s">
        <v>90</v>
      </c>
    </row>
    <row r="6" spans="1:12" x14ac:dyDescent="0.25">
      <c r="A6" s="10" t="s">
        <v>28</v>
      </c>
      <c r="B6" s="9" t="s">
        <v>24</v>
      </c>
      <c r="C6" s="10" t="s">
        <v>4</v>
      </c>
      <c r="D6" s="9">
        <v>0</v>
      </c>
      <c r="E6" s="8">
        <v>0</v>
      </c>
      <c r="F6" s="11" t="s">
        <v>27</v>
      </c>
      <c r="G6" s="10">
        <v>2</v>
      </c>
      <c r="I6" s="21" t="s">
        <v>24</v>
      </c>
      <c r="J6" s="26">
        <f t="shared" ref="J6:J37" si="0" xml:space="preserve"> SUMIF(From,I6,Flow)-SUMIF(To,I6,Flow)</f>
        <v>2</v>
      </c>
    </row>
    <row r="7" spans="1:12" x14ac:dyDescent="0.25">
      <c r="B7" s="9" t="s">
        <v>24</v>
      </c>
      <c r="C7" s="10" t="s">
        <v>7</v>
      </c>
      <c r="D7" s="9">
        <v>0</v>
      </c>
      <c r="E7" s="8">
        <v>0</v>
      </c>
      <c r="F7" s="11" t="s">
        <v>27</v>
      </c>
      <c r="G7" s="10">
        <v>2</v>
      </c>
      <c r="I7" s="22" t="s">
        <v>4</v>
      </c>
      <c r="J7" s="23">
        <f t="shared" si="0"/>
        <v>0</v>
      </c>
      <c r="K7" s="24" t="s">
        <v>89</v>
      </c>
      <c r="L7" s="25">
        <v>0</v>
      </c>
    </row>
    <row r="8" spans="1:12" x14ac:dyDescent="0.25">
      <c r="B8" s="9" t="s">
        <v>24</v>
      </c>
      <c r="C8" s="10" t="s">
        <v>8</v>
      </c>
      <c r="D8" s="9">
        <v>0</v>
      </c>
      <c r="E8" s="8">
        <v>0</v>
      </c>
      <c r="F8" s="11" t="s">
        <v>27</v>
      </c>
      <c r="G8" s="10">
        <v>2</v>
      </c>
      <c r="I8" s="22" t="s">
        <v>7</v>
      </c>
      <c r="J8" s="23">
        <f t="shared" si="0"/>
        <v>0</v>
      </c>
      <c r="K8" s="24" t="s">
        <v>89</v>
      </c>
      <c r="L8" s="25">
        <v>0</v>
      </c>
    </row>
    <row r="9" spans="1:12" x14ac:dyDescent="0.25">
      <c r="B9" s="9" t="s">
        <v>24</v>
      </c>
      <c r="C9" s="10" t="s">
        <v>10</v>
      </c>
      <c r="D9" s="9">
        <v>0</v>
      </c>
      <c r="E9" s="8">
        <v>0</v>
      </c>
      <c r="F9" s="11" t="s">
        <v>27</v>
      </c>
      <c r="G9" s="10">
        <v>2</v>
      </c>
      <c r="I9" s="22" t="s">
        <v>8</v>
      </c>
      <c r="J9" s="23">
        <f t="shared" si="0"/>
        <v>0</v>
      </c>
      <c r="K9" s="24" t="s">
        <v>89</v>
      </c>
      <c r="L9" s="25">
        <v>0</v>
      </c>
    </row>
    <row r="10" spans="1:12" x14ac:dyDescent="0.25">
      <c r="B10" s="9" t="s">
        <v>24</v>
      </c>
      <c r="C10" s="10" t="s">
        <v>11</v>
      </c>
      <c r="D10" s="9">
        <v>0</v>
      </c>
      <c r="E10" s="8">
        <v>0</v>
      </c>
      <c r="F10" s="11" t="s">
        <v>27</v>
      </c>
      <c r="G10" s="10">
        <v>2</v>
      </c>
      <c r="I10" s="22" t="s">
        <v>10</v>
      </c>
      <c r="J10" s="23">
        <f t="shared" si="0"/>
        <v>0</v>
      </c>
      <c r="K10" s="24" t="s">
        <v>89</v>
      </c>
      <c r="L10" s="25">
        <v>0</v>
      </c>
    </row>
    <row r="11" spans="1:12" x14ac:dyDescent="0.25">
      <c r="B11" s="9" t="s">
        <v>24</v>
      </c>
      <c r="C11" s="10" t="s">
        <v>12</v>
      </c>
      <c r="D11" s="9">
        <v>0</v>
      </c>
      <c r="E11" s="8">
        <v>0</v>
      </c>
      <c r="F11" s="11" t="s">
        <v>27</v>
      </c>
      <c r="G11" s="10">
        <v>2</v>
      </c>
      <c r="I11" s="22" t="s">
        <v>11</v>
      </c>
      <c r="J11" s="23">
        <f t="shared" si="0"/>
        <v>0</v>
      </c>
      <c r="K11" s="24" t="s">
        <v>89</v>
      </c>
      <c r="L11" s="25">
        <v>0</v>
      </c>
    </row>
    <row r="12" spans="1:12" x14ac:dyDescent="0.25">
      <c r="B12" s="9" t="s">
        <v>24</v>
      </c>
      <c r="C12" s="10" t="s">
        <v>13</v>
      </c>
      <c r="D12" s="9">
        <v>0</v>
      </c>
      <c r="E12" s="8">
        <v>0</v>
      </c>
      <c r="F12" s="11" t="s">
        <v>27</v>
      </c>
      <c r="G12" s="10">
        <v>2</v>
      </c>
      <c r="I12" s="22" t="s">
        <v>12</v>
      </c>
      <c r="J12" s="23">
        <f t="shared" si="0"/>
        <v>0</v>
      </c>
      <c r="K12" s="24" t="s">
        <v>89</v>
      </c>
      <c r="L12" s="25">
        <v>0</v>
      </c>
    </row>
    <row r="13" spans="1:12" x14ac:dyDescent="0.25">
      <c r="B13" s="9" t="s">
        <v>24</v>
      </c>
      <c r="C13" s="10" t="s">
        <v>14</v>
      </c>
      <c r="D13" s="9">
        <v>0</v>
      </c>
      <c r="E13" s="8">
        <v>0</v>
      </c>
      <c r="F13" s="11" t="s">
        <v>27</v>
      </c>
      <c r="G13" s="10">
        <v>2</v>
      </c>
      <c r="I13" s="22" t="s">
        <v>13</v>
      </c>
      <c r="J13" s="23">
        <f t="shared" si="0"/>
        <v>0</v>
      </c>
      <c r="K13" s="24" t="s">
        <v>89</v>
      </c>
      <c r="L13" s="25">
        <v>0</v>
      </c>
    </row>
    <row r="14" spans="1:12" x14ac:dyDescent="0.25">
      <c r="B14" s="9" t="s">
        <v>24</v>
      </c>
      <c r="C14" s="10" t="s">
        <v>16</v>
      </c>
      <c r="D14" s="9">
        <v>0</v>
      </c>
      <c r="E14" s="8">
        <v>0</v>
      </c>
      <c r="F14" s="11" t="s">
        <v>27</v>
      </c>
      <c r="G14" s="10">
        <v>2</v>
      </c>
      <c r="I14" s="22" t="s">
        <v>14</v>
      </c>
      <c r="J14" s="23">
        <f t="shared" si="0"/>
        <v>0</v>
      </c>
      <c r="K14" s="24" t="s">
        <v>89</v>
      </c>
      <c r="L14" s="25">
        <v>0</v>
      </c>
    </row>
    <row r="15" spans="1:12" x14ac:dyDescent="0.25">
      <c r="B15" s="9" t="s">
        <v>24</v>
      </c>
      <c r="C15" s="10" t="s">
        <v>17</v>
      </c>
      <c r="D15" s="9">
        <v>0</v>
      </c>
      <c r="E15" s="8">
        <v>0</v>
      </c>
      <c r="F15" s="11" t="s">
        <v>27</v>
      </c>
      <c r="G15" s="10">
        <v>2</v>
      </c>
      <c r="I15" s="22" t="s">
        <v>16</v>
      </c>
      <c r="J15" s="23">
        <f t="shared" si="0"/>
        <v>0</v>
      </c>
      <c r="K15" s="24" t="s">
        <v>89</v>
      </c>
      <c r="L15" s="25">
        <v>0</v>
      </c>
    </row>
    <row r="16" spans="1:12" x14ac:dyDescent="0.25">
      <c r="B16" s="9" t="s">
        <v>24</v>
      </c>
      <c r="C16" s="10" t="s">
        <v>18</v>
      </c>
      <c r="D16" s="9">
        <v>0</v>
      </c>
      <c r="E16" s="8">
        <v>0</v>
      </c>
      <c r="F16" s="11" t="s">
        <v>27</v>
      </c>
      <c r="G16" s="10">
        <v>2</v>
      </c>
      <c r="I16" s="22" t="s">
        <v>17</v>
      </c>
      <c r="J16" s="23">
        <f t="shared" si="0"/>
        <v>0</v>
      </c>
      <c r="K16" s="24" t="s">
        <v>89</v>
      </c>
      <c r="L16" s="25">
        <v>0</v>
      </c>
    </row>
    <row r="17" spans="1:12" x14ac:dyDescent="0.25">
      <c r="B17" s="9" t="s">
        <v>24</v>
      </c>
      <c r="C17" s="10" t="s">
        <v>19</v>
      </c>
      <c r="D17" s="9">
        <v>0</v>
      </c>
      <c r="E17" s="8">
        <v>2</v>
      </c>
      <c r="F17" s="11" t="s">
        <v>27</v>
      </c>
      <c r="G17" s="10">
        <v>2</v>
      </c>
      <c r="I17" s="22" t="s">
        <v>18</v>
      </c>
      <c r="J17" s="23">
        <f t="shared" si="0"/>
        <v>0</v>
      </c>
      <c r="K17" s="24" t="s">
        <v>89</v>
      </c>
      <c r="L17" s="25">
        <v>0</v>
      </c>
    </row>
    <row r="18" spans="1:12" x14ac:dyDescent="0.25">
      <c r="A18" s="4" t="s">
        <v>21</v>
      </c>
      <c r="B18" s="4" t="s">
        <v>7</v>
      </c>
      <c r="C18" s="4" t="s">
        <v>29</v>
      </c>
      <c r="D18" s="4">
        <v>4</v>
      </c>
      <c r="E18" s="8">
        <v>0</v>
      </c>
      <c r="F18" s="7" t="s">
        <v>27</v>
      </c>
      <c r="G18" s="4">
        <v>2</v>
      </c>
      <c r="I18" s="22" t="s">
        <v>19</v>
      </c>
      <c r="J18" s="23">
        <f t="shared" si="0"/>
        <v>0</v>
      </c>
      <c r="K18" s="24" t="s">
        <v>89</v>
      </c>
      <c r="L18" s="25">
        <v>0</v>
      </c>
    </row>
    <row r="19" spans="1:12" x14ac:dyDescent="0.25">
      <c r="B19" s="4" t="s">
        <v>18</v>
      </c>
      <c r="C19" s="4" t="s">
        <v>30</v>
      </c>
      <c r="D19" s="4">
        <v>5.9</v>
      </c>
      <c r="E19" s="8">
        <v>0</v>
      </c>
      <c r="F19" s="7" t="s">
        <v>27</v>
      </c>
      <c r="G19" s="4">
        <f xml:space="preserve"> ROUNDDOWN(D19*2/5, 0)</f>
        <v>2</v>
      </c>
      <c r="I19" s="22" t="s">
        <v>29</v>
      </c>
      <c r="J19" s="23">
        <f t="shared" si="0"/>
        <v>0</v>
      </c>
      <c r="K19" s="24" t="s">
        <v>89</v>
      </c>
      <c r="L19" s="25">
        <v>0</v>
      </c>
    </row>
    <row r="20" spans="1:12" x14ac:dyDescent="0.25">
      <c r="A20" s="3" t="s">
        <v>31</v>
      </c>
      <c r="B20" s="3" t="s">
        <v>4</v>
      </c>
      <c r="C20" s="3" t="s">
        <v>34</v>
      </c>
      <c r="D20" s="12">
        <v>7.9</v>
      </c>
      <c r="E20" s="8">
        <v>0</v>
      </c>
      <c r="F20" s="13" t="s">
        <v>27</v>
      </c>
      <c r="G20" s="3">
        <v>2</v>
      </c>
      <c r="I20" s="22" t="s">
        <v>30</v>
      </c>
      <c r="J20" s="23">
        <f t="shared" si="0"/>
        <v>0</v>
      </c>
      <c r="K20" s="24" t="s">
        <v>89</v>
      </c>
      <c r="L20" s="25">
        <v>0</v>
      </c>
    </row>
    <row r="21" spans="1:12" x14ac:dyDescent="0.25">
      <c r="B21" s="3" t="s">
        <v>12</v>
      </c>
      <c r="C21" s="3" t="s">
        <v>33</v>
      </c>
      <c r="D21" s="12">
        <v>6</v>
      </c>
      <c r="E21" s="8">
        <v>0</v>
      </c>
      <c r="F21" s="13" t="s">
        <v>27</v>
      </c>
      <c r="G21" s="3">
        <v>2</v>
      </c>
      <c r="I21" s="22" t="s">
        <v>34</v>
      </c>
      <c r="J21" s="23">
        <f t="shared" si="0"/>
        <v>0</v>
      </c>
      <c r="K21" s="24" t="s">
        <v>89</v>
      </c>
      <c r="L21" s="25">
        <v>0</v>
      </c>
    </row>
    <row r="22" spans="1:12" x14ac:dyDescent="0.25">
      <c r="A22" s="4" t="s">
        <v>32</v>
      </c>
      <c r="B22" s="4" t="s">
        <v>29</v>
      </c>
      <c r="C22" s="4" t="s">
        <v>34</v>
      </c>
      <c r="D22" s="5">
        <v>0</v>
      </c>
      <c r="E22" s="8">
        <v>0</v>
      </c>
      <c r="F22" s="7" t="s">
        <v>27</v>
      </c>
      <c r="G22" s="4">
        <v>100</v>
      </c>
      <c r="I22" s="22" t="s">
        <v>33</v>
      </c>
      <c r="J22" s="23">
        <f t="shared" si="0"/>
        <v>0</v>
      </c>
      <c r="K22" s="24" t="s">
        <v>89</v>
      </c>
      <c r="L22" s="25">
        <v>0</v>
      </c>
    </row>
    <row r="23" spans="1:12" x14ac:dyDescent="0.25">
      <c r="B23" s="4" t="s">
        <v>30</v>
      </c>
      <c r="C23" s="4" t="s">
        <v>35</v>
      </c>
      <c r="D23" s="5">
        <v>0</v>
      </c>
      <c r="E23" s="8">
        <v>0</v>
      </c>
      <c r="F23" s="7" t="s">
        <v>27</v>
      </c>
      <c r="G23" s="4">
        <v>100</v>
      </c>
      <c r="I23" s="22" t="s">
        <v>35</v>
      </c>
      <c r="J23" s="23">
        <f t="shared" si="0"/>
        <v>0</v>
      </c>
      <c r="K23" s="24" t="s">
        <v>89</v>
      </c>
      <c r="L23" s="25">
        <v>0</v>
      </c>
    </row>
    <row r="24" spans="1:12" x14ac:dyDescent="0.25">
      <c r="A24" s="3" t="s">
        <v>36</v>
      </c>
      <c r="B24" s="3" t="s">
        <v>10</v>
      </c>
      <c r="C24" s="3" t="s">
        <v>37</v>
      </c>
      <c r="D24" s="3">
        <v>10.8</v>
      </c>
      <c r="E24" s="8">
        <v>0</v>
      </c>
      <c r="F24" s="13" t="s">
        <v>27</v>
      </c>
      <c r="G24" s="3">
        <v>2</v>
      </c>
      <c r="I24" s="22" t="s">
        <v>37</v>
      </c>
      <c r="J24" s="23">
        <f t="shared" si="0"/>
        <v>0</v>
      </c>
      <c r="K24" s="24" t="s">
        <v>89</v>
      </c>
      <c r="L24" s="25">
        <v>0</v>
      </c>
    </row>
    <row r="25" spans="1:12" x14ac:dyDescent="0.25">
      <c r="B25" s="3" t="s">
        <v>11</v>
      </c>
      <c r="C25" s="3" t="s">
        <v>38</v>
      </c>
      <c r="D25" s="3">
        <v>13</v>
      </c>
      <c r="E25" s="8">
        <v>0</v>
      </c>
      <c r="F25" s="13" t="s">
        <v>27</v>
      </c>
      <c r="G25" s="3">
        <v>2</v>
      </c>
      <c r="I25" s="22" t="s">
        <v>38</v>
      </c>
      <c r="J25" s="23">
        <f t="shared" si="0"/>
        <v>0</v>
      </c>
      <c r="K25" s="24" t="s">
        <v>89</v>
      </c>
      <c r="L25" s="25">
        <v>0</v>
      </c>
    </row>
    <row r="26" spans="1:12" x14ac:dyDescent="0.25">
      <c r="B26" s="3" t="s">
        <v>13</v>
      </c>
      <c r="C26" s="3" t="s">
        <v>38</v>
      </c>
      <c r="D26" s="3">
        <v>12</v>
      </c>
      <c r="E26" s="8">
        <v>0</v>
      </c>
      <c r="F26" s="13" t="s">
        <v>27</v>
      </c>
      <c r="G26" s="3">
        <v>2</v>
      </c>
      <c r="I26" s="22" t="s">
        <v>39</v>
      </c>
      <c r="J26" s="23">
        <f t="shared" si="0"/>
        <v>0</v>
      </c>
      <c r="K26" s="24" t="s">
        <v>89</v>
      </c>
      <c r="L26" s="25">
        <v>0</v>
      </c>
    </row>
    <row r="27" spans="1:12" x14ac:dyDescent="0.25">
      <c r="B27" s="3" t="s">
        <v>14</v>
      </c>
      <c r="C27" s="3" t="s">
        <v>38</v>
      </c>
      <c r="D27" s="3">
        <v>11.8</v>
      </c>
      <c r="E27" s="8">
        <v>0</v>
      </c>
      <c r="F27" s="13" t="s">
        <v>27</v>
      </c>
      <c r="G27" s="3">
        <v>2</v>
      </c>
      <c r="I27" s="22" t="s">
        <v>43</v>
      </c>
      <c r="J27" s="23">
        <f t="shared" si="0"/>
        <v>0</v>
      </c>
      <c r="K27" s="24" t="s">
        <v>89</v>
      </c>
      <c r="L27" s="25">
        <v>0</v>
      </c>
    </row>
    <row r="28" spans="1:12" x14ac:dyDescent="0.25">
      <c r="B28" s="3" t="s">
        <v>17</v>
      </c>
      <c r="C28" s="3" t="s">
        <v>39</v>
      </c>
      <c r="D28" s="3">
        <v>11.8</v>
      </c>
      <c r="E28" s="8">
        <v>0</v>
      </c>
      <c r="F28" s="13" t="s">
        <v>27</v>
      </c>
      <c r="G28" s="3">
        <v>2</v>
      </c>
      <c r="I28" s="22" t="s">
        <v>45</v>
      </c>
      <c r="J28" s="23">
        <f t="shared" si="0"/>
        <v>0</v>
      </c>
      <c r="K28" s="24" t="s">
        <v>89</v>
      </c>
      <c r="L28" s="25">
        <v>0</v>
      </c>
    </row>
    <row r="29" spans="1:12" x14ac:dyDescent="0.25">
      <c r="B29" s="3" t="s">
        <v>19</v>
      </c>
      <c r="C29" s="3" t="s">
        <v>39</v>
      </c>
      <c r="D29" s="3">
        <v>13</v>
      </c>
      <c r="E29" s="8">
        <v>0</v>
      </c>
      <c r="F29" s="13" t="s">
        <v>27</v>
      </c>
      <c r="G29" s="3">
        <v>2</v>
      </c>
      <c r="I29" s="22" t="s">
        <v>46</v>
      </c>
      <c r="J29" s="23">
        <f t="shared" si="0"/>
        <v>0</v>
      </c>
      <c r="K29" s="24" t="s">
        <v>89</v>
      </c>
      <c r="L29" s="25">
        <v>0</v>
      </c>
    </row>
    <row r="30" spans="1:12" x14ac:dyDescent="0.25">
      <c r="A30" s="4" t="s">
        <v>40</v>
      </c>
      <c r="B30" s="4" t="s">
        <v>29</v>
      </c>
      <c r="C30" s="4" t="s">
        <v>37</v>
      </c>
      <c r="D30" s="5">
        <v>0</v>
      </c>
      <c r="E30" s="8">
        <v>0</v>
      </c>
      <c r="F30" s="7" t="s">
        <v>27</v>
      </c>
      <c r="G30" s="4">
        <v>100</v>
      </c>
      <c r="I30" s="22" t="s">
        <v>50</v>
      </c>
      <c r="J30" s="23">
        <f t="shared" si="0"/>
        <v>0</v>
      </c>
      <c r="K30" s="24" t="s">
        <v>89</v>
      </c>
      <c r="L30" s="25">
        <v>0</v>
      </c>
    </row>
    <row r="31" spans="1:12" x14ac:dyDescent="0.25">
      <c r="B31" s="4" t="s">
        <v>30</v>
      </c>
      <c r="C31" s="4" t="s">
        <v>39</v>
      </c>
      <c r="D31" s="5">
        <v>0</v>
      </c>
      <c r="E31" s="8">
        <v>0</v>
      </c>
      <c r="F31" s="7" t="s">
        <v>27</v>
      </c>
      <c r="G31" s="4">
        <v>100</v>
      </c>
      <c r="I31" s="22" t="s">
        <v>51</v>
      </c>
      <c r="J31" s="23">
        <f t="shared" si="0"/>
        <v>0</v>
      </c>
      <c r="K31" s="24" t="s">
        <v>89</v>
      </c>
      <c r="L31" s="25">
        <v>0</v>
      </c>
    </row>
    <row r="32" spans="1:12" x14ac:dyDescent="0.25">
      <c r="A32" s="3" t="s">
        <v>41</v>
      </c>
      <c r="B32" s="3" t="s">
        <v>34</v>
      </c>
      <c r="C32" s="3" t="s">
        <v>37</v>
      </c>
      <c r="D32" s="12">
        <v>0</v>
      </c>
      <c r="E32" s="8">
        <v>0</v>
      </c>
      <c r="F32" s="13" t="s">
        <v>27</v>
      </c>
      <c r="G32" s="3">
        <v>100</v>
      </c>
      <c r="I32" s="22" t="s">
        <v>52</v>
      </c>
      <c r="J32" s="23">
        <f t="shared" si="0"/>
        <v>0</v>
      </c>
      <c r="K32" s="24" t="s">
        <v>89</v>
      </c>
      <c r="L32" s="25">
        <v>0</v>
      </c>
    </row>
    <row r="33" spans="1:12" x14ac:dyDescent="0.25">
      <c r="B33" s="3" t="s">
        <v>35</v>
      </c>
      <c r="C33" s="3" t="s">
        <v>39</v>
      </c>
      <c r="D33" s="12">
        <v>0</v>
      </c>
      <c r="E33" s="8">
        <v>0</v>
      </c>
      <c r="F33" s="13" t="s">
        <v>27</v>
      </c>
      <c r="G33" s="3">
        <v>100</v>
      </c>
      <c r="I33" s="22" t="s">
        <v>54</v>
      </c>
      <c r="J33" s="23">
        <f t="shared" si="0"/>
        <v>0</v>
      </c>
      <c r="K33" s="24" t="s">
        <v>89</v>
      </c>
      <c r="L33" s="25">
        <v>0</v>
      </c>
    </row>
    <row r="34" spans="1:12" x14ac:dyDescent="0.25">
      <c r="B34" s="3" t="s">
        <v>33</v>
      </c>
      <c r="C34" s="3" t="s">
        <v>38</v>
      </c>
      <c r="D34" s="12">
        <v>0</v>
      </c>
      <c r="E34" s="8">
        <v>0</v>
      </c>
      <c r="F34" s="13" t="s">
        <v>27</v>
      </c>
      <c r="G34" s="3">
        <v>100</v>
      </c>
      <c r="I34" s="22" t="s">
        <v>56</v>
      </c>
      <c r="J34" s="23">
        <f t="shared" si="0"/>
        <v>0</v>
      </c>
      <c r="K34" s="24" t="s">
        <v>89</v>
      </c>
      <c r="L34" s="25">
        <v>0</v>
      </c>
    </row>
    <row r="35" spans="1:12" x14ac:dyDescent="0.25">
      <c r="A35" s="4" t="s">
        <v>42</v>
      </c>
      <c r="B35" s="4" t="s">
        <v>8</v>
      </c>
      <c r="C35" s="4" t="s">
        <v>45</v>
      </c>
      <c r="D35" s="4">
        <v>15</v>
      </c>
      <c r="E35" s="8">
        <v>0</v>
      </c>
      <c r="F35" s="7" t="s">
        <v>27</v>
      </c>
      <c r="G35" s="4">
        <v>2</v>
      </c>
      <c r="I35" s="22" t="s">
        <v>63</v>
      </c>
      <c r="J35" s="23">
        <f t="shared" si="0"/>
        <v>0</v>
      </c>
      <c r="K35" s="24" t="s">
        <v>89</v>
      </c>
      <c r="L35" s="25">
        <v>0</v>
      </c>
    </row>
    <row r="36" spans="1:12" x14ac:dyDescent="0.25">
      <c r="B36" s="4" t="s">
        <v>16</v>
      </c>
      <c r="C36" s="4" t="s">
        <v>43</v>
      </c>
      <c r="D36" s="4">
        <v>17.7</v>
      </c>
      <c r="E36" s="8">
        <v>0</v>
      </c>
      <c r="F36" s="7" t="s">
        <v>27</v>
      </c>
      <c r="G36" s="4">
        <v>2</v>
      </c>
      <c r="I36" s="22" t="s">
        <v>57</v>
      </c>
      <c r="J36" s="23">
        <f t="shared" si="0"/>
        <v>0</v>
      </c>
      <c r="K36" s="24" t="s">
        <v>89</v>
      </c>
      <c r="L36" s="25">
        <v>0</v>
      </c>
    </row>
    <row r="37" spans="1:12" x14ac:dyDescent="0.25">
      <c r="A37" s="3" t="s">
        <v>44</v>
      </c>
      <c r="B37" s="3" t="s">
        <v>29</v>
      </c>
      <c r="C37" s="3" t="s">
        <v>45</v>
      </c>
      <c r="D37" s="3">
        <v>0</v>
      </c>
      <c r="E37" s="8">
        <v>0</v>
      </c>
      <c r="F37" s="13" t="s">
        <v>27</v>
      </c>
      <c r="G37" s="3">
        <v>100</v>
      </c>
      <c r="I37" s="22" t="s">
        <v>58</v>
      </c>
      <c r="J37" s="23">
        <f t="shared" si="0"/>
        <v>0</v>
      </c>
      <c r="K37" s="24" t="s">
        <v>89</v>
      </c>
      <c r="L37" s="25">
        <v>0</v>
      </c>
    </row>
    <row r="38" spans="1:12" x14ac:dyDescent="0.25">
      <c r="B38" s="3" t="s">
        <v>30</v>
      </c>
      <c r="C38" s="3" t="s">
        <v>46</v>
      </c>
      <c r="D38" s="3">
        <v>0</v>
      </c>
      <c r="E38" s="8">
        <v>0</v>
      </c>
      <c r="F38" s="13" t="s">
        <v>27</v>
      </c>
      <c r="G38" s="3">
        <v>100</v>
      </c>
      <c r="I38" s="22" t="s">
        <v>62</v>
      </c>
      <c r="J38" s="23">
        <f t="shared" ref="J38:J54" si="1" xml:space="preserve"> SUMIF(From,I38,Flow)-SUMIF(To,I38,Flow)</f>
        <v>0</v>
      </c>
      <c r="K38" s="24" t="s">
        <v>89</v>
      </c>
      <c r="L38" s="25">
        <v>0</v>
      </c>
    </row>
    <row r="39" spans="1:12" x14ac:dyDescent="0.25">
      <c r="A39" s="4" t="s">
        <v>47</v>
      </c>
      <c r="B39" s="4" t="s">
        <v>34</v>
      </c>
      <c r="C39" s="4" t="s">
        <v>45</v>
      </c>
      <c r="D39" s="4">
        <v>0</v>
      </c>
      <c r="E39" s="8">
        <v>0</v>
      </c>
      <c r="F39" s="7" t="s">
        <v>27</v>
      </c>
      <c r="G39" s="4">
        <v>100</v>
      </c>
      <c r="I39" s="22" t="s">
        <v>64</v>
      </c>
      <c r="J39" s="23">
        <f t="shared" si="1"/>
        <v>0</v>
      </c>
      <c r="K39" s="24" t="s">
        <v>89</v>
      </c>
      <c r="L39" s="25">
        <v>0</v>
      </c>
    </row>
    <row r="40" spans="1:12" x14ac:dyDescent="0.25">
      <c r="B40" s="4" t="s">
        <v>33</v>
      </c>
      <c r="C40" s="4" t="s">
        <v>43</v>
      </c>
      <c r="D40" s="4">
        <v>0</v>
      </c>
      <c r="E40" s="8">
        <v>0</v>
      </c>
      <c r="F40" s="7" t="s">
        <v>27</v>
      </c>
      <c r="G40" s="4">
        <v>100</v>
      </c>
      <c r="I40" s="22" t="s">
        <v>60</v>
      </c>
      <c r="J40" s="23">
        <f t="shared" si="1"/>
        <v>0</v>
      </c>
      <c r="K40" s="24" t="s">
        <v>89</v>
      </c>
      <c r="L40" s="25">
        <v>0</v>
      </c>
    </row>
    <row r="41" spans="1:12" x14ac:dyDescent="0.25">
      <c r="B41" s="4" t="s">
        <v>35</v>
      </c>
      <c r="C41" s="4" t="s">
        <v>46</v>
      </c>
      <c r="D41" s="4">
        <v>0</v>
      </c>
      <c r="E41" s="8">
        <v>0</v>
      </c>
      <c r="F41" s="7" t="s">
        <v>27</v>
      </c>
      <c r="G41" s="4">
        <v>100</v>
      </c>
      <c r="I41" s="22" t="s">
        <v>65</v>
      </c>
      <c r="J41" s="23">
        <f t="shared" si="1"/>
        <v>0</v>
      </c>
      <c r="K41" s="24" t="s">
        <v>89</v>
      </c>
      <c r="L41" s="25">
        <v>0</v>
      </c>
    </row>
    <row r="42" spans="1:12" x14ac:dyDescent="0.25">
      <c r="A42" s="3" t="s">
        <v>48</v>
      </c>
      <c r="B42" s="3" t="s">
        <v>37</v>
      </c>
      <c r="C42" s="3" t="s">
        <v>45</v>
      </c>
      <c r="D42" s="3">
        <v>0</v>
      </c>
      <c r="E42" s="8">
        <v>0</v>
      </c>
      <c r="F42" s="13" t="s">
        <v>27</v>
      </c>
      <c r="G42" s="3">
        <v>100</v>
      </c>
      <c r="I42" s="22" t="s">
        <v>67</v>
      </c>
      <c r="J42" s="23">
        <f t="shared" si="1"/>
        <v>0</v>
      </c>
      <c r="K42" s="24" t="s">
        <v>89</v>
      </c>
      <c r="L42" s="25">
        <v>0</v>
      </c>
    </row>
    <row r="43" spans="1:12" x14ac:dyDescent="0.25">
      <c r="B43" s="3" t="s">
        <v>39</v>
      </c>
      <c r="C43" s="3" t="s">
        <v>46</v>
      </c>
      <c r="D43" s="3">
        <v>0</v>
      </c>
      <c r="E43" s="8">
        <v>0</v>
      </c>
      <c r="F43" s="13" t="s">
        <v>27</v>
      </c>
      <c r="G43" s="3">
        <v>100</v>
      </c>
      <c r="I43" s="22" t="s">
        <v>68</v>
      </c>
      <c r="J43" s="23">
        <f t="shared" si="1"/>
        <v>0</v>
      </c>
      <c r="K43" s="24" t="s">
        <v>89</v>
      </c>
      <c r="L43" s="25">
        <v>0</v>
      </c>
    </row>
    <row r="44" spans="1:12" x14ac:dyDescent="0.25">
      <c r="B44" s="3" t="s">
        <v>38</v>
      </c>
      <c r="C44" s="3" t="s">
        <v>43</v>
      </c>
      <c r="D44" s="3">
        <v>0</v>
      </c>
      <c r="E44" s="8">
        <v>0</v>
      </c>
      <c r="F44" s="13" t="s">
        <v>27</v>
      </c>
      <c r="G44" s="3">
        <v>100</v>
      </c>
      <c r="I44" s="22" t="s">
        <v>69</v>
      </c>
      <c r="J44" s="23">
        <f t="shared" si="1"/>
        <v>0</v>
      </c>
      <c r="K44" s="24" t="s">
        <v>89</v>
      </c>
      <c r="L44" s="25">
        <v>0</v>
      </c>
    </row>
    <row r="45" spans="1:12" x14ac:dyDescent="0.25">
      <c r="A45" s="4" t="s">
        <v>49</v>
      </c>
      <c r="B45" s="4" t="s">
        <v>10</v>
      </c>
      <c r="C45" s="4" t="s">
        <v>50</v>
      </c>
      <c r="D45" s="4">
        <v>21.7</v>
      </c>
      <c r="E45" s="8">
        <v>0</v>
      </c>
      <c r="F45" s="7" t="s">
        <v>27</v>
      </c>
      <c r="G45" s="4">
        <v>2</v>
      </c>
      <c r="I45" s="22" t="s">
        <v>70</v>
      </c>
      <c r="J45" s="23">
        <f t="shared" si="1"/>
        <v>0</v>
      </c>
      <c r="K45" s="24" t="s">
        <v>89</v>
      </c>
      <c r="L45" s="25">
        <v>0</v>
      </c>
    </row>
    <row r="46" spans="1:12" x14ac:dyDescent="0.25">
      <c r="B46" s="4" t="s">
        <v>11</v>
      </c>
      <c r="C46" s="4" t="s">
        <v>51</v>
      </c>
      <c r="D46" s="4">
        <v>19.5</v>
      </c>
      <c r="E46" s="8">
        <v>0</v>
      </c>
      <c r="F46" s="7" t="s">
        <v>27</v>
      </c>
      <c r="G46" s="4">
        <v>2</v>
      </c>
      <c r="I46" s="22" t="s">
        <v>75</v>
      </c>
      <c r="J46" s="23">
        <f t="shared" si="1"/>
        <v>0</v>
      </c>
      <c r="K46" s="24" t="s">
        <v>89</v>
      </c>
      <c r="L46" s="25">
        <v>0</v>
      </c>
    </row>
    <row r="47" spans="1:12" x14ac:dyDescent="0.25">
      <c r="B47" s="14" t="s">
        <v>19</v>
      </c>
      <c r="C47" s="14" t="s">
        <v>52</v>
      </c>
      <c r="D47" s="14">
        <v>19.5</v>
      </c>
      <c r="E47" s="8">
        <v>2</v>
      </c>
      <c r="F47" s="7" t="s">
        <v>27</v>
      </c>
      <c r="G47" s="4">
        <v>2</v>
      </c>
      <c r="I47" s="22" t="s">
        <v>76</v>
      </c>
      <c r="J47" s="23">
        <f t="shared" si="1"/>
        <v>0</v>
      </c>
      <c r="K47" s="24" t="s">
        <v>89</v>
      </c>
      <c r="L47" s="25">
        <v>0</v>
      </c>
    </row>
    <row r="48" spans="1:12" x14ac:dyDescent="0.25">
      <c r="A48" s="3" t="s">
        <v>53</v>
      </c>
      <c r="B48" s="3" t="s">
        <v>45</v>
      </c>
      <c r="C48" s="3" t="s">
        <v>51</v>
      </c>
      <c r="D48" s="3">
        <v>0</v>
      </c>
      <c r="E48" s="8">
        <v>0</v>
      </c>
      <c r="F48" s="13" t="s">
        <v>27</v>
      </c>
      <c r="G48" s="3">
        <v>100</v>
      </c>
      <c r="I48" s="22" t="s">
        <v>72</v>
      </c>
      <c r="J48" s="23">
        <f t="shared" si="1"/>
        <v>0</v>
      </c>
      <c r="K48" s="24" t="s">
        <v>89</v>
      </c>
      <c r="L48" s="25">
        <v>0</v>
      </c>
    </row>
    <row r="49" spans="1:12" x14ac:dyDescent="0.25">
      <c r="B49" s="3" t="s">
        <v>46</v>
      </c>
      <c r="C49" s="3" t="s">
        <v>54</v>
      </c>
      <c r="D49" s="3">
        <v>0</v>
      </c>
      <c r="E49" s="8">
        <v>0</v>
      </c>
      <c r="F49" s="13" t="s">
        <v>27</v>
      </c>
      <c r="G49" s="3">
        <v>100</v>
      </c>
      <c r="I49" s="22" t="s">
        <v>73</v>
      </c>
      <c r="J49" s="23">
        <f t="shared" si="1"/>
        <v>0</v>
      </c>
      <c r="K49" s="24" t="s">
        <v>89</v>
      </c>
      <c r="L49" s="25">
        <v>0</v>
      </c>
    </row>
    <row r="50" spans="1:12" x14ac:dyDescent="0.25">
      <c r="B50" s="3" t="s">
        <v>43</v>
      </c>
      <c r="C50" s="3" t="s">
        <v>50</v>
      </c>
      <c r="D50" s="3">
        <v>0</v>
      </c>
      <c r="E50" s="8">
        <v>0</v>
      </c>
      <c r="F50" s="13" t="s">
        <v>27</v>
      </c>
      <c r="G50" s="3">
        <v>100</v>
      </c>
      <c r="I50" s="22" t="s">
        <v>82</v>
      </c>
      <c r="J50" s="23">
        <f t="shared" si="1"/>
        <v>0</v>
      </c>
      <c r="K50" s="24" t="s">
        <v>89</v>
      </c>
      <c r="L50" s="25">
        <v>0</v>
      </c>
    </row>
    <row r="51" spans="1:12" x14ac:dyDescent="0.25">
      <c r="A51" s="4" t="s">
        <v>55</v>
      </c>
      <c r="B51" s="4" t="s">
        <v>51</v>
      </c>
      <c r="C51" s="4" t="s">
        <v>56</v>
      </c>
      <c r="D51" s="4">
        <v>0</v>
      </c>
      <c r="E51" s="8">
        <v>0</v>
      </c>
      <c r="F51" s="7" t="s">
        <v>27</v>
      </c>
      <c r="G51" s="4">
        <v>100</v>
      </c>
      <c r="I51" s="22" t="s">
        <v>80</v>
      </c>
      <c r="J51" s="23">
        <f t="shared" si="1"/>
        <v>0</v>
      </c>
      <c r="K51" s="24" t="s">
        <v>89</v>
      </c>
      <c r="L51" s="25">
        <v>0</v>
      </c>
    </row>
    <row r="52" spans="1:12" x14ac:dyDescent="0.25">
      <c r="B52" s="4" t="s">
        <v>52</v>
      </c>
      <c r="C52" s="4" t="s">
        <v>63</v>
      </c>
      <c r="D52" s="4">
        <v>0</v>
      </c>
      <c r="E52" s="8">
        <v>0</v>
      </c>
      <c r="F52" s="7" t="s">
        <v>27</v>
      </c>
      <c r="G52" s="4">
        <v>100</v>
      </c>
      <c r="I52" s="22" t="s">
        <v>85</v>
      </c>
      <c r="J52" s="23">
        <f t="shared" si="1"/>
        <v>0</v>
      </c>
      <c r="K52" s="24" t="s">
        <v>89</v>
      </c>
      <c r="L52" s="25">
        <v>0</v>
      </c>
    </row>
    <row r="53" spans="1:12" x14ac:dyDescent="0.25">
      <c r="B53" s="4" t="s">
        <v>54</v>
      </c>
      <c r="C53" s="4" t="s">
        <v>57</v>
      </c>
      <c r="D53" s="4">
        <v>0</v>
      </c>
      <c r="E53" s="8">
        <v>0</v>
      </c>
      <c r="F53" s="7" t="s">
        <v>27</v>
      </c>
      <c r="G53" s="4">
        <v>100</v>
      </c>
      <c r="I53" s="22" t="s">
        <v>78</v>
      </c>
      <c r="J53" s="23">
        <f t="shared" si="1"/>
        <v>0</v>
      </c>
      <c r="K53" s="24" t="s">
        <v>89</v>
      </c>
      <c r="L53" s="25">
        <v>0</v>
      </c>
    </row>
    <row r="54" spans="1:12" x14ac:dyDescent="0.25">
      <c r="B54" s="14" t="s">
        <v>50</v>
      </c>
      <c r="C54" s="14" t="s">
        <v>58</v>
      </c>
      <c r="D54" s="14">
        <v>0</v>
      </c>
      <c r="E54" s="8">
        <v>0</v>
      </c>
      <c r="F54" s="7" t="s">
        <v>27</v>
      </c>
      <c r="G54" s="4">
        <v>100</v>
      </c>
      <c r="I54" s="22" t="s">
        <v>87</v>
      </c>
      <c r="J54" s="26">
        <f t="shared" si="1"/>
        <v>-2</v>
      </c>
    </row>
    <row r="55" spans="1:12" x14ac:dyDescent="0.25">
      <c r="A55" s="3" t="s">
        <v>59</v>
      </c>
      <c r="B55" s="3" t="s">
        <v>16</v>
      </c>
      <c r="C55" s="3" t="s">
        <v>60</v>
      </c>
      <c r="D55" s="3">
        <v>29.5</v>
      </c>
      <c r="E55" s="8">
        <v>0</v>
      </c>
      <c r="F55" s="13" t="s">
        <v>27</v>
      </c>
      <c r="G55" s="3">
        <v>2</v>
      </c>
    </row>
    <row r="56" spans="1:12" x14ac:dyDescent="0.25">
      <c r="A56" s="4" t="s">
        <v>61</v>
      </c>
      <c r="B56" s="4" t="s">
        <v>56</v>
      </c>
      <c r="C56" s="4" t="s">
        <v>62</v>
      </c>
      <c r="D56" s="15">
        <v>0</v>
      </c>
      <c r="E56" s="8">
        <v>0</v>
      </c>
      <c r="F56" s="7" t="s">
        <v>27</v>
      </c>
      <c r="G56" s="4">
        <v>100</v>
      </c>
    </row>
    <row r="57" spans="1:12" x14ac:dyDescent="0.25">
      <c r="B57" s="4" t="s">
        <v>63</v>
      </c>
      <c r="C57" s="4" t="s">
        <v>64</v>
      </c>
      <c r="D57" s="15">
        <v>0</v>
      </c>
      <c r="E57" s="8">
        <v>0</v>
      </c>
      <c r="F57" s="7" t="s">
        <v>27</v>
      </c>
      <c r="G57" s="4">
        <v>100</v>
      </c>
    </row>
    <row r="58" spans="1:12" x14ac:dyDescent="0.25">
      <c r="B58" s="4" t="s">
        <v>57</v>
      </c>
      <c r="C58" s="4" t="s">
        <v>60</v>
      </c>
      <c r="D58" s="15">
        <v>0</v>
      </c>
      <c r="E58" s="8">
        <v>0</v>
      </c>
      <c r="F58" s="7" t="s">
        <v>27</v>
      </c>
      <c r="G58" s="4">
        <v>100</v>
      </c>
    </row>
    <row r="59" spans="1:12" x14ac:dyDescent="0.25">
      <c r="B59" s="14" t="s">
        <v>58</v>
      </c>
      <c r="C59" s="14" t="s">
        <v>65</v>
      </c>
      <c r="D59" s="4">
        <v>0</v>
      </c>
      <c r="E59" s="8">
        <v>0</v>
      </c>
      <c r="F59" s="7" t="s">
        <v>27</v>
      </c>
      <c r="G59" s="4">
        <v>100</v>
      </c>
    </row>
    <row r="60" spans="1:12" x14ac:dyDescent="0.25">
      <c r="A60" s="3" t="s">
        <v>66</v>
      </c>
      <c r="B60" s="3" t="s">
        <v>62</v>
      </c>
      <c r="C60" s="3" t="s">
        <v>67</v>
      </c>
      <c r="D60" s="3">
        <v>0</v>
      </c>
      <c r="E60" s="8">
        <v>0</v>
      </c>
      <c r="F60" s="13" t="s">
        <v>27</v>
      </c>
      <c r="G60" s="3">
        <v>100</v>
      </c>
    </row>
    <row r="61" spans="1:12" x14ac:dyDescent="0.25">
      <c r="B61" s="3" t="s">
        <v>64</v>
      </c>
      <c r="C61" s="3" t="s">
        <v>68</v>
      </c>
      <c r="D61" s="3">
        <v>0</v>
      </c>
      <c r="E61" s="8">
        <v>0</v>
      </c>
      <c r="F61" s="13" t="s">
        <v>27</v>
      </c>
      <c r="G61" s="3">
        <v>100</v>
      </c>
    </row>
    <row r="62" spans="1:12" x14ac:dyDescent="0.25">
      <c r="B62" s="3" t="s">
        <v>60</v>
      </c>
      <c r="C62" s="3" t="s">
        <v>69</v>
      </c>
      <c r="D62" s="3">
        <v>0</v>
      </c>
      <c r="E62" s="8">
        <v>0</v>
      </c>
      <c r="F62" s="13" t="s">
        <v>27</v>
      </c>
      <c r="G62" s="3">
        <v>100</v>
      </c>
    </row>
    <row r="63" spans="1:12" x14ac:dyDescent="0.25">
      <c r="B63" s="17" t="s">
        <v>65</v>
      </c>
      <c r="C63" s="17" t="s">
        <v>70</v>
      </c>
      <c r="D63" s="3">
        <v>0</v>
      </c>
      <c r="E63" s="8">
        <v>0</v>
      </c>
      <c r="F63" s="13" t="s">
        <v>27</v>
      </c>
      <c r="G63" s="3">
        <v>100</v>
      </c>
    </row>
    <row r="64" spans="1:12" x14ac:dyDescent="0.25">
      <c r="A64" s="4" t="s">
        <v>71</v>
      </c>
      <c r="B64" s="4" t="s">
        <v>14</v>
      </c>
      <c r="C64" s="4" t="s">
        <v>72</v>
      </c>
      <c r="D64" s="4">
        <v>35.4</v>
      </c>
      <c r="E64" s="8">
        <v>0</v>
      </c>
      <c r="F64" s="7" t="s">
        <v>27</v>
      </c>
      <c r="G64" s="4">
        <v>2</v>
      </c>
    </row>
    <row r="65" spans="1:7" x14ac:dyDescent="0.25">
      <c r="B65" s="4" t="s">
        <v>17</v>
      </c>
      <c r="C65" s="4" t="s">
        <v>73</v>
      </c>
      <c r="D65" s="4">
        <v>35.4</v>
      </c>
      <c r="E65" s="8">
        <v>0</v>
      </c>
      <c r="F65" s="7" t="s">
        <v>27</v>
      </c>
      <c r="G65" s="4">
        <v>2</v>
      </c>
    </row>
    <row r="66" spans="1:7" x14ac:dyDescent="0.25">
      <c r="A66" s="3" t="s">
        <v>79</v>
      </c>
      <c r="B66" s="3" t="s">
        <v>29</v>
      </c>
      <c r="C66" s="17" t="s">
        <v>73</v>
      </c>
      <c r="D66" s="3">
        <v>32.5</v>
      </c>
      <c r="E66" s="8">
        <v>0</v>
      </c>
      <c r="F66" s="13" t="s">
        <v>27</v>
      </c>
      <c r="G66" s="3">
        <v>2</v>
      </c>
    </row>
    <row r="67" spans="1:7" x14ac:dyDescent="0.25">
      <c r="B67" s="3" t="s">
        <v>30</v>
      </c>
      <c r="C67" s="17" t="s">
        <v>76</v>
      </c>
      <c r="D67" s="3">
        <v>32.5</v>
      </c>
      <c r="E67" s="8">
        <v>0</v>
      </c>
      <c r="F67" s="13" t="s">
        <v>27</v>
      </c>
      <c r="G67" s="3">
        <v>2</v>
      </c>
    </row>
    <row r="68" spans="1:7" x14ac:dyDescent="0.25">
      <c r="A68" s="4" t="s">
        <v>91</v>
      </c>
      <c r="B68" s="14" t="s">
        <v>52</v>
      </c>
      <c r="C68" s="14" t="s">
        <v>87</v>
      </c>
      <c r="D68" s="5">
        <v>16.25</v>
      </c>
      <c r="E68" s="8">
        <v>2</v>
      </c>
      <c r="F68" s="7" t="s">
        <v>27</v>
      </c>
      <c r="G68" s="4">
        <v>3</v>
      </c>
    </row>
    <row r="69" spans="1:7" x14ac:dyDescent="0.25">
      <c r="A69" s="3" t="s">
        <v>74</v>
      </c>
      <c r="B69" s="3" t="s">
        <v>67</v>
      </c>
      <c r="C69" s="3" t="s">
        <v>75</v>
      </c>
      <c r="D69" s="12">
        <v>0</v>
      </c>
      <c r="E69" s="8">
        <v>0</v>
      </c>
      <c r="F69" s="13" t="s">
        <v>27</v>
      </c>
      <c r="G69" s="3">
        <v>100</v>
      </c>
    </row>
    <row r="70" spans="1:7" x14ac:dyDescent="0.25">
      <c r="B70" s="3" t="s">
        <v>68</v>
      </c>
      <c r="C70" s="3" t="s">
        <v>76</v>
      </c>
      <c r="D70" s="12">
        <v>0</v>
      </c>
      <c r="E70" s="8">
        <v>0</v>
      </c>
      <c r="F70" s="13" t="s">
        <v>27</v>
      </c>
      <c r="G70" s="3">
        <v>100</v>
      </c>
    </row>
    <row r="71" spans="1:7" x14ac:dyDescent="0.25">
      <c r="B71" s="3" t="s">
        <v>69</v>
      </c>
      <c r="C71" s="3" t="s">
        <v>72</v>
      </c>
      <c r="D71" s="12">
        <v>0</v>
      </c>
      <c r="E71" s="8">
        <v>0</v>
      </c>
      <c r="F71" s="13" t="s">
        <v>27</v>
      </c>
      <c r="G71" s="3">
        <v>100</v>
      </c>
    </row>
    <row r="72" spans="1:7" x14ac:dyDescent="0.25">
      <c r="B72" s="17" t="s">
        <v>70</v>
      </c>
      <c r="C72" s="17" t="s">
        <v>73</v>
      </c>
      <c r="D72" s="12">
        <v>0</v>
      </c>
      <c r="E72" s="8">
        <v>0</v>
      </c>
      <c r="F72" s="13" t="s">
        <v>27</v>
      </c>
      <c r="G72" s="3">
        <v>100</v>
      </c>
    </row>
    <row r="73" spans="1:7" x14ac:dyDescent="0.25">
      <c r="A73" s="4" t="s">
        <v>77</v>
      </c>
      <c r="B73" s="4" t="s">
        <v>18</v>
      </c>
      <c r="C73" s="4" t="s">
        <v>78</v>
      </c>
      <c r="D73" s="4">
        <v>41.3</v>
      </c>
      <c r="E73" s="8">
        <v>0</v>
      </c>
      <c r="F73" s="7" t="s">
        <v>27</v>
      </c>
      <c r="G73" s="4">
        <v>2</v>
      </c>
    </row>
    <row r="74" spans="1:7" x14ac:dyDescent="0.25">
      <c r="B74" s="4" t="s">
        <v>4</v>
      </c>
      <c r="C74" s="4" t="s">
        <v>80</v>
      </c>
      <c r="D74" s="4">
        <v>41.3</v>
      </c>
      <c r="E74" s="8">
        <v>0</v>
      </c>
      <c r="F74" s="7" t="s">
        <v>27</v>
      </c>
      <c r="G74" s="4">
        <v>2</v>
      </c>
    </row>
    <row r="75" spans="1:7" x14ac:dyDescent="0.25">
      <c r="A75" s="3" t="s">
        <v>81</v>
      </c>
      <c r="B75" s="17" t="s">
        <v>34</v>
      </c>
      <c r="C75" s="17" t="s">
        <v>78</v>
      </c>
      <c r="D75" s="12">
        <v>32.5</v>
      </c>
      <c r="E75" s="8">
        <v>0</v>
      </c>
      <c r="F75" s="13" t="s">
        <v>27</v>
      </c>
      <c r="G75" s="3">
        <v>2</v>
      </c>
    </row>
    <row r="76" spans="1:7" x14ac:dyDescent="0.25">
      <c r="B76" s="17" t="s">
        <v>33</v>
      </c>
      <c r="C76" s="17" t="s">
        <v>82</v>
      </c>
      <c r="D76" s="12">
        <v>32.5</v>
      </c>
      <c r="E76" s="8">
        <v>0</v>
      </c>
      <c r="F76" s="13" t="s">
        <v>27</v>
      </c>
      <c r="G76" s="3">
        <v>2</v>
      </c>
    </row>
    <row r="77" spans="1:7" x14ac:dyDescent="0.25">
      <c r="A77" s="4" t="s">
        <v>84</v>
      </c>
      <c r="B77" s="4" t="s">
        <v>75</v>
      </c>
      <c r="C77" s="4" t="s">
        <v>82</v>
      </c>
      <c r="D77" s="5">
        <v>0</v>
      </c>
      <c r="E77" s="8">
        <v>0</v>
      </c>
      <c r="F77" s="7" t="s">
        <v>27</v>
      </c>
      <c r="G77" s="4">
        <v>100</v>
      </c>
    </row>
    <row r="78" spans="1:7" x14ac:dyDescent="0.25">
      <c r="B78" s="4" t="s">
        <v>76</v>
      </c>
      <c r="C78" s="4" t="s">
        <v>80</v>
      </c>
      <c r="D78" s="5">
        <v>0</v>
      </c>
      <c r="E78" s="8">
        <v>0</v>
      </c>
      <c r="F78" s="7" t="s">
        <v>27</v>
      </c>
      <c r="G78" s="4">
        <v>100</v>
      </c>
    </row>
    <row r="79" spans="1:7" x14ac:dyDescent="0.25">
      <c r="B79" s="4" t="s">
        <v>72</v>
      </c>
      <c r="C79" s="4" t="s">
        <v>85</v>
      </c>
      <c r="D79" s="5">
        <v>0</v>
      </c>
      <c r="E79" s="8">
        <v>0</v>
      </c>
      <c r="F79" s="7" t="s">
        <v>27</v>
      </c>
      <c r="G79" s="4">
        <v>100</v>
      </c>
    </row>
    <row r="80" spans="1:7" x14ac:dyDescent="0.25">
      <c r="B80" s="4" t="s">
        <v>73</v>
      </c>
      <c r="C80" s="4" t="s">
        <v>78</v>
      </c>
      <c r="D80" s="5">
        <v>0</v>
      </c>
      <c r="E80" s="8">
        <v>0</v>
      </c>
      <c r="F80" s="7" t="s">
        <v>27</v>
      </c>
      <c r="G80" s="4">
        <v>100</v>
      </c>
    </row>
    <row r="81" spans="2:7" x14ac:dyDescent="0.25">
      <c r="B81" s="16"/>
      <c r="C81" s="16"/>
      <c r="D81" s="18"/>
      <c r="E81" s="18"/>
      <c r="F81" s="19"/>
      <c r="G81" s="16"/>
    </row>
    <row r="82" spans="2:7" x14ac:dyDescent="0.25">
      <c r="B82" s="16"/>
      <c r="C82" s="16"/>
      <c r="D82" s="18"/>
      <c r="E82" s="18"/>
      <c r="F82" s="19"/>
      <c r="G82" s="16"/>
    </row>
    <row r="83" spans="2:7" x14ac:dyDescent="0.25">
      <c r="B83" s="20" t="s">
        <v>86</v>
      </c>
      <c r="C83" s="16"/>
      <c r="D83" s="18"/>
      <c r="E83" s="18"/>
      <c r="F83" s="19"/>
      <c r="G83" s="16"/>
    </row>
    <row r="84" spans="2:7" x14ac:dyDescent="0.25">
      <c r="B84" s="4" t="s">
        <v>15</v>
      </c>
      <c r="C84" s="4" t="s">
        <v>5</v>
      </c>
      <c r="D84" s="4">
        <v>32.5</v>
      </c>
      <c r="E84" s="8">
        <v>0</v>
      </c>
      <c r="F84" s="7" t="s">
        <v>27</v>
      </c>
      <c r="G84" s="4">
        <v>2</v>
      </c>
    </row>
    <row r="85" spans="2:7" x14ac:dyDescent="0.25">
      <c r="B85" s="4" t="s">
        <v>15</v>
      </c>
      <c r="C85" s="4" t="s">
        <v>9</v>
      </c>
      <c r="D85" s="4">
        <v>47.25</v>
      </c>
      <c r="E85" s="8">
        <v>0</v>
      </c>
      <c r="F85" s="7" t="s">
        <v>27</v>
      </c>
      <c r="G85" s="4">
        <v>3</v>
      </c>
    </row>
    <row r="86" spans="2:7" x14ac:dyDescent="0.25">
      <c r="B86" s="4" t="s">
        <v>9</v>
      </c>
      <c r="C86" s="4" t="s">
        <v>15</v>
      </c>
      <c r="D86" s="4">
        <v>47.25</v>
      </c>
      <c r="E86" s="8">
        <v>0</v>
      </c>
      <c r="F86" s="7" t="s">
        <v>27</v>
      </c>
      <c r="G86" s="4">
        <v>3</v>
      </c>
    </row>
    <row r="87" spans="2:7" x14ac:dyDescent="0.25">
      <c r="B87" s="4" t="s">
        <v>9</v>
      </c>
      <c r="C87" s="4" t="s">
        <v>6</v>
      </c>
      <c r="D87" s="4">
        <v>32.5</v>
      </c>
      <c r="E87" s="8">
        <v>0</v>
      </c>
      <c r="F87" s="7" t="s">
        <v>27</v>
      </c>
      <c r="G87" s="4">
        <v>2</v>
      </c>
    </row>
    <row r="88" spans="2:7" x14ac:dyDescent="0.25">
      <c r="B88" s="4" t="s">
        <v>5</v>
      </c>
      <c r="C88" s="4" t="s">
        <v>15</v>
      </c>
      <c r="D88" s="4">
        <v>32.5</v>
      </c>
      <c r="E88" s="8">
        <v>0</v>
      </c>
      <c r="F88" s="7" t="s">
        <v>27</v>
      </c>
      <c r="G88" s="4">
        <v>2</v>
      </c>
    </row>
    <row r="89" spans="2:7" x14ac:dyDescent="0.25">
      <c r="B89" s="4" t="s">
        <v>5</v>
      </c>
      <c r="C89" s="4" t="s">
        <v>6</v>
      </c>
      <c r="D89" s="4">
        <v>47.25</v>
      </c>
      <c r="E89" s="8">
        <v>0</v>
      </c>
      <c r="F89" s="7" t="s">
        <v>27</v>
      </c>
      <c r="G89" s="4">
        <v>3</v>
      </c>
    </row>
    <row r="90" spans="2:7" x14ac:dyDescent="0.25">
      <c r="B90" s="4" t="s">
        <v>5</v>
      </c>
      <c r="C90" s="4" t="s">
        <v>20</v>
      </c>
      <c r="D90" s="4">
        <v>16.25</v>
      </c>
      <c r="E90" s="8">
        <v>0</v>
      </c>
      <c r="F90" s="7" t="s">
        <v>27</v>
      </c>
      <c r="G90" s="4">
        <v>3</v>
      </c>
    </row>
    <row r="91" spans="2:7" x14ac:dyDescent="0.25">
      <c r="B91" s="4" t="s">
        <v>6</v>
      </c>
      <c r="C91" s="4" t="s">
        <v>9</v>
      </c>
      <c r="D91" s="4">
        <v>32.5</v>
      </c>
      <c r="E91" s="8">
        <v>0</v>
      </c>
      <c r="F91" s="7" t="s">
        <v>27</v>
      </c>
      <c r="G91" s="4">
        <v>2</v>
      </c>
    </row>
    <row r="92" spans="2:7" x14ac:dyDescent="0.25">
      <c r="B92" s="4" t="s">
        <v>6</v>
      </c>
      <c r="C92" s="4" t="s">
        <v>5</v>
      </c>
      <c r="D92" s="4">
        <v>47.25</v>
      </c>
      <c r="E92" s="8">
        <v>0</v>
      </c>
      <c r="F92" s="7" t="s">
        <v>27</v>
      </c>
      <c r="G92" s="4">
        <v>3</v>
      </c>
    </row>
    <row r="118" spans="10:11" x14ac:dyDescent="0.25">
      <c r="J118" s="16"/>
    </row>
    <row r="119" spans="10:11" x14ac:dyDescent="0.25">
      <c r="J119" s="16"/>
    </row>
    <row r="122" spans="10:11" x14ac:dyDescent="0.25">
      <c r="J122" s="24"/>
      <c r="K122"/>
    </row>
    <row r="123" spans="10:11" x14ac:dyDescent="0.25">
      <c r="J123" s="24"/>
      <c r="K123"/>
    </row>
    <row r="124" spans="10:11" x14ac:dyDescent="0.25">
      <c r="J124" s="24"/>
      <c r="K124"/>
    </row>
    <row r="125" spans="10:11" x14ac:dyDescent="0.25">
      <c r="J125" s="24"/>
      <c r="K125"/>
    </row>
    <row r="126" spans="10:11" x14ac:dyDescent="0.25">
      <c r="J126" s="24"/>
      <c r="K1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zoomScale="70" zoomScaleNormal="70" workbookViewId="0">
      <selection activeCell="A123" sqref="A123"/>
    </sheetView>
  </sheetViews>
  <sheetFormatPr defaultRowHeight="15" x14ac:dyDescent="0.25"/>
  <cols>
    <col min="1" max="1" width="52.7109375" customWidth="1"/>
    <col min="2" max="2" width="20.7109375" customWidth="1"/>
    <col min="3" max="3" width="17.85546875" customWidth="1"/>
    <col min="4" max="5" width="12.7109375" customWidth="1"/>
    <col min="6" max="6" width="5.42578125" customWidth="1"/>
    <col min="7" max="7" width="15.85546875" customWidth="1"/>
    <col min="9" max="9" width="10" customWidth="1"/>
    <col min="11" max="11" width="3.85546875" style="24" customWidth="1"/>
    <col min="12" max="12" width="15.5703125" customWidth="1"/>
  </cols>
  <sheetData>
    <row r="1" spans="1:12" ht="23.25" x14ac:dyDescent="0.35">
      <c r="A1" s="1" t="s">
        <v>0</v>
      </c>
    </row>
    <row r="2" spans="1:12" x14ac:dyDescent="0.25">
      <c r="A2" s="2" t="s">
        <v>1</v>
      </c>
    </row>
    <row r="3" spans="1:12" x14ac:dyDescent="0.25">
      <c r="A3" s="2" t="s">
        <v>23</v>
      </c>
    </row>
    <row r="5" spans="1:12" x14ac:dyDescent="0.25">
      <c r="B5" s="2" t="s">
        <v>2</v>
      </c>
      <c r="C5" s="2" t="s">
        <v>3</v>
      </c>
      <c r="D5" s="2" t="s">
        <v>22</v>
      </c>
      <c r="E5" s="2" t="s">
        <v>26</v>
      </c>
      <c r="F5" s="2"/>
      <c r="G5" s="6" t="s">
        <v>25</v>
      </c>
      <c r="I5" s="2" t="s">
        <v>83</v>
      </c>
      <c r="J5" s="2" t="s">
        <v>88</v>
      </c>
      <c r="L5" s="2" t="s">
        <v>90</v>
      </c>
    </row>
    <row r="6" spans="1:12" x14ac:dyDescent="0.25">
      <c r="A6" s="10" t="s">
        <v>28</v>
      </c>
      <c r="B6" s="9" t="s">
        <v>24</v>
      </c>
      <c r="C6" s="10" t="s">
        <v>4</v>
      </c>
      <c r="D6" s="9">
        <v>0</v>
      </c>
      <c r="E6" s="8">
        <v>2</v>
      </c>
      <c r="F6" s="11" t="s">
        <v>27</v>
      </c>
      <c r="G6" s="10">
        <v>2</v>
      </c>
      <c r="I6" s="21" t="s">
        <v>24</v>
      </c>
      <c r="J6" s="26">
        <f t="shared" ref="J6:J37" ca="1" si="0" xml:space="preserve"> SUMIF(From15,I6,Flow15)-SUMIF(Dest15,I6,Flow15)</f>
        <v>8</v>
      </c>
    </row>
    <row r="7" spans="1:12" x14ac:dyDescent="0.25">
      <c r="B7" s="9" t="s">
        <v>24</v>
      </c>
      <c r="C7" s="10" t="s">
        <v>7</v>
      </c>
      <c r="D7" s="9">
        <v>0</v>
      </c>
      <c r="E7" s="8">
        <v>0</v>
      </c>
      <c r="F7" s="11" t="s">
        <v>27</v>
      </c>
      <c r="G7" s="10">
        <v>2</v>
      </c>
      <c r="I7" s="22" t="s">
        <v>4</v>
      </c>
      <c r="J7" s="23">
        <f t="shared" ca="1" si="0"/>
        <v>0</v>
      </c>
      <c r="K7" s="24" t="s">
        <v>89</v>
      </c>
      <c r="L7" s="25">
        <v>0</v>
      </c>
    </row>
    <row r="8" spans="1:12" x14ac:dyDescent="0.25">
      <c r="B8" s="9" t="s">
        <v>24</v>
      </c>
      <c r="C8" s="10" t="s">
        <v>8</v>
      </c>
      <c r="D8" s="9">
        <v>0</v>
      </c>
      <c r="E8" s="8">
        <v>0</v>
      </c>
      <c r="F8" s="11" t="s">
        <v>27</v>
      </c>
      <c r="G8" s="10">
        <v>2</v>
      </c>
      <c r="I8" s="22" t="s">
        <v>7</v>
      </c>
      <c r="J8" s="23">
        <f t="shared" ca="1" si="0"/>
        <v>0</v>
      </c>
      <c r="K8" s="24" t="s">
        <v>89</v>
      </c>
      <c r="L8" s="25">
        <v>0</v>
      </c>
    </row>
    <row r="9" spans="1:12" x14ac:dyDescent="0.25">
      <c r="B9" s="9" t="s">
        <v>24</v>
      </c>
      <c r="C9" s="10" t="s">
        <v>10</v>
      </c>
      <c r="D9" s="9">
        <v>0</v>
      </c>
      <c r="E9" s="8">
        <v>0</v>
      </c>
      <c r="F9" s="11" t="s">
        <v>27</v>
      </c>
      <c r="G9" s="10">
        <v>2</v>
      </c>
      <c r="I9" s="22" t="s">
        <v>8</v>
      </c>
      <c r="J9" s="23">
        <f t="shared" ca="1" si="0"/>
        <v>0</v>
      </c>
      <c r="K9" s="24" t="s">
        <v>89</v>
      </c>
      <c r="L9" s="25">
        <v>0</v>
      </c>
    </row>
    <row r="10" spans="1:12" x14ac:dyDescent="0.25">
      <c r="B10" s="9" t="s">
        <v>24</v>
      </c>
      <c r="C10" s="10" t="s">
        <v>11</v>
      </c>
      <c r="D10" s="9">
        <v>0</v>
      </c>
      <c r="E10" s="8">
        <v>0</v>
      </c>
      <c r="F10" s="11" t="s">
        <v>27</v>
      </c>
      <c r="G10" s="10">
        <v>2</v>
      </c>
      <c r="I10" s="22" t="s">
        <v>10</v>
      </c>
      <c r="J10" s="23">
        <f t="shared" ca="1" si="0"/>
        <v>0</v>
      </c>
      <c r="K10" s="24" t="s">
        <v>89</v>
      </c>
      <c r="L10" s="25">
        <v>0</v>
      </c>
    </row>
    <row r="11" spans="1:12" x14ac:dyDescent="0.25">
      <c r="B11" s="9" t="s">
        <v>24</v>
      </c>
      <c r="C11" s="10" t="s">
        <v>12</v>
      </c>
      <c r="D11" s="9">
        <v>0</v>
      </c>
      <c r="E11" s="8">
        <v>0</v>
      </c>
      <c r="F11" s="11" t="s">
        <v>27</v>
      </c>
      <c r="G11" s="10">
        <v>2</v>
      </c>
      <c r="I11" s="22" t="s">
        <v>11</v>
      </c>
      <c r="J11" s="23">
        <f t="shared" ca="1" si="0"/>
        <v>0</v>
      </c>
      <c r="K11" s="24" t="s">
        <v>89</v>
      </c>
      <c r="L11" s="25">
        <v>0</v>
      </c>
    </row>
    <row r="12" spans="1:12" x14ac:dyDescent="0.25">
      <c r="B12" s="9" t="s">
        <v>24</v>
      </c>
      <c r="C12" s="10" t="s">
        <v>13</v>
      </c>
      <c r="D12" s="9">
        <v>0</v>
      </c>
      <c r="E12" s="8">
        <v>0</v>
      </c>
      <c r="F12" s="11" t="s">
        <v>27</v>
      </c>
      <c r="G12" s="10">
        <v>2</v>
      </c>
      <c r="I12" s="22" t="s">
        <v>12</v>
      </c>
      <c r="J12" s="23">
        <f t="shared" ca="1" si="0"/>
        <v>0</v>
      </c>
      <c r="K12" s="24" t="s">
        <v>89</v>
      </c>
      <c r="L12" s="25">
        <v>0</v>
      </c>
    </row>
    <row r="13" spans="1:12" x14ac:dyDescent="0.25">
      <c r="B13" s="9" t="s">
        <v>24</v>
      </c>
      <c r="C13" s="10" t="s">
        <v>14</v>
      </c>
      <c r="D13" s="9">
        <v>0</v>
      </c>
      <c r="E13" s="8">
        <v>0</v>
      </c>
      <c r="F13" s="11" t="s">
        <v>27</v>
      </c>
      <c r="G13" s="10">
        <v>2</v>
      </c>
      <c r="I13" s="22" t="s">
        <v>13</v>
      </c>
      <c r="J13" s="23">
        <f t="shared" ca="1" si="0"/>
        <v>0</v>
      </c>
      <c r="K13" s="24" t="s">
        <v>89</v>
      </c>
      <c r="L13" s="25">
        <v>0</v>
      </c>
    </row>
    <row r="14" spans="1:12" x14ac:dyDescent="0.25">
      <c r="B14" s="9" t="s">
        <v>24</v>
      </c>
      <c r="C14" s="10" t="s">
        <v>16</v>
      </c>
      <c r="D14" s="9">
        <v>0</v>
      </c>
      <c r="E14" s="8">
        <v>0</v>
      </c>
      <c r="F14" s="11" t="s">
        <v>27</v>
      </c>
      <c r="G14" s="10">
        <v>2</v>
      </c>
      <c r="I14" s="22" t="s">
        <v>14</v>
      </c>
      <c r="J14" s="23">
        <f t="shared" ca="1" si="0"/>
        <v>0</v>
      </c>
      <c r="K14" s="24" t="s">
        <v>89</v>
      </c>
      <c r="L14" s="25">
        <v>0</v>
      </c>
    </row>
    <row r="15" spans="1:12" x14ac:dyDescent="0.25">
      <c r="B15" s="9" t="s">
        <v>24</v>
      </c>
      <c r="C15" s="10" t="s">
        <v>17</v>
      </c>
      <c r="D15" s="9">
        <v>0</v>
      </c>
      <c r="E15" s="8">
        <v>2</v>
      </c>
      <c r="F15" s="11" t="s">
        <v>27</v>
      </c>
      <c r="G15" s="10">
        <v>2</v>
      </c>
      <c r="I15" s="22" t="s">
        <v>16</v>
      </c>
      <c r="J15" s="23">
        <f t="shared" ca="1" si="0"/>
        <v>0</v>
      </c>
      <c r="K15" s="24" t="s">
        <v>89</v>
      </c>
      <c r="L15" s="25">
        <v>0</v>
      </c>
    </row>
    <row r="16" spans="1:12" x14ac:dyDescent="0.25">
      <c r="B16" s="9" t="s">
        <v>24</v>
      </c>
      <c r="C16" s="10" t="s">
        <v>18</v>
      </c>
      <c r="D16" s="9">
        <v>0</v>
      </c>
      <c r="E16" s="8">
        <v>2</v>
      </c>
      <c r="F16" s="11" t="s">
        <v>27</v>
      </c>
      <c r="G16" s="10">
        <v>2</v>
      </c>
      <c r="I16" s="22" t="s">
        <v>17</v>
      </c>
      <c r="J16" s="23">
        <f t="shared" ca="1" si="0"/>
        <v>0</v>
      </c>
      <c r="K16" s="24" t="s">
        <v>89</v>
      </c>
      <c r="L16" s="25">
        <v>0</v>
      </c>
    </row>
    <row r="17" spans="1:12" x14ac:dyDescent="0.25">
      <c r="B17" s="9" t="s">
        <v>24</v>
      </c>
      <c r="C17" s="10" t="s">
        <v>19</v>
      </c>
      <c r="D17" s="9">
        <v>0</v>
      </c>
      <c r="E17" s="8">
        <v>2</v>
      </c>
      <c r="F17" s="11" t="s">
        <v>27</v>
      </c>
      <c r="G17" s="10">
        <v>2</v>
      </c>
      <c r="I17" s="22" t="s">
        <v>18</v>
      </c>
      <c r="J17" s="23">
        <f t="shared" ca="1" si="0"/>
        <v>0</v>
      </c>
      <c r="K17" s="24" t="s">
        <v>89</v>
      </c>
      <c r="L17" s="25">
        <v>0</v>
      </c>
    </row>
    <row r="18" spans="1:12" x14ac:dyDescent="0.25">
      <c r="A18" s="4" t="s">
        <v>21</v>
      </c>
      <c r="B18" s="4" t="s">
        <v>7</v>
      </c>
      <c r="C18" s="4" t="s">
        <v>29</v>
      </c>
      <c r="D18" s="4">
        <v>4</v>
      </c>
      <c r="E18" s="8">
        <v>0</v>
      </c>
      <c r="F18" s="7" t="s">
        <v>27</v>
      </c>
      <c r="G18" s="4">
        <v>2</v>
      </c>
      <c r="I18" s="22" t="s">
        <v>19</v>
      </c>
      <c r="J18" s="23">
        <f t="shared" ca="1" si="0"/>
        <v>0</v>
      </c>
      <c r="K18" s="24" t="s">
        <v>89</v>
      </c>
      <c r="L18" s="25">
        <v>0</v>
      </c>
    </row>
    <row r="19" spans="1:12" x14ac:dyDescent="0.25">
      <c r="B19" s="4" t="s">
        <v>18</v>
      </c>
      <c r="C19" s="4" t="s">
        <v>30</v>
      </c>
      <c r="D19" s="4">
        <v>5.9</v>
      </c>
      <c r="E19" s="8">
        <v>2</v>
      </c>
      <c r="F19" s="7" t="s">
        <v>27</v>
      </c>
      <c r="G19" s="4">
        <f xml:space="preserve"> ROUNDDOWN(D19*2/5, 0)</f>
        <v>2</v>
      </c>
      <c r="I19" s="22" t="s">
        <v>29</v>
      </c>
      <c r="J19" s="23">
        <f t="shared" ca="1" si="0"/>
        <v>0</v>
      </c>
      <c r="K19" s="24" t="s">
        <v>89</v>
      </c>
      <c r="L19" s="25">
        <v>0</v>
      </c>
    </row>
    <row r="20" spans="1:12" x14ac:dyDescent="0.25">
      <c r="A20" s="3" t="s">
        <v>31</v>
      </c>
      <c r="B20" s="3" t="s">
        <v>4</v>
      </c>
      <c r="C20" s="3" t="s">
        <v>34</v>
      </c>
      <c r="D20" s="12">
        <v>7.9</v>
      </c>
      <c r="E20" s="8">
        <v>0</v>
      </c>
      <c r="F20" s="13" t="s">
        <v>27</v>
      </c>
      <c r="G20" s="3">
        <v>2</v>
      </c>
      <c r="I20" s="22" t="s">
        <v>30</v>
      </c>
      <c r="J20" s="23">
        <f t="shared" ca="1" si="0"/>
        <v>0</v>
      </c>
      <c r="K20" s="24" t="s">
        <v>89</v>
      </c>
      <c r="L20" s="25">
        <v>0</v>
      </c>
    </row>
    <row r="21" spans="1:12" x14ac:dyDescent="0.25">
      <c r="B21" s="3" t="s">
        <v>12</v>
      </c>
      <c r="C21" s="3" t="s">
        <v>33</v>
      </c>
      <c r="D21" s="12">
        <v>6</v>
      </c>
      <c r="E21" s="8">
        <v>0</v>
      </c>
      <c r="F21" s="13" t="s">
        <v>27</v>
      </c>
      <c r="G21" s="3">
        <v>2</v>
      </c>
      <c r="I21" s="22" t="s">
        <v>34</v>
      </c>
      <c r="J21" s="23">
        <f t="shared" ca="1" si="0"/>
        <v>0</v>
      </c>
      <c r="K21" s="24" t="s">
        <v>89</v>
      </c>
      <c r="L21" s="25">
        <v>0</v>
      </c>
    </row>
    <row r="22" spans="1:12" x14ac:dyDescent="0.25">
      <c r="A22" s="4" t="s">
        <v>32</v>
      </c>
      <c r="B22" s="4" t="s">
        <v>29</v>
      </c>
      <c r="C22" s="4" t="s">
        <v>34</v>
      </c>
      <c r="D22" s="5">
        <v>0</v>
      </c>
      <c r="E22" s="8">
        <v>0</v>
      </c>
      <c r="F22" s="7" t="s">
        <v>27</v>
      </c>
      <c r="G22" s="4">
        <v>100</v>
      </c>
      <c r="I22" s="22" t="s">
        <v>33</v>
      </c>
      <c r="J22" s="23">
        <f t="shared" ca="1" si="0"/>
        <v>0</v>
      </c>
      <c r="K22" s="24" t="s">
        <v>89</v>
      </c>
      <c r="L22" s="25">
        <v>0</v>
      </c>
    </row>
    <row r="23" spans="1:12" x14ac:dyDescent="0.25">
      <c r="B23" s="4" t="s">
        <v>30</v>
      </c>
      <c r="C23" s="4" t="s">
        <v>35</v>
      </c>
      <c r="D23" s="5">
        <v>0</v>
      </c>
      <c r="E23" s="8">
        <v>0</v>
      </c>
      <c r="F23" s="7" t="s">
        <v>27</v>
      </c>
      <c r="G23" s="4">
        <v>100</v>
      </c>
      <c r="I23" s="22" t="s">
        <v>35</v>
      </c>
      <c r="J23" s="23">
        <f t="shared" ca="1" si="0"/>
        <v>0</v>
      </c>
      <c r="K23" s="24" t="s">
        <v>89</v>
      </c>
      <c r="L23" s="25">
        <v>0</v>
      </c>
    </row>
    <row r="24" spans="1:12" x14ac:dyDescent="0.25">
      <c r="A24" s="3" t="s">
        <v>36</v>
      </c>
      <c r="B24" s="3" t="s">
        <v>10</v>
      </c>
      <c r="C24" s="3" t="s">
        <v>37</v>
      </c>
      <c r="D24" s="3">
        <v>10.8</v>
      </c>
      <c r="E24" s="8">
        <v>0</v>
      </c>
      <c r="F24" s="13" t="s">
        <v>27</v>
      </c>
      <c r="G24" s="3">
        <v>2</v>
      </c>
      <c r="I24" s="22" t="s">
        <v>37</v>
      </c>
      <c r="J24" s="23">
        <f t="shared" ca="1" si="0"/>
        <v>0</v>
      </c>
      <c r="K24" s="24" t="s">
        <v>89</v>
      </c>
      <c r="L24" s="25">
        <v>0</v>
      </c>
    </row>
    <row r="25" spans="1:12" x14ac:dyDescent="0.25">
      <c r="B25" s="3" t="s">
        <v>11</v>
      </c>
      <c r="C25" s="3" t="s">
        <v>38</v>
      </c>
      <c r="D25" s="3">
        <v>13</v>
      </c>
      <c r="E25" s="8">
        <v>0</v>
      </c>
      <c r="F25" s="13" t="s">
        <v>27</v>
      </c>
      <c r="G25" s="3">
        <v>2</v>
      </c>
      <c r="I25" s="22" t="s">
        <v>38</v>
      </c>
      <c r="J25" s="23">
        <f t="shared" ca="1" si="0"/>
        <v>0</v>
      </c>
      <c r="K25" s="24" t="s">
        <v>89</v>
      </c>
      <c r="L25" s="25">
        <v>0</v>
      </c>
    </row>
    <row r="26" spans="1:12" x14ac:dyDescent="0.25">
      <c r="B26" s="3" t="s">
        <v>13</v>
      </c>
      <c r="C26" s="3" t="s">
        <v>38</v>
      </c>
      <c r="D26" s="3">
        <v>12</v>
      </c>
      <c r="E26" s="8">
        <v>0</v>
      </c>
      <c r="F26" s="13" t="s">
        <v>27</v>
      </c>
      <c r="G26" s="3">
        <v>2</v>
      </c>
      <c r="I26" s="22" t="s">
        <v>39</v>
      </c>
      <c r="J26" s="23">
        <f t="shared" ca="1" si="0"/>
        <v>0</v>
      </c>
      <c r="K26" s="24" t="s">
        <v>89</v>
      </c>
      <c r="L26" s="25">
        <v>0</v>
      </c>
    </row>
    <row r="27" spans="1:12" x14ac:dyDescent="0.25">
      <c r="B27" s="3" t="s">
        <v>14</v>
      </c>
      <c r="C27" s="3" t="s">
        <v>38</v>
      </c>
      <c r="D27" s="3">
        <v>11.8</v>
      </c>
      <c r="E27" s="8">
        <v>0</v>
      </c>
      <c r="F27" s="13" t="s">
        <v>27</v>
      </c>
      <c r="G27" s="3">
        <v>2</v>
      </c>
      <c r="I27" s="22" t="s">
        <v>43</v>
      </c>
      <c r="J27" s="23">
        <f t="shared" ca="1" si="0"/>
        <v>0</v>
      </c>
      <c r="K27" s="24" t="s">
        <v>89</v>
      </c>
      <c r="L27" s="25">
        <v>0</v>
      </c>
    </row>
    <row r="28" spans="1:12" x14ac:dyDescent="0.25">
      <c r="B28" s="3" t="s">
        <v>17</v>
      </c>
      <c r="C28" s="3" t="s">
        <v>39</v>
      </c>
      <c r="D28" s="3">
        <v>11.8</v>
      </c>
      <c r="E28" s="8">
        <v>2</v>
      </c>
      <c r="F28" s="13" t="s">
        <v>27</v>
      </c>
      <c r="G28" s="3">
        <v>2</v>
      </c>
      <c r="I28" s="22" t="s">
        <v>45</v>
      </c>
      <c r="J28" s="23">
        <f t="shared" ca="1" si="0"/>
        <v>0</v>
      </c>
      <c r="K28" s="24" t="s">
        <v>89</v>
      </c>
      <c r="L28" s="25">
        <v>0</v>
      </c>
    </row>
    <row r="29" spans="1:12" x14ac:dyDescent="0.25">
      <c r="B29" s="3" t="s">
        <v>19</v>
      </c>
      <c r="C29" s="3" t="s">
        <v>39</v>
      </c>
      <c r="D29" s="3">
        <v>13</v>
      </c>
      <c r="E29" s="8">
        <v>0</v>
      </c>
      <c r="F29" s="13" t="s">
        <v>27</v>
      </c>
      <c r="G29" s="3">
        <v>2</v>
      </c>
      <c r="I29" s="22" t="s">
        <v>46</v>
      </c>
      <c r="J29" s="23">
        <f t="shared" ca="1" si="0"/>
        <v>0</v>
      </c>
      <c r="K29" s="24" t="s">
        <v>89</v>
      </c>
      <c r="L29" s="25">
        <v>0</v>
      </c>
    </row>
    <row r="30" spans="1:12" x14ac:dyDescent="0.25">
      <c r="A30" s="4" t="s">
        <v>40</v>
      </c>
      <c r="B30" s="4" t="s">
        <v>29</v>
      </c>
      <c r="C30" s="4" t="s">
        <v>37</v>
      </c>
      <c r="D30" s="5">
        <v>0</v>
      </c>
      <c r="E30" s="8">
        <v>0</v>
      </c>
      <c r="F30" s="7" t="s">
        <v>27</v>
      </c>
      <c r="G30" s="4">
        <v>100</v>
      </c>
      <c r="I30" s="22" t="s">
        <v>50</v>
      </c>
      <c r="J30" s="23">
        <f t="shared" ca="1" si="0"/>
        <v>0</v>
      </c>
      <c r="K30" s="24" t="s">
        <v>89</v>
      </c>
      <c r="L30" s="25">
        <v>0</v>
      </c>
    </row>
    <row r="31" spans="1:12" x14ac:dyDescent="0.25">
      <c r="B31" s="4" t="s">
        <v>30</v>
      </c>
      <c r="C31" s="4" t="s">
        <v>39</v>
      </c>
      <c r="D31" s="5">
        <v>0</v>
      </c>
      <c r="E31" s="8">
        <v>0</v>
      </c>
      <c r="F31" s="7" t="s">
        <v>27</v>
      </c>
      <c r="G31" s="4">
        <v>100</v>
      </c>
      <c r="I31" s="22" t="s">
        <v>51</v>
      </c>
      <c r="J31" s="23">
        <f t="shared" ca="1" si="0"/>
        <v>0</v>
      </c>
      <c r="K31" s="24" t="s">
        <v>89</v>
      </c>
      <c r="L31" s="25">
        <v>0</v>
      </c>
    </row>
    <row r="32" spans="1:12" x14ac:dyDescent="0.25">
      <c r="A32" s="3" t="s">
        <v>41</v>
      </c>
      <c r="B32" s="3" t="s">
        <v>34</v>
      </c>
      <c r="C32" s="3" t="s">
        <v>37</v>
      </c>
      <c r="D32" s="12">
        <v>0</v>
      </c>
      <c r="E32" s="8">
        <v>0</v>
      </c>
      <c r="F32" s="13" t="s">
        <v>27</v>
      </c>
      <c r="G32" s="3">
        <v>100</v>
      </c>
      <c r="I32" s="22" t="s">
        <v>52</v>
      </c>
      <c r="J32" s="23">
        <f t="shared" ca="1" si="0"/>
        <v>0</v>
      </c>
      <c r="K32" s="24" t="s">
        <v>89</v>
      </c>
      <c r="L32" s="25">
        <v>0</v>
      </c>
    </row>
    <row r="33" spans="1:12" x14ac:dyDescent="0.25">
      <c r="B33" s="3" t="s">
        <v>35</v>
      </c>
      <c r="C33" s="3" t="s">
        <v>39</v>
      </c>
      <c r="D33" s="12">
        <v>0</v>
      </c>
      <c r="E33" s="8">
        <v>0</v>
      </c>
      <c r="F33" s="13" t="s">
        <v>27</v>
      </c>
      <c r="G33" s="3">
        <v>100</v>
      </c>
      <c r="I33" s="22" t="s">
        <v>54</v>
      </c>
      <c r="J33" s="23">
        <f t="shared" ca="1" si="0"/>
        <v>0</v>
      </c>
      <c r="K33" s="24" t="s">
        <v>89</v>
      </c>
      <c r="L33" s="25">
        <v>0</v>
      </c>
    </row>
    <row r="34" spans="1:12" x14ac:dyDescent="0.25">
      <c r="B34" s="3" t="s">
        <v>33</v>
      </c>
      <c r="C34" s="3" t="s">
        <v>38</v>
      </c>
      <c r="D34" s="12">
        <v>0</v>
      </c>
      <c r="E34" s="8">
        <v>0</v>
      </c>
      <c r="F34" s="13" t="s">
        <v>27</v>
      </c>
      <c r="G34" s="3">
        <v>100</v>
      </c>
      <c r="I34" s="22" t="s">
        <v>56</v>
      </c>
      <c r="J34" s="23">
        <f t="shared" ca="1" si="0"/>
        <v>0</v>
      </c>
      <c r="K34" s="24" t="s">
        <v>89</v>
      </c>
      <c r="L34" s="25">
        <v>0</v>
      </c>
    </row>
    <row r="35" spans="1:12" x14ac:dyDescent="0.25">
      <c r="A35" s="4" t="s">
        <v>42</v>
      </c>
      <c r="B35" s="4" t="s">
        <v>8</v>
      </c>
      <c r="C35" s="4" t="s">
        <v>45</v>
      </c>
      <c r="D35" s="4">
        <v>15</v>
      </c>
      <c r="E35" s="8">
        <v>0</v>
      </c>
      <c r="F35" s="7" t="s">
        <v>27</v>
      </c>
      <c r="G35" s="4">
        <v>2</v>
      </c>
      <c r="I35" s="22" t="s">
        <v>63</v>
      </c>
      <c r="J35" s="23">
        <f t="shared" ca="1" si="0"/>
        <v>0</v>
      </c>
      <c r="K35" s="24" t="s">
        <v>89</v>
      </c>
      <c r="L35" s="25">
        <v>0</v>
      </c>
    </row>
    <row r="36" spans="1:12" x14ac:dyDescent="0.25">
      <c r="B36" s="4" t="s">
        <v>16</v>
      </c>
      <c r="C36" s="4" t="s">
        <v>43</v>
      </c>
      <c r="D36" s="4">
        <v>17.7</v>
      </c>
      <c r="E36" s="8">
        <v>0</v>
      </c>
      <c r="F36" s="7" t="s">
        <v>27</v>
      </c>
      <c r="G36" s="4">
        <v>2</v>
      </c>
      <c r="I36" s="22" t="s">
        <v>57</v>
      </c>
      <c r="J36" s="23">
        <f t="shared" ca="1" si="0"/>
        <v>0</v>
      </c>
      <c r="K36" s="24" t="s">
        <v>89</v>
      </c>
      <c r="L36" s="25">
        <v>0</v>
      </c>
    </row>
    <row r="37" spans="1:12" x14ac:dyDescent="0.25">
      <c r="A37" s="3" t="s">
        <v>44</v>
      </c>
      <c r="B37" s="3" t="s">
        <v>29</v>
      </c>
      <c r="C37" s="3" t="s">
        <v>45</v>
      </c>
      <c r="D37" s="3">
        <v>0</v>
      </c>
      <c r="E37" s="8">
        <v>0</v>
      </c>
      <c r="F37" s="13" t="s">
        <v>27</v>
      </c>
      <c r="G37" s="3">
        <v>100</v>
      </c>
      <c r="I37" s="22" t="s">
        <v>58</v>
      </c>
      <c r="J37" s="23">
        <f t="shared" ca="1" si="0"/>
        <v>0</v>
      </c>
      <c r="K37" s="24" t="s">
        <v>89</v>
      </c>
      <c r="L37" s="25">
        <v>0</v>
      </c>
    </row>
    <row r="38" spans="1:12" x14ac:dyDescent="0.25">
      <c r="B38" s="3" t="s">
        <v>30</v>
      </c>
      <c r="C38" s="3" t="s">
        <v>46</v>
      </c>
      <c r="D38" s="3">
        <v>0</v>
      </c>
      <c r="E38" s="8">
        <v>0</v>
      </c>
      <c r="F38" s="13" t="s">
        <v>27</v>
      </c>
      <c r="G38" s="3">
        <v>100</v>
      </c>
      <c r="I38" s="22" t="s">
        <v>62</v>
      </c>
      <c r="J38" s="23">
        <f t="shared" ref="J38:J69" ca="1" si="1" xml:space="preserve"> SUMIF(From15,I38,Flow15)-SUMIF(Dest15,I38,Flow15)</f>
        <v>0</v>
      </c>
      <c r="K38" s="24" t="s">
        <v>89</v>
      </c>
      <c r="L38" s="25">
        <v>0</v>
      </c>
    </row>
    <row r="39" spans="1:12" x14ac:dyDescent="0.25">
      <c r="A39" s="4" t="s">
        <v>47</v>
      </c>
      <c r="B39" s="4" t="s">
        <v>34</v>
      </c>
      <c r="C39" s="4" t="s">
        <v>45</v>
      </c>
      <c r="D39" s="4">
        <v>0</v>
      </c>
      <c r="E39" s="8">
        <v>0</v>
      </c>
      <c r="F39" s="7" t="s">
        <v>27</v>
      </c>
      <c r="G39" s="4">
        <v>100</v>
      </c>
      <c r="I39" s="22" t="s">
        <v>64</v>
      </c>
      <c r="J39" s="23">
        <f t="shared" ca="1" si="1"/>
        <v>0</v>
      </c>
      <c r="K39" s="24" t="s">
        <v>89</v>
      </c>
      <c r="L39" s="25">
        <v>0</v>
      </c>
    </row>
    <row r="40" spans="1:12" x14ac:dyDescent="0.25">
      <c r="B40" s="4" t="s">
        <v>33</v>
      </c>
      <c r="C40" s="4" t="s">
        <v>43</v>
      </c>
      <c r="D40" s="4">
        <v>0</v>
      </c>
      <c r="E40" s="8">
        <v>0</v>
      </c>
      <c r="F40" s="7" t="s">
        <v>27</v>
      </c>
      <c r="G40" s="4">
        <v>100</v>
      </c>
      <c r="I40" s="22" t="s">
        <v>60</v>
      </c>
      <c r="J40" s="23">
        <f t="shared" ca="1" si="1"/>
        <v>0</v>
      </c>
      <c r="K40" s="24" t="s">
        <v>89</v>
      </c>
      <c r="L40" s="25">
        <v>0</v>
      </c>
    </row>
    <row r="41" spans="1:12" x14ac:dyDescent="0.25">
      <c r="B41" s="4" t="s">
        <v>35</v>
      </c>
      <c r="C41" s="4" t="s">
        <v>46</v>
      </c>
      <c r="D41" s="4">
        <v>0</v>
      </c>
      <c r="E41" s="8">
        <v>0</v>
      </c>
      <c r="F41" s="7" t="s">
        <v>27</v>
      </c>
      <c r="G41" s="4">
        <v>100</v>
      </c>
      <c r="I41" s="22" t="s">
        <v>65</v>
      </c>
      <c r="J41" s="23">
        <f t="shared" ca="1" si="1"/>
        <v>0</v>
      </c>
      <c r="K41" s="24" t="s">
        <v>89</v>
      </c>
      <c r="L41" s="25">
        <v>0</v>
      </c>
    </row>
    <row r="42" spans="1:12" x14ac:dyDescent="0.25">
      <c r="A42" s="3" t="s">
        <v>48</v>
      </c>
      <c r="B42" s="3" t="s">
        <v>37</v>
      </c>
      <c r="C42" s="3" t="s">
        <v>45</v>
      </c>
      <c r="D42" s="3">
        <v>0</v>
      </c>
      <c r="E42" s="8">
        <v>0</v>
      </c>
      <c r="F42" s="13" t="s">
        <v>27</v>
      </c>
      <c r="G42" s="3">
        <v>100</v>
      </c>
      <c r="I42" s="22" t="s">
        <v>67</v>
      </c>
      <c r="J42" s="23">
        <f t="shared" ca="1" si="1"/>
        <v>0</v>
      </c>
      <c r="K42" s="24" t="s">
        <v>89</v>
      </c>
      <c r="L42" s="25">
        <v>0</v>
      </c>
    </row>
    <row r="43" spans="1:12" x14ac:dyDescent="0.25">
      <c r="B43" s="3" t="s">
        <v>39</v>
      </c>
      <c r="C43" s="3" t="s">
        <v>46</v>
      </c>
      <c r="D43" s="3">
        <v>0</v>
      </c>
      <c r="E43" s="8">
        <v>0</v>
      </c>
      <c r="F43" s="13" t="s">
        <v>27</v>
      </c>
      <c r="G43" s="3">
        <v>100</v>
      </c>
      <c r="I43" s="22" t="s">
        <v>68</v>
      </c>
      <c r="J43" s="23">
        <f t="shared" ca="1" si="1"/>
        <v>0</v>
      </c>
      <c r="K43" s="24" t="s">
        <v>89</v>
      </c>
      <c r="L43" s="25">
        <v>0</v>
      </c>
    </row>
    <row r="44" spans="1:12" x14ac:dyDescent="0.25">
      <c r="B44" s="3" t="s">
        <v>38</v>
      </c>
      <c r="C44" s="3" t="s">
        <v>43</v>
      </c>
      <c r="D44" s="3">
        <v>0</v>
      </c>
      <c r="E44" s="8">
        <v>0</v>
      </c>
      <c r="F44" s="13" t="s">
        <v>27</v>
      </c>
      <c r="G44" s="3">
        <v>100</v>
      </c>
      <c r="I44" s="22" t="s">
        <v>69</v>
      </c>
      <c r="J44" s="23">
        <f t="shared" ca="1" si="1"/>
        <v>0</v>
      </c>
      <c r="K44" s="24" t="s">
        <v>89</v>
      </c>
      <c r="L44" s="25">
        <v>0</v>
      </c>
    </row>
    <row r="45" spans="1:12" x14ac:dyDescent="0.25">
      <c r="A45" s="4" t="s">
        <v>49</v>
      </c>
      <c r="B45" s="4" t="s">
        <v>10</v>
      </c>
      <c r="C45" s="4" t="s">
        <v>50</v>
      </c>
      <c r="D45" s="4">
        <v>21.7</v>
      </c>
      <c r="E45" s="8">
        <v>0</v>
      </c>
      <c r="F45" s="7" t="s">
        <v>27</v>
      </c>
      <c r="G45" s="4">
        <v>2</v>
      </c>
      <c r="I45" s="22" t="s">
        <v>70</v>
      </c>
      <c r="J45" s="23">
        <f t="shared" ca="1" si="1"/>
        <v>0</v>
      </c>
      <c r="K45" s="24" t="s">
        <v>89</v>
      </c>
      <c r="L45" s="25">
        <v>0</v>
      </c>
    </row>
    <row r="46" spans="1:12" x14ac:dyDescent="0.25">
      <c r="B46" s="4" t="s">
        <v>11</v>
      </c>
      <c r="C46" s="4" t="s">
        <v>51</v>
      </c>
      <c r="D46" s="4">
        <v>19.5</v>
      </c>
      <c r="E46" s="8">
        <v>0</v>
      </c>
      <c r="F46" s="7" t="s">
        <v>27</v>
      </c>
      <c r="G46" s="4">
        <v>2</v>
      </c>
      <c r="I46" s="22" t="s">
        <v>75</v>
      </c>
      <c r="J46" s="23">
        <f t="shared" ca="1" si="1"/>
        <v>0</v>
      </c>
      <c r="K46" s="24" t="s">
        <v>89</v>
      </c>
      <c r="L46" s="25">
        <v>0</v>
      </c>
    </row>
    <row r="47" spans="1:12" x14ac:dyDescent="0.25">
      <c r="B47" s="14" t="s">
        <v>19</v>
      </c>
      <c r="C47" s="14" t="s">
        <v>52</v>
      </c>
      <c r="D47" s="14">
        <v>19.5</v>
      </c>
      <c r="E47" s="8">
        <v>2</v>
      </c>
      <c r="F47" s="7" t="s">
        <v>27</v>
      </c>
      <c r="G47" s="4">
        <v>2</v>
      </c>
      <c r="I47" s="22" t="s">
        <v>76</v>
      </c>
      <c r="J47" s="23">
        <f t="shared" ca="1" si="1"/>
        <v>0</v>
      </c>
      <c r="K47" s="24" t="s">
        <v>89</v>
      </c>
      <c r="L47" s="25">
        <v>0</v>
      </c>
    </row>
    <row r="48" spans="1:12" x14ac:dyDescent="0.25">
      <c r="A48" s="3" t="s">
        <v>53</v>
      </c>
      <c r="B48" s="3" t="s">
        <v>45</v>
      </c>
      <c r="C48" s="3" t="s">
        <v>51</v>
      </c>
      <c r="D48" s="3">
        <v>0</v>
      </c>
      <c r="E48" s="8">
        <v>0</v>
      </c>
      <c r="F48" s="13" t="s">
        <v>27</v>
      </c>
      <c r="G48" s="3">
        <v>100</v>
      </c>
      <c r="I48" s="22" t="s">
        <v>72</v>
      </c>
      <c r="J48" s="23">
        <f t="shared" ca="1" si="1"/>
        <v>0</v>
      </c>
      <c r="K48" s="24" t="s">
        <v>89</v>
      </c>
      <c r="L48" s="25">
        <v>0</v>
      </c>
    </row>
    <row r="49" spans="1:12" x14ac:dyDescent="0.25">
      <c r="B49" s="3" t="s">
        <v>46</v>
      </c>
      <c r="C49" s="3" t="s">
        <v>54</v>
      </c>
      <c r="D49" s="3">
        <v>0</v>
      </c>
      <c r="E49" s="8">
        <v>0</v>
      </c>
      <c r="F49" s="13" t="s">
        <v>27</v>
      </c>
      <c r="G49" s="3">
        <v>100</v>
      </c>
      <c r="I49" s="22" t="s">
        <v>73</v>
      </c>
      <c r="J49" s="23">
        <f t="shared" ca="1" si="1"/>
        <v>0</v>
      </c>
      <c r="K49" s="24" t="s">
        <v>89</v>
      </c>
      <c r="L49" s="25">
        <v>0</v>
      </c>
    </row>
    <row r="50" spans="1:12" x14ac:dyDescent="0.25">
      <c r="B50" s="3" t="s">
        <v>43</v>
      </c>
      <c r="C50" s="3" t="s">
        <v>50</v>
      </c>
      <c r="D50" s="3">
        <v>0</v>
      </c>
      <c r="E50" s="8">
        <v>0</v>
      </c>
      <c r="F50" s="13" t="s">
        <v>27</v>
      </c>
      <c r="G50" s="3">
        <v>100</v>
      </c>
      <c r="I50" s="22" t="s">
        <v>82</v>
      </c>
      <c r="J50" s="23">
        <f t="shared" ca="1" si="1"/>
        <v>0</v>
      </c>
      <c r="K50" s="24" t="s">
        <v>89</v>
      </c>
      <c r="L50" s="25">
        <v>0</v>
      </c>
    </row>
    <row r="51" spans="1:12" x14ac:dyDescent="0.25">
      <c r="A51" s="4" t="s">
        <v>55</v>
      </c>
      <c r="B51" s="4" t="s">
        <v>51</v>
      </c>
      <c r="C51" s="4" t="s">
        <v>56</v>
      </c>
      <c r="D51" s="4">
        <v>0</v>
      </c>
      <c r="E51" s="8">
        <v>0</v>
      </c>
      <c r="F51" s="7" t="s">
        <v>27</v>
      </c>
      <c r="G51" s="4">
        <v>100</v>
      </c>
      <c r="I51" s="22" t="s">
        <v>80</v>
      </c>
      <c r="J51" s="23">
        <f t="shared" ca="1" si="1"/>
        <v>0</v>
      </c>
      <c r="K51" s="24" t="s">
        <v>89</v>
      </c>
      <c r="L51" s="25">
        <v>0</v>
      </c>
    </row>
    <row r="52" spans="1:12" x14ac:dyDescent="0.25">
      <c r="B52" s="4" t="s">
        <v>52</v>
      </c>
      <c r="C52" s="4" t="s">
        <v>63</v>
      </c>
      <c r="D52" s="4">
        <v>0</v>
      </c>
      <c r="E52" s="8">
        <v>0</v>
      </c>
      <c r="F52" s="7" t="s">
        <v>27</v>
      </c>
      <c r="G52" s="4">
        <v>100</v>
      </c>
      <c r="I52" s="22" t="s">
        <v>85</v>
      </c>
      <c r="J52" s="23">
        <f t="shared" ca="1" si="1"/>
        <v>0</v>
      </c>
      <c r="K52" s="24" t="s">
        <v>89</v>
      </c>
      <c r="L52" s="25">
        <v>0</v>
      </c>
    </row>
    <row r="53" spans="1:12" x14ac:dyDescent="0.25">
      <c r="B53" s="4" t="s">
        <v>54</v>
      </c>
      <c r="C53" s="4" t="s">
        <v>57</v>
      </c>
      <c r="D53" s="4">
        <v>0</v>
      </c>
      <c r="E53" s="8">
        <v>0</v>
      </c>
      <c r="F53" s="7" t="s">
        <v>27</v>
      </c>
      <c r="G53" s="4">
        <v>100</v>
      </c>
      <c r="I53" s="22" t="s">
        <v>78</v>
      </c>
      <c r="J53" s="23">
        <f t="shared" ca="1" si="1"/>
        <v>0</v>
      </c>
      <c r="K53" s="24" t="s">
        <v>89</v>
      </c>
      <c r="L53" s="25">
        <v>0</v>
      </c>
    </row>
    <row r="54" spans="1:12" x14ac:dyDescent="0.25">
      <c r="B54" s="14" t="s">
        <v>50</v>
      </c>
      <c r="C54" s="14" t="s">
        <v>58</v>
      </c>
      <c r="D54" s="14">
        <v>0</v>
      </c>
      <c r="E54" s="8">
        <v>0</v>
      </c>
      <c r="F54" s="7" t="s">
        <v>27</v>
      </c>
      <c r="G54" s="4">
        <v>100</v>
      </c>
      <c r="I54" s="22" t="s">
        <v>96</v>
      </c>
      <c r="J54" s="23">
        <f t="shared" ca="1" si="1"/>
        <v>0</v>
      </c>
      <c r="K54" s="24" t="s">
        <v>89</v>
      </c>
      <c r="L54" s="25">
        <v>0</v>
      </c>
    </row>
    <row r="55" spans="1:12" x14ac:dyDescent="0.25">
      <c r="A55" s="3" t="s">
        <v>59</v>
      </c>
      <c r="B55" s="3" t="s">
        <v>16</v>
      </c>
      <c r="C55" s="3" t="s">
        <v>60</v>
      </c>
      <c r="D55" s="3">
        <v>29.5</v>
      </c>
      <c r="E55" s="8">
        <v>0</v>
      </c>
      <c r="F55" s="13" t="s">
        <v>27</v>
      </c>
      <c r="G55" s="3">
        <v>2</v>
      </c>
      <c r="I55" s="22" t="s">
        <v>97</v>
      </c>
      <c r="J55" s="23">
        <f t="shared" ca="1" si="1"/>
        <v>0</v>
      </c>
      <c r="K55" s="24" t="s">
        <v>89</v>
      </c>
      <c r="L55" s="25">
        <v>0</v>
      </c>
    </row>
    <row r="56" spans="1:12" x14ac:dyDescent="0.25">
      <c r="A56" s="4" t="s">
        <v>61</v>
      </c>
      <c r="B56" s="4" t="s">
        <v>56</v>
      </c>
      <c r="C56" s="4" t="s">
        <v>62</v>
      </c>
      <c r="D56" s="15">
        <v>0</v>
      </c>
      <c r="E56" s="8">
        <v>0</v>
      </c>
      <c r="F56" s="7" t="s">
        <v>27</v>
      </c>
      <c r="G56" s="4">
        <v>100</v>
      </c>
      <c r="I56" s="22" t="s">
        <v>99</v>
      </c>
      <c r="J56" s="23">
        <f t="shared" ca="1" si="1"/>
        <v>0</v>
      </c>
      <c r="K56" s="24" t="s">
        <v>89</v>
      </c>
      <c r="L56" s="25">
        <v>0</v>
      </c>
    </row>
    <row r="57" spans="1:12" x14ac:dyDescent="0.25">
      <c r="B57" s="4" t="s">
        <v>63</v>
      </c>
      <c r="C57" s="4" t="s">
        <v>64</v>
      </c>
      <c r="D57" s="15">
        <v>0</v>
      </c>
      <c r="E57" s="8">
        <v>0</v>
      </c>
      <c r="F57" s="7" t="s">
        <v>27</v>
      </c>
      <c r="G57" s="4">
        <v>100</v>
      </c>
      <c r="I57" s="22" t="s">
        <v>98</v>
      </c>
      <c r="J57" s="23">
        <f t="shared" ca="1" si="1"/>
        <v>0</v>
      </c>
      <c r="K57" s="24" t="s">
        <v>89</v>
      </c>
      <c r="L57" s="25">
        <v>0</v>
      </c>
    </row>
    <row r="58" spans="1:12" x14ac:dyDescent="0.25">
      <c r="B58" s="4" t="s">
        <v>57</v>
      </c>
      <c r="C58" s="4" t="s">
        <v>60</v>
      </c>
      <c r="D58" s="15">
        <v>0</v>
      </c>
      <c r="E58" s="8">
        <v>0</v>
      </c>
      <c r="F58" s="7" t="s">
        <v>27</v>
      </c>
      <c r="G58" s="4">
        <v>100</v>
      </c>
      <c r="I58" s="22" t="s">
        <v>103</v>
      </c>
      <c r="J58" s="23">
        <f t="shared" ca="1" si="1"/>
        <v>0</v>
      </c>
      <c r="K58" s="24" t="s">
        <v>89</v>
      </c>
      <c r="L58" s="25">
        <v>0</v>
      </c>
    </row>
    <row r="59" spans="1:12" x14ac:dyDescent="0.25">
      <c r="B59" s="14" t="s">
        <v>58</v>
      </c>
      <c r="C59" s="14" t="s">
        <v>65</v>
      </c>
      <c r="D59" s="4">
        <v>0</v>
      </c>
      <c r="E59" s="8">
        <v>0</v>
      </c>
      <c r="F59" s="7" t="s">
        <v>27</v>
      </c>
      <c r="G59" s="4">
        <v>100</v>
      </c>
      <c r="I59" s="22" t="s">
        <v>104</v>
      </c>
      <c r="J59" s="23">
        <f t="shared" ca="1" si="1"/>
        <v>0</v>
      </c>
      <c r="K59" s="24" t="s">
        <v>89</v>
      </c>
      <c r="L59" s="25">
        <v>0</v>
      </c>
    </row>
    <row r="60" spans="1:12" x14ac:dyDescent="0.25">
      <c r="A60" s="3" t="s">
        <v>66</v>
      </c>
      <c r="B60" s="3" t="s">
        <v>62</v>
      </c>
      <c r="C60" s="3" t="s">
        <v>67</v>
      </c>
      <c r="D60" s="3">
        <v>0</v>
      </c>
      <c r="E60" s="8">
        <v>0</v>
      </c>
      <c r="F60" s="13" t="s">
        <v>27</v>
      </c>
      <c r="G60" s="3">
        <v>100</v>
      </c>
      <c r="I60" s="22" t="s">
        <v>107</v>
      </c>
      <c r="J60" s="23">
        <f t="shared" ca="1" si="1"/>
        <v>0</v>
      </c>
      <c r="K60" s="24" t="s">
        <v>89</v>
      </c>
      <c r="L60" s="25">
        <v>0</v>
      </c>
    </row>
    <row r="61" spans="1:12" x14ac:dyDescent="0.25">
      <c r="B61" s="3" t="s">
        <v>64</v>
      </c>
      <c r="C61" s="3" t="s">
        <v>68</v>
      </c>
      <c r="D61" s="3">
        <v>0</v>
      </c>
      <c r="E61" s="8">
        <v>0</v>
      </c>
      <c r="F61" s="13" t="s">
        <v>27</v>
      </c>
      <c r="G61" s="3">
        <v>100</v>
      </c>
      <c r="I61" s="22" t="s">
        <v>102</v>
      </c>
      <c r="J61" s="23">
        <f t="shared" ca="1" si="1"/>
        <v>0</v>
      </c>
      <c r="K61" s="24" t="s">
        <v>89</v>
      </c>
      <c r="L61" s="25">
        <v>0</v>
      </c>
    </row>
    <row r="62" spans="1:12" x14ac:dyDescent="0.25">
      <c r="B62" s="3" t="s">
        <v>60</v>
      </c>
      <c r="C62" s="3" t="s">
        <v>69</v>
      </c>
      <c r="D62" s="3">
        <v>0</v>
      </c>
      <c r="E62" s="8">
        <v>0</v>
      </c>
      <c r="F62" s="13" t="s">
        <v>27</v>
      </c>
      <c r="G62" s="3">
        <v>100</v>
      </c>
      <c r="I62" s="22" t="s">
        <v>94</v>
      </c>
      <c r="J62" s="23">
        <f t="shared" ca="1" si="1"/>
        <v>0</v>
      </c>
      <c r="K62" s="24" t="s">
        <v>89</v>
      </c>
      <c r="L62" s="25">
        <v>0</v>
      </c>
    </row>
    <row r="63" spans="1:12" x14ac:dyDescent="0.25">
      <c r="B63" s="17" t="s">
        <v>65</v>
      </c>
      <c r="C63" s="17" t="s">
        <v>70</v>
      </c>
      <c r="D63" s="3">
        <v>0</v>
      </c>
      <c r="E63" s="8">
        <v>0</v>
      </c>
      <c r="F63" s="13" t="s">
        <v>27</v>
      </c>
      <c r="G63" s="3">
        <v>100</v>
      </c>
      <c r="I63" s="22" t="s">
        <v>95</v>
      </c>
      <c r="J63" s="23">
        <f t="shared" ca="1" si="1"/>
        <v>0</v>
      </c>
      <c r="K63" s="24" t="s">
        <v>89</v>
      </c>
      <c r="L63" s="25">
        <v>0</v>
      </c>
    </row>
    <row r="64" spans="1:12" x14ac:dyDescent="0.25">
      <c r="A64" s="4" t="s">
        <v>71</v>
      </c>
      <c r="B64" s="4" t="s">
        <v>14</v>
      </c>
      <c r="C64" s="4" t="s">
        <v>72</v>
      </c>
      <c r="D64" s="4">
        <v>35.4</v>
      </c>
      <c r="E64" s="8">
        <v>0</v>
      </c>
      <c r="F64" s="7" t="s">
        <v>27</v>
      </c>
      <c r="G64" s="4">
        <v>2</v>
      </c>
      <c r="I64" s="22" t="s">
        <v>110</v>
      </c>
      <c r="J64" s="23">
        <f t="shared" ca="1" si="1"/>
        <v>0</v>
      </c>
      <c r="K64" s="24" t="s">
        <v>89</v>
      </c>
      <c r="L64" s="25">
        <v>0</v>
      </c>
    </row>
    <row r="65" spans="1:12" x14ac:dyDescent="0.25">
      <c r="B65" s="4" t="s">
        <v>17</v>
      </c>
      <c r="C65" s="4" t="s">
        <v>73</v>
      </c>
      <c r="D65" s="4">
        <v>35.4</v>
      </c>
      <c r="E65" s="8">
        <v>0</v>
      </c>
      <c r="F65" s="7" t="s">
        <v>27</v>
      </c>
      <c r="G65" s="4">
        <v>2</v>
      </c>
      <c r="I65" s="22" t="s">
        <v>93</v>
      </c>
      <c r="J65" s="23">
        <f t="shared" ca="1" si="1"/>
        <v>0</v>
      </c>
      <c r="K65" s="24" t="s">
        <v>89</v>
      </c>
      <c r="L65" s="25">
        <v>0</v>
      </c>
    </row>
    <row r="66" spans="1:12" x14ac:dyDescent="0.25">
      <c r="A66" s="3" t="s">
        <v>79</v>
      </c>
      <c r="B66" s="3" t="s">
        <v>29</v>
      </c>
      <c r="C66" s="17" t="s">
        <v>73</v>
      </c>
      <c r="D66" s="3">
        <v>32.5</v>
      </c>
      <c r="E66" s="8">
        <v>0</v>
      </c>
      <c r="F66" s="13" t="s">
        <v>27</v>
      </c>
      <c r="G66" s="3">
        <v>2</v>
      </c>
      <c r="I66" s="22" t="s">
        <v>118</v>
      </c>
      <c r="J66" s="23">
        <f t="shared" ca="1" si="1"/>
        <v>0</v>
      </c>
      <c r="K66" s="24" t="s">
        <v>89</v>
      </c>
      <c r="L66" s="25">
        <v>0</v>
      </c>
    </row>
    <row r="67" spans="1:12" x14ac:dyDescent="0.25">
      <c r="B67" s="3" t="s">
        <v>30</v>
      </c>
      <c r="C67" s="17" t="s">
        <v>76</v>
      </c>
      <c r="D67" s="3">
        <v>32.5</v>
      </c>
      <c r="E67" s="8">
        <v>2</v>
      </c>
      <c r="F67" s="13" t="s">
        <v>27</v>
      </c>
      <c r="G67" s="3">
        <v>2</v>
      </c>
      <c r="I67" s="22" t="s">
        <v>114</v>
      </c>
      <c r="J67" s="23">
        <f t="shared" ca="1" si="1"/>
        <v>0</v>
      </c>
      <c r="K67" s="24" t="s">
        <v>89</v>
      </c>
      <c r="L67" s="25">
        <v>0</v>
      </c>
    </row>
    <row r="68" spans="1:12" x14ac:dyDescent="0.25">
      <c r="A68" s="4" t="s">
        <v>91</v>
      </c>
      <c r="B68" s="14" t="s">
        <v>52</v>
      </c>
      <c r="C68" s="14" t="s">
        <v>87</v>
      </c>
      <c r="D68" s="5">
        <v>16.25</v>
      </c>
      <c r="E68" s="8">
        <v>2</v>
      </c>
      <c r="F68" s="7" t="s">
        <v>27</v>
      </c>
      <c r="G68" s="4">
        <v>3</v>
      </c>
      <c r="I68" s="22" t="s">
        <v>116</v>
      </c>
      <c r="J68" s="23">
        <f t="shared" ca="1" si="1"/>
        <v>0</v>
      </c>
      <c r="K68" s="24" t="s">
        <v>89</v>
      </c>
      <c r="L68" s="25">
        <v>0</v>
      </c>
    </row>
    <row r="69" spans="1:12" x14ac:dyDescent="0.25">
      <c r="A69" s="3" t="s">
        <v>74</v>
      </c>
      <c r="B69" s="3" t="s">
        <v>67</v>
      </c>
      <c r="C69" s="3" t="s">
        <v>75</v>
      </c>
      <c r="D69" s="12">
        <v>0</v>
      </c>
      <c r="E69" s="8">
        <v>0</v>
      </c>
      <c r="F69" s="13" t="s">
        <v>27</v>
      </c>
      <c r="G69" s="3">
        <v>100</v>
      </c>
      <c r="I69" s="22" t="s">
        <v>115</v>
      </c>
      <c r="J69" s="23">
        <f t="shared" ca="1" si="1"/>
        <v>0</v>
      </c>
      <c r="K69" s="24" t="s">
        <v>89</v>
      </c>
      <c r="L69" s="25">
        <v>0</v>
      </c>
    </row>
    <row r="70" spans="1:12" x14ac:dyDescent="0.25">
      <c r="B70" s="3" t="s">
        <v>68</v>
      </c>
      <c r="C70" s="3" t="s">
        <v>76</v>
      </c>
      <c r="D70" s="12">
        <v>0</v>
      </c>
      <c r="E70" s="8">
        <v>0</v>
      </c>
      <c r="F70" s="13" t="s">
        <v>27</v>
      </c>
      <c r="G70" s="3">
        <v>100</v>
      </c>
      <c r="I70" s="22" t="s">
        <v>127</v>
      </c>
      <c r="J70" s="23">
        <f t="shared" ref="J70:J101" ca="1" si="2" xml:space="preserve"> SUMIF(From15,I70,Flow15)-SUMIF(Dest15,I70,Flow15)</f>
        <v>0</v>
      </c>
      <c r="K70" s="24" t="s">
        <v>89</v>
      </c>
      <c r="L70" s="25">
        <v>0</v>
      </c>
    </row>
    <row r="71" spans="1:12" x14ac:dyDescent="0.25">
      <c r="B71" s="3" t="s">
        <v>69</v>
      </c>
      <c r="C71" s="3" t="s">
        <v>72</v>
      </c>
      <c r="D71" s="12">
        <v>0</v>
      </c>
      <c r="E71" s="8">
        <v>0</v>
      </c>
      <c r="F71" s="13" t="s">
        <v>27</v>
      </c>
      <c r="G71" s="3">
        <v>100</v>
      </c>
      <c r="I71" s="22" t="s">
        <v>124</v>
      </c>
      <c r="J71" s="23">
        <f t="shared" ca="1" si="2"/>
        <v>0</v>
      </c>
      <c r="K71" s="24" t="s">
        <v>89</v>
      </c>
      <c r="L71" s="25">
        <v>0</v>
      </c>
    </row>
    <row r="72" spans="1:12" x14ac:dyDescent="0.25">
      <c r="B72" s="17" t="s">
        <v>70</v>
      </c>
      <c r="C72" s="17" t="s">
        <v>73</v>
      </c>
      <c r="D72" s="12">
        <v>0</v>
      </c>
      <c r="E72" s="8">
        <v>0</v>
      </c>
      <c r="F72" s="13" t="s">
        <v>27</v>
      </c>
      <c r="G72" s="3">
        <v>100</v>
      </c>
      <c r="I72" s="22" t="s">
        <v>126</v>
      </c>
      <c r="J72" s="23">
        <f t="shared" ca="1" si="2"/>
        <v>0</v>
      </c>
      <c r="K72" s="24" t="s">
        <v>89</v>
      </c>
      <c r="L72" s="25">
        <v>0</v>
      </c>
    </row>
    <row r="73" spans="1:12" x14ac:dyDescent="0.25">
      <c r="A73" s="4" t="s">
        <v>77</v>
      </c>
      <c r="B73" s="4" t="s">
        <v>18</v>
      </c>
      <c r="C73" s="4" t="s">
        <v>78</v>
      </c>
      <c r="D73" s="4">
        <v>41.3</v>
      </c>
      <c r="E73" s="8">
        <v>0</v>
      </c>
      <c r="F73" s="7" t="s">
        <v>27</v>
      </c>
      <c r="G73" s="4">
        <v>2</v>
      </c>
      <c r="I73" s="22" t="s">
        <v>125</v>
      </c>
      <c r="J73" s="23">
        <f t="shared" ca="1" si="2"/>
        <v>0</v>
      </c>
      <c r="K73" s="24" t="s">
        <v>89</v>
      </c>
      <c r="L73" s="25">
        <v>0</v>
      </c>
    </row>
    <row r="74" spans="1:12" x14ac:dyDescent="0.25">
      <c r="B74" s="4" t="s">
        <v>4</v>
      </c>
      <c r="C74" s="4" t="s">
        <v>80</v>
      </c>
      <c r="D74" s="4">
        <v>41.3</v>
      </c>
      <c r="E74" s="8">
        <v>2</v>
      </c>
      <c r="F74" s="7" t="s">
        <v>27</v>
      </c>
      <c r="G74" s="4">
        <v>2</v>
      </c>
      <c r="I74" s="26" t="s">
        <v>87</v>
      </c>
      <c r="J74" s="26">
        <f t="shared" ca="1" si="2"/>
        <v>-8</v>
      </c>
    </row>
    <row r="75" spans="1:12" x14ac:dyDescent="0.25">
      <c r="A75" s="3" t="s">
        <v>81</v>
      </c>
      <c r="B75" s="17" t="s">
        <v>34</v>
      </c>
      <c r="C75" s="17" t="s">
        <v>78</v>
      </c>
      <c r="D75" s="12">
        <v>32.5</v>
      </c>
      <c r="E75" s="8">
        <v>0</v>
      </c>
      <c r="F75" s="13" t="s">
        <v>27</v>
      </c>
      <c r="G75" s="3">
        <v>2</v>
      </c>
    </row>
    <row r="76" spans="1:12" x14ac:dyDescent="0.25">
      <c r="B76" s="17" t="s">
        <v>33</v>
      </c>
      <c r="C76" s="17" t="s">
        <v>82</v>
      </c>
      <c r="D76" s="12">
        <v>32.5</v>
      </c>
      <c r="E76" s="8">
        <v>0</v>
      </c>
      <c r="F76" s="13" t="s">
        <v>27</v>
      </c>
      <c r="G76" s="3">
        <v>2</v>
      </c>
    </row>
    <row r="77" spans="1:12" x14ac:dyDescent="0.25">
      <c r="A77" s="4" t="s">
        <v>84</v>
      </c>
      <c r="B77" s="4" t="s">
        <v>75</v>
      </c>
      <c r="C77" s="4" t="s">
        <v>82</v>
      </c>
      <c r="D77" s="5">
        <v>0</v>
      </c>
      <c r="E77" s="8">
        <v>0</v>
      </c>
      <c r="F77" s="7" t="s">
        <v>27</v>
      </c>
      <c r="G77" s="4">
        <v>100</v>
      </c>
    </row>
    <row r="78" spans="1:12" x14ac:dyDescent="0.25">
      <c r="B78" s="4" t="s">
        <v>76</v>
      </c>
      <c r="C78" s="4" t="s">
        <v>80</v>
      </c>
      <c r="D78" s="5">
        <v>0</v>
      </c>
      <c r="E78" s="8">
        <v>2</v>
      </c>
      <c r="F78" s="7" t="s">
        <v>27</v>
      </c>
      <c r="G78" s="4">
        <v>100</v>
      </c>
    </row>
    <row r="79" spans="1:12" x14ac:dyDescent="0.25">
      <c r="B79" s="4" t="s">
        <v>72</v>
      </c>
      <c r="C79" s="4" t="s">
        <v>85</v>
      </c>
      <c r="D79" s="5">
        <v>0</v>
      </c>
      <c r="E79" s="8">
        <v>0</v>
      </c>
      <c r="F79" s="7" t="s">
        <v>27</v>
      </c>
      <c r="G79" s="4">
        <v>100</v>
      </c>
    </row>
    <row r="80" spans="1:12" x14ac:dyDescent="0.25">
      <c r="B80" s="4" t="s">
        <v>73</v>
      </c>
      <c r="C80" s="4" t="s">
        <v>78</v>
      </c>
      <c r="D80" s="5">
        <v>0</v>
      </c>
      <c r="E80" s="8">
        <v>0</v>
      </c>
      <c r="F80" s="7" t="s">
        <v>27</v>
      </c>
      <c r="G80" s="4">
        <v>100</v>
      </c>
    </row>
    <row r="81" spans="1:7" x14ac:dyDescent="0.25">
      <c r="A81" s="3" t="s">
        <v>92</v>
      </c>
      <c r="B81" s="3" t="s">
        <v>37</v>
      </c>
      <c r="C81" s="3" t="s">
        <v>98</v>
      </c>
      <c r="D81" s="12">
        <v>32.5</v>
      </c>
      <c r="E81" s="8">
        <v>0</v>
      </c>
      <c r="F81" s="13" t="s">
        <v>27</v>
      </c>
      <c r="G81" s="3">
        <v>2</v>
      </c>
    </row>
    <row r="82" spans="1:7" x14ac:dyDescent="0.25">
      <c r="B82" s="3" t="s">
        <v>38</v>
      </c>
      <c r="C82" s="3" t="s">
        <v>96</v>
      </c>
      <c r="D82" s="12">
        <v>32.5</v>
      </c>
      <c r="E82" s="8">
        <v>0</v>
      </c>
      <c r="F82" s="13" t="s">
        <v>27</v>
      </c>
      <c r="G82" s="3">
        <v>2</v>
      </c>
    </row>
    <row r="83" spans="1:7" x14ac:dyDescent="0.25">
      <c r="B83" s="3" t="s">
        <v>39</v>
      </c>
      <c r="C83" s="3" t="s">
        <v>97</v>
      </c>
      <c r="D83" s="12">
        <v>32.5</v>
      </c>
      <c r="E83" s="8">
        <v>2</v>
      </c>
      <c r="F83" s="13" t="s">
        <v>27</v>
      </c>
      <c r="G83" s="3">
        <v>2</v>
      </c>
    </row>
    <row r="84" spans="1:7" x14ac:dyDescent="0.25">
      <c r="A84" s="4" t="s">
        <v>100</v>
      </c>
      <c r="B84" s="4" t="s">
        <v>82</v>
      </c>
      <c r="C84" s="4" t="s">
        <v>96</v>
      </c>
      <c r="D84" s="5">
        <v>0</v>
      </c>
      <c r="E84" s="8">
        <v>0</v>
      </c>
      <c r="F84" s="7" t="s">
        <v>27</v>
      </c>
      <c r="G84" s="4">
        <v>100</v>
      </c>
    </row>
    <row r="85" spans="1:7" x14ac:dyDescent="0.25">
      <c r="B85" s="4" t="s">
        <v>80</v>
      </c>
      <c r="C85" s="4" t="s">
        <v>97</v>
      </c>
      <c r="D85" s="5">
        <v>0</v>
      </c>
      <c r="E85" s="8">
        <v>1</v>
      </c>
      <c r="F85" s="7" t="s">
        <v>27</v>
      </c>
      <c r="G85" s="4">
        <v>100</v>
      </c>
    </row>
    <row r="86" spans="1:7" x14ac:dyDescent="0.25">
      <c r="B86" s="4" t="s">
        <v>85</v>
      </c>
      <c r="C86" s="4" t="s">
        <v>99</v>
      </c>
      <c r="D86" s="5">
        <v>0</v>
      </c>
      <c r="E86" s="8">
        <v>0</v>
      </c>
      <c r="F86" s="7" t="s">
        <v>27</v>
      </c>
      <c r="G86" s="4">
        <v>100</v>
      </c>
    </row>
    <row r="87" spans="1:7" x14ac:dyDescent="0.25">
      <c r="B87" s="4" t="s">
        <v>78</v>
      </c>
      <c r="C87" s="4" t="s">
        <v>98</v>
      </c>
      <c r="D87" s="5">
        <v>0</v>
      </c>
      <c r="E87" s="8">
        <v>0</v>
      </c>
      <c r="F87" s="7" t="s">
        <v>27</v>
      </c>
      <c r="G87" s="4">
        <v>100</v>
      </c>
    </row>
    <row r="88" spans="1:7" x14ac:dyDescent="0.25">
      <c r="A88" s="3" t="s">
        <v>101</v>
      </c>
      <c r="B88" s="3" t="s">
        <v>45</v>
      </c>
      <c r="C88" s="3" t="s">
        <v>102</v>
      </c>
      <c r="D88" s="12">
        <v>32.5</v>
      </c>
      <c r="E88" s="8">
        <v>0</v>
      </c>
      <c r="F88" s="13" t="s">
        <v>27</v>
      </c>
      <c r="G88" s="3">
        <v>2</v>
      </c>
    </row>
    <row r="89" spans="1:7" x14ac:dyDescent="0.25">
      <c r="B89" s="3" t="s">
        <v>43</v>
      </c>
      <c r="C89" s="3" t="s">
        <v>103</v>
      </c>
      <c r="D89" s="12">
        <v>32.5</v>
      </c>
      <c r="E89" s="8">
        <v>0</v>
      </c>
      <c r="F89" s="13" t="s">
        <v>27</v>
      </c>
      <c r="G89" s="3">
        <v>2</v>
      </c>
    </row>
    <row r="90" spans="1:7" x14ac:dyDescent="0.25">
      <c r="B90" s="17" t="s">
        <v>46</v>
      </c>
      <c r="C90" s="17" t="s">
        <v>104</v>
      </c>
      <c r="D90" s="27">
        <v>32.5</v>
      </c>
      <c r="E90" s="8">
        <v>0</v>
      </c>
      <c r="F90" s="13" t="s">
        <v>27</v>
      </c>
      <c r="G90" s="3">
        <v>2</v>
      </c>
    </row>
    <row r="91" spans="1:7" x14ac:dyDescent="0.25">
      <c r="A91" s="4" t="s">
        <v>105</v>
      </c>
      <c r="B91" s="4" t="s">
        <v>68</v>
      </c>
      <c r="C91" s="4" t="s">
        <v>87</v>
      </c>
      <c r="D91" s="5">
        <v>16.25</v>
      </c>
      <c r="E91" s="8">
        <v>0</v>
      </c>
      <c r="F91" s="7" t="s">
        <v>27</v>
      </c>
      <c r="G91" s="4">
        <v>3</v>
      </c>
    </row>
    <row r="92" spans="1:7" x14ac:dyDescent="0.25">
      <c r="A92" s="3" t="s">
        <v>106</v>
      </c>
      <c r="B92" s="3" t="s">
        <v>96</v>
      </c>
      <c r="C92" s="3" t="s">
        <v>103</v>
      </c>
      <c r="D92" s="12">
        <v>0</v>
      </c>
      <c r="E92" s="8">
        <v>0</v>
      </c>
      <c r="F92" s="13" t="s">
        <v>27</v>
      </c>
      <c r="G92" s="3">
        <v>100</v>
      </c>
    </row>
    <row r="93" spans="1:7" x14ac:dyDescent="0.25">
      <c r="B93" s="3" t="s">
        <v>97</v>
      </c>
      <c r="C93" s="3" t="s">
        <v>104</v>
      </c>
      <c r="D93" s="12">
        <v>0</v>
      </c>
      <c r="E93" s="8">
        <v>0</v>
      </c>
      <c r="F93" s="13" t="s">
        <v>27</v>
      </c>
      <c r="G93" s="3">
        <v>100</v>
      </c>
    </row>
    <row r="94" spans="1:7" x14ac:dyDescent="0.25">
      <c r="B94" s="3" t="s">
        <v>99</v>
      </c>
      <c r="C94" s="3" t="s">
        <v>107</v>
      </c>
      <c r="D94" s="12">
        <v>0</v>
      </c>
      <c r="E94" s="8">
        <v>0</v>
      </c>
      <c r="F94" s="13" t="s">
        <v>27</v>
      </c>
      <c r="G94" s="3">
        <v>100</v>
      </c>
    </row>
    <row r="95" spans="1:7" x14ac:dyDescent="0.25">
      <c r="B95" s="3" t="s">
        <v>98</v>
      </c>
      <c r="C95" s="3" t="s">
        <v>102</v>
      </c>
      <c r="D95" s="12">
        <v>0</v>
      </c>
      <c r="E95" s="8">
        <v>0</v>
      </c>
      <c r="F95" s="13" t="s">
        <v>27</v>
      </c>
      <c r="G95" s="3">
        <v>100</v>
      </c>
    </row>
    <row r="96" spans="1:7" x14ac:dyDescent="0.25">
      <c r="A96" s="4" t="s">
        <v>109</v>
      </c>
      <c r="B96" s="4" t="s">
        <v>29</v>
      </c>
      <c r="C96" s="4" t="s">
        <v>95</v>
      </c>
      <c r="D96" s="5">
        <v>47.25</v>
      </c>
      <c r="E96" s="8">
        <v>0</v>
      </c>
      <c r="F96" s="7" t="s">
        <v>27</v>
      </c>
      <c r="G96" s="4">
        <v>3</v>
      </c>
    </row>
    <row r="97" spans="1:7" x14ac:dyDescent="0.25">
      <c r="B97" s="4" t="s">
        <v>30</v>
      </c>
      <c r="C97" s="4" t="s">
        <v>93</v>
      </c>
      <c r="D97" s="5">
        <v>47.25</v>
      </c>
      <c r="E97" s="8">
        <v>0</v>
      </c>
      <c r="F97" s="7" t="s">
        <v>27</v>
      </c>
      <c r="G97" s="4">
        <v>3</v>
      </c>
    </row>
    <row r="98" spans="1:7" x14ac:dyDescent="0.25">
      <c r="A98" s="3" t="s">
        <v>108</v>
      </c>
      <c r="B98" s="3" t="s">
        <v>51</v>
      </c>
      <c r="C98" s="3" t="s">
        <v>93</v>
      </c>
      <c r="D98" s="12">
        <v>32.5</v>
      </c>
      <c r="E98" s="8">
        <v>0</v>
      </c>
      <c r="F98" s="13" t="s">
        <v>27</v>
      </c>
      <c r="G98" s="3">
        <v>2</v>
      </c>
    </row>
    <row r="99" spans="1:7" x14ac:dyDescent="0.25">
      <c r="B99" s="3" t="s">
        <v>52</v>
      </c>
      <c r="C99" s="3" t="s">
        <v>110</v>
      </c>
      <c r="D99" s="12">
        <v>32.5</v>
      </c>
      <c r="E99" s="8">
        <v>0</v>
      </c>
      <c r="F99" s="13" t="s">
        <v>27</v>
      </c>
      <c r="G99" s="3">
        <v>2</v>
      </c>
    </row>
    <row r="100" spans="1:7" x14ac:dyDescent="0.25">
      <c r="B100" s="3" t="s">
        <v>54</v>
      </c>
      <c r="C100" s="3" t="s">
        <v>95</v>
      </c>
      <c r="D100" s="12">
        <v>32.5</v>
      </c>
      <c r="E100" s="8">
        <v>0</v>
      </c>
      <c r="F100" s="13" t="s">
        <v>27</v>
      </c>
      <c r="G100" s="3">
        <v>2</v>
      </c>
    </row>
    <row r="101" spans="1:7" x14ac:dyDescent="0.25">
      <c r="B101" s="17" t="s">
        <v>50</v>
      </c>
      <c r="C101" s="17" t="s">
        <v>94</v>
      </c>
      <c r="D101" s="27">
        <v>32.5</v>
      </c>
      <c r="E101" s="8">
        <v>0</v>
      </c>
      <c r="F101" s="13" t="s">
        <v>27</v>
      </c>
      <c r="G101" s="3">
        <v>2</v>
      </c>
    </row>
    <row r="102" spans="1:7" x14ac:dyDescent="0.25">
      <c r="A102" s="4" t="s">
        <v>111</v>
      </c>
      <c r="B102" s="4" t="s">
        <v>76</v>
      </c>
      <c r="C102" s="4" t="s">
        <v>87</v>
      </c>
      <c r="D102" s="5">
        <v>16.25</v>
      </c>
      <c r="E102" s="28">
        <v>0</v>
      </c>
      <c r="F102" s="7" t="s">
        <v>27</v>
      </c>
      <c r="G102" s="4">
        <v>3</v>
      </c>
    </row>
    <row r="103" spans="1:7" x14ac:dyDescent="0.25">
      <c r="A103" s="3" t="s">
        <v>112</v>
      </c>
      <c r="B103" s="3" t="s">
        <v>103</v>
      </c>
      <c r="C103" s="3" t="s">
        <v>94</v>
      </c>
      <c r="D103" s="12">
        <v>0</v>
      </c>
      <c r="E103" s="8">
        <v>0</v>
      </c>
      <c r="F103" s="13" t="s">
        <v>27</v>
      </c>
      <c r="G103" s="3">
        <v>100</v>
      </c>
    </row>
    <row r="104" spans="1:7" x14ac:dyDescent="0.25">
      <c r="B104" s="3" t="s">
        <v>104</v>
      </c>
      <c r="C104" s="3" t="s">
        <v>95</v>
      </c>
      <c r="D104" s="12">
        <v>0</v>
      </c>
      <c r="E104" s="8">
        <v>0</v>
      </c>
      <c r="F104" s="13" t="s">
        <v>27</v>
      </c>
      <c r="G104" s="3">
        <v>100</v>
      </c>
    </row>
    <row r="105" spans="1:7" x14ac:dyDescent="0.25">
      <c r="B105" s="3" t="s">
        <v>107</v>
      </c>
      <c r="C105" s="3" t="s">
        <v>110</v>
      </c>
      <c r="D105" s="12">
        <v>0</v>
      </c>
      <c r="E105" s="8">
        <v>0</v>
      </c>
      <c r="F105" s="13" t="s">
        <v>27</v>
      </c>
      <c r="G105" s="3">
        <v>100</v>
      </c>
    </row>
    <row r="106" spans="1:7" x14ac:dyDescent="0.25">
      <c r="B106" s="3" t="s">
        <v>102</v>
      </c>
      <c r="C106" s="3" t="s">
        <v>93</v>
      </c>
      <c r="D106" s="12">
        <v>0</v>
      </c>
      <c r="E106" s="8">
        <v>0</v>
      </c>
      <c r="F106" s="13" t="s">
        <v>27</v>
      </c>
      <c r="G106" s="3">
        <v>100</v>
      </c>
    </row>
    <row r="107" spans="1:7" x14ac:dyDescent="0.25">
      <c r="A107" s="4" t="s">
        <v>113</v>
      </c>
      <c r="B107" s="4" t="s">
        <v>34</v>
      </c>
      <c r="C107" s="4" t="s">
        <v>114</v>
      </c>
      <c r="D107" s="5">
        <v>47.25</v>
      </c>
      <c r="E107" s="8">
        <v>0</v>
      </c>
      <c r="F107" s="7" t="s">
        <v>27</v>
      </c>
      <c r="G107" s="4">
        <v>3</v>
      </c>
    </row>
    <row r="108" spans="1:7" x14ac:dyDescent="0.25">
      <c r="B108" s="4" t="s">
        <v>35</v>
      </c>
      <c r="C108" s="4" t="s">
        <v>115</v>
      </c>
      <c r="D108" s="5">
        <v>47.25</v>
      </c>
      <c r="E108" s="8">
        <v>0</v>
      </c>
      <c r="F108" s="7" t="s">
        <v>27</v>
      </c>
      <c r="G108" s="4">
        <v>3</v>
      </c>
    </row>
    <row r="109" spans="1:7" x14ac:dyDescent="0.25">
      <c r="B109" s="4" t="s">
        <v>33</v>
      </c>
      <c r="C109" s="4" t="s">
        <v>116</v>
      </c>
      <c r="D109" s="5">
        <v>47.25</v>
      </c>
      <c r="E109" s="8">
        <v>0</v>
      </c>
      <c r="F109" s="7" t="s">
        <v>27</v>
      </c>
      <c r="G109" s="4">
        <v>3</v>
      </c>
    </row>
    <row r="110" spans="1:7" x14ac:dyDescent="0.25">
      <c r="A110" s="3" t="s">
        <v>117</v>
      </c>
      <c r="B110" s="3" t="s">
        <v>56</v>
      </c>
      <c r="C110" s="3" t="s">
        <v>115</v>
      </c>
      <c r="D110" s="12">
        <v>32.5</v>
      </c>
      <c r="E110" s="8">
        <v>0</v>
      </c>
      <c r="F110" s="13" t="s">
        <v>27</v>
      </c>
      <c r="G110" s="3">
        <v>2</v>
      </c>
    </row>
    <row r="111" spans="1:7" x14ac:dyDescent="0.25">
      <c r="B111" s="3" t="s">
        <v>63</v>
      </c>
      <c r="C111" s="3" t="s">
        <v>116</v>
      </c>
      <c r="D111" s="12">
        <v>32.5</v>
      </c>
      <c r="E111" s="8">
        <v>0</v>
      </c>
      <c r="F111" s="13" t="s">
        <v>27</v>
      </c>
      <c r="G111" s="3">
        <v>2</v>
      </c>
    </row>
    <row r="112" spans="1:7" x14ac:dyDescent="0.25">
      <c r="B112" s="3" t="s">
        <v>57</v>
      </c>
      <c r="C112" s="3" t="s">
        <v>114</v>
      </c>
      <c r="D112" s="12">
        <v>32.5</v>
      </c>
      <c r="E112" s="8">
        <v>0</v>
      </c>
      <c r="F112" s="13" t="s">
        <v>27</v>
      </c>
      <c r="G112" s="3">
        <v>2</v>
      </c>
    </row>
    <row r="113" spans="1:7" x14ac:dyDescent="0.25">
      <c r="B113" s="17" t="s">
        <v>58</v>
      </c>
      <c r="C113" s="17" t="s">
        <v>118</v>
      </c>
      <c r="D113" s="27">
        <v>32.5</v>
      </c>
      <c r="E113" s="8">
        <v>0</v>
      </c>
      <c r="F113" s="13" t="s">
        <v>27</v>
      </c>
      <c r="G113" s="3">
        <v>2</v>
      </c>
    </row>
    <row r="114" spans="1:7" x14ac:dyDescent="0.25">
      <c r="A114" s="4" t="s">
        <v>119</v>
      </c>
      <c r="B114" s="4" t="s">
        <v>80</v>
      </c>
      <c r="C114" s="4" t="s">
        <v>87</v>
      </c>
      <c r="D114" s="5">
        <v>16.25</v>
      </c>
      <c r="E114" s="8">
        <v>3</v>
      </c>
      <c r="F114" s="7" t="s">
        <v>27</v>
      </c>
      <c r="G114" s="4">
        <v>3</v>
      </c>
    </row>
    <row r="115" spans="1:7" x14ac:dyDescent="0.25">
      <c r="A115" s="3" t="s">
        <v>120</v>
      </c>
      <c r="B115" s="3" t="s">
        <v>94</v>
      </c>
      <c r="C115" s="3" t="s">
        <v>118</v>
      </c>
      <c r="D115" s="12">
        <v>0</v>
      </c>
      <c r="E115" s="8">
        <v>0</v>
      </c>
      <c r="F115" s="13" t="s">
        <v>27</v>
      </c>
      <c r="G115" s="3">
        <v>100</v>
      </c>
    </row>
    <row r="116" spans="1:7" x14ac:dyDescent="0.25">
      <c r="B116" s="3" t="s">
        <v>95</v>
      </c>
      <c r="C116" s="3" t="s">
        <v>114</v>
      </c>
      <c r="D116" s="12">
        <v>0</v>
      </c>
      <c r="E116" s="8">
        <v>0</v>
      </c>
      <c r="F116" s="13" t="s">
        <v>27</v>
      </c>
      <c r="G116" s="3">
        <v>100</v>
      </c>
    </row>
    <row r="117" spans="1:7" x14ac:dyDescent="0.25">
      <c r="B117" s="3" t="s">
        <v>110</v>
      </c>
      <c r="C117" s="3" t="s">
        <v>116</v>
      </c>
      <c r="D117" s="12">
        <v>0</v>
      </c>
      <c r="E117" s="8">
        <v>0</v>
      </c>
      <c r="F117" s="13" t="s">
        <v>27</v>
      </c>
      <c r="G117" s="3">
        <v>100</v>
      </c>
    </row>
    <row r="118" spans="1:7" x14ac:dyDescent="0.25">
      <c r="B118" s="3" t="s">
        <v>93</v>
      </c>
      <c r="C118" s="3" t="s">
        <v>115</v>
      </c>
      <c r="D118" s="12">
        <v>0</v>
      </c>
      <c r="E118" s="8">
        <v>0</v>
      </c>
      <c r="F118" s="13" t="s">
        <v>27</v>
      </c>
      <c r="G118" s="3">
        <v>100</v>
      </c>
    </row>
    <row r="119" spans="1:7" x14ac:dyDescent="0.25">
      <c r="A119" s="4" t="s">
        <v>121</v>
      </c>
      <c r="B119" s="4" t="s">
        <v>37</v>
      </c>
      <c r="C119" s="4" t="s">
        <v>124</v>
      </c>
      <c r="D119" s="5">
        <v>47.25</v>
      </c>
      <c r="E119" s="8">
        <v>0</v>
      </c>
      <c r="F119" s="7" t="s">
        <v>27</v>
      </c>
      <c r="G119" s="4">
        <v>3</v>
      </c>
    </row>
    <row r="120" spans="1:7" x14ac:dyDescent="0.25">
      <c r="B120" s="4" t="s">
        <v>39</v>
      </c>
      <c r="C120" s="4" t="s">
        <v>125</v>
      </c>
      <c r="D120" s="5">
        <v>47.25</v>
      </c>
      <c r="E120" s="8">
        <v>0</v>
      </c>
      <c r="F120" s="7" t="s">
        <v>27</v>
      </c>
      <c r="G120" s="4">
        <v>3</v>
      </c>
    </row>
    <row r="121" spans="1:7" x14ac:dyDescent="0.25">
      <c r="B121" s="4" t="s">
        <v>38</v>
      </c>
      <c r="C121" s="4" t="s">
        <v>126</v>
      </c>
      <c r="D121" s="5">
        <v>47.25</v>
      </c>
      <c r="E121" s="8">
        <v>0</v>
      </c>
      <c r="F121" s="7" t="s">
        <v>27</v>
      </c>
      <c r="G121" s="4">
        <v>3</v>
      </c>
    </row>
    <row r="122" spans="1:7" x14ac:dyDescent="0.25">
      <c r="A122" s="3" t="s">
        <v>129</v>
      </c>
      <c r="B122" s="3" t="s">
        <v>62</v>
      </c>
      <c r="C122" s="3" t="s">
        <v>125</v>
      </c>
      <c r="D122" s="12">
        <v>32.5</v>
      </c>
      <c r="E122" s="8">
        <v>0</v>
      </c>
      <c r="F122" s="13" t="s">
        <v>27</v>
      </c>
      <c r="G122" s="3">
        <v>2</v>
      </c>
    </row>
    <row r="123" spans="1:7" x14ac:dyDescent="0.25">
      <c r="B123" s="3" t="s">
        <v>64</v>
      </c>
      <c r="C123" s="3" t="s">
        <v>126</v>
      </c>
      <c r="D123" s="12">
        <v>32.5</v>
      </c>
      <c r="E123" s="8">
        <v>0</v>
      </c>
      <c r="F123" s="13" t="s">
        <v>27</v>
      </c>
      <c r="G123" s="3">
        <v>2</v>
      </c>
    </row>
    <row r="124" spans="1:7" x14ac:dyDescent="0.25">
      <c r="B124" s="3" t="s">
        <v>60</v>
      </c>
      <c r="C124" s="3" t="s">
        <v>124</v>
      </c>
      <c r="D124" s="12">
        <v>32.5</v>
      </c>
      <c r="E124" s="8">
        <v>0</v>
      </c>
      <c r="F124" s="13" t="s">
        <v>27</v>
      </c>
      <c r="G124" s="3">
        <v>2</v>
      </c>
    </row>
    <row r="125" spans="1:7" x14ac:dyDescent="0.25">
      <c r="B125" s="17" t="s">
        <v>65</v>
      </c>
      <c r="C125" s="17" t="s">
        <v>127</v>
      </c>
      <c r="D125" s="27">
        <v>32.5</v>
      </c>
      <c r="E125" s="8">
        <v>0</v>
      </c>
      <c r="F125" s="13" t="s">
        <v>27</v>
      </c>
      <c r="G125" s="3">
        <v>2</v>
      </c>
    </row>
    <row r="126" spans="1:7" x14ac:dyDescent="0.25">
      <c r="A126" s="4" t="s">
        <v>122</v>
      </c>
      <c r="B126" s="4" t="s">
        <v>97</v>
      </c>
      <c r="C126" s="4" t="s">
        <v>87</v>
      </c>
      <c r="D126" s="5">
        <v>16.25</v>
      </c>
      <c r="E126" s="8">
        <v>3</v>
      </c>
      <c r="F126" s="7" t="s">
        <v>27</v>
      </c>
      <c r="G126" s="4">
        <v>3</v>
      </c>
    </row>
    <row r="127" spans="1:7" x14ac:dyDescent="0.25">
      <c r="A127" s="3" t="s">
        <v>123</v>
      </c>
      <c r="B127" s="3" t="s">
        <v>118</v>
      </c>
      <c r="C127" s="3" t="s">
        <v>127</v>
      </c>
      <c r="D127" s="12">
        <v>0</v>
      </c>
      <c r="E127" s="8">
        <v>0</v>
      </c>
      <c r="F127" s="13" t="s">
        <v>27</v>
      </c>
      <c r="G127" s="3">
        <v>100</v>
      </c>
    </row>
    <row r="128" spans="1:7" x14ac:dyDescent="0.25">
      <c r="B128" s="3" t="s">
        <v>114</v>
      </c>
      <c r="C128" s="3" t="s">
        <v>124</v>
      </c>
      <c r="D128" s="12">
        <v>0</v>
      </c>
      <c r="E128" s="8">
        <v>0</v>
      </c>
      <c r="F128" s="13" t="s">
        <v>27</v>
      </c>
      <c r="G128" s="3">
        <v>100</v>
      </c>
    </row>
    <row r="129" spans="2:7" x14ac:dyDescent="0.25">
      <c r="B129" s="3" t="s">
        <v>116</v>
      </c>
      <c r="C129" s="3" t="s">
        <v>126</v>
      </c>
      <c r="D129" s="12">
        <v>0</v>
      </c>
      <c r="E129" s="8">
        <v>0</v>
      </c>
      <c r="F129" s="13" t="s">
        <v>27</v>
      </c>
      <c r="G129" s="3">
        <v>100</v>
      </c>
    </row>
    <row r="130" spans="2:7" x14ac:dyDescent="0.25">
      <c r="B130" s="3" t="s">
        <v>115</v>
      </c>
      <c r="C130" s="3" t="s">
        <v>125</v>
      </c>
      <c r="D130" s="12">
        <v>0</v>
      </c>
      <c r="E130" s="8">
        <v>0</v>
      </c>
      <c r="F130" s="13" t="s">
        <v>27</v>
      </c>
      <c r="G130" s="3">
        <v>100</v>
      </c>
    </row>
    <row r="131" spans="2:7" x14ac:dyDescent="0.25">
      <c r="B131" s="16"/>
      <c r="C131" s="16"/>
      <c r="D131" s="18"/>
      <c r="E131" s="18"/>
      <c r="F131" s="19"/>
      <c r="G131" s="16"/>
    </row>
    <row r="132" spans="2:7" x14ac:dyDescent="0.25">
      <c r="B132" s="16"/>
      <c r="C132" s="16"/>
      <c r="D132" s="18"/>
      <c r="E132" s="18"/>
      <c r="F132" s="19"/>
      <c r="G132" s="16"/>
    </row>
    <row r="133" spans="2:7" x14ac:dyDescent="0.25">
      <c r="B133" s="20" t="s">
        <v>86</v>
      </c>
      <c r="C133" s="16"/>
      <c r="D133" s="18"/>
      <c r="E133" s="18"/>
      <c r="F133" s="19"/>
      <c r="G133" s="16"/>
    </row>
    <row r="134" spans="2:7" x14ac:dyDescent="0.25">
      <c r="B134" s="4" t="s">
        <v>15</v>
      </c>
      <c r="C134" s="4" t="s">
        <v>5</v>
      </c>
      <c r="D134" s="4">
        <v>32.5</v>
      </c>
      <c r="E134" s="8">
        <v>0</v>
      </c>
      <c r="F134" s="7" t="s">
        <v>27</v>
      </c>
      <c r="G134" s="4">
        <v>2</v>
      </c>
    </row>
    <row r="135" spans="2:7" x14ac:dyDescent="0.25">
      <c r="B135" s="4" t="s">
        <v>15</v>
      </c>
      <c r="C135" s="4" t="s">
        <v>9</v>
      </c>
      <c r="D135" s="4">
        <v>47.25</v>
      </c>
      <c r="E135" s="8">
        <v>0</v>
      </c>
      <c r="F135" s="7" t="s">
        <v>27</v>
      </c>
      <c r="G135" s="4">
        <v>3</v>
      </c>
    </row>
    <row r="136" spans="2:7" x14ac:dyDescent="0.25">
      <c r="B136" s="4" t="s">
        <v>9</v>
      </c>
      <c r="C136" s="4" t="s">
        <v>15</v>
      </c>
      <c r="D136" s="4">
        <v>47.25</v>
      </c>
      <c r="E136" s="8">
        <v>0</v>
      </c>
      <c r="F136" s="7" t="s">
        <v>27</v>
      </c>
      <c r="G136" s="4">
        <v>3</v>
      </c>
    </row>
    <row r="137" spans="2:7" x14ac:dyDescent="0.25">
      <c r="B137" s="4" t="s">
        <v>9</v>
      </c>
      <c r="C137" s="4" t="s">
        <v>6</v>
      </c>
      <c r="D137" s="4">
        <v>32.5</v>
      </c>
      <c r="E137" s="8">
        <v>0</v>
      </c>
      <c r="F137" s="7" t="s">
        <v>27</v>
      </c>
      <c r="G137" s="4">
        <v>2</v>
      </c>
    </row>
    <row r="138" spans="2:7" x14ac:dyDescent="0.25">
      <c r="B138" s="4" t="s">
        <v>5</v>
      </c>
      <c r="C138" s="4" t="s">
        <v>15</v>
      </c>
      <c r="D138" s="4">
        <v>32.5</v>
      </c>
      <c r="E138" s="8">
        <v>0</v>
      </c>
      <c r="F138" s="7" t="s">
        <v>27</v>
      </c>
      <c r="G138" s="4">
        <v>2</v>
      </c>
    </row>
    <row r="139" spans="2:7" x14ac:dyDescent="0.25">
      <c r="B139" s="4" t="s">
        <v>5</v>
      </c>
      <c r="C139" s="4" t="s">
        <v>6</v>
      </c>
      <c r="D139" s="4">
        <v>47.25</v>
      </c>
      <c r="E139" s="8">
        <v>0</v>
      </c>
      <c r="F139" s="7" t="s">
        <v>27</v>
      </c>
      <c r="G139" s="4">
        <v>3</v>
      </c>
    </row>
    <row r="140" spans="2:7" x14ac:dyDescent="0.25">
      <c r="B140" s="4" t="s">
        <v>5</v>
      </c>
      <c r="C140" s="4" t="s">
        <v>20</v>
      </c>
      <c r="D140" s="4">
        <v>16.25</v>
      </c>
      <c r="E140" s="8">
        <v>0</v>
      </c>
      <c r="F140" s="7" t="s">
        <v>27</v>
      </c>
      <c r="G140" s="4">
        <v>3</v>
      </c>
    </row>
    <row r="141" spans="2:7" x14ac:dyDescent="0.25">
      <c r="B141" s="4" t="s">
        <v>6</v>
      </c>
      <c r="C141" s="4" t="s">
        <v>9</v>
      </c>
      <c r="D141" s="4">
        <v>32.5</v>
      </c>
      <c r="E141" s="8">
        <v>0</v>
      </c>
      <c r="F141" s="7" t="s">
        <v>27</v>
      </c>
      <c r="G141" s="4">
        <v>2</v>
      </c>
    </row>
    <row r="142" spans="2:7" x14ac:dyDescent="0.25">
      <c r="B142" s="4" t="s">
        <v>6</v>
      </c>
      <c r="C142" s="4" t="s">
        <v>5</v>
      </c>
      <c r="D142" s="4">
        <v>47.25</v>
      </c>
      <c r="E142" s="8">
        <v>0</v>
      </c>
      <c r="F142" s="7" t="s">
        <v>27</v>
      </c>
      <c r="G142" s="4">
        <v>3</v>
      </c>
    </row>
    <row r="168" spans="10:11" x14ac:dyDescent="0.25">
      <c r="J168" s="16"/>
    </row>
    <row r="169" spans="10:11" x14ac:dyDescent="0.25">
      <c r="J169" s="16"/>
    </row>
    <row r="172" spans="10:11" x14ac:dyDescent="0.25">
      <c r="J172" s="24"/>
      <c r="K172"/>
    </row>
    <row r="173" spans="10:11" x14ac:dyDescent="0.25">
      <c r="J173" s="24"/>
      <c r="K173"/>
    </row>
    <row r="174" spans="10:11" x14ac:dyDescent="0.25">
      <c r="J174" s="24"/>
      <c r="K174"/>
    </row>
    <row r="175" spans="10:11" x14ac:dyDescent="0.25">
      <c r="J175" s="24"/>
      <c r="K175"/>
    </row>
    <row r="176" spans="10:11" x14ac:dyDescent="0.25">
      <c r="J176" s="24"/>
      <c r="K1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topLeftCell="A38" zoomScale="70" zoomScaleNormal="70" workbookViewId="0">
      <selection activeCell="C199" sqref="C199"/>
    </sheetView>
  </sheetViews>
  <sheetFormatPr defaultRowHeight="15" x14ac:dyDescent="0.25"/>
  <cols>
    <col min="1" max="1" width="52.7109375" customWidth="1"/>
    <col min="2" max="2" width="20.7109375" customWidth="1"/>
    <col min="3" max="3" width="17.85546875" customWidth="1"/>
    <col min="4" max="5" width="12.7109375" customWidth="1"/>
    <col min="6" max="6" width="5.42578125" customWidth="1"/>
    <col min="7" max="7" width="15.85546875" customWidth="1"/>
    <col min="9" max="9" width="10" customWidth="1"/>
    <col min="11" max="11" width="3.85546875" style="24" customWidth="1"/>
    <col min="12" max="12" width="15.5703125" customWidth="1"/>
  </cols>
  <sheetData>
    <row r="1" spans="1:12" ht="23.25" x14ac:dyDescent="0.35">
      <c r="A1" s="1" t="s">
        <v>0</v>
      </c>
    </row>
    <row r="2" spans="1:12" x14ac:dyDescent="0.25">
      <c r="A2" s="2" t="s">
        <v>1</v>
      </c>
    </row>
    <row r="3" spans="1:12" x14ac:dyDescent="0.25">
      <c r="A3" s="2" t="s">
        <v>23</v>
      </c>
    </row>
    <row r="5" spans="1:12" x14ac:dyDescent="0.25">
      <c r="B5" s="2" t="s">
        <v>2</v>
      </c>
      <c r="C5" s="2" t="s">
        <v>3</v>
      </c>
      <c r="D5" s="2" t="s">
        <v>22</v>
      </c>
      <c r="E5" s="2" t="s">
        <v>26</v>
      </c>
      <c r="F5" s="2"/>
      <c r="G5" s="6" t="s">
        <v>25</v>
      </c>
      <c r="I5" s="2" t="s">
        <v>83</v>
      </c>
      <c r="J5" s="2" t="s">
        <v>88</v>
      </c>
      <c r="L5" s="2" t="s">
        <v>90</v>
      </c>
    </row>
    <row r="6" spans="1:12" x14ac:dyDescent="0.25">
      <c r="A6" s="10" t="s">
        <v>28</v>
      </c>
      <c r="B6" s="9" t="s">
        <v>24</v>
      </c>
      <c r="C6" s="10" t="s">
        <v>4</v>
      </c>
      <c r="D6" s="9">
        <v>0</v>
      </c>
      <c r="E6" s="8">
        <v>2</v>
      </c>
      <c r="F6" s="11" t="s">
        <v>27</v>
      </c>
      <c r="G6" s="10">
        <v>2</v>
      </c>
      <c r="I6" s="21" t="s">
        <v>24</v>
      </c>
      <c r="J6" s="26">
        <f t="shared" ref="J6:J37" si="0" xml:space="preserve"> SUMIF(From20,I6,Flow20)-SUMIF(Dest20,I6,Flow20)</f>
        <v>16</v>
      </c>
    </row>
    <row r="7" spans="1:12" x14ac:dyDescent="0.25">
      <c r="B7" s="9" t="s">
        <v>24</v>
      </c>
      <c r="C7" s="10" t="s">
        <v>7</v>
      </c>
      <c r="D7" s="9">
        <v>0</v>
      </c>
      <c r="E7" s="8">
        <v>2</v>
      </c>
      <c r="F7" s="11" t="s">
        <v>27</v>
      </c>
      <c r="G7" s="10">
        <v>2</v>
      </c>
      <c r="I7" s="22" t="s">
        <v>4</v>
      </c>
      <c r="J7" s="23">
        <f t="shared" si="0"/>
        <v>0</v>
      </c>
      <c r="K7" s="24" t="s">
        <v>89</v>
      </c>
      <c r="L7" s="25">
        <v>0</v>
      </c>
    </row>
    <row r="8" spans="1:12" x14ac:dyDescent="0.25">
      <c r="B8" s="9" t="s">
        <v>24</v>
      </c>
      <c r="C8" s="10" t="s">
        <v>8</v>
      </c>
      <c r="D8" s="9">
        <v>0</v>
      </c>
      <c r="E8" s="8">
        <v>2</v>
      </c>
      <c r="F8" s="11" t="s">
        <v>27</v>
      </c>
      <c r="G8" s="10">
        <v>2</v>
      </c>
      <c r="I8" s="22" t="s">
        <v>7</v>
      </c>
      <c r="J8" s="23">
        <f t="shared" si="0"/>
        <v>0</v>
      </c>
      <c r="K8" s="24" t="s">
        <v>89</v>
      </c>
      <c r="L8" s="25">
        <v>0</v>
      </c>
    </row>
    <row r="9" spans="1:12" x14ac:dyDescent="0.25">
      <c r="B9" s="9" t="s">
        <v>24</v>
      </c>
      <c r="C9" s="10" t="s">
        <v>10</v>
      </c>
      <c r="D9" s="9">
        <v>0</v>
      </c>
      <c r="E9" s="8">
        <v>2</v>
      </c>
      <c r="F9" s="11" t="s">
        <v>27</v>
      </c>
      <c r="G9" s="10">
        <v>2</v>
      </c>
      <c r="I9" s="22" t="s">
        <v>8</v>
      </c>
      <c r="J9" s="23">
        <f t="shared" si="0"/>
        <v>0</v>
      </c>
      <c r="K9" s="24" t="s">
        <v>89</v>
      </c>
      <c r="L9" s="25">
        <v>0</v>
      </c>
    </row>
    <row r="10" spans="1:12" x14ac:dyDescent="0.25">
      <c r="B10" s="9" t="s">
        <v>24</v>
      </c>
      <c r="C10" s="10" t="s">
        <v>11</v>
      </c>
      <c r="D10" s="9">
        <v>0</v>
      </c>
      <c r="E10" s="8">
        <v>0</v>
      </c>
      <c r="F10" s="11" t="s">
        <v>27</v>
      </c>
      <c r="G10" s="10">
        <v>2</v>
      </c>
      <c r="I10" s="22" t="s">
        <v>10</v>
      </c>
      <c r="J10" s="23">
        <f t="shared" si="0"/>
        <v>0</v>
      </c>
      <c r="K10" s="24" t="s">
        <v>89</v>
      </c>
      <c r="L10" s="25">
        <v>0</v>
      </c>
    </row>
    <row r="11" spans="1:12" x14ac:dyDescent="0.25">
      <c r="B11" s="9" t="s">
        <v>24</v>
      </c>
      <c r="C11" s="10" t="s">
        <v>12</v>
      </c>
      <c r="D11" s="9">
        <v>0</v>
      </c>
      <c r="E11" s="8">
        <v>0</v>
      </c>
      <c r="F11" s="11" t="s">
        <v>27</v>
      </c>
      <c r="G11" s="10">
        <v>2</v>
      </c>
      <c r="I11" s="22" t="s">
        <v>11</v>
      </c>
      <c r="J11" s="23">
        <f t="shared" si="0"/>
        <v>0</v>
      </c>
      <c r="K11" s="24" t="s">
        <v>89</v>
      </c>
      <c r="L11" s="25">
        <v>0</v>
      </c>
    </row>
    <row r="12" spans="1:12" x14ac:dyDescent="0.25">
      <c r="B12" s="9" t="s">
        <v>24</v>
      </c>
      <c r="C12" s="10" t="s">
        <v>13</v>
      </c>
      <c r="D12" s="9">
        <v>0</v>
      </c>
      <c r="E12" s="8">
        <v>0</v>
      </c>
      <c r="F12" s="11" t="s">
        <v>27</v>
      </c>
      <c r="G12" s="10">
        <v>2</v>
      </c>
      <c r="I12" s="22" t="s">
        <v>12</v>
      </c>
      <c r="J12" s="23">
        <f t="shared" si="0"/>
        <v>0</v>
      </c>
      <c r="K12" s="24" t="s">
        <v>89</v>
      </c>
      <c r="L12" s="25">
        <v>0</v>
      </c>
    </row>
    <row r="13" spans="1:12" x14ac:dyDescent="0.25">
      <c r="B13" s="9" t="s">
        <v>24</v>
      </c>
      <c r="C13" s="10" t="s">
        <v>14</v>
      </c>
      <c r="D13" s="9">
        <v>0</v>
      </c>
      <c r="E13" s="8">
        <v>0</v>
      </c>
      <c r="F13" s="11" t="s">
        <v>27</v>
      </c>
      <c r="G13" s="10">
        <v>2</v>
      </c>
      <c r="I13" s="22" t="s">
        <v>13</v>
      </c>
      <c r="J13" s="23">
        <f t="shared" si="0"/>
        <v>0</v>
      </c>
      <c r="K13" s="24" t="s">
        <v>89</v>
      </c>
      <c r="L13" s="25">
        <v>0</v>
      </c>
    </row>
    <row r="14" spans="1:12" x14ac:dyDescent="0.25">
      <c r="B14" s="9" t="s">
        <v>24</v>
      </c>
      <c r="C14" s="10" t="s">
        <v>16</v>
      </c>
      <c r="D14" s="9">
        <v>0</v>
      </c>
      <c r="E14" s="8">
        <v>2</v>
      </c>
      <c r="F14" s="11" t="s">
        <v>27</v>
      </c>
      <c r="G14" s="10">
        <v>2</v>
      </c>
      <c r="I14" s="22" t="s">
        <v>14</v>
      </c>
      <c r="J14" s="23">
        <f t="shared" si="0"/>
        <v>0</v>
      </c>
      <c r="K14" s="24" t="s">
        <v>89</v>
      </c>
      <c r="L14" s="25">
        <v>0</v>
      </c>
    </row>
    <row r="15" spans="1:12" x14ac:dyDescent="0.25">
      <c r="B15" s="9" t="s">
        <v>24</v>
      </c>
      <c r="C15" s="10" t="s">
        <v>17</v>
      </c>
      <c r="D15" s="9">
        <v>0</v>
      </c>
      <c r="E15" s="8">
        <v>2</v>
      </c>
      <c r="F15" s="11" t="s">
        <v>27</v>
      </c>
      <c r="G15" s="10">
        <v>2</v>
      </c>
      <c r="I15" s="22" t="s">
        <v>16</v>
      </c>
      <c r="J15" s="23">
        <f t="shared" si="0"/>
        <v>0</v>
      </c>
      <c r="K15" s="24" t="s">
        <v>89</v>
      </c>
      <c r="L15" s="25">
        <v>0</v>
      </c>
    </row>
    <row r="16" spans="1:12" x14ac:dyDescent="0.25">
      <c r="B16" s="9" t="s">
        <v>24</v>
      </c>
      <c r="C16" s="10" t="s">
        <v>18</v>
      </c>
      <c r="D16" s="9">
        <v>0</v>
      </c>
      <c r="E16" s="8">
        <v>2</v>
      </c>
      <c r="F16" s="11" t="s">
        <v>27</v>
      </c>
      <c r="G16" s="10">
        <v>2</v>
      </c>
      <c r="I16" s="22" t="s">
        <v>17</v>
      </c>
      <c r="J16" s="23">
        <f t="shared" si="0"/>
        <v>0</v>
      </c>
      <c r="K16" s="24" t="s">
        <v>89</v>
      </c>
      <c r="L16" s="25">
        <v>0</v>
      </c>
    </row>
    <row r="17" spans="1:12" x14ac:dyDescent="0.25">
      <c r="B17" s="9" t="s">
        <v>24</v>
      </c>
      <c r="C17" s="10" t="s">
        <v>19</v>
      </c>
      <c r="D17" s="9">
        <v>0</v>
      </c>
      <c r="E17" s="8">
        <v>2</v>
      </c>
      <c r="F17" s="11" t="s">
        <v>27</v>
      </c>
      <c r="G17" s="10">
        <v>2</v>
      </c>
      <c r="I17" s="22" t="s">
        <v>18</v>
      </c>
      <c r="J17" s="23">
        <f t="shared" si="0"/>
        <v>0</v>
      </c>
      <c r="K17" s="24" t="s">
        <v>89</v>
      </c>
      <c r="L17" s="25">
        <v>0</v>
      </c>
    </row>
    <row r="18" spans="1:12" x14ac:dyDescent="0.25">
      <c r="A18" s="4" t="s">
        <v>21</v>
      </c>
      <c r="B18" s="4" t="s">
        <v>7</v>
      </c>
      <c r="C18" s="4" t="s">
        <v>29</v>
      </c>
      <c r="D18" s="4">
        <v>4</v>
      </c>
      <c r="E18" s="8">
        <v>2</v>
      </c>
      <c r="F18" s="7" t="s">
        <v>27</v>
      </c>
      <c r="G18" s="4">
        <v>2</v>
      </c>
      <c r="I18" s="22" t="s">
        <v>19</v>
      </c>
      <c r="J18" s="23">
        <f t="shared" si="0"/>
        <v>0</v>
      </c>
      <c r="K18" s="24" t="s">
        <v>89</v>
      </c>
      <c r="L18" s="25">
        <v>0</v>
      </c>
    </row>
    <row r="19" spans="1:12" x14ac:dyDescent="0.25">
      <c r="B19" s="4" t="s">
        <v>18</v>
      </c>
      <c r="C19" s="4" t="s">
        <v>30</v>
      </c>
      <c r="D19" s="4">
        <v>5.9</v>
      </c>
      <c r="E19" s="8">
        <v>2</v>
      </c>
      <c r="F19" s="7" t="s">
        <v>27</v>
      </c>
      <c r="G19" s="4">
        <f xml:space="preserve"> ROUNDDOWN(D19*2/5, 0)</f>
        <v>2</v>
      </c>
      <c r="I19" s="22" t="s">
        <v>29</v>
      </c>
      <c r="J19" s="23">
        <f t="shared" si="0"/>
        <v>0</v>
      </c>
      <c r="K19" s="24" t="s">
        <v>89</v>
      </c>
      <c r="L19" s="25">
        <v>0</v>
      </c>
    </row>
    <row r="20" spans="1:12" x14ac:dyDescent="0.25">
      <c r="A20" s="3" t="s">
        <v>31</v>
      </c>
      <c r="B20" s="3" t="s">
        <v>4</v>
      </c>
      <c r="C20" s="3" t="s">
        <v>34</v>
      </c>
      <c r="D20" s="12">
        <v>7.9</v>
      </c>
      <c r="E20" s="8">
        <v>0</v>
      </c>
      <c r="F20" s="13" t="s">
        <v>27</v>
      </c>
      <c r="G20" s="3">
        <v>2</v>
      </c>
      <c r="I20" s="22" t="s">
        <v>30</v>
      </c>
      <c r="J20" s="23">
        <f t="shared" si="0"/>
        <v>0</v>
      </c>
      <c r="K20" s="24" t="s">
        <v>89</v>
      </c>
      <c r="L20" s="25">
        <v>0</v>
      </c>
    </row>
    <row r="21" spans="1:12" x14ac:dyDescent="0.25">
      <c r="B21" s="3" t="s">
        <v>12</v>
      </c>
      <c r="C21" s="3" t="s">
        <v>33</v>
      </c>
      <c r="D21" s="12">
        <v>6</v>
      </c>
      <c r="E21" s="8">
        <v>0</v>
      </c>
      <c r="F21" s="13" t="s">
        <v>27</v>
      </c>
      <c r="G21" s="3">
        <v>2</v>
      </c>
      <c r="I21" s="22" t="s">
        <v>34</v>
      </c>
      <c r="J21" s="23">
        <f t="shared" si="0"/>
        <v>0</v>
      </c>
      <c r="K21" s="24" t="s">
        <v>89</v>
      </c>
      <c r="L21" s="25">
        <v>0</v>
      </c>
    </row>
    <row r="22" spans="1:12" x14ac:dyDescent="0.25">
      <c r="A22" s="4" t="s">
        <v>32</v>
      </c>
      <c r="B22" s="4" t="s">
        <v>29</v>
      </c>
      <c r="C22" s="4" t="s">
        <v>34</v>
      </c>
      <c r="D22" s="5">
        <v>0</v>
      </c>
      <c r="E22" s="8">
        <v>0</v>
      </c>
      <c r="F22" s="7" t="s">
        <v>27</v>
      </c>
      <c r="G22" s="4">
        <v>100</v>
      </c>
      <c r="I22" s="22" t="s">
        <v>33</v>
      </c>
      <c r="J22" s="23">
        <f t="shared" si="0"/>
        <v>0</v>
      </c>
      <c r="K22" s="24" t="s">
        <v>89</v>
      </c>
      <c r="L22" s="25">
        <v>0</v>
      </c>
    </row>
    <row r="23" spans="1:12" x14ac:dyDescent="0.25">
      <c r="B23" s="4" t="s">
        <v>30</v>
      </c>
      <c r="C23" s="4" t="s">
        <v>35</v>
      </c>
      <c r="D23" s="5">
        <v>0</v>
      </c>
      <c r="E23" s="8">
        <v>0</v>
      </c>
      <c r="F23" s="7" t="s">
        <v>27</v>
      </c>
      <c r="G23" s="4">
        <v>100</v>
      </c>
      <c r="I23" s="22" t="s">
        <v>35</v>
      </c>
      <c r="J23" s="23">
        <f t="shared" si="0"/>
        <v>0</v>
      </c>
      <c r="K23" s="24" t="s">
        <v>89</v>
      </c>
      <c r="L23" s="25">
        <v>0</v>
      </c>
    </row>
    <row r="24" spans="1:12" x14ac:dyDescent="0.25">
      <c r="A24" s="3" t="s">
        <v>36</v>
      </c>
      <c r="B24" s="3" t="s">
        <v>10</v>
      </c>
      <c r="C24" s="3" t="s">
        <v>37</v>
      </c>
      <c r="D24" s="3">
        <v>10.8</v>
      </c>
      <c r="E24" s="8">
        <v>2</v>
      </c>
      <c r="F24" s="13" t="s">
        <v>27</v>
      </c>
      <c r="G24" s="3">
        <v>2</v>
      </c>
      <c r="I24" s="22" t="s">
        <v>37</v>
      </c>
      <c r="J24" s="23">
        <f t="shared" si="0"/>
        <v>0</v>
      </c>
      <c r="K24" s="24" t="s">
        <v>89</v>
      </c>
      <c r="L24" s="25">
        <v>0</v>
      </c>
    </row>
    <row r="25" spans="1:12" x14ac:dyDescent="0.25">
      <c r="B25" s="3" t="s">
        <v>11</v>
      </c>
      <c r="C25" s="3" t="s">
        <v>38</v>
      </c>
      <c r="D25" s="3">
        <v>13</v>
      </c>
      <c r="E25" s="8">
        <v>0</v>
      </c>
      <c r="F25" s="13" t="s">
        <v>27</v>
      </c>
      <c r="G25" s="3">
        <v>2</v>
      </c>
      <c r="I25" s="22" t="s">
        <v>38</v>
      </c>
      <c r="J25" s="23">
        <f t="shared" si="0"/>
        <v>0</v>
      </c>
      <c r="K25" s="24" t="s">
        <v>89</v>
      </c>
      <c r="L25" s="25">
        <v>0</v>
      </c>
    </row>
    <row r="26" spans="1:12" x14ac:dyDescent="0.25">
      <c r="B26" s="3" t="s">
        <v>13</v>
      </c>
      <c r="C26" s="3" t="s">
        <v>38</v>
      </c>
      <c r="D26" s="3">
        <v>12</v>
      </c>
      <c r="E26" s="8">
        <v>0</v>
      </c>
      <c r="F26" s="13" t="s">
        <v>27</v>
      </c>
      <c r="G26" s="3">
        <v>2</v>
      </c>
      <c r="I26" s="22" t="s">
        <v>39</v>
      </c>
      <c r="J26" s="23">
        <f t="shared" si="0"/>
        <v>0</v>
      </c>
      <c r="K26" s="24" t="s">
        <v>89</v>
      </c>
      <c r="L26" s="25">
        <v>0</v>
      </c>
    </row>
    <row r="27" spans="1:12" x14ac:dyDescent="0.25">
      <c r="B27" s="3" t="s">
        <v>14</v>
      </c>
      <c r="C27" s="3" t="s">
        <v>38</v>
      </c>
      <c r="D27" s="3">
        <v>11.8</v>
      </c>
      <c r="E27" s="8">
        <v>0</v>
      </c>
      <c r="F27" s="13" t="s">
        <v>27</v>
      </c>
      <c r="G27" s="3">
        <v>2</v>
      </c>
      <c r="I27" s="22" t="s">
        <v>43</v>
      </c>
      <c r="J27" s="23">
        <f t="shared" si="0"/>
        <v>0</v>
      </c>
      <c r="K27" s="24" t="s">
        <v>89</v>
      </c>
      <c r="L27" s="25">
        <v>0</v>
      </c>
    </row>
    <row r="28" spans="1:12" x14ac:dyDescent="0.25">
      <c r="B28" s="3" t="s">
        <v>17</v>
      </c>
      <c r="C28" s="3" t="s">
        <v>39</v>
      </c>
      <c r="D28" s="3">
        <v>11.8</v>
      </c>
      <c r="E28" s="8">
        <v>2</v>
      </c>
      <c r="F28" s="13" t="s">
        <v>27</v>
      </c>
      <c r="G28" s="3">
        <v>2</v>
      </c>
      <c r="I28" s="22" t="s">
        <v>45</v>
      </c>
      <c r="J28" s="23">
        <f t="shared" si="0"/>
        <v>0</v>
      </c>
      <c r="K28" s="24" t="s">
        <v>89</v>
      </c>
      <c r="L28" s="25">
        <v>0</v>
      </c>
    </row>
    <row r="29" spans="1:12" x14ac:dyDescent="0.25">
      <c r="B29" s="3" t="s">
        <v>19</v>
      </c>
      <c r="C29" s="3" t="s">
        <v>39</v>
      </c>
      <c r="D29" s="3">
        <v>13</v>
      </c>
      <c r="E29" s="8">
        <v>0</v>
      </c>
      <c r="F29" s="13" t="s">
        <v>27</v>
      </c>
      <c r="G29" s="3">
        <v>2</v>
      </c>
      <c r="I29" s="22" t="s">
        <v>46</v>
      </c>
      <c r="J29" s="23">
        <f t="shared" si="0"/>
        <v>0</v>
      </c>
      <c r="K29" s="24" t="s">
        <v>89</v>
      </c>
      <c r="L29" s="25">
        <v>0</v>
      </c>
    </row>
    <row r="30" spans="1:12" x14ac:dyDescent="0.25">
      <c r="A30" s="4" t="s">
        <v>40</v>
      </c>
      <c r="B30" s="4" t="s">
        <v>29</v>
      </c>
      <c r="C30" s="4" t="s">
        <v>37</v>
      </c>
      <c r="D30" s="5">
        <v>0</v>
      </c>
      <c r="E30" s="8">
        <v>0</v>
      </c>
      <c r="F30" s="7" t="s">
        <v>27</v>
      </c>
      <c r="G30" s="4">
        <v>100</v>
      </c>
      <c r="I30" s="22" t="s">
        <v>50</v>
      </c>
      <c r="J30" s="23">
        <f t="shared" si="0"/>
        <v>0</v>
      </c>
      <c r="K30" s="24" t="s">
        <v>89</v>
      </c>
      <c r="L30" s="25">
        <v>0</v>
      </c>
    </row>
    <row r="31" spans="1:12" x14ac:dyDescent="0.25">
      <c r="B31" s="4" t="s">
        <v>30</v>
      </c>
      <c r="C31" s="4" t="s">
        <v>39</v>
      </c>
      <c r="D31" s="5">
        <v>0</v>
      </c>
      <c r="E31" s="8">
        <v>0</v>
      </c>
      <c r="F31" s="7" t="s">
        <v>27</v>
      </c>
      <c r="G31" s="4">
        <v>100</v>
      </c>
      <c r="I31" s="22" t="s">
        <v>51</v>
      </c>
      <c r="J31" s="23">
        <f t="shared" si="0"/>
        <v>0</v>
      </c>
      <c r="K31" s="24" t="s">
        <v>89</v>
      </c>
      <c r="L31" s="25">
        <v>0</v>
      </c>
    </row>
    <row r="32" spans="1:12" x14ac:dyDescent="0.25">
      <c r="A32" s="3" t="s">
        <v>41</v>
      </c>
      <c r="B32" s="3" t="s">
        <v>34</v>
      </c>
      <c r="C32" s="3" t="s">
        <v>37</v>
      </c>
      <c r="D32" s="12">
        <v>0</v>
      </c>
      <c r="E32" s="8">
        <v>0</v>
      </c>
      <c r="F32" s="13" t="s">
        <v>27</v>
      </c>
      <c r="G32" s="3">
        <v>100</v>
      </c>
      <c r="I32" s="22" t="s">
        <v>52</v>
      </c>
      <c r="J32" s="23">
        <f t="shared" si="0"/>
        <v>0</v>
      </c>
      <c r="K32" s="24" t="s">
        <v>89</v>
      </c>
      <c r="L32" s="25">
        <v>0</v>
      </c>
    </row>
    <row r="33" spans="1:12" x14ac:dyDescent="0.25">
      <c r="B33" s="3" t="s">
        <v>35</v>
      </c>
      <c r="C33" s="3" t="s">
        <v>39</v>
      </c>
      <c r="D33" s="12">
        <v>0</v>
      </c>
      <c r="E33" s="8">
        <v>0</v>
      </c>
      <c r="F33" s="13" t="s">
        <v>27</v>
      </c>
      <c r="G33" s="3">
        <v>100</v>
      </c>
      <c r="I33" s="22" t="s">
        <v>54</v>
      </c>
      <c r="J33" s="23">
        <f t="shared" si="0"/>
        <v>0</v>
      </c>
      <c r="K33" s="24" t="s">
        <v>89</v>
      </c>
      <c r="L33" s="25">
        <v>0</v>
      </c>
    </row>
    <row r="34" spans="1:12" x14ac:dyDescent="0.25">
      <c r="B34" s="3" t="s">
        <v>33</v>
      </c>
      <c r="C34" s="3" t="s">
        <v>38</v>
      </c>
      <c r="D34" s="12">
        <v>0</v>
      </c>
      <c r="E34" s="8">
        <v>0</v>
      </c>
      <c r="F34" s="13" t="s">
        <v>27</v>
      </c>
      <c r="G34" s="3">
        <v>100</v>
      </c>
      <c r="I34" s="22" t="s">
        <v>56</v>
      </c>
      <c r="J34" s="23">
        <f t="shared" si="0"/>
        <v>0</v>
      </c>
      <c r="K34" s="24" t="s">
        <v>89</v>
      </c>
      <c r="L34" s="25">
        <v>0</v>
      </c>
    </row>
    <row r="35" spans="1:12" x14ac:dyDescent="0.25">
      <c r="A35" s="4" t="s">
        <v>42</v>
      </c>
      <c r="B35" s="4" t="s">
        <v>8</v>
      </c>
      <c r="C35" s="4" t="s">
        <v>45</v>
      </c>
      <c r="D35" s="4">
        <v>15</v>
      </c>
      <c r="E35" s="8">
        <v>2</v>
      </c>
      <c r="F35" s="7" t="s">
        <v>27</v>
      </c>
      <c r="G35" s="4">
        <v>2</v>
      </c>
      <c r="I35" s="22" t="s">
        <v>63</v>
      </c>
      <c r="J35" s="23">
        <f t="shared" si="0"/>
        <v>0</v>
      </c>
      <c r="K35" s="24" t="s">
        <v>89</v>
      </c>
      <c r="L35" s="25">
        <v>0</v>
      </c>
    </row>
    <row r="36" spans="1:12" x14ac:dyDescent="0.25">
      <c r="B36" s="4" t="s">
        <v>16</v>
      </c>
      <c r="C36" s="4" t="s">
        <v>43</v>
      </c>
      <c r="D36" s="4">
        <v>17.7</v>
      </c>
      <c r="E36" s="8">
        <v>0</v>
      </c>
      <c r="F36" s="7" t="s">
        <v>27</v>
      </c>
      <c r="G36" s="4">
        <v>2</v>
      </c>
      <c r="I36" s="22" t="s">
        <v>57</v>
      </c>
      <c r="J36" s="23">
        <f t="shared" si="0"/>
        <v>0</v>
      </c>
      <c r="K36" s="24" t="s">
        <v>89</v>
      </c>
      <c r="L36" s="25">
        <v>0</v>
      </c>
    </row>
    <row r="37" spans="1:12" x14ac:dyDescent="0.25">
      <c r="A37" s="3" t="s">
        <v>44</v>
      </c>
      <c r="B37" s="3" t="s">
        <v>29</v>
      </c>
      <c r="C37" s="3" t="s">
        <v>45</v>
      </c>
      <c r="D37" s="3">
        <v>0</v>
      </c>
      <c r="E37" s="8">
        <v>0</v>
      </c>
      <c r="F37" s="13" t="s">
        <v>27</v>
      </c>
      <c r="G37" s="3">
        <v>100</v>
      </c>
      <c r="I37" s="22" t="s">
        <v>58</v>
      </c>
      <c r="J37" s="23">
        <f t="shared" si="0"/>
        <v>0</v>
      </c>
      <c r="K37" s="24" t="s">
        <v>89</v>
      </c>
      <c r="L37" s="25">
        <v>0</v>
      </c>
    </row>
    <row r="38" spans="1:12" x14ac:dyDescent="0.25">
      <c r="B38" s="3" t="s">
        <v>30</v>
      </c>
      <c r="C38" s="3" t="s">
        <v>46</v>
      </c>
      <c r="D38" s="3">
        <v>0</v>
      </c>
      <c r="E38" s="8">
        <v>0</v>
      </c>
      <c r="F38" s="13" t="s">
        <v>27</v>
      </c>
      <c r="G38" s="3">
        <v>100</v>
      </c>
      <c r="I38" s="22" t="s">
        <v>62</v>
      </c>
      <c r="J38" s="23">
        <f t="shared" ref="J38:J69" si="1" xml:space="preserve"> SUMIF(From20,I38,Flow20)-SUMIF(Dest20,I38,Flow20)</f>
        <v>0</v>
      </c>
      <c r="K38" s="24" t="s">
        <v>89</v>
      </c>
      <c r="L38" s="25">
        <v>0</v>
      </c>
    </row>
    <row r="39" spans="1:12" x14ac:dyDescent="0.25">
      <c r="A39" s="4" t="s">
        <v>47</v>
      </c>
      <c r="B39" s="4" t="s">
        <v>34</v>
      </c>
      <c r="C39" s="4" t="s">
        <v>45</v>
      </c>
      <c r="D39" s="4">
        <v>0</v>
      </c>
      <c r="E39" s="8">
        <v>0</v>
      </c>
      <c r="F39" s="7" t="s">
        <v>27</v>
      </c>
      <c r="G39" s="4">
        <v>100</v>
      </c>
      <c r="I39" s="22" t="s">
        <v>64</v>
      </c>
      <c r="J39" s="23">
        <f t="shared" si="1"/>
        <v>0</v>
      </c>
      <c r="K39" s="24" t="s">
        <v>89</v>
      </c>
      <c r="L39" s="25">
        <v>0</v>
      </c>
    </row>
    <row r="40" spans="1:12" x14ac:dyDescent="0.25">
      <c r="B40" s="4" t="s">
        <v>33</v>
      </c>
      <c r="C40" s="4" t="s">
        <v>43</v>
      </c>
      <c r="D40" s="4">
        <v>0</v>
      </c>
      <c r="E40" s="8">
        <v>0</v>
      </c>
      <c r="F40" s="7" t="s">
        <v>27</v>
      </c>
      <c r="G40" s="4">
        <v>100</v>
      </c>
      <c r="I40" s="22" t="s">
        <v>60</v>
      </c>
      <c r="J40" s="23">
        <f t="shared" si="1"/>
        <v>0</v>
      </c>
      <c r="K40" s="24" t="s">
        <v>89</v>
      </c>
      <c r="L40" s="25">
        <v>0</v>
      </c>
    </row>
    <row r="41" spans="1:12" x14ac:dyDescent="0.25">
      <c r="B41" s="4" t="s">
        <v>35</v>
      </c>
      <c r="C41" s="4" t="s">
        <v>46</v>
      </c>
      <c r="D41" s="4">
        <v>0</v>
      </c>
      <c r="E41" s="8">
        <v>0</v>
      </c>
      <c r="F41" s="7" t="s">
        <v>27</v>
      </c>
      <c r="G41" s="4">
        <v>100</v>
      </c>
      <c r="I41" s="22" t="s">
        <v>65</v>
      </c>
      <c r="J41" s="23">
        <f t="shared" si="1"/>
        <v>0</v>
      </c>
      <c r="K41" s="24" t="s">
        <v>89</v>
      </c>
      <c r="L41" s="25">
        <v>0</v>
      </c>
    </row>
    <row r="42" spans="1:12" x14ac:dyDescent="0.25">
      <c r="A42" s="3" t="s">
        <v>48</v>
      </c>
      <c r="B42" s="3" t="s">
        <v>37</v>
      </c>
      <c r="C42" s="3" t="s">
        <v>45</v>
      </c>
      <c r="D42" s="3">
        <v>0</v>
      </c>
      <c r="E42" s="8">
        <v>1</v>
      </c>
      <c r="F42" s="13" t="s">
        <v>27</v>
      </c>
      <c r="G42" s="3">
        <v>100</v>
      </c>
      <c r="I42" s="22" t="s">
        <v>67</v>
      </c>
      <c r="J42" s="23">
        <f t="shared" si="1"/>
        <v>0</v>
      </c>
      <c r="K42" s="24" t="s">
        <v>89</v>
      </c>
      <c r="L42" s="25">
        <v>0</v>
      </c>
    </row>
    <row r="43" spans="1:12" x14ac:dyDescent="0.25">
      <c r="B43" s="3" t="s">
        <v>39</v>
      </c>
      <c r="C43" s="3" t="s">
        <v>46</v>
      </c>
      <c r="D43" s="3">
        <v>0</v>
      </c>
      <c r="E43" s="8">
        <v>0</v>
      </c>
      <c r="F43" s="13" t="s">
        <v>27</v>
      </c>
      <c r="G43" s="3">
        <v>100</v>
      </c>
      <c r="I43" s="22" t="s">
        <v>68</v>
      </c>
      <c r="J43" s="23">
        <f t="shared" si="1"/>
        <v>0</v>
      </c>
      <c r="K43" s="24" t="s">
        <v>89</v>
      </c>
      <c r="L43" s="25">
        <v>0</v>
      </c>
    </row>
    <row r="44" spans="1:12" x14ac:dyDescent="0.25">
      <c r="B44" s="3" t="s">
        <v>38</v>
      </c>
      <c r="C44" s="3" t="s">
        <v>43</v>
      </c>
      <c r="D44" s="3">
        <v>0</v>
      </c>
      <c r="E44" s="8">
        <v>0</v>
      </c>
      <c r="F44" s="13" t="s">
        <v>27</v>
      </c>
      <c r="G44" s="3">
        <v>100</v>
      </c>
      <c r="I44" s="22" t="s">
        <v>69</v>
      </c>
      <c r="J44" s="23">
        <f t="shared" si="1"/>
        <v>0</v>
      </c>
      <c r="K44" s="24" t="s">
        <v>89</v>
      </c>
      <c r="L44" s="25">
        <v>0</v>
      </c>
    </row>
    <row r="45" spans="1:12" x14ac:dyDescent="0.25">
      <c r="A45" s="4" t="s">
        <v>49</v>
      </c>
      <c r="B45" s="4" t="s">
        <v>10</v>
      </c>
      <c r="C45" s="4" t="s">
        <v>50</v>
      </c>
      <c r="D45" s="4">
        <v>21.7</v>
      </c>
      <c r="E45" s="8">
        <v>0</v>
      </c>
      <c r="F45" s="7" t="s">
        <v>27</v>
      </c>
      <c r="G45" s="4">
        <v>2</v>
      </c>
      <c r="I45" s="22" t="s">
        <v>70</v>
      </c>
      <c r="J45" s="23">
        <f t="shared" si="1"/>
        <v>0</v>
      </c>
      <c r="K45" s="24" t="s">
        <v>89</v>
      </c>
      <c r="L45" s="25">
        <v>0</v>
      </c>
    </row>
    <row r="46" spans="1:12" x14ac:dyDescent="0.25">
      <c r="B46" s="4" t="s">
        <v>11</v>
      </c>
      <c r="C46" s="4" t="s">
        <v>51</v>
      </c>
      <c r="D46" s="4">
        <v>19.5</v>
      </c>
      <c r="E46" s="8">
        <v>0</v>
      </c>
      <c r="F46" s="7" t="s">
        <v>27</v>
      </c>
      <c r="G46" s="4">
        <v>2</v>
      </c>
      <c r="I46" s="22" t="s">
        <v>75</v>
      </c>
      <c r="J46" s="23">
        <f t="shared" si="1"/>
        <v>0</v>
      </c>
      <c r="K46" s="24" t="s">
        <v>89</v>
      </c>
      <c r="L46" s="25">
        <v>0</v>
      </c>
    </row>
    <row r="47" spans="1:12" x14ac:dyDescent="0.25">
      <c r="B47" s="14" t="s">
        <v>19</v>
      </c>
      <c r="C47" s="14" t="s">
        <v>52</v>
      </c>
      <c r="D47" s="14">
        <v>19.5</v>
      </c>
      <c r="E47" s="8">
        <v>2</v>
      </c>
      <c r="F47" s="7" t="s">
        <v>27</v>
      </c>
      <c r="G47" s="4">
        <v>2</v>
      </c>
      <c r="I47" s="22" t="s">
        <v>76</v>
      </c>
      <c r="J47" s="23">
        <f t="shared" si="1"/>
        <v>0</v>
      </c>
      <c r="K47" s="24" t="s">
        <v>89</v>
      </c>
      <c r="L47" s="25">
        <v>0</v>
      </c>
    </row>
    <row r="48" spans="1:12" x14ac:dyDescent="0.25">
      <c r="A48" s="3" t="s">
        <v>53</v>
      </c>
      <c r="B48" s="3" t="s">
        <v>45</v>
      </c>
      <c r="C48" s="3" t="s">
        <v>51</v>
      </c>
      <c r="D48" s="3">
        <v>0</v>
      </c>
      <c r="E48" s="8">
        <v>0</v>
      </c>
      <c r="F48" s="13" t="s">
        <v>27</v>
      </c>
      <c r="G48" s="3">
        <v>100</v>
      </c>
      <c r="I48" s="22" t="s">
        <v>72</v>
      </c>
      <c r="J48" s="23">
        <f t="shared" si="1"/>
        <v>0</v>
      </c>
      <c r="K48" s="24" t="s">
        <v>89</v>
      </c>
      <c r="L48" s="25">
        <v>0</v>
      </c>
    </row>
    <row r="49" spans="1:12" x14ac:dyDescent="0.25">
      <c r="B49" s="3" t="s">
        <v>46</v>
      </c>
      <c r="C49" s="3" t="s">
        <v>54</v>
      </c>
      <c r="D49" s="3">
        <v>0</v>
      </c>
      <c r="E49" s="8">
        <v>0</v>
      </c>
      <c r="F49" s="13" t="s">
        <v>27</v>
      </c>
      <c r="G49" s="3">
        <v>100</v>
      </c>
      <c r="I49" s="22" t="s">
        <v>73</v>
      </c>
      <c r="J49" s="23">
        <f t="shared" si="1"/>
        <v>0</v>
      </c>
      <c r="K49" s="24" t="s">
        <v>89</v>
      </c>
      <c r="L49" s="25">
        <v>0</v>
      </c>
    </row>
    <row r="50" spans="1:12" x14ac:dyDescent="0.25">
      <c r="B50" s="3" t="s">
        <v>43</v>
      </c>
      <c r="C50" s="3" t="s">
        <v>50</v>
      </c>
      <c r="D50" s="3">
        <v>0</v>
      </c>
      <c r="E50" s="8">
        <v>0</v>
      </c>
      <c r="F50" s="13" t="s">
        <v>27</v>
      </c>
      <c r="G50" s="3">
        <v>100</v>
      </c>
      <c r="I50" s="22" t="s">
        <v>82</v>
      </c>
      <c r="J50" s="23">
        <f t="shared" si="1"/>
        <v>0</v>
      </c>
      <c r="K50" s="24" t="s">
        <v>89</v>
      </c>
      <c r="L50" s="25">
        <v>0</v>
      </c>
    </row>
    <row r="51" spans="1:12" x14ac:dyDescent="0.25">
      <c r="A51" s="4" t="s">
        <v>55</v>
      </c>
      <c r="B51" s="4" t="s">
        <v>51</v>
      </c>
      <c r="C51" s="4" t="s">
        <v>56</v>
      </c>
      <c r="D51" s="4">
        <v>0</v>
      </c>
      <c r="E51" s="8">
        <v>0</v>
      </c>
      <c r="F51" s="7" t="s">
        <v>27</v>
      </c>
      <c r="G51" s="4">
        <v>100</v>
      </c>
      <c r="I51" s="22" t="s">
        <v>80</v>
      </c>
      <c r="J51" s="23">
        <f t="shared" si="1"/>
        <v>0</v>
      </c>
      <c r="K51" s="24" t="s">
        <v>89</v>
      </c>
      <c r="L51" s="25">
        <v>0</v>
      </c>
    </row>
    <row r="52" spans="1:12" x14ac:dyDescent="0.25">
      <c r="B52" s="4" t="s">
        <v>52</v>
      </c>
      <c r="C52" s="4" t="s">
        <v>63</v>
      </c>
      <c r="D52" s="4">
        <v>0</v>
      </c>
      <c r="E52" s="8">
        <v>0</v>
      </c>
      <c r="F52" s="7" t="s">
        <v>27</v>
      </c>
      <c r="G52" s="4">
        <v>100</v>
      </c>
      <c r="I52" s="22" t="s">
        <v>85</v>
      </c>
      <c r="J52" s="23">
        <f t="shared" si="1"/>
        <v>0</v>
      </c>
      <c r="K52" s="24" t="s">
        <v>89</v>
      </c>
      <c r="L52" s="25">
        <v>0</v>
      </c>
    </row>
    <row r="53" spans="1:12" x14ac:dyDescent="0.25">
      <c r="B53" s="4" t="s">
        <v>54</v>
      </c>
      <c r="C53" s="4" t="s">
        <v>57</v>
      </c>
      <c r="D53" s="4">
        <v>0</v>
      </c>
      <c r="E53" s="8">
        <v>0</v>
      </c>
      <c r="F53" s="7" t="s">
        <v>27</v>
      </c>
      <c r="G53" s="4">
        <v>100</v>
      </c>
      <c r="I53" s="22" t="s">
        <v>78</v>
      </c>
      <c r="J53" s="23">
        <f t="shared" si="1"/>
        <v>0</v>
      </c>
      <c r="K53" s="24" t="s">
        <v>89</v>
      </c>
      <c r="L53" s="25">
        <v>0</v>
      </c>
    </row>
    <row r="54" spans="1:12" x14ac:dyDescent="0.25">
      <c r="B54" s="14" t="s">
        <v>50</v>
      </c>
      <c r="C54" s="14" t="s">
        <v>58</v>
      </c>
      <c r="D54" s="14">
        <v>0</v>
      </c>
      <c r="E54" s="8">
        <v>0</v>
      </c>
      <c r="F54" s="7" t="s">
        <v>27</v>
      </c>
      <c r="G54" s="4">
        <v>100</v>
      </c>
      <c r="I54" s="22" t="s">
        <v>96</v>
      </c>
      <c r="J54" s="23">
        <f t="shared" si="1"/>
        <v>0</v>
      </c>
      <c r="K54" s="24" t="s">
        <v>89</v>
      </c>
      <c r="L54" s="25">
        <v>0</v>
      </c>
    </row>
    <row r="55" spans="1:12" x14ac:dyDescent="0.25">
      <c r="A55" s="3" t="s">
        <v>59</v>
      </c>
      <c r="B55" s="3" t="s">
        <v>16</v>
      </c>
      <c r="C55" s="3" t="s">
        <v>60</v>
      </c>
      <c r="D55" s="3">
        <v>29.5</v>
      </c>
      <c r="E55" s="8">
        <v>2</v>
      </c>
      <c r="F55" s="13" t="s">
        <v>27</v>
      </c>
      <c r="G55" s="3">
        <v>2</v>
      </c>
      <c r="I55" s="22" t="s">
        <v>97</v>
      </c>
      <c r="J55" s="23">
        <f t="shared" si="1"/>
        <v>0</v>
      </c>
      <c r="K55" s="24" t="s">
        <v>89</v>
      </c>
      <c r="L55" s="25">
        <v>0</v>
      </c>
    </row>
    <row r="56" spans="1:12" x14ac:dyDescent="0.25">
      <c r="A56" s="4" t="s">
        <v>61</v>
      </c>
      <c r="B56" s="4" t="s">
        <v>56</v>
      </c>
      <c r="C56" s="4" t="s">
        <v>62</v>
      </c>
      <c r="D56" s="15">
        <v>0</v>
      </c>
      <c r="E56" s="8">
        <v>0</v>
      </c>
      <c r="F56" s="7" t="s">
        <v>27</v>
      </c>
      <c r="G56" s="4">
        <v>100</v>
      </c>
      <c r="I56" s="22" t="s">
        <v>99</v>
      </c>
      <c r="J56" s="23">
        <f t="shared" si="1"/>
        <v>0</v>
      </c>
      <c r="K56" s="24" t="s">
        <v>89</v>
      </c>
      <c r="L56" s="25">
        <v>0</v>
      </c>
    </row>
    <row r="57" spans="1:12" x14ac:dyDescent="0.25">
      <c r="B57" s="4" t="s">
        <v>63</v>
      </c>
      <c r="C57" s="4" t="s">
        <v>64</v>
      </c>
      <c r="D57" s="15">
        <v>0</v>
      </c>
      <c r="E57" s="8">
        <v>0</v>
      </c>
      <c r="F57" s="7" t="s">
        <v>27</v>
      </c>
      <c r="G57" s="4">
        <v>100</v>
      </c>
      <c r="I57" s="22" t="s">
        <v>98</v>
      </c>
      <c r="J57" s="23">
        <f t="shared" si="1"/>
        <v>0</v>
      </c>
      <c r="K57" s="24" t="s">
        <v>89</v>
      </c>
      <c r="L57" s="25">
        <v>0</v>
      </c>
    </row>
    <row r="58" spans="1:12" x14ac:dyDescent="0.25">
      <c r="B58" s="4" t="s">
        <v>57</v>
      </c>
      <c r="C58" s="4" t="s">
        <v>60</v>
      </c>
      <c r="D58" s="15">
        <v>0</v>
      </c>
      <c r="E58" s="8">
        <v>0</v>
      </c>
      <c r="F58" s="7" t="s">
        <v>27</v>
      </c>
      <c r="G58" s="4">
        <v>100</v>
      </c>
      <c r="I58" s="22" t="s">
        <v>103</v>
      </c>
      <c r="J58" s="23">
        <f t="shared" si="1"/>
        <v>0</v>
      </c>
      <c r="K58" s="24" t="s">
        <v>89</v>
      </c>
      <c r="L58" s="25">
        <v>0</v>
      </c>
    </row>
    <row r="59" spans="1:12" x14ac:dyDescent="0.25">
      <c r="B59" s="14" t="s">
        <v>58</v>
      </c>
      <c r="C59" s="14" t="s">
        <v>65</v>
      </c>
      <c r="D59" s="4">
        <v>0</v>
      </c>
      <c r="E59" s="8">
        <v>0</v>
      </c>
      <c r="F59" s="7" t="s">
        <v>27</v>
      </c>
      <c r="G59" s="4">
        <v>100</v>
      </c>
      <c r="I59" s="22" t="s">
        <v>104</v>
      </c>
      <c r="J59" s="23">
        <f t="shared" si="1"/>
        <v>0</v>
      </c>
      <c r="K59" s="24" t="s">
        <v>89</v>
      </c>
      <c r="L59" s="25">
        <v>0</v>
      </c>
    </row>
    <row r="60" spans="1:12" x14ac:dyDescent="0.25">
      <c r="A60" s="3" t="s">
        <v>66</v>
      </c>
      <c r="B60" s="3" t="s">
        <v>62</v>
      </c>
      <c r="C60" s="3" t="s">
        <v>67</v>
      </c>
      <c r="D60" s="3">
        <v>0</v>
      </c>
      <c r="E60" s="8">
        <v>0</v>
      </c>
      <c r="F60" s="13" t="s">
        <v>27</v>
      </c>
      <c r="G60" s="3">
        <v>100</v>
      </c>
      <c r="I60" s="22" t="s">
        <v>107</v>
      </c>
      <c r="J60" s="23">
        <f t="shared" si="1"/>
        <v>0</v>
      </c>
      <c r="K60" s="24" t="s">
        <v>89</v>
      </c>
      <c r="L60" s="25">
        <v>0</v>
      </c>
    </row>
    <row r="61" spans="1:12" x14ac:dyDescent="0.25">
      <c r="B61" s="3" t="s">
        <v>64</v>
      </c>
      <c r="C61" s="3" t="s">
        <v>68</v>
      </c>
      <c r="D61" s="3">
        <v>0</v>
      </c>
      <c r="E61" s="8">
        <v>0</v>
      </c>
      <c r="F61" s="13" t="s">
        <v>27</v>
      </c>
      <c r="G61" s="3">
        <v>100</v>
      </c>
      <c r="I61" s="22" t="s">
        <v>102</v>
      </c>
      <c r="J61" s="23">
        <f t="shared" si="1"/>
        <v>0</v>
      </c>
      <c r="K61" s="24" t="s">
        <v>89</v>
      </c>
      <c r="L61" s="25">
        <v>0</v>
      </c>
    </row>
    <row r="62" spans="1:12" x14ac:dyDescent="0.25">
      <c r="B62" s="3" t="s">
        <v>60</v>
      </c>
      <c r="C62" s="3" t="s">
        <v>69</v>
      </c>
      <c r="D62" s="3">
        <v>0</v>
      </c>
      <c r="E62" s="8">
        <v>0</v>
      </c>
      <c r="F62" s="13" t="s">
        <v>27</v>
      </c>
      <c r="G62" s="3">
        <v>100</v>
      </c>
      <c r="I62" s="22" t="s">
        <v>94</v>
      </c>
      <c r="J62" s="23">
        <f t="shared" si="1"/>
        <v>0</v>
      </c>
      <c r="K62" s="24" t="s">
        <v>89</v>
      </c>
      <c r="L62" s="25">
        <v>0</v>
      </c>
    </row>
    <row r="63" spans="1:12" x14ac:dyDescent="0.25">
      <c r="B63" s="17" t="s">
        <v>65</v>
      </c>
      <c r="C63" s="17" t="s">
        <v>70</v>
      </c>
      <c r="D63" s="3">
        <v>0</v>
      </c>
      <c r="E63" s="8">
        <v>0</v>
      </c>
      <c r="F63" s="13" t="s">
        <v>27</v>
      </c>
      <c r="G63" s="3">
        <v>100</v>
      </c>
      <c r="I63" s="22" t="s">
        <v>95</v>
      </c>
      <c r="J63" s="23">
        <f t="shared" si="1"/>
        <v>0</v>
      </c>
      <c r="K63" s="24" t="s">
        <v>89</v>
      </c>
      <c r="L63" s="25">
        <v>0</v>
      </c>
    </row>
    <row r="64" spans="1:12" x14ac:dyDescent="0.25">
      <c r="A64" s="4" t="s">
        <v>71</v>
      </c>
      <c r="B64" s="4" t="s">
        <v>14</v>
      </c>
      <c r="C64" s="4" t="s">
        <v>72</v>
      </c>
      <c r="D64" s="4">
        <v>35.4</v>
      </c>
      <c r="E64" s="8">
        <v>0</v>
      </c>
      <c r="F64" s="7" t="s">
        <v>27</v>
      </c>
      <c r="G64" s="4">
        <v>2</v>
      </c>
      <c r="I64" s="22" t="s">
        <v>110</v>
      </c>
      <c r="J64" s="23">
        <f t="shared" si="1"/>
        <v>0</v>
      </c>
      <c r="K64" s="24" t="s">
        <v>89</v>
      </c>
      <c r="L64" s="25">
        <v>0</v>
      </c>
    </row>
    <row r="65" spans="1:12" x14ac:dyDescent="0.25">
      <c r="B65" s="4" t="s">
        <v>17</v>
      </c>
      <c r="C65" s="4" t="s">
        <v>73</v>
      </c>
      <c r="D65" s="4">
        <v>35.4</v>
      </c>
      <c r="E65" s="8">
        <v>0</v>
      </c>
      <c r="F65" s="7" t="s">
        <v>27</v>
      </c>
      <c r="G65" s="4">
        <v>2</v>
      </c>
      <c r="I65" s="22" t="s">
        <v>93</v>
      </c>
      <c r="J65" s="23">
        <f t="shared" si="1"/>
        <v>0</v>
      </c>
      <c r="K65" s="24" t="s">
        <v>89</v>
      </c>
      <c r="L65" s="25">
        <v>0</v>
      </c>
    </row>
    <row r="66" spans="1:12" x14ac:dyDescent="0.25">
      <c r="A66" s="3" t="s">
        <v>79</v>
      </c>
      <c r="B66" s="3" t="s">
        <v>29</v>
      </c>
      <c r="C66" s="17" t="s">
        <v>73</v>
      </c>
      <c r="D66" s="3">
        <v>32.5</v>
      </c>
      <c r="E66" s="8">
        <v>0</v>
      </c>
      <c r="F66" s="13" t="s">
        <v>27</v>
      </c>
      <c r="G66" s="3">
        <v>2</v>
      </c>
      <c r="I66" s="22" t="s">
        <v>118</v>
      </c>
      <c r="J66" s="23">
        <f t="shared" si="1"/>
        <v>0</v>
      </c>
      <c r="K66" s="24" t="s">
        <v>89</v>
      </c>
      <c r="L66" s="25">
        <v>0</v>
      </c>
    </row>
    <row r="67" spans="1:12" x14ac:dyDescent="0.25">
      <c r="B67" s="3" t="s">
        <v>30</v>
      </c>
      <c r="C67" s="17" t="s">
        <v>76</v>
      </c>
      <c r="D67" s="3">
        <v>32.5</v>
      </c>
      <c r="E67" s="8">
        <v>2</v>
      </c>
      <c r="F67" s="13" t="s">
        <v>27</v>
      </c>
      <c r="G67" s="3">
        <v>2</v>
      </c>
      <c r="I67" s="22" t="s">
        <v>114</v>
      </c>
      <c r="J67" s="23">
        <f t="shared" si="1"/>
        <v>0</v>
      </c>
      <c r="K67" s="24" t="s">
        <v>89</v>
      </c>
      <c r="L67" s="25">
        <v>0</v>
      </c>
    </row>
    <row r="68" spans="1:12" x14ac:dyDescent="0.25">
      <c r="A68" s="4" t="s">
        <v>91</v>
      </c>
      <c r="B68" s="14" t="s">
        <v>52</v>
      </c>
      <c r="C68" s="14" t="s">
        <v>87</v>
      </c>
      <c r="D68" s="5">
        <v>16.25</v>
      </c>
      <c r="E68" s="8">
        <v>2</v>
      </c>
      <c r="F68" s="7" t="s">
        <v>27</v>
      </c>
      <c r="G68" s="4">
        <v>3</v>
      </c>
      <c r="I68" s="22" t="s">
        <v>116</v>
      </c>
      <c r="J68" s="23">
        <f t="shared" si="1"/>
        <v>0</v>
      </c>
      <c r="K68" s="24" t="s">
        <v>89</v>
      </c>
      <c r="L68" s="25">
        <v>0</v>
      </c>
    </row>
    <row r="69" spans="1:12" x14ac:dyDescent="0.25">
      <c r="A69" s="3" t="s">
        <v>74</v>
      </c>
      <c r="B69" s="3" t="s">
        <v>67</v>
      </c>
      <c r="C69" s="3" t="s">
        <v>75</v>
      </c>
      <c r="D69" s="12">
        <v>0</v>
      </c>
      <c r="E69" s="8">
        <v>0</v>
      </c>
      <c r="F69" s="13" t="s">
        <v>27</v>
      </c>
      <c r="G69" s="3">
        <v>100</v>
      </c>
      <c r="I69" s="22" t="s">
        <v>115</v>
      </c>
      <c r="J69" s="23">
        <f t="shared" si="1"/>
        <v>0</v>
      </c>
      <c r="K69" s="24" t="s">
        <v>89</v>
      </c>
      <c r="L69" s="25">
        <v>0</v>
      </c>
    </row>
    <row r="70" spans="1:12" x14ac:dyDescent="0.25">
      <c r="B70" s="3" t="s">
        <v>68</v>
      </c>
      <c r="C70" s="3" t="s">
        <v>76</v>
      </c>
      <c r="D70" s="12">
        <v>0</v>
      </c>
      <c r="E70" s="8">
        <v>0</v>
      </c>
      <c r="F70" s="13" t="s">
        <v>27</v>
      </c>
      <c r="G70" s="3">
        <v>100</v>
      </c>
      <c r="I70" s="22" t="s">
        <v>127</v>
      </c>
      <c r="J70" s="23">
        <f t="shared" ref="J70:J101" si="2" xml:space="preserve"> SUMIF(From20,I70,Flow20)-SUMIF(Dest20,I70,Flow20)</f>
        <v>0</v>
      </c>
      <c r="K70" s="24" t="s">
        <v>89</v>
      </c>
      <c r="L70" s="25">
        <v>0</v>
      </c>
    </row>
    <row r="71" spans="1:12" x14ac:dyDescent="0.25">
      <c r="B71" s="3" t="s">
        <v>69</v>
      </c>
      <c r="C71" s="3" t="s">
        <v>72</v>
      </c>
      <c r="D71" s="12">
        <v>0</v>
      </c>
      <c r="E71" s="8">
        <v>0</v>
      </c>
      <c r="F71" s="13" t="s">
        <v>27</v>
      </c>
      <c r="G71" s="3">
        <v>100</v>
      </c>
      <c r="I71" s="22" t="s">
        <v>124</v>
      </c>
      <c r="J71" s="23">
        <f t="shared" si="2"/>
        <v>0</v>
      </c>
      <c r="K71" s="24" t="s">
        <v>89</v>
      </c>
      <c r="L71" s="25">
        <v>0</v>
      </c>
    </row>
    <row r="72" spans="1:12" x14ac:dyDescent="0.25">
      <c r="B72" s="17" t="s">
        <v>70</v>
      </c>
      <c r="C72" s="17" t="s">
        <v>73</v>
      </c>
      <c r="D72" s="12">
        <v>0</v>
      </c>
      <c r="E72" s="8">
        <v>0</v>
      </c>
      <c r="F72" s="13" t="s">
        <v>27</v>
      </c>
      <c r="G72" s="3">
        <v>100</v>
      </c>
      <c r="I72" s="22" t="s">
        <v>126</v>
      </c>
      <c r="J72" s="23">
        <f t="shared" si="2"/>
        <v>0</v>
      </c>
      <c r="K72" s="24" t="s">
        <v>89</v>
      </c>
      <c r="L72" s="25">
        <v>0</v>
      </c>
    </row>
    <row r="73" spans="1:12" x14ac:dyDescent="0.25">
      <c r="A73" s="4" t="s">
        <v>77</v>
      </c>
      <c r="B73" s="4" t="s">
        <v>18</v>
      </c>
      <c r="C73" s="4" t="s">
        <v>78</v>
      </c>
      <c r="D73" s="4">
        <v>41.3</v>
      </c>
      <c r="E73" s="8">
        <v>0</v>
      </c>
      <c r="F73" s="7" t="s">
        <v>27</v>
      </c>
      <c r="G73" s="4">
        <v>2</v>
      </c>
      <c r="I73" s="22" t="s">
        <v>125</v>
      </c>
      <c r="J73" s="23">
        <f t="shared" si="2"/>
        <v>0</v>
      </c>
      <c r="K73" s="24" t="s">
        <v>89</v>
      </c>
      <c r="L73" s="25">
        <v>0</v>
      </c>
    </row>
    <row r="74" spans="1:12" x14ac:dyDescent="0.25">
      <c r="B74" s="4" t="s">
        <v>4</v>
      </c>
      <c r="C74" s="4" t="s">
        <v>80</v>
      </c>
      <c r="D74" s="4">
        <v>41.3</v>
      </c>
      <c r="E74" s="8">
        <v>2</v>
      </c>
      <c r="F74" s="7" t="s">
        <v>27</v>
      </c>
      <c r="G74" s="4">
        <v>2</v>
      </c>
      <c r="I74" s="22" t="s">
        <v>136</v>
      </c>
      <c r="J74" s="23">
        <f t="shared" si="2"/>
        <v>0</v>
      </c>
      <c r="K74" s="24" t="s">
        <v>89</v>
      </c>
      <c r="L74" s="25">
        <v>0</v>
      </c>
    </row>
    <row r="75" spans="1:12" x14ac:dyDescent="0.25">
      <c r="A75" s="3" t="s">
        <v>81</v>
      </c>
      <c r="B75" s="17" t="s">
        <v>34</v>
      </c>
      <c r="C75" s="17" t="s">
        <v>78</v>
      </c>
      <c r="D75" s="12">
        <v>32.5</v>
      </c>
      <c r="E75" s="8">
        <v>0</v>
      </c>
      <c r="F75" s="13" t="s">
        <v>27</v>
      </c>
      <c r="G75" s="3">
        <v>2</v>
      </c>
      <c r="I75" s="22" t="s">
        <v>133</v>
      </c>
      <c r="J75" s="23">
        <f t="shared" si="2"/>
        <v>0</v>
      </c>
      <c r="K75" s="24" t="s">
        <v>89</v>
      </c>
      <c r="L75" s="25">
        <v>0</v>
      </c>
    </row>
    <row r="76" spans="1:12" x14ac:dyDescent="0.25">
      <c r="B76" s="17" t="s">
        <v>33</v>
      </c>
      <c r="C76" s="17" t="s">
        <v>82</v>
      </c>
      <c r="D76" s="12">
        <v>32.5</v>
      </c>
      <c r="E76" s="8">
        <v>0</v>
      </c>
      <c r="F76" s="13" t="s">
        <v>27</v>
      </c>
      <c r="G76" s="3">
        <v>2</v>
      </c>
      <c r="I76" s="22" t="s">
        <v>135</v>
      </c>
      <c r="J76" s="23">
        <f t="shared" si="2"/>
        <v>0</v>
      </c>
      <c r="K76" s="24" t="s">
        <v>89</v>
      </c>
      <c r="L76" s="25">
        <v>0</v>
      </c>
    </row>
    <row r="77" spans="1:12" x14ac:dyDescent="0.25">
      <c r="A77" s="4" t="s">
        <v>84</v>
      </c>
      <c r="B77" s="4" t="s">
        <v>75</v>
      </c>
      <c r="C77" s="4" t="s">
        <v>82</v>
      </c>
      <c r="D77" s="5">
        <v>0</v>
      </c>
      <c r="E77" s="8">
        <v>0</v>
      </c>
      <c r="F77" s="7" t="s">
        <v>27</v>
      </c>
      <c r="G77" s="4">
        <v>100</v>
      </c>
      <c r="I77" s="22" t="s">
        <v>134</v>
      </c>
      <c r="J77" s="23">
        <f t="shared" si="2"/>
        <v>0</v>
      </c>
      <c r="K77" s="24" t="s">
        <v>89</v>
      </c>
      <c r="L77" s="25">
        <v>0</v>
      </c>
    </row>
    <row r="78" spans="1:12" x14ac:dyDescent="0.25">
      <c r="B78" s="4" t="s">
        <v>76</v>
      </c>
      <c r="C78" s="4" t="s">
        <v>80</v>
      </c>
      <c r="D78" s="5">
        <v>0</v>
      </c>
      <c r="E78" s="8">
        <v>0</v>
      </c>
      <c r="F78" s="7" t="s">
        <v>27</v>
      </c>
      <c r="G78" s="4">
        <v>100</v>
      </c>
      <c r="I78" s="22" t="s">
        <v>144</v>
      </c>
      <c r="J78" s="23">
        <f t="shared" si="2"/>
        <v>0</v>
      </c>
      <c r="K78" s="24" t="s">
        <v>89</v>
      </c>
      <c r="L78" s="25">
        <v>0</v>
      </c>
    </row>
    <row r="79" spans="1:12" x14ac:dyDescent="0.25">
      <c r="B79" s="4" t="s">
        <v>72</v>
      </c>
      <c r="C79" s="4" t="s">
        <v>85</v>
      </c>
      <c r="D79" s="5">
        <v>0</v>
      </c>
      <c r="E79" s="8">
        <v>0</v>
      </c>
      <c r="F79" s="7" t="s">
        <v>27</v>
      </c>
      <c r="G79" s="4">
        <v>100</v>
      </c>
      <c r="I79" s="22" t="s">
        <v>141</v>
      </c>
      <c r="J79" s="23">
        <f t="shared" si="2"/>
        <v>0</v>
      </c>
      <c r="K79" s="24" t="s">
        <v>89</v>
      </c>
      <c r="L79" s="25">
        <v>0</v>
      </c>
    </row>
    <row r="80" spans="1:12" x14ac:dyDescent="0.25">
      <c r="B80" s="4" t="s">
        <v>73</v>
      </c>
      <c r="C80" s="4" t="s">
        <v>78</v>
      </c>
      <c r="D80" s="5">
        <v>0</v>
      </c>
      <c r="E80" s="8">
        <v>0</v>
      </c>
      <c r="F80" s="7" t="s">
        <v>27</v>
      </c>
      <c r="G80" s="4">
        <v>100</v>
      </c>
      <c r="I80" s="22" t="s">
        <v>143</v>
      </c>
      <c r="J80" s="23">
        <f t="shared" si="2"/>
        <v>0</v>
      </c>
      <c r="K80" s="24" t="s">
        <v>89</v>
      </c>
      <c r="L80" s="25">
        <v>0</v>
      </c>
    </row>
    <row r="81" spans="1:12" x14ac:dyDescent="0.25">
      <c r="A81" s="3" t="s">
        <v>92</v>
      </c>
      <c r="B81" s="3" t="s">
        <v>37</v>
      </c>
      <c r="C81" s="3" t="s">
        <v>98</v>
      </c>
      <c r="D81" s="12">
        <v>32.5</v>
      </c>
      <c r="E81" s="8">
        <v>0</v>
      </c>
      <c r="F81" s="13" t="s">
        <v>27</v>
      </c>
      <c r="G81" s="3">
        <v>2</v>
      </c>
      <c r="I81" s="22" t="s">
        <v>142</v>
      </c>
      <c r="J81" s="23">
        <f t="shared" si="2"/>
        <v>0</v>
      </c>
      <c r="K81" s="24" t="s">
        <v>89</v>
      </c>
      <c r="L81" s="25">
        <v>0</v>
      </c>
    </row>
    <row r="82" spans="1:12" x14ac:dyDescent="0.25">
      <c r="B82" s="3" t="s">
        <v>38</v>
      </c>
      <c r="C82" s="3" t="s">
        <v>96</v>
      </c>
      <c r="D82" s="12">
        <v>32.5</v>
      </c>
      <c r="E82" s="8">
        <v>0</v>
      </c>
      <c r="F82" s="13" t="s">
        <v>27</v>
      </c>
      <c r="G82" s="3">
        <v>2</v>
      </c>
      <c r="I82" s="22" t="s">
        <v>150</v>
      </c>
      <c r="J82" s="23">
        <f t="shared" si="2"/>
        <v>0</v>
      </c>
      <c r="K82" s="24" t="s">
        <v>89</v>
      </c>
      <c r="L82" s="25">
        <v>0</v>
      </c>
    </row>
    <row r="83" spans="1:12" x14ac:dyDescent="0.25">
      <c r="B83" s="3" t="s">
        <v>39</v>
      </c>
      <c r="C83" s="3" t="s">
        <v>97</v>
      </c>
      <c r="D83" s="12">
        <v>32.5</v>
      </c>
      <c r="E83" s="8">
        <v>2</v>
      </c>
      <c r="F83" s="13" t="s">
        <v>27</v>
      </c>
      <c r="G83" s="3">
        <v>2</v>
      </c>
      <c r="I83" s="22" t="s">
        <v>149</v>
      </c>
      <c r="J83" s="23">
        <f t="shared" si="2"/>
        <v>0</v>
      </c>
      <c r="K83" s="24" t="s">
        <v>89</v>
      </c>
      <c r="L83" s="25">
        <v>0</v>
      </c>
    </row>
    <row r="84" spans="1:12" x14ac:dyDescent="0.25">
      <c r="A84" s="4" t="s">
        <v>100</v>
      </c>
      <c r="B84" s="4" t="s">
        <v>82</v>
      </c>
      <c r="C84" s="4" t="s">
        <v>96</v>
      </c>
      <c r="D84" s="5">
        <v>0</v>
      </c>
      <c r="E84" s="8">
        <v>0</v>
      </c>
      <c r="F84" s="7" t="s">
        <v>27</v>
      </c>
      <c r="G84" s="4">
        <v>100</v>
      </c>
      <c r="I84" s="22" t="s">
        <v>152</v>
      </c>
      <c r="J84" s="23">
        <f t="shared" si="2"/>
        <v>0</v>
      </c>
      <c r="K84" s="24" t="s">
        <v>89</v>
      </c>
      <c r="L84" s="25">
        <v>0</v>
      </c>
    </row>
    <row r="85" spans="1:12" x14ac:dyDescent="0.25">
      <c r="B85" s="4" t="s">
        <v>80</v>
      </c>
      <c r="C85" s="4" t="s">
        <v>97</v>
      </c>
      <c r="D85" s="5">
        <v>0</v>
      </c>
      <c r="E85" s="8">
        <v>0</v>
      </c>
      <c r="F85" s="7" t="s">
        <v>27</v>
      </c>
      <c r="G85" s="4">
        <v>100</v>
      </c>
      <c r="I85" s="22" t="s">
        <v>151</v>
      </c>
      <c r="J85" s="23">
        <f t="shared" si="2"/>
        <v>0</v>
      </c>
      <c r="K85" s="24" t="s">
        <v>89</v>
      </c>
      <c r="L85" s="25">
        <v>0</v>
      </c>
    </row>
    <row r="86" spans="1:12" x14ac:dyDescent="0.25">
      <c r="B86" s="4" t="s">
        <v>85</v>
      </c>
      <c r="C86" s="4" t="s">
        <v>99</v>
      </c>
      <c r="D86" s="5">
        <v>0</v>
      </c>
      <c r="E86" s="8">
        <v>0</v>
      </c>
      <c r="F86" s="7" t="s">
        <v>27</v>
      </c>
      <c r="G86" s="4">
        <v>100</v>
      </c>
      <c r="I86" s="22" t="s">
        <v>158</v>
      </c>
      <c r="J86" s="23">
        <f t="shared" si="2"/>
        <v>0</v>
      </c>
      <c r="K86" s="24" t="s">
        <v>89</v>
      </c>
      <c r="L86" s="25">
        <v>0</v>
      </c>
    </row>
    <row r="87" spans="1:12" x14ac:dyDescent="0.25">
      <c r="B87" s="4" t="s">
        <v>78</v>
      </c>
      <c r="C87" s="4" t="s">
        <v>98</v>
      </c>
      <c r="D87" s="5">
        <v>0</v>
      </c>
      <c r="E87" s="8">
        <v>0</v>
      </c>
      <c r="F87" s="7" t="s">
        <v>27</v>
      </c>
      <c r="G87" s="4">
        <v>100</v>
      </c>
      <c r="I87" s="22" t="s">
        <v>157</v>
      </c>
      <c r="J87" s="23">
        <f t="shared" si="2"/>
        <v>0</v>
      </c>
      <c r="K87" s="24" t="s">
        <v>89</v>
      </c>
      <c r="L87" s="25">
        <v>0</v>
      </c>
    </row>
    <row r="88" spans="1:12" x14ac:dyDescent="0.25">
      <c r="A88" s="3" t="s">
        <v>101</v>
      </c>
      <c r="B88" s="3" t="s">
        <v>45</v>
      </c>
      <c r="C88" s="3" t="s">
        <v>102</v>
      </c>
      <c r="D88" s="12">
        <v>32.5</v>
      </c>
      <c r="E88" s="8">
        <v>0</v>
      </c>
      <c r="F88" s="13" t="s">
        <v>27</v>
      </c>
      <c r="G88" s="3">
        <v>2</v>
      </c>
      <c r="I88" s="22" t="s">
        <v>160</v>
      </c>
      <c r="J88" s="23">
        <f t="shared" si="2"/>
        <v>0</v>
      </c>
      <c r="K88" s="24" t="s">
        <v>89</v>
      </c>
      <c r="L88" s="25">
        <v>0</v>
      </c>
    </row>
    <row r="89" spans="1:12" x14ac:dyDescent="0.25">
      <c r="B89" s="3" t="s">
        <v>43</v>
      </c>
      <c r="C89" s="3" t="s">
        <v>103</v>
      </c>
      <c r="D89" s="12">
        <v>32.5</v>
      </c>
      <c r="E89" s="8">
        <v>0</v>
      </c>
      <c r="F89" s="13" t="s">
        <v>27</v>
      </c>
      <c r="G89" s="3">
        <v>2</v>
      </c>
      <c r="I89" s="22" t="s">
        <v>159</v>
      </c>
      <c r="J89" s="23">
        <f t="shared" si="2"/>
        <v>0</v>
      </c>
      <c r="K89" s="24" t="s">
        <v>89</v>
      </c>
      <c r="L89" s="25">
        <v>0</v>
      </c>
    </row>
    <row r="90" spans="1:12" x14ac:dyDescent="0.25">
      <c r="B90" s="17" t="s">
        <v>46</v>
      </c>
      <c r="C90" s="17" t="s">
        <v>104</v>
      </c>
      <c r="D90" s="27">
        <v>32.5</v>
      </c>
      <c r="E90" s="8">
        <v>0</v>
      </c>
      <c r="F90" s="13" t="s">
        <v>27</v>
      </c>
      <c r="G90" s="3">
        <v>2</v>
      </c>
      <c r="I90" s="22" t="s">
        <v>166</v>
      </c>
      <c r="J90" s="23">
        <f t="shared" si="2"/>
        <v>0</v>
      </c>
      <c r="K90" s="24" t="s">
        <v>89</v>
      </c>
      <c r="L90" s="25">
        <v>0</v>
      </c>
    </row>
    <row r="91" spans="1:12" x14ac:dyDescent="0.25">
      <c r="A91" s="4" t="s">
        <v>105</v>
      </c>
      <c r="B91" s="4" t="s">
        <v>68</v>
      </c>
      <c r="C91" s="4" t="s">
        <v>87</v>
      </c>
      <c r="D91" s="5">
        <v>16.25</v>
      </c>
      <c r="E91" s="8">
        <v>0</v>
      </c>
      <c r="F91" s="7" t="s">
        <v>27</v>
      </c>
      <c r="G91" s="4">
        <v>3</v>
      </c>
      <c r="I91" s="22" t="s">
        <v>165</v>
      </c>
      <c r="J91" s="23">
        <f t="shared" si="2"/>
        <v>0</v>
      </c>
      <c r="K91" s="24" t="s">
        <v>89</v>
      </c>
      <c r="L91" s="25">
        <v>0</v>
      </c>
    </row>
    <row r="92" spans="1:12" x14ac:dyDescent="0.25">
      <c r="A92" s="3" t="s">
        <v>106</v>
      </c>
      <c r="B92" s="3" t="s">
        <v>96</v>
      </c>
      <c r="C92" s="3" t="s">
        <v>103</v>
      </c>
      <c r="D92" s="12">
        <v>0</v>
      </c>
      <c r="E92" s="8">
        <v>0</v>
      </c>
      <c r="F92" s="13" t="s">
        <v>27</v>
      </c>
      <c r="G92" s="3">
        <v>100</v>
      </c>
      <c r="I92" s="22" t="s">
        <v>168</v>
      </c>
      <c r="J92" s="23">
        <f t="shared" si="2"/>
        <v>0</v>
      </c>
      <c r="K92" s="24" t="s">
        <v>89</v>
      </c>
      <c r="L92" s="25">
        <v>0</v>
      </c>
    </row>
    <row r="93" spans="1:12" x14ac:dyDescent="0.25">
      <c r="B93" s="3" t="s">
        <v>97</v>
      </c>
      <c r="C93" s="3" t="s">
        <v>104</v>
      </c>
      <c r="D93" s="12">
        <v>0</v>
      </c>
      <c r="E93" s="8">
        <v>0</v>
      </c>
      <c r="F93" s="13" t="s">
        <v>27</v>
      </c>
      <c r="G93" s="3">
        <v>100</v>
      </c>
      <c r="I93" s="22" t="s">
        <v>167</v>
      </c>
      <c r="J93" s="23">
        <f t="shared" si="2"/>
        <v>0</v>
      </c>
      <c r="K93" s="24" t="s">
        <v>89</v>
      </c>
      <c r="L93" s="25">
        <v>0</v>
      </c>
    </row>
    <row r="94" spans="1:12" x14ac:dyDescent="0.25">
      <c r="B94" s="3" t="s">
        <v>99</v>
      </c>
      <c r="C94" s="3" t="s">
        <v>107</v>
      </c>
      <c r="D94" s="12">
        <v>0</v>
      </c>
      <c r="E94" s="8">
        <v>0</v>
      </c>
      <c r="F94" s="13" t="s">
        <v>27</v>
      </c>
      <c r="G94" s="3">
        <v>100</v>
      </c>
      <c r="I94" s="22" t="s">
        <v>87</v>
      </c>
      <c r="J94" s="26">
        <f t="shared" si="2"/>
        <v>-16</v>
      </c>
    </row>
    <row r="95" spans="1:12" x14ac:dyDescent="0.25">
      <c r="B95" s="3" t="s">
        <v>98</v>
      </c>
      <c r="C95" s="3" t="s">
        <v>102</v>
      </c>
      <c r="D95" s="12">
        <v>0</v>
      </c>
      <c r="E95" s="8">
        <v>0</v>
      </c>
      <c r="F95" s="13" t="s">
        <v>27</v>
      </c>
      <c r="G95" s="3">
        <v>100</v>
      </c>
    </row>
    <row r="96" spans="1:12" x14ac:dyDescent="0.25">
      <c r="A96" s="4" t="s">
        <v>109</v>
      </c>
      <c r="B96" s="4" t="s">
        <v>29</v>
      </c>
      <c r="C96" s="4" t="s">
        <v>95</v>
      </c>
      <c r="D96" s="5">
        <v>47.25</v>
      </c>
      <c r="E96" s="8">
        <v>2</v>
      </c>
      <c r="F96" s="7" t="s">
        <v>27</v>
      </c>
      <c r="G96" s="4">
        <v>3</v>
      </c>
    </row>
    <row r="97" spans="1:7" x14ac:dyDescent="0.25">
      <c r="B97" s="4" t="s">
        <v>30</v>
      </c>
      <c r="C97" s="4" t="s">
        <v>93</v>
      </c>
      <c r="D97" s="5">
        <v>47.25</v>
      </c>
      <c r="E97" s="8">
        <v>0</v>
      </c>
      <c r="F97" s="7" t="s">
        <v>27</v>
      </c>
      <c r="G97" s="4">
        <v>3</v>
      </c>
    </row>
    <row r="98" spans="1:7" x14ac:dyDescent="0.25">
      <c r="A98" s="3" t="s">
        <v>108</v>
      </c>
      <c r="B98" s="3" t="s">
        <v>51</v>
      </c>
      <c r="C98" s="3" t="s">
        <v>93</v>
      </c>
      <c r="D98" s="12">
        <v>32.5</v>
      </c>
      <c r="E98" s="8">
        <v>0</v>
      </c>
      <c r="F98" s="13" t="s">
        <v>27</v>
      </c>
      <c r="G98" s="3">
        <v>2</v>
      </c>
    </row>
    <row r="99" spans="1:7" x14ac:dyDescent="0.25">
      <c r="B99" s="3" t="s">
        <v>52</v>
      </c>
      <c r="C99" s="3" t="s">
        <v>110</v>
      </c>
      <c r="D99" s="12">
        <v>32.5</v>
      </c>
      <c r="E99" s="8">
        <v>0</v>
      </c>
      <c r="F99" s="13" t="s">
        <v>27</v>
      </c>
      <c r="G99" s="3">
        <v>2</v>
      </c>
    </row>
    <row r="100" spans="1:7" x14ac:dyDescent="0.25">
      <c r="B100" s="3" t="s">
        <v>54</v>
      </c>
      <c r="C100" s="3" t="s">
        <v>95</v>
      </c>
      <c r="D100" s="12">
        <v>32.5</v>
      </c>
      <c r="E100" s="8">
        <v>0</v>
      </c>
      <c r="F100" s="13" t="s">
        <v>27</v>
      </c>
      <c r="G100" s="3">
        <v>2</v>
      </c>
    </row>
    <row r="101" spans="1:7" x14ac:dyDescent="0.25">
      <c r="B101" s="17" t="s">
        <v>50</v>
      </c>
      <c r="C101" s="17" t="s">
        <v>94</v>
      </c>
      <c r="D101" s="27">
        <v>32.5</v>
      </c>
      <c r="E101" s="8">
        <v>0</v>
      </c>
      <c r="F101" s="13" t="s">
        <v>27</v>
      </c>
      <c r="G101" s="3">
        <v>2</v>
      </c>
    </row>
    <row r="102" spans="1:7" x14ac:dyDescent="0.25">
      <c r="A102" s="4" t="s">
        <v>111</v>
      </c>
      <c r="B102" s="4" t="s">
        <v>76</v>
      </c>
      <c r="C102" s="4" t="s">
        <v>87</v>
      </c>
      <c r="D102" s="5">
        <v>16.25</v>
      </c>
      <c r="E102" s="8">
        <v>2</v>
      </c>
      <c r="F102" s="7" t="s">
        <v>27</v>
      </c>
      <c r="G102" s="4">
        <v>3</v>
      </c>
    </row>
    <row r="103" spans="1:7" x14ac:dyDescent="0.25">
      <c r="A103" s="3" t="s">
        <v>112</v>
      </c>
      <c r="B103" s="3" t="s">
        <v>103</v>
      </c>
      <c r="C103" s="3" t="s">
        <v>94</v>
      </c>
      <c r="D103" s="12">
        <v>0</v>
      </c>
      <c r="E103" s="8">
        <v>0</v>
      </c>
      <c r="F103" s="13" t="s">
        <v>27</v>
      </c>
      <c r="G103" s="3">
        <v>100</v>
      </c>
    </row>
    <row r="104" spans="1:7" x14ac:dyDescent="0.25">
      <c r="B104" s="3" t="s">
        <v>104</v>
      </c>
      <c r="C104" s="3" t="s">
        <v>95</v>
      </c>
      <c r="D104" s="12">
        <v>0</v>
      </c>
      <c r="E104" s="8">
        <v>0</v>
      </c>
      <c r="F104" s="13" t="s">
        <v>27</v>
      </c>
      <c r="G104" s="3">
        <v>100</v>
      </c>
    </row>
    <row r="105" spans="1:7" x14ac:dyDescent="0.25">
      <c r="B105" s="3" t="s">
        <v>107</v>
      </c>
      <c r="C105" s="3" t="s">
        <v>110</v>
      </c>
      <c r="D105" s="12">
        <v>0</v>
      </c>
      <c r="E105" s="8">
        <v>0</v>
      </c>
      <c r="F105" s="13" t="s">
        <v>27</v>
      </c>
      <c r="G105" s="3">
        <v>100</v>
      </c>
    </row>
    <row r="106" spans="1:7" x14ac:dyDescent="0.25">
      <c r="B106" s="3" t="s">
        <v>102</v>
      </c>
      <c r="C106" s="3" t="s">
        <v>93</v>
      </c>
      <c r="D106" s="12">
        <v>0</v>
      </c>
      <c r="E106" s="8">
        <v>0</v>
      </c>
      <c r="F106" s="13" t="s">
        <v>27</v>
      </c>
      <c r="G106" s="3">
        <v>100</v>
      </c>
    </row>
    <row r="107" spans="1:7" x14ac:dyDescent="0.25">
      <c r="A107" s="4" t="s">
        <v>113</v>
      </c>
      <c r="B107" s="4" t="s">
        <v>34</v>
      </c>
      <c r="C107" s="4" t="s">
        <v>114</v>
      </c>
      <c r="D107" s="5">
        <v>47.25</v>
      </c>
      <c r="E107" s="8">
        <v>0</v>
      </c>
      <c r="F107" s="7" t="s">
        <v>27</v>
      </c>
      <c r="G107" s="4">
        <v>3</v>
      </c>
    </row>
    <row r="108" spans="1:7" x14ac:dyDescent="0.25">
      <c r="B108" s="4" t="s">
        <v>35</v>
      </c>
      <c r="C108" s="4" t="s">
        <v>115</v>
      </c>
      <c r="D108" s="5">
        <v>47.25</v>
      </c>
      <c r="E108" s="8">
        <v>0</v>
      </c>
      <c r="F108" s="7" t="s">
        <v>27</v>
      </c>
      <c r="G108" s="4">
        <v>3</v>
      </c>
    </row>
    <row r="109" spans="1:7" x14ac:dyDescent="0.25">
      <c r="B109" s="4" t="s">
        <v>33</v>
      </c>
      <c r="C109" s="4" t="s">
        <v>116</v>
      </c>
      <c r="D109" s="5">
        <v>47.25</v>
      </c>
      <c r="E109" s="8">
        <v>0</v>
      </c>
      <c r="F109" s="7" t="s">
        <v>27</v>
      </c>
      <c r="G109" s="4">
        <v>3</v>
      </c>
    </row>
    <row r="110" spans="1:7" x14ac:dyDescent="0.25">
      <c r="A110" s="3" t="s">
        <v>117</v>
      </c>
      <c r="B110" s="3" t="s">
        <v>56</v>
      </c>
      <c r="C110" s="3" t="s">
        <v>115</v>
      </c>
      <c r="D110" s="12">
        <v>32.5</v>
      </c>
      <c r="E110" s="8">
        <v>0</v>
      </c>
      <c r="F110" s="13" t="s">
        <v>27</v>
      </c>
      <c r="G110" s="3">
        <v>2</v>
      </c>
    </row>
    <row r="111" spans="1:7" x14ac:dyDescent="0.25">
      <c r="B111" s="3" t="s">
        <v>63</v>
      </c>
      <c r="C111" s="3" t="s">
        <v>116</v>
      </c>
      <c r="D111" s="12">
        <v>32.5</v>
      </c>
      <c r="E111" s="8">
        <v>0</v>
      </c>
      <c r="F111" s="13" t="s">
        <v>27</v>
      </c>
      <c r="G111" s="3">
        <v>2</v>
      </c>
    </row>
    <row r="112" spans="1:7" x14ac:dyDescent="0.25">
      <c r="B112" s="3" t="s">
        <v>57</v>
      </c>
      <c r="C112" s="3" t="s">
        <v>114</v>
      </c>
      <c r="D112" s="12">
        <v>32.5</v>
      </c>
      <c r="E112" s="8">
        <v>0</v>
      </c>
      <c r="F112" s="13" t="s">
        <v>27</v>
      </c>
      <c r="G112" s="3">
        <v>2</v>
      </c>
    </row>
    <row r="113" spans="1:7" x14ac:dyDescent="0.25">
      <c r="B113" s="17" t="s">
        <v>58</v>
      </c>
      <c r="C113" s="17" t="s">
        <v>118</v>
      </c>
      <c r="D113" s="27">
        <v>32.5</v>
      </c>
      <c r="E113" s="8">
        <v>0</v>
      </c>
      <c r="F113" s="13" t="s">
        <v>27</v>
      </c>
      <c r="G113" s="3">
        <v>2</v>
      </c>
    </row>
    <row r="114" spans="1:7" x14ac:dyDescent="0.25">
      <c r="A114" s="4" t="s">
        <v>119</v>
      </c>
      <c r="B114" s="4" t="s">
        <v>80</v>
      </c>
      <c r="C114" s="4" t="s">
        <v>87</v>
      </c>
      <c r="D114" s="5">
        <v>16.25</v>
      </c>
      <c r="E114" s="8">
        <v>2</v>
      </c>
      <c r="F114" s="7" t="s">
        <v>27</v>
      </c>
      <c r="G114" s="4">
        <v>3</v>
      </c>
    </row>
    <row r="115" spans="1:7" x14ac:dyDescent="0.25">
      <c r="A115" s="3" t="s">
        <v>120</v>
      </c>
      <c r="B115" s="3" t="s">
        <v>94</v>
      </c>
      <c r="C115" s="3" t="s">
        <v>118</v>
      </c>
      <c r="D115" s="12">
        <v>0</v>
      </c>
      <c r="E115" s="8">
        <v>0</v>
      </c>
      <c r="F115" s="13" t="s">
        <v>27</v>
      </c>
      <c r="G115" s="3">
        <v>100</v>
      </c>
    </row>
    <row r="116" spans="1:7" x14ac:dyDescent="0.25">
      <c r="B116" s="3" t="s">
        <v>95</v>
      </c>
      <c r="C116" s="3" t="s">
        <v>114</v>
      </c>
      <c r="D116" s="12">
        <v>0</v>
      </c>
      <c r="E116" s="8">
        <v>0</v>
      </c>
      <c r="F116" s="13" t="s">
        <v>27</v>
      </c>
      <c r="G116" s="3">
        <v>100</v>
      </c>
    </row>
    <row r="117" spans="1:7" x14ac:dyDescent="0.25">
      <c r="B117" s="3" t="s">
        <v>110</v>
      </c>
      <c r="C117" s="3" t="s">
        <v>116</v>
      </c>
      <c r="D117" s="12">
        <v>0</v>
      </c>
      <c r="E117" s="8">
        <v>0</v>
      </c>
      <c r="F117" s="13" t="s">
        <v>27</v>
      </c>
      <c r="G117" s="3">
        <v>100</v>
      </c>
    </row>
    <row r="118" spans="1:7" x14ac:dyDescent="0.25">
      <c r="B118" s="3" t="s">
        <v>93</v>
      </c>
      <c r="C118" s="3" t="s">
        <v>115</v>
      </c>
      <c r="D118" s="12">
        <v>0</v>
      </c>
      <c r="E118" s="8">
        <v>0</v>
      </c>
      <c r="F118" s="13" t="s">
        <v>27</v>
      </c>
      <c r="G118" s="3">
        <v>100</v>
      </c>
    </row>
    <row r="119" spans="1:7" x14ac:dyDescent="0.25">
      <c r="A119" s="4" t="s">
        <v>121</v>
      </c>
      <c r="B119" s="4" t="s">
        <v>37</v>
      </c>
      <c r="C119" s="4" t="s">
        <v>124</v>
      </c>
      <c r="D119" s="5">
        <v>47.25</v>
      </c>
      <c r="E119" s="8">
        <v>1</v>
      </c>
      <c r="F119" s="7" t="s">
        <v>27</v>
      </c>
      <c r="G119" s="4">
        <v>3</v>
      </c>
    </row>
    <row r="120" spans="1:7" x14ac:dyDescent="0.25">
      <c r="B120" s="4" t="s">
        <v>39</v>
      </c>
      <c r="C120" s="4" t="s">
        <v>125</v>
      </c>
      <c r="D120" s="5">
        <v>47.25</v>
      </c>
      <c r="E120" s="8">
        <v>0</v>
      </c>
      <c r="F120" s="7" t="s">
        <v>27</v>
      </c>
      <c r="G120" s="4">
        <v>3</v>
      </c>
    </row>
    <row r="121" spans="1:7" x14ac:dyDescent="0.25">
      <c r="B121" s="4" t="s">
        <v>38</v>
      </c>
      <c r="C121" s="4" t="s">
        <v>126</v>
      </c>
      <c r="D121" s="5">
        <v>47.25</v>
      </c>
      <c r="E121" s="8">
        <v>0</v>
      </c>
      <c r="F121" s="7" t="s">
        <v>27</v>
      </c>
      <c r="G121" s="4">
        <v>3</v>
      </c>
    </row>
    <row r="122" spans="1:7" x14ac:dyDescent="0.25">
      <c r="A122" s="3" t="s">
        <v>129</v>
      </c>
      <c r="B122" s="3" t="s">
        <v>62</v>
      </c>
      <c r="C122" s="3" t="s">
        <v>125</v>
      </c>
      <c r="D122" s="12">
        <v>32.5</v>
      </c>
      <c r="E122" s="8">
        <v>0</v>
      </c>
      <c r="F122" s="13" t="s">
        <v>27</v>
      </c>
      <c r="G122" s="3">
        <v>2</v>
      </c>
    </row>
    <row r="123" spans="1:7" x14ac:dyDescent="0.25">
      <c r="B123" s="3" t="s">
        <v>64</v>
      </c>
      <c r="C123" s="3" t="s">
        <v>126</v>
      </c>
      <c r="D123" s="12">
        <v>32.5</v>
      </c>
      <c r="E123" s="8">
        <v>0</v>
      </c>
      <c r="F123" s="13" t="s">
        <v>27</v>
      </c>
      <c r="G123" s="3">
        <v>2</v>
      </c>
    </row>
    <row r="124" spans="1:7" x14ac:dyDescent="0.25">
      <c r="B124" s="3" t="s">
        <v>60</v>
      </c>
      <c r="C124" s="3" t="s">
        <v>124</v>
      </c>
      <c r="D124" s="12">
        <v>32.5</v>
      </c>
      <c r="E124" s="8">
        <v>2</v>
      </c>
      <c r="F124" s="13" t="s">
        <v>27</v>
      </c>
      <c r="G124" s="3">
        <v>2</v>
      </c>
    </row>
    <row r="125" spans="1:7" x14ac:dyDescent="0.25">
      <c r="B125" s="17" t="s">
        <v>65</v>
      </c>
      <c r="C125" s="17" t="s">
        <v>127</v>
      </c>
      <c r="D125" s="27">
        <v>32.5</v>
      </c>
      <c r="E125" s="8">
        <v>0</v>
      </c>
      <c r="F125" s="13" t="s">
        <v>27</v>
      </c>
      <c r="G125" s="3">
        <v>2</v>
      </c>
    </row>
    <row r="126" spans="1:7" x14ac:dyDescent="0.25">
      <c r="A126" s="4" t="s">
        <v>122</v>
      </c>
      <c r="B126" s="4" t="s">
        <v>97</v>
      </c>
      <c r="C126" s="4" t="s">
        <v>87</v>
      </c>
      <c r="D126" s="5">
        <v>16.25</v>
      </c>
      <c r="E126" s="8">
        <v>2</v>
      </c>
      <c r="F126" s="7" t="s">
        <v>27</v>
      </c>
      <c r="G126" s="4">
        <v>3</v>
      </c>
    </row>
    <row r="127" spans="1:7" x14ac:dyDescent="0.25">
      <c r="A127" s="3" t="s">
        <v>123</v>
      </c>
      <c r="B127" s="3" t="s">
        <v>118</v>
      </c>
      <c r="C127" s="3" t="s">
        <v>127</v>
      </c>
      <c r="D127" s="12">
        <v>0</v>
      </c>
      <c r="E127" s="8">
        <v>0</v>
      </c>
      <c r="F127" s="13" t="s">
        <v>27</v>
      </c>
      <c r="G127" s="3">
        <v>100</v>
      </c>
    </row>
    <row r="128" spans="1:7" x14ac:dyDescent="0.25">
      <c r="B128" s="3" t="s">
        <v>114</v>
      </c>
      <c r="C128" s="3" t="s">
        <v>124</v>
      </c>
      <c r="D128" s="12">
        <v>0</v>
      </c>
      <c r="E128" s="8">
        <v>0</v>
      </c>
      <c r="F128" s="13" t="s">
        <v>27</v>
      </c>
      <c r="G128" s="3">
        <v>100</v>
      </c>
    </row>
    <row r="129" spans="1:7" x14ac:dyDescent="0.25">
      <c r="B129" s="3" t="s">
        <v>116</v>
      </c>
      <c r="C129" s="3" t="s">
        <v>126</v>
      </c>
      <c r="D129" s="12">
        <v>0</v>
      </c>
      <c r="E129" s="8">
        <v>0</v>
      </c>
      <c r="F129" s="13" t="s">
        <v>27</v>
      </c>
      <c r="G129" s="3">
        <v>100</v>
      </c>
    </row>
    <row r="130" spans="1:7" x14ac:dyDescent="0.25">
      <c r="B130" s="3" t="s">
        <v>115</v>
      </c>
      <c r="C130" s="3" t="s">
        <v>125</v>
      </c>
      <c r="D130" s="12">
        <v>0</v>
      </c>
      <c r="E130" s="8">
        <v>0</v>
      </c>
      <c r="F130" s="13" t="s">
        <v>27</v>
      </c>
      <c r="G130" s="3">
        <v>100</v>
      </c>
    </row>
    <row r="131" spans="1:7" x14ac:dyDescent="0.25">
      <c r="A131" s="4" t="s">
        <v>128</v>
      </c>
      <c r="B131" s="4" t="s">
        <v>45</v>
      </c>
      <c r="C131" s="4" t="s">
        <v>133</v>
      </c>
      <c r="D131" s="5">
        <v>47.25</v>
      </c>
      <c r="E131" s="8">
        <v>3</v>
      </c>
      <c r="F131" s="7" t="s">
        <v>27</v>
      </c>
      <c r="G131" s="4">
        <v>3</v>
      </c>
    </row>
    <row r="132" spans="1:7" x14ac:dyDescent="0.25">
      <c r="B132" s="4" t="s">
        <v>46</v>
      </c>
      <c r="C132" s="4" t="s">
        <v>134</v>
      </c>
      <c r="D132" s="5">
        <v>47.25</v>
      </c>
      <c r="E132" s="8">
        <v>0</v>
      </c>
      <c r="F132" s="7" t="s">
        <v>27</v>
      </c>
      <c r="G132" s="4">
        <v>3</v>
      </c>
    </row>
    <row r="133" spans="1:7" x14ac:dyDescent="0.25">
      <c r="B133" s="4" t="s">
        <v>43</v>
      </c>
      <c r="C133" s="4" t="s">
        <v>135</v>
      </c>
      <c r="D133" s="5">
        <v>47.25</v>
      </c>
      <c r="E133" s="8">
        <v>0</v>
      </c>
      <c r="F133" s="7" t="s">
        <v>27</v>
      </c>
      <c r="G133" s="4">
        <v>3</v>
      </c>
    </row>
    <row r="134" spans="1:7" x14ac:dyDescent="0.25">
      <c r="A134" s="3" t="s">
        <v>130</v>
      </c>
      <c r="B134" s="3" t="s">
        <v>67</v>
      </c>
      <c r="C134" s="3" t="s">
        <v>134</v>
      </c>
      <c r="D134" s="12">
        <v>32.5</v>
      </c>
      <c r="E134" s="8">
        <v>0</v>
      </c>
      <c r="F134" s="13" t="s">
        <v>27</v>
      </c>
      <c r="G134" s="3">
        <v>2</v>
      </c>
    </row>
    <row r="135" spans="1:7" x14ac:dyDescent="0.25">
      <c r="B135" s="3" t="s">
        <v>68</v>
      </c>
      <c r="C135" s="3" t="s">
        <v>135</v>
      </c>
      <c r="D135" s="12">
        <v>32.5</v>
      </c>
      <c r="E135" s="8">
        <v>0</v>
      </c>
      <c r="F135" s="13" t="s">
        <v>27</v>
      </c>
      <c r="G135" s="3">
        <v>2</v>
      </c>
    </row>
    <row r="136" spans="1:7" x14ac:dyDescent="0.25">
      <c r="B136" s="3" t="s">
        <v>69</v>
      </c>
      <c r="C136" s="3" t="s">
        <v>133</v>
      </c>
      <c r="D136" s="12">
        <v>32.5</v>
      </c>
      <c r="E136" s="8">
        <v>0</v>
      </c>
      <c r="F136" s="13" t="s">
        <v>27</v>
      </c>
      <c r="G136" s="3">
        <v>2</v>
      </c>
    </row>
    <row r="137" spans="1:7" x14ac:dyDescent="0.25">
      <c r="B137" s="17" t="s">
        <v>70</v>
      </c>
      <c r="C137" s="17" t="s">
        <v>136</v>
      </c>
      <c r="D137" s="27">
        <v>32.5</v>
      </c>
      <c r="E137" s="8">
        <v>0</v>
      </c>
      <c r="F137" s="13" t="s">
        <v>27</v>
      </c>
      <c r="G137" s="3">
        <v>2</v>
      </c>
    </row>
    <row r="138" spans="1:7" x14ac:dyDescent="0.25">
      <c r="A138" s="4" t="s">
        <v>131</v>
      </c>
      <c r="B138" s="4" t="s">
        <v>104</v>
      </c>
      <c r="C138" s="4" t="s">
        <v>87</v>
      </c>
      <c r="D138" s="5">
        <v>16.25</v>
      </c>
      <c r="E138" s="8">
        <v>0</v>
      </c>
      <c r="F138" s="7" t="s">
        <v>27</v>
      </c>
      <c r="G138" s="4">
        <v>3</v>
      </c>
    </row>
    <row r="139" spans="1:7" x14ac:dyDescent="0.25">
      <c r="A139" s="3" t="s">
        <v>132</v>
      </c>
      <c r="B139" s="3" t="s">
        <v>127</v>
      </c>
      <c r="C139" s="3" t="s">
        <v>136</v>
      </c>
      <c r="D139" s="12">
        <v>0</v>
      </c>
      <c r="E139" s="8">
        <v>0</v>
      </c>
      <c r="F139" s="13" t="s">
        <v>27</v>
      </c>
      <c r="G139" s="3">
        <v>100</v>
      </c>
    </row>
    <row r="140" spans="1:7" x14ac:dyDescent="0.25">
      <c r="B140" s="3" t="s">
        <v>124</v>
      </c>
      <c r="C140" s="3" t="s">
        <v>133</v>
      </c>
      <c r="D140" s="12">
        <v>0</v>
      </c>
      <c r="E140" s="8">
        <v>0</v>
      </c>
      <c r="F140" s="13" t="s">
        <v>27</v>
      </c>
      <c r="G140" s="3">
        <v>100</v>
      </c>
    </row>
    <row r="141" spans="1:7" x14ac:dyDescent="0.25">
      <c r="B141" s="3" t="s">
        <v>126</v>
      </c>
      <c r="C141" s="3" t="s">
        <v>135</v>
      </c>
      <c r="D141" s="12">
        <v>0</v>
      </c>
      <c r="E141" s="8">
        <v>0</v>
      </c>
      <c r="F141" s="13" t="s">
        <v>27</v>
      </c>
      <c r="G141" s="3">
        <v>100</v>
      </c>
    </row>
    <row r="142" spans="1:7" x14ac:dyDescent="0.25">
      <c r="B142" s="3" t="s">
        <v>125</v>
      </c>
      <c r="C142" s="3" t="s">
        <v>134</v>
      </c>
      <c r="D142" s="12">
        <v>0</v>
      </c>
      <c r="E142" s="8">
        <v>0</v>
      </c>
      <c r="F142" s="13" t="s">
        <v>27</v>
      </c>
      <c r="G142" s="3">
        <v>100</v>
      </c>
    </row>
    <row r="143" spans="1:7" x14ac:dyDescent="0.25">
      <c r="A143" s="4" t="s">
        <v>137</v>
      </c>
      <c r="B143" s="4" t="s">
        <v>51</v>
      </c>
      <c r="C143" s="4" t="s">
        <v>141</v>
      </c>
      <c r="D143" s="5">
        <v>47.25</v>
      </c>
      <c r="E143" s="8">
        <v>0</v>
      </c>
      <c r="F143" s="7" t="s">
        <v>27</v>
      </c>
      <c r="G143" s="4">
        <v>3</v>
      </c>
    </row>
    <row r="144" spans="1:7" x14ac:dyDescent="0.25">
      <c r="A144" s="16"/>
      <c r="B144" s="4" t="s">
        <v>52</v>
      </c>
      <c r="C144" s="4" t="s">
        <v>144</v>
      </c>
      <c r="D144" s="5">
        <v>47.25</v>
      </c>
      <c r="E144" s="8">
        <v>0</v>
      </c>
      <c r="F144" s="7" t="s">
        <v>27</v>
      </c>
      <c r="G144" s="4">
        <v>3</v>
      </c>
    </row>
    <row r="145" spans="1:7" x14ac:dyDescent="0.25">
      <c r="B145" s="4" t="s">
        <v>54</v>
      </c>
      <c r="C145" s="4" t="s">
        <v>142</v>
      </c>
      <c r="D145" s="5">
        <v>47.25</v>
      </c>
      <c r="E145" s="8">
        <v>0</v>
      </c>
      <c r="F145" s="7" t="s">
        <v>27</v>
      </c>
      <c r="G145" s="4">
        <v>3</v>
      </c>
    </row>
    <row r="146" spans="1:7" x14ac:dyDescent="0.25">
      <c r="B146" s="4" t="s">
        <v>50</v>
      </c>
      <c r="C146" s="4" t="s">
        <v>143</v>
      </c>
      <c r="D146" s="5">
        <v>47.25</v>
      </c>
      <c r="E146" s="8">
        <v>0</v>
      </c>
      <c r="F146" s="7" t="s">
        <v>27</v>
      </c>
      <c r="G146" s="4">
        <v>3</v>
      </c>
    </row>
    <row r="147" spans="1:7" x14ac:dyDescent="0.25">
      <c r="A147" s="3" t="s">
        <v>138</v>
      </c>
      <c r="B147" s="3" t="s">
        <v>75</v>
      </c>
      <c r="C147" s="3" t="s">
        <v>142</v>
      </c>
      <c r="D147" s="12">
        <v>32.5</v>
      </c>
      <c r="E147" s="8">
        <v>0</v>
      </c>
      <c r="F147" s="13" t="s">
        <v>27</v>
      </c>
      <c r="G147" s="3">
        <v>2</v>
      </c>
    </row>
    <row r="148" spans="1:7" x14ac:dyDescent="0.25">
      <c r="B148" s="3" t="s">
        <v>76</v>
      </c>
      <c r="C148" s="3" t="s">
        <v>143</v>
      </c>
      <c r="D148" s="12">
        <v>32.5</v>
      </c>
      <c r="E148" s="8">
        <v>0</v>
      </c>
      <c r="F148" s="13" t="s">
        <v>27</v>
      </c>
      <c r="G148" s="3">
        <v>2</v>
      </c>
    </row>
    <row r="149" spans="1:7" x14ac:dyDescent="0.25">
      <c r="B149" s="3" t="s">
        <v>72</v>
      </c>
      <c r="C149" s="3" t="s">
        <v>141</v>
      </c>
      <c r="D149" s="12">
        <v>32.5</v>
      </c>
      <c r="E149" s="8">
        <v>0</v>
      </c>
      <c r="F149" s="13" t="s">
        <v>27</v>
      </c>
      <c r="G149" s="3">
        <v>2</v>
      </c>
    </row>
    <row r="150" spans="1:7" x14ac:dyDescent="0.25">
      <c r="B150" s="17" t="s">
        <v>73</v>
      </c>
      <c r="C150" s="17" t="s">
        <v>144</v>
      </c>
      <c r="D150" s="27">
        <v>32.5</v>
      </c>
      <c r="E150" s="8">
        <v>0</v>
      </c>
      <c r="F150" s="13" t="s">
        <v>27</v>
      </c>
      <c r="G150" s="3">
        <v>2</v>
      </c>
    </row>
    <row r="151" spans="1:7" x14ac:dyDescent="0.25">
      <c r="A151" s="4" t="s">
        <v>139</v>
      </c>
      <c r="B151" s="4" t="s">
        <v>95</v>
      </c>
      <c r="C151" s="4" t="s">
        <v>87</v>
      </c>
      <c r="D151" s="5">
        <v>16.25</v>
      </c>
      <c r="E151" s="8">
        <v>2</v>
      </c>
      <c r="F151" s="7" t="s">
        <v>27</v>
      </c>
      <c r="G151" s="4">
        <v>3</v>
      </c>
    </row>
    <row r="152" spans="1:7" x14ac:dyDescent="0.25">
      <c r="A152" s="3" t="s">
        <v>140</v>
      </c>
      <c r="B152" s="3" t="s">
        <v>136</v>
      </c>
      <c r="C152" s="3" t="s">
        <v>144</v>
      </c>
      <c r="D152" s="12">
        <v>0</v>
      </c>
      <c r="E152" s="8">
        <v>0</v>
      </c>
      <c r="F152" s="13" t="s">
        <v>27</v>
      </c>
      <c r="G152" s="3">
        <v>100</v>
      </c>
    </row>
    <row r="153" spans="1:7" x14ac:dyDescent="0.25">
      <c r="B153" s="3" t="s">
        <v>133</v>
      </c>
      <c r="C153" s="3" t="s">
        <v>141</v>
      </c>
      <c r="D153" s="12">
        <v>0</v>
      </c>
      <c r="E153" s="8">
        <v>0</v>
      </c>
      <c r="F153" s="13" t="s">
        <v>27</v>
      </c>
      <c r="G153" s="3">
        <v>100</v>
      </c>
    </row>
    <row r="154" spans="1:7" x14ac:dyDescent="0.25">
      <c r="B154" s="3" t="s">
        <v>135</v>
      </c>
      <c r="C154" s="3" t="s">
        <v>143</v>
      </c>
      <c r="D154" s="12">
        <v>0</v>
      </c>
      <c r="E154" s="8">
        <v>0</v>
      </c>
      <c r="F154" s="13" t="s">
        <v>27</v>
      </c>
      <c r="G154" s="3">
        <v>100</v>
      </c>
    </row>
    <row r="155" spans="1:7" x14ac:dyDescent="0.25">
      <c r="B155" s="3" t="s">
        <v>134</v>
      </c>
      <c r="C155" s="3" t="s">
        <v>142</v>
      </c>
      <c r="D155" s="12">
        <v>0</v>
      </c>
      <c r="E155" s="8">
        <v>0</v>
      </c>
      <c r="F155" s="13" t="s">
        <v>27</v>
      </c>
      <c r="G155" s="3">
        <v>100</v>
      </c>
    </row>
    <row r="156" spans="1:7" x14ac:dyDescent="0.25">
      <c r="A156" s="4" t="s">
        <v>145</v>
      </c>
      <c r="B156" s="4" t="s">
        <v>56</v>
      </c>
      <c r="C156" s="4" t="s">
        <v>149</v>
      </c>
      <c r="D156" s="5">
        <v>47.25</v>
      </c>
      <c r="E156" s="8">
        <v>0</v>
      </c>
      <c r="F156" s="7" t="s">
        <v>27</v>
      </c>
      <c r="G156" s="4">
        <v>3</v>
      </c>
    </row>
    <row r="157" spans="1:7" x14ac:dyDescent="0.25">
      <c r="A157" s="16"/>
      <c r="B157" s="4" t="s">
        <v>63</v>
      </c>
      <c r="C157" s="4" t="s">
        <v>150</v>
      </c>
      <c r="D157" s="5">
        <v>47.25</v>
      </c>
      <c r="E157" s="8">
        <v>0</v>
      </c>
      <c r="F157" s="7" t="s">
        <v>27</v>
      </c>
      <c r="G157" s="4">
        <v>3</v>
      </c>
    </row>
    <row r="158" spans="1:7" x14ac:dyDescent="0.25">
      <c r="B158" s="4" t="s">
        <v>57</v>
      </c>
      <c r="C158" s="4" t="s">
        <v>151</v>
      </c>
      <c r="D158" s="5">
        <v>47.25</v>
      </c>
      <c r="E158" s="8">
        <v>0</v>
      </c>
      <c r="F158" s="7" t="s">
        <v>27</v>
      </c>
      <c r="G158" s="4">
        <v>3</v>
      </c>
    </row>
    <row r="159" spans="1:7" x14ac:dyDescent="0.25">
      <c r="B159" s="4" t="s">
        <v>58</v>
      </c>
      <c r="C159" s="4" t="s">
        <v>152</v>
      </c>
      <c r="D159" s="5">
        <v>47.25</v>
      </c>
      <c r="E159" s="8">
        <v>0</v>
      </c>
      <c r="F159" s="7" t="s">
        <v>27</v>
      </c>
      <c r="G159" s="4">
        <v>3</v>
      </c>
    </row>
    <row r="160" spans="1:7" x14ac:dyDescent="0.25">
      <c r="A160" s="3" t="s">
        <v>146</v>
      </c>
      <c r="B160" s="3" t="s">
        <v>82</v>
      </c>
      <c r="C160" s="3" t="s">
        <v>151</v>
      </c>
      <c r="D160" s="12">
        <v>32.5</v>
      </c>
      <c r="E160" s="8">
        <v>0</v>
      </c>
      <c r="F160" s="13" t="s">
        <v>27</v>
      </c>
      <c r="G160" s="3">
        <v>2</v>
      </c>
    </row>
    <row r="161" spans="1:7" x14ac:dyDescent="0.25">
      <c r="B161" s="3" t="s">
        <v>80</v>
      </c>
      <c r="C161" s="3" t="s">
        <v>152</v>
      </c>
      <c r="D161" s="12">
        <v>32.5</v>
      </c>
      <c r="E161" s="8">
        <v>0</v>
      </c>
      <c r="F161" s="13" t="s">
        <v>27</v>
      </c>
      <c r="G161" s="3">
        <v>2</v>
      </c>
    </row>
    <row r="162" spans="1:7" x14ac:dyDescent="0.25">
      <c r="B162" s="3" t="s">
        <v>85</v>
      </c>
      <c r="C162" s="3" t="s">
        <v>149</v>
      </c>
      <c r="D162" s="12">
        <v>32.5</v>
      </c>
      <c r="E162" s="8">
        <v>0</v>
      </c>
      <c r="F162" s="13" t="s">
        <v>27</v>
      </c>
      <c r="G162" s="3">
        <v>2</v>
      </c>
    </row>
    <row r="163" spans="1:7" x14ac:dyDescent="0.25">
      <c r="B163" s="17" t="s">
        <v>78</v>
      </c>
      <c r="C163" s="17" t="s">
        <v>150</v>
      </c>
      <c r="D163" s="27">
        <v>32.5</v>
      </c>
      <c r="E163" s="8">
        <v>0</v>
      </c>
      <c r="F163" s="13" t="s">
        <v>27</v>
      </c>
      <c r="G163" s="3">
        <v>2</v>
      </c>
    </row>
    <row r="164" spans="1:7" x14ac:dyDescent="0.25">
      <c r="A164" s="4" t="s">
        <v>147</v>
      </c>
      <c r="B164" s="4" t="s">
        <v>114</v>
      </c>
      <c r="C164" s="4" t="s">
        <v>87</v>
      </c>
      <c r="D164" s="5">
        <v>16.25</v>
      </c>
      <c r="E164" s="8">
        <v>0</v>
      </c>
      <c r="F164" s="7" t="s">
        <v>27</v>
      </c>
      <c r="G164" s="4">
        <v>3</v>
      </c>
    </row>
    <row r="165" spans="1:7" x14ac:dyDescent="0.25">
      <c r="A165" s="3" t="s">
        <v>148</v>
      </c>
      <c r="B165" s="3" t="s">
        <v>144</v>
      </c>
      <c r="C165" s="3" t="s">
        <v>150</v>
      </c>
      <c r="D165" s="12">
        <v>0</v>
      </c>
      <c r="E165" s="8">
        <v>0</v>
      </c>
      <c r="F165" s="13" t="s">
        <v>27</v>
      </c>
      <c r="G165" s="3">
        <v>100</v>
      </c>
    </row>
    <row r="166" spans="1:7" x14ac:dyDescent="0.25">
      <c r="B166" s="3" t="s">
        <v>141</v>
      </c>
      <c r="C166" s="3" t="s">
        <v>149</v>
      </c>
      <c r="D166" s="12">
        <v>0</v>
      </c>
      <c r="E166" s="8">
        <v>0</v>
      </c>
      <c r="F166" s="13" t="s">
        <v>27</v>
      </c>
      <c r="G166" s="3">
        <v>100</v>
      </c>
    </row>
    <row r="167" spans="1:7" x14ac:dyDescent="0.25">
      <c r="B167" s="3" t="s">
        <v>143</v>
      </c>
      <c r="C167" s="3" t="s">
        <v>152</v>
      </c>
      <c r="D167" s="12">
        <v>0</v>
      </c>
      <c r="E167" s="8">
        <v>0</v>
      </c>
      <c r="F167" s="13" t="s">
        <v>27</v>
      </c>
      <c r="G167" s="3">
        <v>100</v>
      </c>
    </row>
    <row r="168" spans="1:7" x14ac:dyDescent="0.25">
      <c r="B168" s="3" t="s">
        <v>142</v>
      </c>
      <c r="C168" s="3" t="s">
        <v>151</v>
      </c>
      <c r="D168" s="12">
        <v>0</v>
      </c>
      <c r="E168" s="8">
        <v>0</v>
      </c>
      <c r="F168" s="13" t="s">
        <v>27</v>
      </c>
      <c r="G168" s="3">
        <v>100</v>
      </c>
    </row>
    <row r="169" spans="1:7" x14ac:dyDescent="0.25">
      <c r="A169" s="4" t="s">
        <v>153</v>
      </c>
      <c r="B169" s="4" t="s">
        <v>62</v>
      </c>
      <c r="C169" s="4" t="s">
        <v>157</v>
      </c>
      <c r="D169" s="5">
        <v>47.25</v>
      </c>
      <c r="E169" s="8">
        <v>0</v>
      </c>
      <c r="F169" s="7" t="s">
        <v>27</v>
      </c>
      <c r="G169" s="4">
        <v>3</v>
      </c>
    </row>
    <row r="170" spans="1:7" x14ac:dyDescent="0.25">
      <c r="A170" s="16"/>
      <c r="B170" s="4" t="s">
        <v>64</v>
      </c>
      <c r="C170" s="4" t="s">
        <v>158</v>
      </c>
      <c r="D170" s="5">
        <v>47.25</v>
      </c>
      <c r="E170" s="8">
        <v>0</v>
      </c>
      <c r="F170" s="7" t="s">
        <v>27</v>
      </c>
      <c r="G170" s="4">
        <v>3</v>
      </c>
    </row>
    <row r="171" spans="1:7" x14ac:dyDescent="0.25">
      <c r="B171" s="4" t="s">
        <v>60</v>
      </c>
      <c r="C171" s="4" t="s">
        <v>159</v>
      </c>
      <c r="D171" s="5">
        <v>47.25</v>
      </c>
      <c r="E171" s="8">
        <v>0</v>
      </c>
      <c r="F171" s="7" t="s">
        <v>27</v>
      </c>
      <c r="G171" s="4">
        <v>3</v>
      </c>
    </row>
    <row r="172" spans="1:7" x14ac:dyDescent="0.25">
      <c r="B172" s="4" t="s">
        <v>65</v>
      </c>
      <c r="C172" s="4" t="s">
        <v>160</v>
      </c>
      <c r="D172" s="5">
        <v>47.25</v>
      </c>
      <c r="E172" s="8">
        <v>0</v>
      </c>
      <c r="F172" s="7" t="s">
        <v>27</v>
      </c>
      <c r="G172" s="4">
        <v>3</v>
      </c>
    </row>
    <row r="173" spans="1:7" x14ac:dyDescent="0.25">
      <c r="A173" s="3" t="s">
        <v>154</v>
      </c>
      <c r="B173" s="3" t="s">
        <v>96</v>
      </c>
      <c r="C173" s="3" t="s">
        <v>159</v>
      </c>
      <c r="D173" s="12">
        <v>32.5</v>
      </c>
      <c r="E173" s="8">
        <v>0</v>
      </c>
      <c r="F173" s="13" t="s">
        <v>27</v>
      </c>
      <c r="G173" s="3">
        <v>2</v>
      </c>
    </row>
    <row r="174" spans="1:7" x14ac:dyDescent="0.25">
      <c r="B174" s="3" t="s">
        <v>97</v>
      </c>
      <c r="C174" s="3" t="s">
        <v>160</v>
      </c>
      <c r="D174" s="12">
        <v>32.5</v>
      </c>
      <c r="E174" s="8">
        <v>0</v>
      </c>
      <c r="F174" s="13" t="s">
        <v>27</v>
      </c>
      <c r="G174" s="3">
        <v>2</v>
      </c>
    </row>
    <row r="175" spans="1:7" x14ac:dyDescent="0.25">
      <c r="B175" s="3" t="s">
        <v>99</v>
      </c>
      <c r="C175" s="3" t="s">
        <v>157</v>
      </c>
      <c r="D175" s="12">
        <v>32.5</v>
      </c>
      <c r="E175" s="8">
        <v>0</v>
      </c>
      <c r="F175" s="13" t="s">
        <v>27</v>
      </c>
      <c r="G175" s="3">
        <v>2</v>
      </c>
    </row>
    <row r="176" spans="1:7" x14ac:dyDescent="0.25">
      <c r="B176" s="17" t="s">
        <v>98</v>
      </c>
      <c r="C176" s="17" t="s">
        <v>158</v>
      </c>
      <c r="D176" s="27">
        <v>32.5</v>
      </c>
      <c r="E176" s="8">
        <v>0</v>
      </c>
      <c r="F176" s="13" t="s">
        <v>27</v>
      </c>
      <c r="G176" s="3">
        <v>2</v>
      </c>
    </row>
    <row r="177" spans="1:7" x14ac:dyDescent="0.25">
      <c r="A177" s="4" t="s">
        <v>155</v>
      </c>
      <c r="B177" s="4" t="s">
        <v>124</v>
      </c>
      <c r="C177" s="4" t="s">
        <v>87</v>
      </c>
      <c r="D177" s="5">
        <v>16.25</v>
      </c>
      <c r="E177" s="8">
        <v>3</v>
      </c>
      <c r="F177" s="7" t="s">
        <v>27</v>
      </c>
      <c r="G177" s="4">
        <v>3</v>
      </c>
    </row>
    <row r="178" spans="1:7" x14ac:dyDescent="0.25">
      <c r="A178" s="3" t="s">
        <v>156</v>
      </c>
      <c r="B178" s="3" t="s">
        <v>150</v>
      </c>
      <c r="C178" s="3" t="s">
        <v>158</v>
      </c>
      <c r="D178" s="12">
        <v>0</v>
      </c>
      <c r="E178" s="8">
        <v>0</v>
      </c>
      <c r="F178" s="13" t="s">
        <v>27</v>
      </c>
      <c r="G178" s="3">
        <v>100</v>
      </c>
    </row>
    <row r="179" spans="1:7" x14ac:dyDescent="0.25">
      <c r="B179" s="3" t="s">
        <v>149</v>
      </c>
      <c r="C179" s="3" t="s">
        <v>157</v>
      </c>
      <c r="D179" s="12">
        <v>0</v>
      </c>
      <c r="E179" s="8">
        <v>0</v>
      </c>
      <c r="F179" s="13" t="s">
        <v>27</v>
      </c>
      <c r="G179" s="3">
        <v>100</v>
      </c>
    </row>
    <row r="180" spans="1:7" x14ac:dyDescent="0.25">
      <c r="B180" s="3" t="s">
        <v>152</v>
      </c>
      <c r="C180" s="3" t="s">
        <v>160</v>
      </c>
      <c r="D180" s="12">
        <v>0</v>
      </c>
      <c r="E180" s="8">
        <v>0</v>
      </c>
      <c r="F180" s="13" t="s">
        <v>27</v>
      </c>
      <c r="G180" s="3">
        <v>100</v>
      </c>
    </row>
    <row r="181" spans="1:7" x14ac:dyDescent="0.25">
      <c r="B181" s="3" t="s">
        <v>151</v>
      </c>
      <c r="C181" s="3" t="s">
        <v>159</v>
      </c>
      <c r="D181" s="12">
        <v>0</v>
      </c>
      <c r="E181" s="8">
        <v>0</v>
      </c>
      <c r="F181" s="13" t="s">
        <v>27</v>
      </c>
      <c r="G181" s="3">
        <v>100</v>
      </c>
    </row>
    <row r="182" spans="1:7" x14ac:dyDescent="0.25">
      <c r="A182" s="4" t="s">
        <v>161</v>
      </c>
      <c r="B182" s="4" t="s">
        <v>67</v>
      </c>
      <c r="C182" s="4" t="s">
        <v>165</v>
      </c>
      <c r="D182" s="5">
        <v>47.25</v>
      </c>
      <c r="E182" s="8">
        <v>0</v>
      </c>
      <c r="F182" s="7" t="s">
        <v>27</v>
      </c>
      <c r="G182" s="4">
        <v>3</v>
      </c>
    </row>
    <row r="183" spans="1:7" x14ac:dyDescent="0.25">
      <c r="A183" s="16"/>
      <c r="B183" s="4" t="s">
        <v>68</v>
      </c>
      <c r="C183" s="4" t="s">
        <v>166</v>
      </c>
      <c r="D183" s="5">
        <v>47.25</v>
      </c>
      <c r="E183" s="8">
        <v>0</v>
      </c>
      <c r="F183" s="7" t="s">
        <v>27</v>
      </c>
      <c r="G183" s="4">
        <v>3</v>
      </c>
    </row>
    <row r="184" spans="1:7" x14ac:dyDescent="0.25">
      <c r="B184" s="4" t="s">
        <v>69</v>
      </c>
      <c r="C184" s="4" t="s">
        <v>167</v>
      </c>
      <c r="D184" s="5">
        <v>47.25</v>
      </c>
      <c r="E184" s="8">
        <v>0</v>
      </c>
      <c r="F184" s="7" t="s">
        <v>27</v>
      </c>
      <c r="G184" s="4">
        <v>3</v>
      </c>
    </row>
    <row r="185" spans="1:7" x14ac:dyDescent="0.25">
      <c r="B185" s="4" t="s">
        <v>70</v>
      </c>
      <c r="C185" s="4" t="s">
        <v>168</v>
      </c>
      <c r="D185" s="5">
        <v>47.25</v>
      </c>
      <c r="E185" s="8">
        <v>0</v>
      </c>
      <c r="F185" s="7" t="s">
        <v>27</v>
      </c>
      <c r="G185" s="4">
        <v>3</v>
      </c>
    </row>
    <row r="186" spans="1:7" x14ac:dyDescent="0.25">
      <c r="A186" s="3" t="s">
        <v>162</v>
      </c>
      <c r="B186" s="3" t="s">
        <v>103</v>
      </c>
      <c r="C186" s="3" t="s">
        <v>167</v>
      </c>
      <c r="D186" s="12">
        <v>32.5</v>
      </c>
      <c r="E186" s="8">
        <v>0</v>
      </c>
      <c r="F186" s="13" t="s">
        <v>27</v>
      </c>
      <c r="G186" s="3">
        <v>2</v>
      </c>
    </row>
    <row r="187" spans="1:7" x14ac:dyDescent="0.25">
      <c r="B187" s="3" t="s">
        <v>104</v>
      </c>
      <c r="C187" s="3" t="s">
        <v>168</v>
      </c>
      <c r="D187" s="12">
        <v>32.5</v>
      </c>
      <c r="E187" s="8">
        <v>0</v>
      </c>
      <c r="F187" s="13" t="s">
        <v>27</v>
      </c>
      <c r="G187" s="3">
        <v>2</v>
      </c>
    </row>
    <row r="188" spans="1:7" x14ac:dyDescent="0.25">
      <c r="B188" s="3" t="s">
        <v>107</v>
      </c>
      <c r="C188" s="3" t="s">
        <v>165</v>
      </c>
      <c r="D188" s="12">
        <v>32.5</v>
      </c>
      <c r="E188" s="8">
        <v>0</v>
      </c>
      <c r="F188" s="13" t="s">
        <v>27</v>
      </c>
      <c r="G188" s="3">
        <v>2</v>
      </c>
    </row>
    <row r="189" spans="1:7" x14ac:dyDescent="0.25">
      <c r="B189" s="17" t="s">
        <v>102</v>
      </c>
      <c r="C189" s="17" t="s">
        <v>166</v>
      </c>
      <c r="D189" s="27">
        <v>32.5</v>
      </c>
      <c r="E189" s="8">
        <v>0</v>
      </c>
      <c r="F189" s="13" t="s">
        <v>27</v>
      </c>
      <c r="G189" s="3">
        <v>2</v>
      </c>
    </row>
    <row r="190" spans="1:7" x14ac:dyDescent="0.25">
      <c r="A190" s="4" t="s">
        <v>163</v>
      </c>
      <c r="B190" s="4" t="s">
        <v>133</v>
      </c>
      <c r="C190" s="4" t="s">
        <v>87</v>
      </c>
      <c r="D190" s="5">
        <v>16.25</v>
      </c>
      <c r="E190" s="8">
        <v>3</v>
      </c>
      <c r="F190" s="7" t="s">
        <v>27</v>
      </c>
      <c r="G190" s="4">
        <v>3</v>
      </c>
    </row>
    <row r="191" spans="1:7" x14ac:dyDescent="0.25">
      <c r="A191" s="3" t="s">
        <v>164</v>
      </c>
      <c r="B191" s="3" t="s">
        <v>158</v>
      </c>
      <c r="C191" s="3" t="s">
        <v>166</v>
      </c>
      <c r="D191" s="12">
        <v>0</v>
      </c>
      <c r="E191" s="8">
        <v>0</v>
      </c>
      <c r="F191" s="13" t="s">
        <v>27</v>
      </c>
      <c r="G191" s="3">
        <v>100</v>
      </c>
    </row>
    <row r="192" spans="1:7" x14ac:dyDescent="0.25">
      <c r="B192" s="3" t="s">
        <v>157</v>
      </c>
      <c r="C192" s="3" t="s">
        <v>165</v>
      </c>
      <c r="D192" s="12">
        <v>0</v>
      </c>
      <c r="E192" s="8">
        <v>0</v>
      </c>
      <c r="F192" s="13" t="s">
        <v>27</v>
      </c>
      <c r="G192" s="3">
        <v>100</v>
      </c>
    </row>
    <row r="193" spans="2:7" x14ac:dyDescent="0.25">
      <c r="B193" s="3" t="s">
        <v>160</v>
      </c>
      <c r="C193" s="3" t="s">
        <v>168</v>
      </c>
      <c r="D193" s="12">
        <v>0</v>
      </c>
      <c r="E193" s="8">
        <v>0</v>
      </c>
      <c r="F193" s="13" t="s">
        <v>27</v>
      </c>
      <c r="G193" s="3">
        <v>100</v>
      </c>
    </row>
    <row r="194" spans="2:7" x14ac:dyDescent="0.25">
      <c r="B194" s="3" t="s">
        <v>159</v>
      </c>
      <c r="C194" s="3" t="s">
        <v>167</v>
      </c>
      <c r="D194" s="12">
        <v>0</v>
      </c>
      <c r="E194" s="8">
        <v>0</v>
      </c>
      <c r="F194" s="13" t="s">
        <v>27</v>
      </c>
      <c r="G194" s="3">
        <v>100</v>
      </c>
    </row>
    <row r="195" spans="2:7" x14ac:dyDescent="0.25">
      <c r="B195" s="16"/>
      <c r="C195" s="16"/>
      <c r="D195" s="18"/>
      <c r="E195" s="18"/>
      <c r="F195" s="19"/>
      <c r="G195" s="16"/>
    </row>
    <row r="196" spans="2:7" x14ac:dyDescent="0.25">
      <c r="B196" s="20" t="s">
        <v>86</v>
      </c>
      <c r="C196" s="16"/>
      <c r="D196" s="18"/>
      <c r="E196" s="18"/>
      <c r="F196" s="19"/>
      <c r="G196" s="16"/>
    </row>
    <row r="197" spans="2:7" x14ac:dyDescent="0.25">
      <c r="B197" s="4" t="s">
        <v>15</v>
      </c>
      <c r="C197" s="4" t="s">
        <v>5</v>
      </c>
      <c r="D197" s="4">
        <v>32.5</v>
      </c>
      <c r="E197" s="8">
        <v>0</v>
      </c>
      <c r="F197" s="7" t="s">
        <v>27</v>
      </c>
      <c r="G197" s="4">
        <v>2</v>
      </c>
    </row>
    <row r="198" spans="2:7" x14ac:dyDescent="0.25">
      <c r="B198" s="4" t="s">
        <v>15</v>
      </c>
      <c r="C198" s="4" t="s">
        <v>9</v>
      </c>
      <c r="D198" s="4">
        <v>47.25</v>
      </c>
      <c r="E198" s="8">
        <v>0</v>
      </c>
      <c r="F198" s="7" t="s">
        <v>27</v>
      </c>
      <c r="G198" s="4">
        <v>3</v>
      </c>
    </row>
    <row r="199" spans="2:7" x14ac:dyDescent="0.25">
      <c r="B199" s="4" t="s">
        <v>9</v>
      </c>
      <c r="C199" s="4" t="s">
        <v>15</v>
      </c>
      <c r="D199" s="4">
        <v>47.25</v>
      </c>
      <c r="E199" s="8">
        <v>0</v>
      </c>
      <c r="F199" s="7" t="s">
        <v>27</v>
      </c>
      <c r="G199" s="4">
        <v>3</v>
      </c>
    </row>
    <row r="200" spans="2:7" x14ac:dyDescent="0.25">
      <c r="B200" s="4" t="s">
        <v>9</v>
      </c>
      <c r="C200" s="4" t="s">
        <v>6</v>
      </c>
      <c r="D200" s="4">
        <v>32.5</v>
      </c>
      <c r="E200" s="8">
        <v>0</v>
      </c>
      <c r="F200" s="7" t="s">
        <v>27</v>
      </c>
      <c r="G200" s="4">
        <v>2</v>
      </c>
    </row>
    <row r="201" spans="2:7" x14ac:dyDescent="0.25">
      <c r="B201" s="4" t="s">
        <v>5</v>
      </c>
      <c r="C201" s="4" t="s">
        <v>15</v>
      </c>
      <c r="D201" s="4">
        <v>32.5</v>
      </c>
      <c r="E201" s="8">
        <v>0</v>
      </c>
      <c r="F201" s="7" t="s">
        <v>27</v>
      </c>
      <c r="G201" s="4">
        <v>2</v>
      </c>
    </row>
    <row r="202" spans="2:7" x14ac:dyDescent="0.25">
      <c r="B202" s="4" t="s">
        <v>5</v>
      </c>
      <c r="C202" s="4" t="s">
        <v>6</v>
      </c>
      <c r="D202" s="4">
        <v>47.25</v>
      </c>
      <c r="E202" s="8">
        <v>0</v>
      </c>
      <c r="F202" s="7" t="s">
        <v>27</v>
      </c>
      <c r="G202" s="4">
        <v>3</v>
      </c>
    </row>
    <row r="203" spans="2:7" x14ac:dyDescent="0.25">
      <c r="B203" s="4" t="s">
        <v>5</v>
      </c>
      <c r="C203" s="4" t="s">
        <v>20</v>
      </c>
      <c r="D203" s="4">
        <v>16.25</v>
      </c>
      <c r="E203" s="8">
        <v>0</v>
      </c>
      <c r="F203" s="7" t="s">
        <v>27</v>
      </c>
      <c r="G203" s="4">
        <v>3</v>
      </c>
    </row>
    <row r="204" spans="2:7" x14ac:dyDescent="0.25">
      <c r="B204" s="4" t="s">
        <v>6</v>
      </c>
      <c r="C204" s="4" t="s">
        <v>9</v>
      </c>
      <c r="D204" s="4">
        <v>32.5</v>
      </c>
      <c r="E204" s="8">
        <v>0</v>
      </c>
      <c r="F204" s="7" t="s">
        <v>27</v>
      </c>
      <c r="G204" s="4">
        <v>2</v>
      </c>
    </row>
    <row r="205" spans="2:7" x14ac:dyDescent="0.25">
      <c r="B205" s="4" t="s">
        <v>6</v>
      </c>
      <c r="C205" s="4" t="s">
        <v>5</v>
      </c>
      <c r="D205" s="4">
        <v>47.25</v>
      </c>
      <c r="E205" s="8">
        <v>0</v>
      </c>
      <c r="F205" s="7" t="s">
        <v>27</v>
      </c>
      <c r="G205" s="4">
        <v>3</v>
      </c>
    </row>
    <row r="231" spans="10:11" x14ac:dyDescent="0.25">
      <c r="J231" s="16"/>
    </row>
    <row r="232" spans="10:11" x14ac:dyDescent="0.25">
      <c r="J232" s="16"/>
    </row>
    <row r="235" spans="10:11" x14ac:dyDescent="0.25">
      <c r="J235" s="24"/>
      <c r="K235"/>
    </row>
    <row r="236" spans="10:11" x14ac:dyDescent="0.25">
      <c r="J236" s="24"/>
      <c r="K236"/>
    </row>
    <row r="237" spans="10:11" x14ac:dyDescent="0.25">
      <c r="J237" s="24"/>
      <c r="K237"/>
    </row>
    <row r="238" spans="10:11" x14ac:dyDescent="0.25">
      <c r="J238" s="24"/>
      <c r="K238"/>
    </row>
    <row r="239" spans="10:11" x14ac:dyDescent="0.25">
      <c r="J239" s="24"/>
      <c r="K2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zoomScale="70" zoomScaleNormal="70" workbookViewId="0">
      <selection activeCell="J239" sqref="J239"/>
    </sheetView>
  </sheetViews>
  <sheetFormatPr defaultRowHeight="15" x14ac:dyDescent="0.25"/>
  <cols>
    <col min="1" max="1" width="52.7109375" customWidth="1"/>
    <col min="2" max="2" width="20.7109375" customWidth="1"/>
    <col min="3" max="3" width="17.85546875" customWidth="1"/>
    <col min="4" max="5" width="12.7109375" customWidth="1"/>
    <col min="6" max="6" width="5.42578125" customWidth="1"/>
    <col min="7" max="7" width="15.85546875" customWidth="1"/>
    <col min="9" max="9" width="10" customWidth="1"/>
    <col min="11" max="11" width="3.85546875" style="24" customWidth="1"/>
    <col min="12" max="12" width="15.5703125" customWidth="1"/>
  </cols>
  <sheetData>
    <row r="1" spans="1:12" ht="23.25" x14ac:dyDescent="0.35">
      <c r="A1" s="1" t="s">
        <v>0</v>
      </c>
    </row>
    <row r="2" spans="1:12" x14ac:dyDescent="0.25">
      <c r="A2" s="2" t="s">
        <v>1</v>
      </c>
    </row>
    <row r="3" spans="1:12" x14ac:dyDescent="0.25">
      <c r="A3" s="2" t="s">
        <v>23</v>
      </c>
    </row>
    <row r="5" spans="1:12" x14ac:dyDescent="0.25">
      <c r="B5" s="2" t="s">
        <v>2</v>
      </c>
      <c r="C5" s="2" t="s">
        <v>3</v>
      </c>
      <c r="D5" s="2" t="s">
        <v>22</v>
      </c>
      <c r="E5" s="2" t="s">
        <v>26</v>
      </c>
      <c r="F5" s="2"/>
      <c r="G5" s="6" t="s">
        <v>25</v>
      </c>
      <c r="I5" s="2" t="s">
        <v>83</v>
      </c>
      <c r="J5" s="2" t="s">
        <v>88</v>
      </c>
      <c r="L5" s="2" t="s">
        <v>90</v>
      </c>
    </row>
    <row r="6" spans="1:12" x14ac:dyDescent="0.25">
      <c r="A6" s="10" t="s">
        <v>28</v>
      </c>
      <c r="B6" s="9" t="s">
        <v>24</v>
      </c>
      <c r="C6" s="10" t="s">
        <v>4</v>
      </c>
      <c r="D6" s="9">
        <v>0</v>
      </c>
      <c r="E6" s="8">
        <v>0</v>
      </c>
      <c r="F6" s="11" t="s">
        <v>27</v>
      </c>
      <c r="G6" s="10">
        <v>2</v>
      </c>
      <c r="I6" s="21" t="s">
        <v>24</v>
      </c>
      <c r="J6" s="26">
        <f t="shared" ref="J6:J37" si="0" xml:space="preserve"> SUMIF(From25,I6,Flow25)-SUMIF(Dest25,I6,Flow25)</f>
        <v>0</v>
      </c>
    </row>
    <row r="7" spans="1:12" x14ac:dyDescent="0.25">
      <c r="B7" s="9" t="s">
        <v>24</v>
      </c>
      <c r="C7" s="10" t="s">
        <v>7</v>
      </c>
      <c r="D7" s="9">
        <v>0</v>
      </c>
      <c r="E7" s="8">
        <v>0</v>
      </c>
      <c r="F7" s="11" t="s">
        <v>27</v>
      </c>
      <c r="G7" s="10">
        <v>2</v>
      </c>
      <c r="I7" s="22" t="s">
        <v>4</v>
      </c>
      <c r="J7" s="23">
        <f t="shared" si="0"/>
        <v>0</v>
      </c>
      <c r="K7" s="24" t="s">
        <v>89</v>
      </c>
      <c r="L7" s="25">
        <v>0</v>
      </c>
    </row>
    <row r="8" spans="1:12" x14ac:dyDescent="0.25">
      <c r="B8" s="9" t="s">
        <v>24</v>
      </c>
      <c r="C8" s="10" t="s">
        <v>8</v>
      </c>
      <c r="D8" s="9">
        <v>0</v>
      </c>
      <c r="E8" s="8">
        <v>0</v>
      </c>
      <c r="F8" s="11" t="s">
        <v>27</v>
      </c>
      <c r="G8" s="10">
        <v>2</v>
      </c>
      <c r="I8" s="22" t="s">
        <v>7</v>
      </c>
      <c r="J8" s="23">
        <f t="shared" si="0"/>
        <v>0</v>
      </c>
      <c r="K8" s="24" t="s">
        <v>89</v>
      </c>
      <c r="L8" s="25">
        <v>0</v>
      </c>
    </row>
    <row r="9" spans="1:12" x14ac:dyDescent="0.25">
      <c r="B9" s="9" t="s">
        <v>24</v>
      </c>
      <c r="C9" s="10" t="s">
        <v>10</v>
      </c>
      <c r="D9" s="9">
        <v>0</v>
      </c>
      <c r="E9" s="8">
        <v>0</v>
      </c>
      <c r="F9" s="11" t="s">
        <v>27</v>
      </c>
      <c r="G9" s="10">
        <v>2</v>
      </c>
      <c r="I9" s="22" t="s">
        <v>8</v>
      </c>
      <c r="J9" s="23">
        <f t="shared" si="0"/>
        <v>0</v>
      </c>
      <c r="K9" s="24" t="s">
        <v>89</v>
      </c>
      <c r="L9" s="25">
        <v>0</v>
      </c>
    </row>
    <row r="10" spans="1:12" x14ac:dyDescent="0.25">
      <c r="B10" s="9" t="s">
        <v>24</v>
      </c>
      <c r="C10" s="10" t="s">
        <v>11</v>
      </c>
      <c r="D10" s="9">
        <v>0</v>
      </c>
      <c r="E10" s="8">
        <v>0</v>
      </c>
      <c r="F10" s="11" t="s">
        <v>27</v>
      </c>
      <c r="G10" s="10">
        <v>2</v>
      </c>
      <c r="I10" s="22" t="s">
        <v>10</v>
      </c>
      <c r="J10" s="23">
        <f t="shared" si="0"/>
        <v>0</v>
      </c>
      <c r="K10" s="24" t="s">
        <v>89</v>
      </c>
      <c r="L10" s="25">
        <v>0</v>
      </c>
    </row>
    <row r="11" spans="1:12" x14ac:dyDescent="0.25">
      <c r="B11" s="9" t="s">
        <v>24</v>
      </c>
      <c r="C11" s="10" t="s">
        <v>12</v>
      </c>
      <c r="D11" s="9">
        <v>0</v>
      </c>
      <c r="E11" s="8">
        <v>0</v>
      </c>
      <c r="F11" s="11" t="s">
        <v>27</v>
      </c>
      <c r="G11" s="10">
        <v>2</v>
      </c>
      <c r="I11" s="22" t="s">
        <v>11</v>
      </c>
      <c r="J11" s="23">
        <f t="shared" si="0"/>
        <v>0</v>
      </c>
      <c r="K11" s="24" t="s">
        <v>89</v>
      </c>
      <c r="L11" s="25">
        <v>0</v>
      </c>
    </row>
    <row r="12" spans="1:12" x14ac:dyDescent="0.25">
      <c r="B12" s="9" t="s">
        <v>24</v>
      </c>
      <c r="C12" s="10" t="s">
        <v>13</v>
      </c>
      <c r="D12" s="9">
        <v>0</v>
      </c>
      <c r="E12" s="8">
        <v>0</v>
      </c>
      <c r="F12" s="11" t="s">
        <v>27</v>
      </c>
      <c r="G12" s="10">
        <v>2</v>
      </c>
      <c r="I12" s="22" t="s">
        <v>12</v>
      </c>
      <c r="J12" s="23">
        <f t="shared" si="0"/>
        <v>0</v>
      </c>
      <c r="K12" s="24" t="s">
        <v>89</v>
      </c>
      <c r="L12" s="25">
        <v>0</v>
      </c>
    </row>
    <row r="13" spans="1:12" x14ac:dyDescent="0.25">
      <c r="B13" s="9" t="s">
        <v>24</v>
      </c>
      <c r="C13" s="10" t="s">
        <v>14</v>
      </c>
      <c r="D13" s="9">
        <v>0</v>
      </c>
      <c r="E13" s="8">
        <v>0</v>
      </c>
      <c r="F13" s="11" t="s">
        <v>27</v>
      </c>
      <c r="G13" s="10">
        <v>2</v>
      </c>
      <c r="I13" s="22" t="s">
        <v>13</v>
      </c>
      <c r="J13" s="23">
        <f t="shared" si="0"/>
        <v>0</v>
      </c>
      <c r="K13" s="24" t="s">
        <v>89</v>
      </c>
      <c r="L13" s="25">
        <v>0</v>
      </c>
    </row>
    <row r="14" spans="1:12" x14ac:dyDescent="0.25">
      <c r="B14" s="9" t="s">
        <v>24</v>
      </c>
      <c r="C14" s="10" t="s">
        <v>16</v>
      </c>
      <c r="D14" s="9">
        <v>0</v>
      </c>
      <c r="E14" s="8">
        <v>0</v>
      </c>
      <c r="F14" s="11" t="s">
        <v>27</v>
      </c>
      <c r="G14" s="10">
        <v>2</v>
      </c>
      <c r="I14" s="22" t="s">
        <v>14</v>
      </c>
      <c r="J14" s="23">
        <f t="shared" si="0"/>
        <v>0</v>
      </c>
      <c r="K14" s="24" t="s">
        <v>89</v>
      </c>
      <c r="L14" s="25">
        <v>0</v>
      </c>
    </row>
    <row r="15" spans="1:12" x14ac:dyDescent="0.25">
      <c r="B15" s="9" t="s">
        <v>24</v>
      </c>
      <c r="C15" s="10" t="s">
        <v>17</v>
      </c>
      <c r="D15" s="9">
        <v>0</v>
      </c>
      <c r="E15" s="8">
        <v>0</v>
      </c>
      <c r="F15" s="11" t="s">
        <v>27</v>
      </c>
      <c r="G15" s="10">
        <v>2</v>
      </c>
      <c r="I15" s="22" t="s">
        <v>16</v>
      </c>
      <c r="J15" s="23">
        <f t="shared" si="0"/>
        <v>0</v>
      </c>
      <c r="K15" s="24" t="s">
        <v>89</v>
      </c>
      <c r="L15" s="25">
        <v>0</v>
      </c>
    </row>
    <row r="16" spans="1:12" x14ac:dyDescent="0.25">
      <c r="B16" s="9" t="s">
        <v>24</v>
      </c>
      <c r="C16" s="10" t="s">
        <v>18</v>
      </c>
      <c r="D16" s="9">
        <v>0</v>
      </c>
      <c r="E16" s="8">
        <v>0</v>
      </c>
      <c r="F16" s="11" t="s">
        <v>27</v>
      </c>
      <c r="G16" s="10">
        <v>2</v>
      </c>
      <c r="I16" s="22" t="s">
        <v>17</v>
      </c>
      <c r="J16" s="23">
        <f t="shared" si="0"/>
        <v>0</v>
      </c>
      <c r="K16" s="24" t="s">
        <v>89</v>
      </c>
      <c r="L16" s="25">
        <v>0</v>
      </c>
    </row>
    <row r="17" spans="1:12" x14ac:dyDescent="0.25">
      <c r="B17" s="9" t="s">
        <v>24</v>
      </c>
      <c r="C17" s="10" t="s">
        <v>19</v>
      </c>
      <c r="D17" s="9">
        <v>0</v>
      </c>
      <c r="E17" s="8">
        <v>0</v>
      </c>
      <c r="F17" s="11" t="s">
        <v>27</v>
      </c>
      <c r="G17" s="10">
        <v>2</v>
      </c>
      <c r="I17" s="22" t="s">
        <v>18</v>
      </c>
      <c r="J17" s="23">
        <f t="shared" si="0"/>
        <v>0</v>
      </c>
      <c r="K17" s="24" t="s">
        <v>89</v>
      </c>
      <c r="L17" s="25">
        <v>0</v>
      </c>
    </row>
    <row r="18" spans="1:12" x14ac:dyDescent="0.25">
      <c r="A18" s="4" t="s">
        <v>21</v>
      </c>
      <c r="B18" s="4" t="s">
        <v>7</v>
      </c>
      <c r="C18" s="4" t="s">
        <v>29</v>
      </c>
      <c r="D18" s="4">
        <v>4</v>
      </c>
      <c r="E18" s="8">
        <v>0</v>
      </c>
      <c r="F18" s="7" t="s">
        <v>27</v>
      </c>
      <c r="G18" s="4">
        <v>2</v>
      </c>
      <c r="I18" s="22" t="s">
        <v>19</v>
      </c>
      <c r="J18" s="23">
        <f t="shared" si="0"/>
        <v>0</v>
      </c>
      <c r="K18" s="24" t="s">
        <v>89</v>
      </c>
      <c r="L18" s="25">
        <v>0</v>
      </c>
    </row>
    <row r="19" spans="1:12" x14ac:dyDescent="0.25">
      <c r="B19" s="4" t="s">
        <v>18</v>
      </c>
      <c r="C19" s="4" t="s">
        <v>30</v>
      </c>
      <c r="D19" s="4">
        <v>5.9</v>
      </c>
      <c r="E19" s="8">
        <v>0</v>
      </c>
      <c r="F19" s="7" t="s">
        <v>27</v>
      </c>
      <c r="G19" s="4">
        <f xml:space="preserve"> ROUNDDOWN(D19*2/5, 0)</f>
        <v>2</v>
      </c>
      <c r="I19" s="22" t="s">
        <v>29</v>
      </c>
      <c r="J19" s="23">
        <f t="shared" si="0"/>
        <v>0</v>
      </c>
      <c r="K19" s="24" t="s">
        <v>89</v>
      </c>
      <c r="L19" s="25">
        <v>0</v>
      </c>
    </row>
    <row r="20" spans="1:12" x14ac:dyDescent="0.25">
      <c r="A20" s="3" t="s">
        <v>31</v>
      </c>
      <c r="B20" s="3" t="s">
        <v>4</v>
      </c>
      <c r="C20" s="3" t="s">
        <v>34</v>
      </c>
      <c r="D20" s="12">
        <v>7.9</v>
      </c>
      <c r="E20" s="8">
        <v>0</v>
      </c>
      <c r="F20" s="13" t="s">
        <v>27</v>
      </c>
      <c r="G20" s="3">
        <v>2</v>
      </c>
      <c r="I20" s="22" t="s">
        <v>30</v>
      </c>
      <c r="J20" s="23">
        <f t="shared" si="0"/>
        <v>0</v>
      </c>
      <c r="K20" s="24" t="s">
        <v>89</v>
      </c>
      <c r="L20" s="25">
        <v>0</v>
      </c>
    </row>
    <row r="21" spans="1:12" x14ac:dyDescent="0.25">
      <c r="B21" s="3" t="s">
        <v>12</v>
      </c>
      <c r="C21" s="3" t="s">
        <v>33</v>
      </c>
      <c r="D21" s="12">
        <v>6</v>
      </c>
      <c r="E21" s="8">
        <v>0</v>
      </c>
      <c r="F21" s="13" t="s">
        <v>27</v>
      </c>
      <c r="G21" s="3">
        <v>2</v>
      </c>
      <c r="I21" s="22" t="s">
        <v>34</v>
      </c>
      <c r="J21" s="23">
        <f t="shared" si="0"/>
        <v>0</v>
      </c>
      <c r="K21" s="24" t="s">
        <v>89</v>
      </c>
      <c r="L21" s="25">
        <v>0</v>
      </c>
    </row>
    <row r="22" spans="1:12" x14ac:dyDescent="0.25">
      <c r="A22" s="4" t="s">
        <v>32</v>
      </c>
      <c r="B22" s="4" t="s">
        <v>29</v>
      </c>
      <c r="C22" s="4" t="s">
        <v>34</v>
      </c>
      <c r="D22" s="5">
        <v>0</v>
      </c>
      <c r="E22" s="8">
        <v>0</v>
      </c>
      <c r="F22" s="7" t="s">
        <v>27</v>
      </c>
      <c r="G22" s="4">
        <v>100</v>
      </c>
      <c r="I22" s="22" t="s">
        <v>33</v>
      </c>
      <c r="J22" s="23">
        <f t="shared" si="0"/>
        <v>0</v>
      </c>
      <c r="K22" s="24" t="s">
        <v>89</v>
      </c>
      <c r="L22" s="25">
        <v>0</v>
      </c>
    </row>
    <row r="23" spans="1:12" x14ac:dyDescent="0.25">
      <c r="B23" s="4" t="s">
        <v>30</v>
      </c>
      <c r="C23" s="4" t="s">
        <v>35</v>
      </c>
      <c r="D23" s="5">
        <v>0</v>
      </c>
      <c r="E23" s="8">
        <v>0</v>
      </c>
      <c r="F23" s="7" t="s">
        <v>27</v>
      </c>
      <c r="G23" s="4">
        <v>100</v>
      </c>
      <c r="I23" s="22" t="s">
        <v>35</v>
      </c>
      <c r="J23" s="23">
        <f t="shared" si="0"/>
        <v>0</v>
      </c>
      <c r="K23" s="24" t="s">
        <v>89</v>
      </c>
      <c r="L23" s="25">
        <v>0</v>
      </c>
    </row>
    <row r="24" spans="1:12" x14ac:dyDescent="0.25">
      <c r="A24" s="3" t="s">
        <v>36</v>
      </c>
      <c r="B24" s="3" t="s">
        <v>10</v>
      </c>
      <c r="C24" s="3" t="s">
        <v>37</v>
      </c>
      <c r="D24" s="3">
        <v>10.8</v>
      </c>
      <c r="E24" s="8">
        <v>0</v>
      </c>
      <c r="F24" s="13" t="s">
        <v>27</v>
      </c>
      <c r="G24" s="3">
        <v>2</v>
      </c>
      <c r="I24" s="22" t="s">
        <v>37</v>
      </c>
      <c r="J24" s="23">
        <f t="shared" si="0"/>
        <v>0</v>
      </c>
      <c r="K24" s="24" t="s">
        <v>89</v>
      </c>
      <c r="L24" s="25">
        <v>0</v>
      </c>
    </row>
    <row r="25" spans="1:12" x14ac:dyDescent="0.25">
      <c r="B25" s="3" t="s">
        <v>11</v>
      </c>
      <c r="C25" s="3" t="s">
        <v>38</v>
      </c>
      <c r="D25" s="3">
        <v>13</v>
      </c>
      <c r="E25" s="8">
        <v>0</v>
      </c>
      <c r="F25" s="13" t="s">
        <v>27</v>
      </c>
      <c r="G25" s="3">
        <v>2</v>
      </c>
      <c r="I25" s="22" t="s">
        <v>38</v>
      </c>
      <c r="J25" s="23">
        <f t="shared" si="0"/>
        <v>0</v>
      </c>
      <c r="K25" s="24" t="s">
        <v>89</v>
      </c>
      <c r="L25" s="25">
        <v>0</v>
      </c>
    </row>
    <row r="26" spans="1:12" x14ac:dyDescent="0.25">
      <c r="B26" s="3" t="s">
        <v>13</v>
      </c>
      <c r="C26" s="3" t="s">
        <v>38</v>
      </c>
      <c r="D26" s="3">
        <v>12</v>
      </c>
      <c r="E26" s="8">
        <v>0</v>
      </c>
      <c r="F26" s="13" t="s">
        <v>27</v>
      </c>
      <c r="G26" s="3">
        <v>2</v>
      </c>
      <c r="I26" s="22" t="s">
        <v>39</v>
      </c>
      <c r="J26" s="23">
        <f t="shared" si="0"/>
        <v>0</v>
      </c>
      <c r="K26" s="24" t="s">
        <v>89</v>
      </c>
      <c r="L26" s="25">
        <v>0</v>
      </c>
    </row>
    <row r="27" spans="1:12" x14ac:dyDescent="0.25">
      <c r="B27" s="3" t="s">
        <v>14</v>
      </c>
      <c r="C27" s="3" t="s">
        <v>38</v>
      </c>
      <c r="D27" s="3">
        <v>11.8</v>
      </c>
      <c r="E27" s="8">
        <v>0</v>
      </c>
      <c r="F27" s="13" t="s">
        <v>27</v>
      </c>
      <c r="G27" s="3">
        <v>2</v>
      </c>
      <c r="I27" s="22" t="s">
        <v>43</v>
      </c>
      <c r="J27" s="23">
        <f t="shared" si="0"/>
        <v>0</v>
      </c>
      <c r="K27" s="24" t="s">
        <v>89</v>
      </c>
      <c r="L27" s="25">
        <v>0</v>
      </c>
    </row>
    <row r="28" spans="1:12" x14ac:dyDescent="0.25">
      <c r="B28" s="3" t="s">
        <v>17</v>
      </c>
      <c r="C28" s="3" t="s">
        <v>39</v>
      </c>
      <c r="D28" s="3">
        <v>11.8</v>
      </c>
      <c r="E28" s="8">
        <v>0</v>
      </c>
      <c r="F28" s="13" t="s">
        <v>27</v>
      </c>
      <c r="G28" s="3">
        <v>2</v>
      </c>
      <c r="I28" s="22" t="s">
        <v>45</v>
      </c>
      <c r="J28" s="23">
        <f t="shared" si="0"/>
        <v>0</v>
      </c>
      <c r="K28" s="24" t="s">
        <v>89</v>
      </c>
      <c r="L28" s="25">
        <v>0</v>
      </c>
    </row>
    <row r="29" spans="1:12" x14ac:dyDescent="0.25">
      <c r="B29" s="3" t="s">
        <v>19</v>
      </c>
      <c r="C29" s="3" t="s">
        <v>39</v>
      </c>
      <c r="D29" s="3">
        <v>13</v>
      </c>
      <c r="E29" s="8">
        <v>0</v>
      </c>
      <c r="F29" s="13" t="s">
        <v>27</v>
      </c>
      <c r="G29" s="3">
        <v>2</v>
      </c>
      <c r="I29" s="22" t="s">
        <v>46</v>
      </c>
      <c r="J29" s="23">
        <f t="shared" si="0"/>
        <v>0</v>
      </c>
      <c r="K29" s="24" t="s">
        <v>89</v>
      </c>
      <c r="L29" s="25">
        <v>0</v>
      </c>
    </row>
    <row r="30" spans="1:12" x14ac:dyDescent="0.25">
      <c r="A30" s="4" t="s">
        <v>40</v>
      </c>
      <c r="B30" s="4" t="s">
        <v>29</v>
      </c>
      <c r="C30" s="4" t="s">
        <v>37</v>
      </c>
      <c r="D30" s="5">
        <v>0</v>
      </c>
      <c r="E30" s="8">
        <v>0</v>
      </c>
      <c r="F30" s="7" t="s">
        <v>27</v>
      </c>
      <c r="G30" s="4">
        <v>100</v>
      </c>
      <c r="I30" s="22" t="s">
        <v>50</v>
      </c>
      <c r="J30" s="23">
        <f t="shared" si="0"/>
        <v>0</v>
      </c>
      <c r="K30" s="24" t="s">
        <v>89</v>
      </c>
      <c r="L30" s="25">
        <v>0</v>
      </c>
    </row>
    <row r="31" spans="1:12" x14ac:dyDescent="0.25">
      <c r="B31" s="4" t="s">
        <v>30</v>
      </c>
      <c r="C31" s="4" t="s">
        <v>39</v>
      </c>
      <c r="D31" s="5">
        <v>0</v>
      </c>
      <c r="E31" s="8">
        <v>0</v>
      </c>
      <c r="F31" s="7" t="s">
        <v>27</v>
      </c>
      <c r="G31" s="4">
        <v>100</v>
      </c>
      <c r="I31" s="22" t="s">
        <v>51</v>
      </c>
      <c r="J31" s="23">
        <f t="shared" si="0"/>
        <v>0</v>
      </c>
      <c r="K31" s="24" t="s">
        <v>89</v>
      </c>
      <c r="L31" s="25">
        <v>0</v>
      </c>
    </row>
    <row r="32" spans="1:12" x14ac:dyDescent="0.25">
      <c r="A32" s="3" t="s">
        <v>41</v>
      </c>
      <c r="B32" s="3" t="s">
        <v>34</v>
      </c>
      <c r="C32" s="3" t="s">
        <v>37</v>
      </c>
      <c r="D32" s="12">
        <v>0</v>
      </c>
      <c r="E32" s="8">
        <v>0</v>
      </c>
      <c r="F32" s="13" t="s">
        <v>27</v>
      </c>
      <c r="G32" s="3">
        <v>100</v>
      </c>
      <c r="I32" s="22" t="s">
        <v>52</v>
      </c>
      <c r="J32" s="23">
        <f t="shared" si="0"/>
        <v>0</v>
      </c>
      <c r="K32" s="24" t="s">
        <v>89</v>
      </c>
      <c r="L32" s="25">
        <v>0</v>
      </c>
    </row>
    <row r="33" spans="1:12" x14ac:dyDescent="0.25">
      <c r="B33" s="3" t="s">
        <v>35</v>
      </c>
      <c r="C33" s="3" t="s">
        <v>39</v>
      </c>
      <c r="D33" s="12">
        <v>0</v>
      </c>
      <c r="E33" s="8">
        <v>0</v>
      </c>
      <c r="F33" s="13" t="s">
        <v>27</v>
      </c>
      <c r="G33" s="3">
        <v>100</v>
      </c>
      <c r="I33" s="22" t="s">
        <v>54</v>
      </c>
      <c r="J33" s="23">
        <f t="shared" si="0"/>
        <v>0</v>
      </c>
      <c r="K33" s="24" t="s">
        <v>89</v>
      </c>
      <c r="L33" s="25">
        <v>0</v>
      </c>
    </row>
    <row r="34" spans="1:12" x14ac:dyDescent="0.25">
      <c r="B34" s="3" t="s">
        <v>33</v>
      </c>
      <c r="C34" s="3" t="s">
        <v>38</v>
      </c>
      <c r="D34" s="12">
        <v>0</v>
      </c>
      <c r="E34" s="8">
        <v>0</v>
      </c>
      <c r="F34" s="13" t="s">
        <v>27</v>
      </c>
      <c r="G34" s="3">
        <v>100</v>
      </c>
      <c r="I34" s="22" t="s">
        <v>56</v>
      </c>
      <c r="J34" s="23">
        <f t="shared" si="0"/>
        <v>0</v>
      </c>
      <c r="K34" s="24" t="s">
        <v>89</v>
      </c>
      <c r="L34" s="25">
        <v>0</v>
      </c>
    </row>
    <row r="35" spans="1:12" x14ac:dyDescent="0.25">
      <c r="A35" s="4" t="s">
        <v>42</v>
      </c>
      <c r="B35" s="4" t="s">
        <v>8</v>
      </c>
      <c r="C35" s="4" t="s">
        <v>45</v>
      </c>
      <c r="D35" s="4">
        <v>15</v>
      </c>
      <c r="E35" s="8">
        <v>0</v>
      </c>
      <c r="F35" s="7" t="s">
        <v>27</v>
      </c>
      <c r="G35" s="4">
        <v>2</v>
      </c>
      <c r="I35" s="22" t="s">
        <v>63</v>
      </c>
      <c r="J35" s="23">
        <f t="shared" si="0"/>
        <v>0</v>
      </c>
      <c r="K35" s="24" t="s">
        <v>89</v>
      </c>
      <c r="L35" s="25">
        <v>0</v>
      </c>
    </row>
    <row r="36" spans="1:12" x14ac:dyDescent="0.25">
      <c r="B36" s="4" t="s">
        <v>16</v>
      </c>
      <c r="C36" s="4" t="s">
        <v>43</v>
      </c>
      <c r="D36" s="4">
        <v>17.7</v>
      </c>
      <c r="E36" s="8">
        <v>0</v>
      </c>
      <c r="F36" s="7" t="s">
        <v>27</v>
      </c>
      <c r="G36" s="4">
        <v>2</v>
      </c>
      <c r="I36" s="22" t="s">
        <v>57</v>
      </c>
      <c r="J36" s="23">
        <f t="shared" si="0"/>
        <v>0</v>
      </c>
      <c r="K36" s="24" t="s">
        <v>89</v>
      </c>
      <c r="L36" s="25">
        <v>0</v>
      </c>
    </row>
    <row r="37" spans="1:12" x14ac:dyDescent="0.25">
      <c r="A37" s="3" t="s">
        <v>44</v>
      </c>
      <c r="B37" s="3" t="s">
        <v>29</v>
      </c>
      <c r="C37" s="3" t="s">
        <v>45</v>
      </c>
      <c r="D37" s="3">
        <v>0</v>
      </c>
      <c r="E37" s="8">
        <v>0</v>
      </c>
      <c r="F37" s="13" t="s">
        <v>27</v>
      </c>
      <c r="G37" s="3">
        <v>100</v>
      </c>
      <c r="I37" s="22" t="s">
        <v>58</v>
      </c>
      <c r="J37" s="23">
        <f t="shared" si="0"/>
        <v>0</v>
      </c>
      <c r="K37" s="24" t="s">
        <v>89</v>
      </c>
      <c r="L37" s="25">
        <v>0</v>
      </c>
    </row>
    <row r="38" spans="1:12" x14ac:dyDescent="0.25">
      <c r="B38" s="3" t="s">
        <v>30</v>
      </c>
      <c r="C38" s="3" t="s">
        <v>46</v>
      </c>
      <c r="D38" s="3">
        <v>0</v>
      </c>
      <c r="E38" s="8">
        <v>0</v>
      </c>
      <c r="F38" s="13" t="s">
        <v>27</v>
      </c>
      <c r="G38" s="3">
        <v>100</v>
      </c>
      <c r="I38" s="22" t="s">
        <v>62</v>
      </c>
      <c r="J38" s="23">
        <f t="shared" ref="J38:J69" si="1" xml:space="preserve"> SUMIF(From25,I38,Flow25)-SUMIF(Dest25,I38,Flow25)</f>
        <v>0</v>
      </c>
      <c r="K38" s="24" t="s">
        <v>89</v>
      </c>
      <c r="L38" s="25">
        <v>0</v>
      </c>
    </row>
    <row r="39" spans="1:12" x14ac:dyDescent="0.25">
      <c r="A39" s="4" t="s">
        <v>47</v>
      </c>
      <c r="B39" s="4" t="s">
        <v>34</v>
      </c>
      <c r="C39" s="4" t="s">
        <v>45</v>
      </c>
      <c r="D39" s="4">
        <v>0</v>
      </c>
      <c r="E39" s="8">
        <v>0</v>
      </c>
      <c r="F39" s="7" t="s">
        <v>27</v>
      </c>
      <c r="G39" s="4">
        <v>100</v>
      </c>
      <c r="I39" s="22" t="s">
        <v>64</v>
      </c>
      <c r="J39" s="23">
        <f t="shared" si="1"/>
        <v>0</v>
      </c>
      <c r="K39" s="24" t="s">
        <v>89</v>
      </c>
      <c r="L39" s="25">
        <v>0</v>
      </c>
    </row>
    <row r="40" spans="1:12" x14ac:dyDescent="0.25">
      <c r="B40" s="4" t="s">
        <v>33</v>
      </c>
      <c r="C40" s="4" t="s">
        <v>43</v>
      </c>
      <c r="D40" s="4">
        <v>0</v>
      </c>
      <c r="E40" s="8">
        <v>0</v>
      </c>
      <c r="F40" s="7" t="s">
        <v>27</v>
      </c>
      <c r="G40" s="4">
        <v>100</v>
      </c>
      <c r="I40" s="22" t="s">
        <v>60</v>
      </c>
      <c r="J40" s="23">
        <f t="shared" si="1"/>
        <v>0</v>
      </c>
      <c r="K40" s="24" t="s">
        <v>89</v>
      </c>
      <c r="L40" s="25">
        <v>0</v>
      </c>
    </row>
    <row r="41" spans="1:12" x14ac:dyDescent="0.25">
      <c r="B41" s="4" t="s">
        <v>35</v>
      </c>
      <c r="C41" s="4" t="s">
        <v>46</v>
      </c>
      <c r="D41" s="4">
        <v>0</v>
      </c>
      <c r="E41" s="8">
        <v>0</v>
      </c>
      <c r="F41" s="7" t="s">
        <v>27</v>
      </c>
      <c r="G41" s="4">
        <v>100</v>
      </c>
      <c r="I41" s="22" t="s">
        <v>65</v>
      </c>
      <c r="J41" s="23">
        <f t="shared" si="1"/>
        <v>0</v>
      </c>
      <c r="K41" s="24" t="s">
        <v>89</v>
      </c>
      <c r="L41" s="25">
        <v>0</v>
      </c>
    </row>
    <row r="42" spans="1:12" x14ac:dyDescent="0.25">
      <c r="A42" s="3" t="s">
        <v>48</v>
      </c>
      <c r="B42" s="3" t="s">
        <v>37</v>
      </c>
      <c r="C42" s="3" t="s">
        <v>45</v>
      </c>
      <c r="D42" s="3">
        <v>0</v>
      </c>
      <c r="E42" s="8">
        <v>0</v>
      </c>
      <c r="F42" s="13" t="s">
        <v>27</v>
      </c>
      <c r="G42" s="3">
        <v>100</v>
      </c>
      <c r="I42" s="22" t="s">
        <v>67</v>
      </c>
      <c r="J42" s="23">
        <f t="shared" si="1"/>
        <v>0</v>
      </c>
      <c r="K42" s="24" t="s">
        <v>89</v>
      </c>
      <c r="L42" s="25">
        <v>0</v>
      </c>
    </row>
    <row r="43" spans="1:12" x14ac:dyDescent="0.25">
      <c r="B43" s="3" t="s">
        <v>39</v>
      </c>
      <c r="C43" s="3" t="s">
        <v>46</v>
      </c>
      <c r="D43" s="3">
        <v>0</v>
      </c>
      <c r="E43" s="8">
        <v>0</v>
      </c>
      <c r="F43" s="13" t="s">
        <v>27</v>
      </c>
      <c r="G43" s="3">
        <v>100</v>
      </c>
      <c r="I43" s="22" t="s">
        <v>68</v>
      </c>
      <c r="J43" s="23">
        <f t="shared" si="1"/>
        <v>0</v>
      </c>
      <c r="K43" s="24" t="s">
        <v>89</v>
      </c>
      <c r="L43" s="25">
        <v>0</v>
      </c>
    </row>
    <row r="44" spans="1:12" x14ac:dyDescent="0.25">
      <c r="B44" s="3" t="s">
        <v>38</v>
      </c>
      <c r="C44" s="3" t="s">
        <v>43</v>
      </c>
      <c r="D44" s="3">
        <v>0</v>
      </c>
      <c r="E44" s="8">
        <v>0</v>
      </c>
      <c r="F44" s="13" t="s">
        <v>27</v>
      </c>
      <c r="G44" s="3">
        <v>100</v>
      </c>
      <c r="I44" s="22" t="s">
        <v>69</v>
      </c>
      <c r="J44" s="23">
        <f t="shared" si="1"/>
        <v>0</v>
      </c>
      <c r="K44" s="24" t="s">
        <v>89</v>
      </c>
      <c r="L44" s="25">
        <v>0</v>
      </c>
    </row>
    <row r="45" spans="1:12" x14ac:dyDescent="0.25">
      <c r="A45" s="4" t="s">
        <v>49</v>
      </c>
      <c r="B45" s="4" t="s">
        <v>10</v>
      </c>
      <c r="C45" s="4" t="s">
        <v>50</v>
      </c>
      <c r="D45" s="4">
        <v>21.7</v>
      </c>
      <c r="E45" s="8">
        <v>0</v>
      </c>
      <c r="F45" s="7" t="s">
        <v>27</v>
      </c>
      <c r="G45" s="4">
        <v>2</v>
      </c>
      <c r="I45" s="22" t="s">
        <v>70</v>
      </c>
      <c r="J45" s="23">
        <f t="shared" si="1"/>
        <v>0</v>
      </c>
      <c r="K45" s="24" t="s">
        <v>89</v>
      </c>
      <c r="L45" s="25">
        <v>0</v>
      </c>
    </row>
    <row r="46" spans="1:12" x14ac:dyDescent="0.25">
      <c r="B46" s="4" t="s">
        <v>11</v>
      </c>
      <c r="C46" s="4" t="s">
        <v>51</v>
      </c>
      <c r="D46" s="4">
        <v>19.5</v>
      </c>
      <c r="E46" s="8">
        <v>0</v>
      </c>
      <c r="F46" s="7" t="s">
        <v>27</v>
      </c>
      <c r="G46" s="4">
        <v>2</v>
      </c>
      <c r="I46" s="22" t="s">
        <v>75</v>
      </c>
      <c r="J46" s="23">
        <f t="shared" si="1"/>
        <v>0</v>
      </c>
      <c r="K46" s="24" t="s">
        <v>89</v>
      </c>
      <c r="L46" s="25">
        <v>0</v>
      </c>
    </row>
    <row r="47" spans="1:12" x14ac:dyDescent="0.25">
      <c r="B47" s="14" t="s">
        <v>19</v>
      </c>
      <c r="C47" s="14" t="s">
        <v>52</v>
      </c>
      <c r="D47" s="14">
        <v>19.5</v>
      </c>
      <c r="E47" s="8">
        <v>0</v>
      </c>
      <c r="F47" s="7" t="s">
        <v>27</v>
      </c>
      <c r="G47" s="4">
        <v>2</v>
      </c>
      <c r="I47" s="22" t="s">
        <v>76</v>
      </c>
      <c r="J47" s="23">
        <f t="shared" si="1"/>
        <v>0</v>
      </c>
      <c r="K47" s="24" t="s">
        <v>89</v>
      </c>
      <c r="L47" s="25">
        <v>0</v>
      </c>
    </row>
    <row r="48" spans="1:12" x14ac:dyDescent="0.25">
      <c r="A48" s="3" t="s">
        <v>53</v>
      </c>
      <c r="B48" s="3" t="s">
        <v>45</v>
      </c>
      <c r="C48" s="3" t="s">
        <v>51</v>
      </c>
      <c r="D48" s="3">
        <v>0</v>
      </c>
      <c r="E48" s="8">
        <v>0</v>
      </c>
      <c r="F48" s="13" t="s">
        <v>27</v>
      </c>
      <c r="G48" s="3">
        <v>100</v>
      </c>
      <c r="I48" s="22" t="s">
        <v>72</v>
      </c>
      <c r="J48" s="23">
        <f t="shared" si="1"/>
        <v>0</v>
      </c>
      <c r="K48" s="24" t="s">
        <v>89</v>
      </c>
      <c r="L48" s="25">
        <v>0</v>
      </c>
    </row>
    <row r="49" spans="1:12" x14ac:dyDescent="0.25">
      <c r="B49" s="3" t="s">
        <v>46</v>
      </c>
      <c r="C49" s="3" t="s">
        <v>54</v>
      </c>
      <c r="D49" s="3">
        <v>0</v>
      </c>
      <c r="E49" s="8">
        <v>0</v>
      </c>
      <c r="F49" s="13" t="s">
        <v>27</v>
      </c>
      <c r="G49" s="3">
        <v>100</v>
      </c>
      <c r="I49" s="22" t="s">
        <v>73</v>
      </c>
      <c r="J49" s="23">
        <f t="shared" si="1"/>
        <v>0</v>
      </c>
      <c r="K49" s="24" t="s">
        <v>89</v>
      </c>
      <c r="L49" s="25">
        <v>0</v>
      </c>
    </row>
    <row r="50" spans="1:12" x14ac:dyDescent="0.25">
      <c r="B50" s="3" t="s">
        <v>43</v>
      </c>
      <c r="C50" s="3" t="s">
        <v>50</v>
      </c>
      <c r="D50" s="3">
        <v>0</v>
      </c>
      <c r="E50" s="8">
        <v>0</v>
      </c>
      <c r="F50" s="13" t="s">
        <v>27</v>
      </c>
      <c r="G50" s="3">
        <v>100</v>
      </c>
      <c r="I50" s="22" t="s">
        <v>82</v>
      </c>
      <c r="J50" s="23">
        <f t="shared" si="1"/>
        <v>0</v>
      </c>
      <c r="K50" s="24" t="s">
        <v>89</v>
      </c>
      <c r="L50" s="25">
        <v>0</v>
      </c>
    </row>
    <row r="51" spans="1:12" x14ac:dyDescent="0.25">
      <c r="A51" s="4" t="s">
        <v>55</v>
      </c>
      <c r="B51" s="4" t="s">
        <v>51</v>
      </c>
      <c r="C51" s="4" t="s">
        <v>56</v>
      </c>
      <c r="D51" s="4">
        <v>0</v>
      </c>
      <c r="E51" s="8">
        <v>0</v>
      </c>
      <c r="F51" s="7" t="s">
        <v>27</v>
      </c>
      <c r="G51" s="4">
        <v>100</v>
      </c>
      <c r="I51" s="22" t="s">
        <v>80</v>
      </c>
      <c r="J51" s="23">
        <f t="shared" si="1"/>
        <v>0</v>
      </c>
      <c r="K51" s="24" t="s">
        <v>89</v>
      </c>
      <c r="L51" s="25">
        <v>0</v>
      </c>
    </row>
    <row r="52" spans="1:12" x14ac:dyDescent="0.25">
      <c r="B52" s="4" t="s">
        <v>52</v>
      </c>
      <c r="C52" s="4" t="s">
        <v>63</v>
      </c>
      <c r="D52" s="4">
        <v>0</v>
      </c>
      <c r="E52" s="8">
        <v>0</v>
      </c>
      <c r="F52" s="7" t="s">
        <v>27</v>
      </c>
      <c r="G52" s="4">
        <v>100</v>
      </c>
      <c r="I52" s="22" t="s">
        <v>85</v>
      </c>
      <c r="J52" s="23">
        <f t="shared" si="1"/>
        <v>0</v>
      </c>
      <c r="K52" s="24" t="s">
        <v>89</v>
      </c>
      <c r="L52" s="25">
        <v>0</v>
      </c>
    </row>
    <row r="53" spans="1:12" x14ac:dyDescent="0.25">
      <c r="B53" s="4" t="s">
        <v>54</v>
      </c>
      <c r="C53" s="4" t="s">
        <v>57</v>
      </c>
      <c r="D53" s="4">
        <v>0</v>
      </c>
      <c r="E53" s="8">
        <v>0</v>
      </c>
      <c r="F53" s="7" t="s">
        <v>27</v>
      </c>
      <c r="G53" s="4">
        <v>100</v>
      </c>
      <c r="I53" s="22" t="s">
        <v>78</v>
      </c>
      <c r="J53" s="23">
        <f t="shared" si="1"/>
        <v>0</v>
      </c>
      <c r="K53" s="24" t="s">
        <v>89</v>
      </c>
      <c r="L53" s="25">
        <v>0</v>
      </c>
    </row>
    <row r="54" spans="1:12" x14ac:dyDescent="0.25">
      <c r="B54" s="14" t="s">
        <v>50</v>
      </c>
      <c r="C54" s="14" t="s">
        <v>58</v>
      </c>
      <c r="D54" s="14">
        <v>0</v>
      </c>
      <c r="E54" s="8">
        <v>0</v>
      </c>
      <c r="F54" s="7" t="s">
        <v>27</v>
      </c>
      <c r="G54" s="4">
        <v>100</v>
      </c>
      <c r="I54" s="22" t="s">
        <v>96</v>
      </c>
      <c r="J54" s="23">
        <f t="shared" si="1"/>
        <v>0</v>
      </c>
      <c r="K54" s="24" t="s">
        <v>89</v>
      </c>
      <c r="L54" s="25">
        <v>0</v>
      </c>
    </row>
    <row r="55" spans="1:12" x14ac:dyDescent="0.25">
      <c r="A55" s="3" t="s">
        <v>59</v>
      </c>
      <c r="B55" s="3" t="s">
        <v>16</v>
      </c>
      <c r="C55" s="3" t="s">
        <v>60</v>
      </c>
      <c r="D55" s="3">
        <v>29.5</v>
      </c>
      <c r="E55" s="8">
        <v>0</v>
      </c>
      <c r="F55" s="13" t="s">
        <v>27</v>
      </c>
      <c r="G55" s="3">
        <v>2</v>
      </c>
      <c r="I55" s="22" t="s">
        <v>97</v>
      </c>
      <c r="J55" s="23">
        <f t="shared" si="1"/>
        <v>0</v>
      </c>
      <c r="K55" s="24" t="s">
        <v>89</v>
      </c>
      <c r="L55" s="25">
        <v>0</v>
      </c>
    </row>
    <row r="56" spans="1:12" x14ac:dyDescent="0.25">
      <c r="A56" s="4" t="s">
        <v>61</v>
      </c>
      <c r="B56" s="4" t="s">
        <v>56</v>
      </c>
      <c r="C56" s="4" t="s">
        <v>62</v>
      </c>
      <c r="D56" s="15">
        <v>0</v>
      </c>
      <c r="E56" s="8">
        <v>0</v>
      </c>
      <c r="F56" s="7" t="s">
        <v>27</v>
      </c>
      <c r="G56" s="4">
        <v>100</v>
      </c>
      <c r="I56" s="22" t="s">
        <v>99</v>
      </c>
      <c r="J56" s="23">
        <f t="shared" si="1"/>
        <v>0</v>
      </c>
      <c r="K56" s="24" t="s">
        <v>89</v>
      </c>
      <c r="L56" s="25">
        <v>0</v>
      </c>
    </row>
    <row r="57" spans="1:12" x14ac:dyDescent="0.25">
      <c r="B57" s="4" t="s">
        <v>63</v>
      </c>
      <c r="C57" s="4" t="s">
        <v>64</v>
      </c>
      <c r="D57" s="15">
        <v>0</v>
      </c>
      <c r="E57" s="8">
        <v>0</v>
      </c>
      <c r="F57" s="7" t="s">
        <v>27</v>
      </c>
      <c r="G57" s="4">
        <v>100</v>
      </c>
      <c r="I57" s="22" t="s">
        <v>98</v>
      </c>
      <c r="J57" s="23">
        <f t="shared" si="1"/>
        <v>0</v>
      </c>
      <c r="K57" s="24" t="s">
        <v>89</v>
      </c>
      <c r="L57" s="25">
        <v>0</v>
      </c>
    </row>
    <row r="58" spans="1:12" x14ac:dyDescent="0.25">
      <c r="B58" s="4" t="s">
        <v>57</v>
      </c>
      <c r="C58" s="4" t="s">
        <v>60</v>
      </c>
      <c r="D58" s="15">
        <v>0</v>
      </c>
      <c r="E58" s="8">
        <v>0</v>
      </c>
      <c r="F58" s="7" t="s">
        <v>27</v>
      </c>
      <c r="G58" s="4">
        <v>100</v>
      </c>
      <c r="I58" s="22" t="s">
        <v>103</v>
      </c>
      <c r="J58" s="23">
        <f t="shared" si="1"/>
        <v>0</v>
      </c>
      <c r="K58" s="24" t="s">
        <v>89</v>
      </c>
      <c r="L58" s="25">
        <v>0</v>
      </c>
    </row>
    <row r="59" spans="1:12" x14ac:dyDescent="0.25">
      <c r="B59" s="14" t="s">
        <v>58</v>
      </c>
      <c r="C59" s="14" t="s">
        <v>65</v>
      </c>
      <c r="D59" s="4">
        <v>0</v>
      </c>
      <c r="E59" s="8">
        <v>0</v>
      </c>
      <c r="F59" s="7" t="s">
        <v>27</v>
      </c>
      <c r="G59" s="4">
        <v>100</v>
      </c>
      <c r="I59" s="22" t="s">
        <v>104</v>
      </c>
      <c r="J59" s="23">
        <f t="shared" si="1"/>
        <v>0</v>
      </c>
      <c r="K59" s="24" t="s">
        <v>89</v>
      </c>
      <c r="L59" s="25">
        <v>0</v>
      </c>
    </row>
    <row r="60" spans="1:12" x14ac:dyDescent="0.25">
      <c r="A60" s="3" t="s">
        <v>66</v>
      </c>
      <c r="B60" s="3" t="s">
        <v>62</v>
      </c>
      <c r="C60" s="3" t="s">
        <v>67</v>
      </c>
      <c r="D60" s="3">
        <v>0</v>
      </c>
      <c r="E60" s="8">
        <v>0</v>
      </c>
      <c r="F60" s="13" t="s">
        <v>27</v>
      </c>
      <c r="G60" s="3">
        <v>100</v>
      </c>
      <c r="I60" s="22" t="s">
        <v>107</v>
      </c>
      <c r="J60" s="23">
        <f t="shared" si="1"/>
        <v>0</v>
      </c>
      <c r="K60" s="24" t="s">
        <v>89</v>
      </c>
      <c r="L60" s="25">
        <v>0</v>
      </c>
    </row>
    <row r="61" spans="1:12" x14ac:dyDescent="0.25">
      <c r="B61" s="3" t="s">
        <v>64</v>
      </c>
      <c r="C61" s="3" t="s">
        <v>68</v>
      </c>
      <c r="D61" s="3">
        <v>0</v>
      </c>
      <c r="E61" s="8">
        <v>0</v>
      </c>
      <c r="F61" s="13" t="s">
        <v>27</v>
      </c>
      <c r="G61" s="3">
        <v>100</v>
      </c>
      <c r="I61" s="22" t="s">
        <v>102</v>
      </c>
      <c r="J61" s="23">
        <f t="shared" si="1"/>
        <v>0</v>
      </c>
      <c r="K61" s="24" t="s">
        <v>89</v>
      </c>
      <c r="L61" s="25">
        <v>0</v>
      </c>
    </row>
    <row r="62" spans="1:12" x14ac:dyDescent="0.25">
      <c r="B62" s="3" t="s">
        <v>60</v>
      </c>
      <c r="C62" s="3" t="s">
        <v>69</v>
      </c>
      <c r="D62" s="3">
        <v>0</v>
      </c>
      <c r="E62" s="8">
        <v>0</v>
      </c>
      <c r="F62" s="13" t="s">
        <v>27</v>
      </c>
      <c r="G62" s="3">
        <v>100</v>
      </c>
      <c r="I62" s="22" t="s">
        <v>94</v>
      </c>
      <c r="J62" s="23">
        <f t="shared" si="1"/>
        <v>0</v>
      </c>
      <c r="K62" s="24" t="s">
        <v>89</v>
      </c>
      <c r="L62" s="25">
        <v>0</v>
      </c>
    </row>
    <row r="63" spans="1:12" x14ac:dyDescent="0.25">
      <c r="B63" s="17" t="s">
        <v>65</v>
      </c>
      <c r="C63" s="17" t="s">
        <v>70</v>
      </c>
      <c r="D63" s="3">
        <v>0</v>
      </c>
      <c r="E63" s="8">
        <v>0</v>
      </c>
      <c r="F63" s="13" t="s">
        <v>27</v>
      </c>
      <c r="G63" s="3">
        <v>100</v>
      </c>
      <c r="I63" s="22" t="s">
        <v>95</v>
      </c>
      <c r="J63" s="23">
        <f t="shared" si="1"/>
        <v>0</v>
      </c>
      <c r="K63" s="24" t="s">
        <v>89</v>
      </c>
      <c r="L63" s="25">
        <v>0</v>
      </c>
    </row>
    <row r="64" spans="1:12" x14ac:dyDescent="0.25">
      <c r="A64" s="4" t="s">
        <v>71</v>
      </c>
      <c r="B64" s="4" t="s">
        <v>14</v>
      </c>
      <c r="C64" s="4" t="s">
        <v>72</v>
      </c>
      <c r="D64" s="4">
        <v>35.4</v>
      </c>
      <c r="E64" s="8">
        <v>0</v>
      </c>
      <c r="F64" s="7" t="s">
        <v>27</v>
      </c>
      <c r="G64" s="4">
        <v>2</v>
      </c>
      <c r="I64" s="22" t="s">
        <v>110</v>
      </c>
      <c r="J64" s="23">
        <f t="shared" si="1"/>
        <v>0</v>
      </c>
      <c r="K64" s="24" t="s">
        <v>89</v>
      </c>
      <c r="L64" s="25">
        <v>0</v>
      </c>
    </row>
    <row r="65" spans="1:12" x14ac:dyDescent="0.25">
      <c r="B65" s="4" t="s">
        <v>17</v>
      </c>
      <c r="C65" s="4" t="s">
        <v>73</v>
      </c>
      <c r="D65" s="4">
        <v>35.4</v>
      </c>
      <c r="E65" s="8">
        <v>0</v>
      </c>
      <c r="F65" s="7" t="s">
        <v>27</v>
      </c>
      <c r="G65" s="4">
        <v>2</v>
      </c>
      <c r="I65" s="22" t="s">
        <v>93</v>
      </c>
      <c r="J65" s="23">
        <f t="shared" si="1"/>
        <v>0</v>
      </c>
      <c r="K65" s="24" t="s">
        <v>89</v>
      </c>
      <c r="L65" s="25">
        <v>0</v>
      </c>
    </row>
    <row r="66" spans="1:12" x14ac:dyDescent="0.25">
      <c r="A66" s="3" t="s">
        <v>79</v>
      </c>
      <c r="B66" s="3" t="s">
        <v>29</v>
      </c>
      <c r="C66" s="17" t="s">
        <v>73</v>
      </c>
      <c r="D66" s="3">
        <v>32.5</v>
      </c>
      <c r="E66" s="8">
        <v>0</v>
      </c>
      <c r="F66" s="13" t="s">
        <v>27</v>
      </c>
      <c r="G66" s="3">
        <v>2</v>
      </c>
      <c r="I66" s="22" t="s">
        <v>118</v>
      </c>
      <c r="J66" s="23">
        <f t="shared" si="1"/>
        <v>0</v>
      </c>
      <c r="K66" s="24" t="s">
        <v>89</v>
      </c>
      <c r="L66" s="25">
        <v>0</v>
      </c>
    </row>
    <row r="67" spans="1:12" x14ac:dyDescent="0.25">
      <c r="B67" s="3" t="s">
        <v>30</v>
      </c>
      <c r="C67" s="17" t="s">
        <v>76</v>
      </c>
      <c r="D67" s="3">
        <v>32.5</v>
      </c>
      <c r="E67" s="8">
        <v>0</v>
      </c>
      <c r="F67" s="13" t="s">
        <v>27</v>
      </c>
      <c r="G67" s="3">
        <v>2</v>
      </c>
      <c r="I67" s="22" t="s">
        <v>114</v>
      </c>
      <c r="J67" s="23">
        <f t="shared" si="1"/>
        <v>0</v>
      </c>
      <c r="K67" s="24" t="s">
        <v>89</v>
      </c>
      <c r="L67" s="25">
        <v>0</v>
      </c>
    </row>
    <row r="68" spans="1:12" x14ac:dyDescent="0.25">
      <c r="A68" s="4" t="s">
        <v>91</v>
      </c>
      <c r="B68" s="14" t="s">
        <v>52</v>
      </c>
      <c r="C68" s="14" t="s">
        <v>87</v>
      </c>
      <c r="D68" s="5">
        <v>16.25</v>
      </c>
      <c r="E68" s="8">
        <v>0</v>
      </c>
      <c r="F68" s="7" t="s">
        <v>27</v>
      </c>
      <c r="G68" s="4">
        <v>3</v>
      </c>
      <c r="I68" s="22" t="s">
        <v>116</v>
      </c>
      <c r="J68" s="23">
        <f t="shared" si="1"/>
        <v>0</v>
      </c>
      <c r="K68" s="24" t="s">
        <v>89</v>
      </c>
      <c r="L68" s="25">
        <v>0</v>
      </c>
    </row>
    <row r="69" spans="1:12" x14ac:dyDescent="0.25">
      <c r="A69" s="3" t="s">
        <v>74</v>
      </c>
      <c r="B69" s="3" t="s">
        <v>67</v>
      </c>
      <c r="C69" s="3" t="s">
        <v>75</v>
      </c>
      <c r="D69" s="12">
        <v>0</v>
      </c>
      <c r="E69" s="8">
        <v>0</v>
      </c>
      <c r="F69" s="13" t="s">
        <v>27</v>
      </c>
      <c r="G69" s="3">
        <v>100</v>
      </c>
      <c r="I69" s="22" t="s">
        <v>115</v>
      </c>
      <c r="J69" s="23">
        <f t="shared" si="1"/>
        <v>0</v>
      </c>
      <c r="K69" s="24" t="s">
        <v>89</v>
      </c>
      <c r="L69" s="25">
        <v>0</v>
      </c>
    </row>
    <row r="70" spans="1:12" x14ac:dyDescent="0.25">
      <c r="B70" s="3" t="s">
        <v>68</v>
      </c>
      <c r="C70" s="3" t="s">
        <v>76</v>
      </c>
      <c r="D70" s="12">
        <v>0</v>
      </c>
      <c r="E70" s="8">
        <v>0</v>
      </c>
      <c r="F70" s="13" t="s">
        <v>27</v>
      </c>
      <c r="G70" s="3">
        <v>100</v>
      </c>
      <c r="I70" s="22" t="s">
        <v>127</v>
      </c>
      <c r="J70" s="23">
        <f t="shared" ref="J70:J101" si="2" xml:space="preserve"> SUMIF(From25,I70,Flow25)-SUMIF(Dest25,I70,Flow25)</f>
        <v>0</v>
      </c>
      <c r="K70" s="24" t="s">
        <v>89</v>
      </c>
      <c r="L70" s="25">
        <v>0</v>
      </c>
    </row>
    <row r="71" spans="1:12" x14ac:dyDescent="0.25">
      <c r="B71" s="3" t="s">
        <v>69</v>
      </c>
      <c r="C71" s="3" t="s">
        <v>72</v>
      </c>
      <c r="D71" s="12">
        <v>0</v>
      </c>
      <c r="E71" s="8">
        <v>0</v>
      </c>
      <c r="F71" s="13" t="s">
        <v>27</v>
      </c>
      <c r="G71" s="3">
        <v>100</v>
      </c>
      <c r="I71" s="22" t="s">
        <v>124</v>
      </c>
      <c r="J71" s="23">
        <f t="shared" si="2"/>
        <v>0</v>
      </c>
      <c r="K71" s="24" t="s">
        <v>89</v>
      </c>
      <c r="L71" s="25">
        <v>0</v>
      </c>
    </row>
    <row r="72" spans="1:12" x14ac:dyDescent="0.25">
      <c r="B72" s="17" t="s">
        <v>70</v>
      </c>
      <c r="C72" s="17" t="s">
        <v>73</v>
      </c>
      <c r="D72" s="12">
        <v>0</v>
      </c>
      <c r="E72" s="8">
        <v>0</v>
      </c>
      <c r="F72" s="13" t="s">
        <v>27</v>
      </c>
      <c r="G72" s="3">
        <v>100</v>
      </c>
      <c r="I72" s="22" t="s">
        <v>126</v>
      </c>
      <c r="J72" s="23">
        <f t="shared" si="2"/>
        <v>0</v>
      </c>
      <c r="K72" s="24" t="s">
        <v>89</v>
      </c>
      <c r="L72" s="25">
        <v>0</v>
      </c>
    </row>
    <row r="73" spans="1:12" x14ac:dyDescent="0.25">
      <c r="A73" s="4" t="s">
        <v>77</v>
      </c>
      <c r="B73" s="4" t="s">
        <v>18</v>
      </c>
      <c r="C73" s="4" t="s">
        <v>78</v>
      </c>
      <c r="D73" s="4">
        <v>41.3</v>
      </c>
      <c r="E73" s="8">
        <v>0</v>
      </c>
      <c r="F73" s="7" t="s">
        <v>27</v>
      </c>
      <c r="G73" s="4">
        <v>2</v>
      </c>
      <c r="I73" s="22" t="s">
        <v>125</v>
      </c>
      <c r="J73" s="23">
        <f t="shared" si="2"/>
        <v>0</v>
      </c>
      <c r="K73" s="24" t="s">
        <v>89</v>
      </c>
      <c r="L73" s="25">
        <v>0</v>
      </c>
    </row>
    <row r="74" spans="1:12" x14ac:dyDescent="0.25">
      <c r="B74" s="4" t="s">
        <v>4</v>
      </c>
      <c r="C74" s="4" t="s">
        <v>80</v>
      </c>
      <c r="D74" s="4">
        <v>41.3</v>
      </c>
      <c r="E74" s="8">
        <v>0</v>
      </c>
      <c r="F74" s="7" t="s">
        <v>27</v>
      </c>
      <c r="G74" s="4">
        <v>2</v>
      </c>
      <c r="I74" s="22" t="s">
        <v>136</v>
      </c>
      <c r="J74" s="23">
        <f t="shared" si="2"/>
        <v>0</v>
      </c>
      <c r="K74" s="24" t="s">
        <v>89</v>
      </c>
      <c r="L74" s="25">
        <v>0</v>
      </c>
    </row>
    <row r="75" spans="1:12" x14ac:dyDescent="0.25">
      <c r="A75" s="3" t="s">
        <v>81</v>
      </c>
      <c r="B75" s="17" t="s">
        <v>34</v>
      </c>
      <c r="C75" s="17" t="s">
        <v>78</v>
      </c>
      <c r="D75" s="12">
        <v>32.5</v>
      </c>
      <c r="E75" s="8">
        <v>0</v>
      </c>
      <c r="F75" s="13" t="s">
        <v>27</v>
      </c>
      <c r="G75" s="3">
        <v>2</v>
      </c>
      <c r="I75" s="22" t="s">
        <v>133</v>
      </c>
      <c r="J75" s="23">
        <f t="shared" si="2"/>
        <v>0</v>
      </c>
      <c r="K75" s="24" t="s">
        <v>89</v>
      </c>
      <c r="L75" s="25">
        <v>0</v>
      </c>
    </row>
    <row r="76" spans="1:12" x14ac:dyDescent="0.25">
      <c r="B76" s="17" t="s">
        <v>33</v>
      </c>
      <c r="C76" s="17" t="s">
        <v>82</v>
      </c>
      <c r="D76" s="12">
        <v>32.5</v>
      </c>
      <c r="E76" s="8">
        <v>0</v>
      </c>
      <c r="F76" s="13" t="s">
        <v>27</v>
      </c>
      <c r="G76" s="3">
        <v>2</v>
      </c>
      <c r="I76" s="22" t="s">
        <v>135</v>
      </c>
      <c r="J76" s="23">
        <f t="shared" si="2"/>
        <v>0</v>
      </c>
      <c r="K76" s="24" t="s">
        <v>89</v>
      </c>
      <c r="L76" s="25">
        <v>0</v>
      </c>
    </row>
    <row r="77" spans="1:12" x14ac:dyDescent="0.25">
      <c r="A77" s="4" t="s">
        <v>84</v>
      </c>
      <c r="B77" s="4" t="s">
        <v>75</v>
      </c>
      <c r="C77" s="4" t="s">
        <v>82</v>
      </c>
      <c r="D77" s="5">
        <v>0</v>
      </c>
      <c r="E77" s="8">
        <v>0</v>
      </c>
      <c r="F77" s="7" t="s">
        <v>27</v>
      </c>
      <c r="G77" s="4">
        <v>100</v>
      </c>
      <c r="I77" s="22" t="s">
        <v>134</v>
      </c>
      <c r="J77" s="23">
        <f t="shared" si="2"/>
        <v>0</v>
      </c>
      <c r="K77" s="24" t="s">
        <v>89</v>
      </c>
      <c r="L77" s="25">
        <v>0</v>
      </c>
    </row>
    <row r="78" spans="1:12" x14ac:dyDescent="0.25">
      <c r="B78" s="4" t="s">
        <v>76</v>
      </c>
      <c r="C78" s="4" t="s">
        <v>80</v>
      </c>
      <c r="D78" s="5">
        <v>0</v>
      </c>
      <c r="E78" s="8">
        <v>0</v>
      </c>
      <c r="F78" s="7" t="s">
        <v>27</v>
      </c>
      <c r="G78" s="4">
        <v>100</v>
      </c>
      <c r="I78" s="22" t="s">
        <v>144</v>
      </c>
      <c r="J78" s="23">
        <f t="shared" si="2"/>
        <v>0</v>
      </c>
      <c r="K78" s="24" t="s">
        <v>89</v>
      </c>
      <c r="L78" s="25">
        <v>0</v>
      </c>
    </row>
    <row r="79" spans="1:12" x14ac:dyDescent="0.25">
      <c r="B79" s="4" t="s">
        <v>72</v>
      </c>
      <c r="C79" s="4" t="s">
        <v>85</v>
      </c>
      <c r="D79" s="5">
        <v>0</v>
      </c>
      <c r="E79" s="8">
        <v>0</v>
      </c>
      <c r="F79" s="7" t="s">
        <v>27</v>
      </c>
      <c r="G79" s="4">
        <v>100</v>
      </c>
      <c r="I79" s="22" t="s">
        <v>141</v>
      </c>
      <c r="J79" s="23">
        <f t="shared" si="2"/>
        <v>0</v>
      </c>
      <c r="K79" s="24" t="s">
        <v>89</v>
      </c>
      <c r="L79" s="25">
        <v>0</v>
      </c>
    </row>
    <row r="80" spans="1:12" x14ac:dyDescent="0.25">
      <c r="B80" s="4" t="s">
        <v>73</v>
      </c>
      <c r="C80" s="4" t="s">
        <v>78</v>
      </c>
      <c r="D80" s="5">
        <v>0</v>
      </c>
      <c r="E80" s="8">
        <v>0</v>
      </c>
      <c r="F80" s="7" t="s">
        <v>27</v>
      </c>
      <c r="G80" s="4">
        <v>100</v>
      </c>
      <c r="I80" s="22" t="s">
        <v>143</v>
      </c>
      <c r="J80" s="23">
        <f t="shared" si="2"/>
        <v>0</v>
      </c>
      <c r="K80" s="24" t="s">
        <v>89</v>
      </c>
      <c r="L80" s="25">
        <v>0</v>
      </c>
    </row>
    <row r="81" spans="1:12" x14ac:dyDescent="0.25">
      <c r="A81" s="3" t="s">
        <v>92</v>
      </c>
      <c r="B81" s="3" t="s">
        <v>37</v>
      </c>
      <c r="C81" s="3" t="s">
        <v>98</v>
      </c>
      <c r="D81" s="12">
        <v>32.5</v>
      </c>
      <c r="E81" s="8">
        <v>0</v>
      </c>
      <c r="F81" s="13" t="s">
        <v>27</v>
      </c>
      <c r="G81" s="3">
        <v>2</v>
      </c>
      <c r="I81" s="22" t="s">
        <v>142</v>
      </c>
      <c r="J81" s="23">
        <f t="shared" si="2"/>
        <v>0</v>
      </c>
      <c r="K81" s="24" t="s">
        <v>89</v>
      </c>
      <c r="L81" s="25">
        <v>0</v>
      </c>
    </row>
    <row r="82" spans="1:12" x14ac:dyDescent="0.25">
      <c r="B82" s="3" t="s">
        <v>38</v>
      </c>
      <c r="C82" s="3" t="s">
        <v>96</v>
      </c>
      <c r="D82" s="12">
        <v>32.5</v>
      </c>
      <c r="E82" s="8">
        <v>0</v>
      </c>
      <c r="F82" s="13" t="s">
        <v>27</v>
      </c>
      <c r="G82" s="3">
        <v>2</v>
      </c>
      <c r="I82" s="22" t="s">
        <v>150</v>
      </c>
      <c r="J82" s="23">
        <f t="shared" si="2"/>
        <v>0</v>
      </c>
      <c r="K82" s="24" t="s">
        <v>89</v>
      </c>
      <c r="L82" s="25">
        <v>0</v>
      </c>
    </row>
    <row r="83" spans="1:12" x14ac:dyDescent="0.25">
      <c r="B83" s="3" t="s">
        <v>39</v>
      </c>
      <c r="C83" s="3" t="s">
        <v>97</v>
      </c>
      <c r="D83" s="12">
        <v>32.5</v>
      </c>
      <c r="E83" s="8">
        <v>0</v>
      </c>
      <c r="F83" s="13" t="s">
        <v>27</v>
      </c>
      <c r="G83" s="3">
        <v>2</v>
      </c>
      <c r="I83" s="22" t="s">
        <v>149</v>
      </c>
      <c r="J83" s="23">
        <f t="shared" si="2"/>
        <v>0</v>
      </c>
      <c r="K83" s="24" t="s">
        <v>89</v>
      </c>
      <c r="L83" s="25">
        <v>0</v>
      </c>
    </row>
    <row r="84" spans="1:12" x14ac:dyDescent="0.25">
      <c r="A84" s="4" t="s">
        <v>100</v>
      </c>
      <c r="B84" s="4" t="s">
        <v>82</v>
      </c>
      <c r="C84" s="4" t="s">
        <v>96</v>
      </c>
      <c r="D84" s="5">
        <v>0</v>
      </c>
      <c r="E84" s="8">
        <v>0</v>
      </c>
      <c r="F84" s="7" t="s">
        <v>27</v>
      </c>
      <c r="G84" s="4">
        <v>100</v>
      </c>
      <c r="I84" s="22" t="s">
        <v>152</v>
      </c>
      <c r="J84" s="23">
        <f t="shared" si="2"/>
        <v>0</v>
      </c>
      <c r="K84" s="24" t="s">
        <v>89</v>
      </c>
      <c r="L84" s="25">
        <v>0</v>
      </c>
    </row>
    <row r="85" spans="1:12" x14ac:dyDescent="0.25">
      <c r="B85" s="4" t="s">
        <v>80</v>
      </c>
      <c r="C85" s="4" t="s">
        <v>97</v>
      </c>
      <c r="D85" s="5">
        <v>0</v>
      </c>
      <c r="E85" s="8">
        <v>0</v>
      </c>
      <c r="F85" s="7" t="s">
        <v>27</v>
      </c>
      <c r="G85" s="4">
        <v>100</v>
      </c>
      <c r="I85" s="22" t="s">
        <v>151</v>
      </c>
      <c r="J85" s="23">
        <f t="shared" si="2"/>
        <v>0</v>
      </c>
      <c r="K85" s="24" t="s">
        <v>89</v>
      </c>
      <c r="L85" s="25">
        <v>0</v>
      </c>
    </row>
    <row r="86" spans="1:12" x14ac:dyDescent="0.25">
      <c r="B86" s="4" t="s">
        <v>85</v>
      </c>
      <c r="C86" s="4" t="s">
        <v>99</v>
      </c>
      <c r="D86" s="5">
        <v>0</v>
      </c>
      <c r="E86" s="8">
        <v>0</v>
      </c>
      <c r="F86" s="7" t="s">
        <v>27</v>
      </c>
      <c r="G86" s="4">
        <v>100</v>
      </c>
      <c r="I86" s="22" t="s">
        <v>158</v>
      </c>
      <c r="J86" s="23">
        <f t="shared" si="2"/>
        <v>0</v>
      </c>
      <c r="K86" s="24" t="s">
        <v>89</v>
      </c>
      <c r="L86" s="25">
        <v>0</v>
      </c>
    </row>
    <row r="87" spans="1:12" x14ac:dyDescent="0.25">
      <c r="B87" s="4" t="s">
        <v>78</v>
      </c>
      <c r="C87" s="4" t="s">
        <v>98</v>
      </c>
      <c r="D87" s="5">
        <v>0</v>
      </c>
      <c r="E87" s="8">
        <v>0</v>
      </c>
      <c r="F87" s="7" t="s">
        <v>27</v>
      </c>
      <c r="G87" s="4">
        <v>100</v>
      </c>
      <c r="I87" s="22" t="s">
        <v>157</v>
      </c>
      <c r="J87" s="23">
        <f t="shared" si="2"/>
        <v>0</v>
      </c>
      <c r="K87" s="24" t="s">
        <v>89</v>
      </c>
      <c r="L87" s="25">
        <v>0</v>
      </c>
    </row>
    <row r="88" spans="1:12" x14ac:dyDescent="0.25">
      <c r="A88" s="3" t="s">
        <v>101</v>
      </c>
      <c r="B88" s="3" t="s">
        <v>45</v>
      </c>
      <c r="C88" s="3" t="s">
        <v>102</v>
      </c>
      <c r="D88" s="12">
        <v>32.5</v>
      </c>
      <c r="E88" s="8">
        <v>0</v>
      </c>
      <c r="F88" s="13" t="s">
        <v>27</v>
      </c>
      <c r="G88" s="3">
        <v>2</v>
      </c>
      <c r="I88" s="22" t="s">
        <v>160</v>
      </c>
      <c r="J88" s="23">
        <f t="shared" si="2"/>
        <v>0</v>
      </c>
      <c r="K88" s="24" t="s">
        <v>89</v>
      </c>
      <c r="L88" s="25">
        <v>0</v>
      </c>
    </row>
    <row r="89" spans="1:12" x14ac:dyDescent="0.25">
      <c r="B89" s="3" t="s">
        <v>43</v>
      </c>
      <c r="C89" s="3" t="s">
        <v>103</v>
      </c>
      <c r="D89" s="12">
        <v>32.5</v>
      </c>
      <c r="E89" s="8">
        <v>0</v>
      </c>
      <c r="F89" s="13" t="s">
        <v>27</v>
      </c>
      <c r="G89" s="3">
        <v>2</v>
      </c>
      <c r="I89" s="22" t="s">
        <v>159</v>
      </c>
      <c r="J89" s="23">
        <f t="shared" si="2"/>
        <v>0</v>
      </c>
      <c r="K89" s="24" t="s">
        <v>89</v>
      </c>
      <c r="L89" s="25">
        <v>0</v>
      </c>
    </row>
    <row r="90" spans="1:12" x14ac:dyDescent="0.25">
      <c r="B90" s="17" t="s">
        <v>46</v>
      </c>
      <c r="C90" s="17" t="s">
        <v>104</v>
      </c>
      <c r="D90" s="27">
        <v>32.5</v>
      </c>
      <c r="E90" s="8">
        <v>0</v>
      </c>
      <c r="F90" s="13" t="s">
        <v>27</v>
      </c>
      <c r="G90" s="3">
        <v>2</v>
      </c>
      <c r="I90" s="22" t="s">
        <v>166</v>
      </c>
      <c r="J90" s="23">
        <f t="shared" si="2"/>
        <v>0</v>
      </c>
      <c r="K90" s="24" t="s">
        <v>89</v>
      </c>
      <c r="L90" s="25">
        <v>0</v>
      </c>
    </row>
    <row r="91" spans="1:12" x14ac:dyDescent="0.25">
      <c r="A91" s="4" t="s">
        <v>105</v>
      </c>
      <c r="B91" s="4" t="s">
        <v>68</v>
      </c>
      <c r="C91" s="4" t="s">
        <v>87</v>
      </c>
      <c r="D91" s="5">
        <v>16.25</v>
      </c>
      <c r="E91" s="8">
        <v>0</v>
      </c>
      <c r="F91" s="7" t="s">
        <v>27</v>
      </c>
      <c r="G91" s="4">
        <v>3</v>
      </c>
      <c r="I91" s="22" t="s">
        <v>165</v>
      </c>
      <c r="J91" s="23">
        <f t="shared" si="2"/>
        <v>0</v>
      </c>
      <c r="K91" s="24" t="s">
        <v>89</v>
      </c>
      <c r="L91" s="25">
        <v>0</v>
      </c>
    </row>
    <row r="92" spans="1:12" x14ac:dyDescent="0.25">
      <c r="A92" s="3" t="s">
        <v>106</v>
      </c>
      <c r="B92" s="3" t="s">
        <v>96</v>
      </c>
      <c r="C92" s="3" t="s">
        <v>103</v>
      </c>
      <c r="D92" s="12">
        <v>0</v>
      </c>
      <c r="E92" s="8">
        <v>0</v>
      </c>
      <c r="F92" s="13" t="s">
        <v>27</v>
      </c>
      <c r="G92" s="3">
        <v>100</v>
      </c>
      <c r="I92" s="22" t="s">
        <v>168</v>
      </c>
      <c r="J92" s="23">
        <f t="shared" si="2"/>
        <v>0</v>
      </c>
      <c r="K92" s="24" t="s">
        <v>89</v>
      </c>
      <c r="L92" s="25">
        <v>0</v>
      </c>
    </row>
    <row r="93" spans="1:12" x14ac:dyDescent="0.25">
      <c r="B93" s="3" t="s">
        <v>97</v>
      </c>
      <c r="C93" s="3" t="s">
        <v>104</v>
      </c>
      <c r="D93" s="12">
        <v>0</v>
      </c>
      <c r="E93" s="8">
        <v>0</v>
      </c>
      <c r="F93" s="13" t="s">
        <v>27</v>
      </c>
      <c r="G93" s="3">
        <v>100</v>
      </c>
      <c r="I93" s="22" t="s">
        <v>167</v>
      </c>
      <c r="J93" s="23">
        <f t="shared" si="2"/>
        <v>0</v>
      </c>
      <c r="K93" s="24" t="s">
        <v>89</v>
      </c>
      <c r="L93" s="25">
        <v>0</v>
      </c>
    </row>
    <row r="94" spans="1:12" x14ac:dyDescent="0.25">
      <c r="B94" s="3" t="s">
        <v>99</v>
      </c>
      <c r="C94" s="3" t="s">
        <v>107</v>
      </c>
      <c r="D94" s="12">
        <v>0</v>
      </c>
      <c r="E94" s="8">
        <v>0</v>
      </c>
      <c r="F94" s="13" t="s">
        <v>27</v>
      </c>
      <c r="G94" s="3">
        <v>100</v>
      </c>
      <c r="I94" s="22" t="s">
        <v>174</v>
      </c>
      <c r="J94" s="23">
        <f t="shared" si="2"/>
        <v>0</v>
      </c>
      <c r="K94" s="24" t="s">
        <v>89</v>
      </c>
      <c r="L94" s="25">
        <v>0</v>
      </c>
    </row>
    <row r="95" spans="1:12" x14ac:dyDescent="0.25">
      <c r="B95" s="3" t="s">
        <v>98</v>
      </c>
      <c r="C95" s="3" t="s">
        <v>102</v>
      </c>
      <c r="D95" s="12">
        <v>0</v>
      </c>
      <c r="E95" s="8">
        <v>0</v>
      </c>
      <c r="F95" s="13" t="s">
        <v>27</v>
      </c>
      <c r="G95" s="3">
        <v>100</v>
      </c>
      <c r="I95" s="22" t="s">
        <v>173</v>
      </c>
      <c r="J95" s="23">
        <f t="shared" si="2"/>
        <v>0</v>
      </c>
      <c r="K95" s="24" t="s">
        <v>89</v>
      </c>
      <c r="L95" s="25">
        <v>0</v>
      </c>
    </row>
    <row r="96" spans="1:12" x14ac:dyDescent="0.25">
      <c r="A96" s="4" t="s">
        <v>109</v>
      </c>
      <c r="B96" s="4" t="s">
        <v>29</v>
      </c>
      <c r="C96" s="4" t="s">
        <v>95</v>
      </c>
      <c r="D96" s="5">
        <v>47.25</v>
      </c>
      <c r="E96" s="8">
        <v>0</v>
      </c>
      <c r="F96" s="7" t="s">
        <v>27</v>
      </c>
      <c r="G96" s="4">
        <v>3</v>
      </c>
      <c r="I96" s="22" t="s">
        <v>176</v>
      </c>
      <c r="J96" s="23">
        <f t="shared" si="2"/>
        <v>0</v>
      </c>
      <c r="K96" s="24" t="s">
        <v>89</v>
      </c>
      <c r="L96" s="25">
        <v>0</v>
      </c>
    </row>
    <row r="97" spans="1:12" x14ac:dyDescent="0.25">
      <c r="B97" s="4" t="s">
        <v>30</v>
      </c>
      <c r="C97" s="4" t="s">
        <v>93</v>
      </c>
      <c r="D97" s="5">
        <v>47.25</v>
      </c>
      <c r="E97" s="8">
        <v>0</v>
      </c>
      <c r="F97" s="7" t="s">
        <v>27</v>
      </c>
      <c r="G97" s="4">
        <v>3</v>
      </c>
      <c r="I97" s="22" t="s">
        <v>175</v>
      </c>
      <c r="J97" s="23">
        <f t="shared" si="2"/>
        <v>0</v>
      </c>
      <c r="K97" s="24" t="s">
        <v>89</v>
      </c>
      <c r="L97" s="25">
        <v>0</v>
      </c>
    </row>
    <row r="98" spans="1:12" x14ac:dyDescent="0.25">
      <c r="A98" s="3" t="s">
        <v>108</v>
      </c>
      <c r="B98" s="3" t="s">
        <v>51</v>
      </c>
      <c r="C98" s="3" t="s">
        <v>93</v>
      </c>
      <c r="D98" s="12">
        <v>32.5</v>
      </c>
      <c r="E98" s="8">
        <v>0</v>
      </c>
      <c r="F98" s="13" t="s">
        <v>27</v>
      </c>
      <c r="G98" s="3">
        <v>2</v>
      </c>
      <c r="I98" s="22" t="s">
        <v>182</v>
      </c>
      <c r="J98" s="23">
        <f t="shared" si="2"/>
        <v>0</v>
      </c>
      <c r="K98" s="24" t="s">
        <v>89</v>
      </c>
      <c r="L98" s="25">
        <v>0</v>
      </c>
    </row>
    <row r="99" spans="1:12" x14ac:dyDescent="0.25">
      <c r="B99" s="3" t="s">
        <v>52</v>
      </c>
      <c r="C99" s="3" t="s">
        <v>110</v>
      </c>
      <c r="D99" s="12">
        <v>32.5</v>
      </c>
      <c r="E99" s="8">
        <v>0</v>
      </c>
      <c r="F99" s="13" t="s">
        <v>27</v>
      </c>
      <c r="G99" s="3">
        <v>2</v>
      </c>
      <c r="I99" s="22" t="s">
        <v>181</v>
      </c>
      <c r="J99" s="23">
        <f t="shared" si="2"/>
        <v>0</v>
      </c>
      <c r="K99" s="24" t="s">
        <v>89</v>
      </c>
      <c r="L99" s="25">
        <v>0</v>
      </c>
    </row>
    <row r="100" spans="1:12" x14ac:dyDescent="0.25">
      <c r="B100" s="3" t="s">
        <v>54</v>
      </c>
      <c r="C100" s="3" t="s">
        <v>95</v>
      </c>
      <c r="D100" s="12">
        <v>32.5</v>
      </c>
      <c r="E100" s="8">
        <v>0</v>
      </c>
      <c r="F100" s="13" t="s">
        <v>27</v>
      </c>
      <c r="G100" s="3">
        <v>2</v>
      </c>
      <c r="I100" s="22" t="s">
        <v>184</v>
      </c>
      <c r="J100" s="23">
        <f t="shared" si="2"/>
        <v>0</v>
      </c>
      <c r="K100" s="24" t="s">
        <v>89</v>
      </c>
      <c r="L100" s="25">
        <v>0</v>
      </c>
    </row>
    <row r="101" spans="1:12" x14ac:dyDescent="0.25">
      <c r="B101" s="17" t="s">
        <v>50</v>
      </c>
      <c r="C101" s="17" t="s">
        <v>94</v>
      </c>
      <c r="D101" s="27">
        <v>32.5</v>
      </c>
      <c r="E101" s="8">
        <v>0</v>
      </c>
      <c r="F101" s="13" t="s">
        <v>27</v>
      </c>
      <c r="G101" s="3">
        <v>2</v>
      </c>
      <c r="I101" s="22" t="s">
        <v>183</v>
      </c>
      <c r="J101" s="23">
        <f t="shared" si="2"/>
        <v>0</v>
      </c>
      <c r="K101" s="24" t="s">
        <v>89</v>
      </c>
      <c r="L101" s="25">
        <v>0</v>
      </c>
    </row>
    <row r="102" spans="1:12" x14ac:dyDescent="0.25">
      <c r="A102" s="4" t="s">
        <v>111</v>
      </c>
      <c r="B102" s="4" t="s">
        <v>76</v>
      </c>
      <c r="C102" s="4" t="s">
        <v>87</v>
      </c>
      <c r="D102" s="5">
        <v>16.25</v>
      </c>
      <c r="E102" s="8">
        <v>0</v>
      </c>
      <c r="F102" s="7" t="s">
        <v>27</v>
      </c>
      <c r="G102" s="4">
        <v>3</v>
      </c>
      <c r="I102" s="22" t="s">
        <v>189</v>
      </c>
      <c r="J102" s="23">
        <f t="shared" ref="J102:J133" si="3" xml:space="preserve"> SUMIF(From25,I102,Flow25)-SUMIF(Dest25,I102,Flow25)</f>
        <v>0</v>
      </c>
      <c r="K102" s="24" t="s">
        <v>89</v>
      </c>
      <c r="L102" s="25">
        <v>0</v>
      </c>
    </row>
    <row r="103" spans="1:12" x14ac:dyDescent="0.25">
      <c r="A103" s="3" t="s">
        <v>112</v>
      </c>
      <c r="B103" s="3" t="s">
        <v>103</v>
      </c>
      <c r="C103" s="3" t="s">
        <v>94</v>
      </c>
      <c r="D103" s="12">
        <v>0</v>
      </c>
      <c r="E103" s="8">
        <v>0</v>
      </c>
      <c r="F103" s="13" t="s">
        <v>27</v>
      </c>
      <c r="G103" s="3">
        <v>100</v>
      </c>
      <c r="I103" s="22" t="s">
        <v>188</v>
      </c>
      <c r="J103" s="23">
        <f t="shared" si="3"/>
        <v>0</v>
      </c>
      <c r="K103" s="24" t="s">
        <v>89</v>
      </c>
      <c r="L103" s="25">
        <v>0</v>
      </c>
    </row>
    <row r="104" spans="1:12" x14ac:dyDescent="0.25">
      <c r="B104" s="3" t="s">
        <v>104</v>
      </c>
      <c r="C104" s="3" t="s">
        <v>95</v>
      </c>
      <c r="D104" s="12">
        <v>0</v>
      </c>
      <c r="E104" s="8">
        <v>0</v>
      </c>
      <c r="F104" s="13" t="s">
        <v>27</v>
      </c>
      <c r="G104" s="3">
        <v>100</v>
      </c>
      <c r="I104" s="22" t="s">
        <v>191</v>
      </c>
      <c r="J104" s="23">
        <f t="shared" si="3"/>
        <v>0</v>
      </c>
      <c r="K104" s="24" t="s">
        <v>89</v>
      </c>
      <c r="L104" s="25">
        <v>0</v>
      </c>
    </row>
    <row r="105" spans="1:12" x14ac:dyDescent="0.25">
      <c r="B105" s="3" t="s">
        <v>107</v>
      </c>
      <c r="C105" s="3" t="s">
        <v>110</v>
      </c>
      <c r="D105" s="12">
        <v>0</v>
      </c>
      <c r="E105" s="8">
        <v>0</v>
      </c>
      <c r="F105" s="13" t="s">
        <v>27</v>
      </c>
      <c r="G105" s="3">
        <v>100</v>
      </c>
      <c r="I105" s="22" t="s">
        <v>190</v>
      </c>
      <c r="J105" s="23">
        <f t="shared" si="3"/>
        <v>0</v>
      </c>
      <c r="K105" s="24" t="s">
        <v>89</v>
      </c>
      <c r="L105" s="25">
        <v>0</v>
      </c>
    </row>
    <row r="106" spans="1:12" x14ac:dyDescent="0.25">
      <c r="B106" s="3" t="s">
        <v>102</v>
      </c>
      <c r="C106" s="3" t="s">
        <v>93</v>
      </c>
      <c r="D106" s="12">
        <v>0</v>
      </c>
      <c r="E106" s="8">
        <v>0</v>
      </c>
      <c r="F106" s="13" t="s">
        <v>27</v>
      </c>
      <c r="G106" s="3">
        <v>100</v>
      </c>
      <c r="I106" s="22" t="s">
        <v>198</v>
      </c>
      <c r="J106" s="23">
        <f t="shared" si="3"/>
        <v>0</v>
      </c>
      <c r="K106" s="24" t="s">
        <v>89</v>
      </c>
      <c r="L106" s="25">
        <v>0</v>
      </c>
    </row>
    <row r="107" spans="1:12" x14ac:dyDescent="0.25">
      <c r="A107" s="4" t="s">
        <v>113</v>
      </c>
      <c r="B107" s="4" t="s">
        <v>34</v>
      </c>
      <c r="C107" s="4" t="s">
        <v>114</v>
      </c>
      <c r="D107" s="5">
        <v>47.25</v>
      </c>
      <c r="E107" s="8">
        <v>0</v>
      </c>
      <c r="F107" s="7" t="s">
        <v>27</v>
      </c>
      <c r="G107" s="4">
        <v>3</v>
      </c>
      <c r="I107" s="22" t="s">
        <v>197</v>
      </c>
      <c r="J107" s="23">
        <f t="shared" si="3"/>
        <v>0</v>
      </c>
      <c r="K107" s="24" t="s">
        <v>89</v>
      </c>
      <c r="L107" s="25">
        <v>0</v>
      </c>
    </row>
    <row r="108" spans="1:12" x14ac:dyDescent="0.25">
      <c r="B108" s="4" t="s">
        <v>35</v>
      </c>
      <c r="C108" s="4" t="s">
        <v>115</v>
      </c>
      <c r="D108" s="5">
        <v>47.25</v>
      </c>
      <c r="E108" s="8">
        <v>0</v>
      </c>
      <c r="F108" s="7" t="s">
        <v>27</v>
      </c>
      <c r="G108" s="4">
        <v>3</v>
      </c>
      <c r="I108" s="22" t="s">
        <v>200</v>
      </c>
      <c r="J108" s="23">
        <f t="shared" si="3"/>
        <v>0</v>
      </c>
      <c r="K108" s="24" t="s">
        <v>89</v>
      </c>
      <c r="L108" s="25">
        <v>0</v>
      </c>
    </row>
    <row r="109" spans="1:12" x14ac:dyDescent="0.25">
      <c r="B109" s="4" t="s">
        <v>33</v>
      </c>
      <c r="C109" s="4" t="s">
        <v>116</v>
      </c>
      <c r="D109" s="5">
        <v>47.25</v>
      </c>
      <c r="E109" s="8">
        <v>0</v>
      </c>
      <c r="F109" s="7" t="s">
        <v>27</v>
      </c>
      <c r="G109" s="4">
        <v>3</v>
      </c>
      <c r="I109" s="22" t="s">
        <v>199</v>
      </c>
      <c r="J109" s="23">
        <f t="shared" si="3"/>
        <v>0</v>
      </c>
      <c r="K109" s="24" t="s">
        <v>89</v>
      </c>
      <c r="L109" s="25">
        <v>0</v>
      </c>
    </row>
    <row r="110" spans="1:12" x14ac:dyDescent="0.25">
      <c r="A110" s="3" t="s">
        <v>117</v>
      </c>
      <c r="B110" s="3" t="s">
        <v>56</v>
      </c>
      <c r="C110" s="3" t="s">
        <v>115</v>
      </c>
      <c r="D110" s="12">
        <v>32.5</v>
      </c>
      <c r="E110" s="8">
        <v>0</v>
      </c>
      <c r="F110" s="13" t="s">
        <v>27</v>
      </c>
      <c r="G110" s="3">
        <v>2</v>
      </c>
      <c r="I110" s="22" t="s">
        <v>206</v>
      </c>
      <c r="J110" s="23">
        <f t="shared" si="3"/>
        <v>0</v>
      </c>
      <c r="K110" s="24" t="s">
        <v>89</v>
      </c>
      <c r="L110" s="25">
        <v>0</v>
      </c>
    </row>
    <row r="111" spans="1:12" x14ac:dyDescent="0.25">
      <c r="B111" s="3" t="s">
        <v>63</v>
      </c>
      <c r="C111" s="3" t="s">
        <v>116</v>
      </c>
      <c r="D111" s="12">
        <v>32.5</v>
      </c>
      <c r="E111" s="8">
        <v>0</v>
      </c>
      <c r="F111" s="13" t="s">
        <v>27</v>
      </c>
      <c r="G111" s="3">
        <v>2</v>
      </c>
      <c r="I111" s="22" t="s">
        <v>205</v>
      </c>
      <c r="J111" s="23">
        <f t="shared" si="3"/>
        <v>0</v>
      </c>
      <c r="K111" s="24" t="s">
        <v>89</v>
      </c>
      <c r="L111" s="25">
        <v>0</v>
      </c>
    </row>
    <row r="112" spans="1:12" x14ac:dyDescent="0.25">
      <c r="B112" s="3" t="s">
        <v>57</v>
      </c>
      <c r="C112" s="3" t="s">
        <v>114</v>
      </c>
      <c r="D112" s="12">
        <v>32.5</v>
      </c>
      <c r="E112" s="8">
        <v>0</v>
      </c>
      <c r="F112" s="13" t="s">
        <v>27</v>
      </c>
      <c r="G112" s="3">
        <v>2</v>
      </c>
      <c r="I112" s="22" t="s">
        <v>208</v>
      </c>
      <c r="J112" s="23">
        <f t="shared" si="3"/>
        <v>0</v>
      </c>
      <c r="K112" s="24" t="s">
        <v>89</v>
      </c>
      <c r="L112" s="25">
        <v>0</v>
      </c>
    </row>
    <row r="113" spans="1:12" x14ac:dyDescent="0.25">
      <c r="B113" s="17" t="s">
        <v>58</v>
      </c>
      <c r="C113" s="17" t="s">
        <v>118</v>
      </c>
      <c r="D113" s="27">
        <v>32.5</v>
      </c>
      <c r="E113" s="8">
        <v>0</v>
      </c>
      <c r="F113" s="13" t="s">
        <v>27</v>
      </c>
      <c r="G113" s="3">
        <v>2</v>
      </c>
      <c r="I113" s="22" t="s">
        <v>207</v>
      </c>
      <c r="J113" s="23">
        <f t="shared" si="3"/>
        <v>0</v>
      </c>
      <c r="K113" s="24" t="s">
        <v>89</v>
      </c>
      <c r="L113" s="25">
        <v>0</v>
      </c>
    </row>
    <row r="114" spans="1:12" x14ac:dyDescent="0.25">
      <c r="A114" s="4" t="s">
        <v>119</v>
      </c>
      <c r="B114" s="4" t="s">
        <v>80</v>
      </c>
      <c r="C114" s="4" t="s">
        <v>87</v>
      </c>
      <c r="D114" s="5">
        <v>16.25</v>
      </c>
      <c r="E114" s="8">
        <v>0</v>
      </c>
      <c r="F114" s="7" t="s">
        <v>27</v>
      </c>
      <c r="G114" s="4">
        <v>3</v>
      </c>
      <c r="I114" s="22" t="s">
        <v>87</v>
      </c>
      <c r="J114" s="26">
        <f t="shared" si="3"/>
        <v>0</v>
      </c>
    </row>
    <row r="115" spans="1:12" x14ac:dyDescent="0.25">
      <c r="A115" s="3" t="s">
        <v>120</v>
      </c>
      <c r="B115" s="3" t="s">
        <v>94</v>
      </c>
      <c r="C115" s="3" t="s">
        <v>118</v>
      </c>
      <c r="D115" s="12">
        <v>0</v>
      </c>
      <c r="E115" s="8">
        <v>0</v>
      </c>
      <c r="F115" s="13" t="s">
        <v>27</v>
      </c>
      <c r="G115" s="3">
        <v>100</v>
      </c>
    </row>
    <row r="116" spans="1:12" x14ac:dyDescent="0.25">
      <c r="B116" s="3" t="s">
        <v>95</v>
      </c>
      <c r="C116" s="3" t="s">
        <v>114</v>
      </c>
      <c r="D116" s="12">
        <v>0</v>
      </c>
      <c r="E116" s="8">
        <v>0</v>
      </c>
      <c r="F116" s="13" t="s">
        <v>27</v>
      </c>
      <c r="G116" s="3">
        <v>100</v>
      </c>
    </row>
    <row r="117" spans="1:12" x14ac:dyDescent="0.25">
      <c r="B117" s="3" t="s">
        <v>110</v>
      </c>
      <c r="C117" s="3" t="s">
        <v>116</v>
      </c>
      <c r="D117" s="12">
        <v>0</v>
      </c>
      <c r="E117" s="8">
        <v>0</v>
      </c>
      <c r="F117" s="13" t="s">
        <v>27</v>
      </c>
      <c r="G117" s="3">
        <v>100</v>
      </c>
    </row>
    <row r="118" spans="1:12" x14ac:dyDescent="0.25">
      <c r="B118" s="3" t="s">
        <v>93</v>
      </c>
      <c r="C118" s="3" t="s">
        <v>115</v>
      </c>
      <c r="D118" s="12">
        <v>0</v>
      </c>
      <c r="E118" s="8">
        <v>0</v>
      </c>
      <c r="F118" s="13" t="s">
        <v>27</v>
      </c>
      <c r="G118" s="3">
        <v>100</v>
      </c>
    </row>
    <row r="119" spans="1:12" x14ac:dyDescent="0.25">
      <c r="A119" s="4" t="s">
        <v>121</v>
      </c>
      <c r="B119" s="4" t="s">
        <v>37</v>
      </c>
      <c r="C119" s="4" t="s">
        <v>124</v>
      </c>
      <c r="D119" s="5">
        <v>47.25</v>
      </c>
      <c r="E119" s="8">
        <v>0</v>
      </c>
      <c r="F119" s="7" t="s">
        <v>27</v>
      </c>
      <c r="G119" s="4">
        <v>3</v>
      </c>
    </row>
    <row r="120" spans="1:12" x14ac:dyDescent="0.25">
      <c r="B120" s="4" t="s">
        <v>39</v>
      </c>
      <c r="C120" s="4" t="s">
        <v>125</v>
      </c>
      <c r="D120" s="5">
        <v>47.25</v>
      </c>
      <c r="E120" s="8">
        <v>0</v>
      </c>
      <c r="F120" s="7" t="s">
        <v>27</v>
      </c>
      <c r="G120" s="4">
        <v>3</v>
      </c>
    </row>
    <row r="121" spans="1:12" x14ac:dyDescent="0.25">
      <c r="B121" s="4" t="s">
        <v>38</v>
      </c>
      <c r="C121" s="4" t="s">
        <v>126</v>
      </c>
      <c r="D121" s="5">
        <v>47.25</v>
      </c>
      <c r="E121" s="8">
        <v>0</v>
      </c>
      <c r="F121" s="7" t="s">
        <v>27</v>
      </c>
      <c r="G121" s="4">
        <v>3</v>
      </c>
    </row>
    <row r="122" spans="1:12" x14ac:dyDescent="0.25">
      <c r="A122" s="3" t="s">
        <v>129</v>
      </c>
      <c r="B122" s="3" t="s">
        <v>62</v>
      </c>
      <c r="C122" s="3" t="s">
        <v>125</v>
      </c>
      <c r="D122" s="12">
        <v>32.5</v>
      </c>
      <c r="E122" s="8">
        <v>0</v>
      </c>
      <c r="F122" s="13" t="s">
        <v>27</v>
      </c>
      <c r="G122" s="3">
        <v>2</v>
      </c>
    </row>
    <row r="123" spans="1:12" x14ac:dyDescent="0.25">
      <c r="B123" s="3" t="s">
        <v>64</v>
      </c>
      <c r="C123" s="3" t="s">
        <v>126</v>
      </c>
      <c r="D123" s="12">
        <v>32.5</v>
      </c>
      <c r="E123" s="8">
        <v>0</v>
      </c>
      <c r="F123" s="13" t="s">
        <v>27</v>
      </c>
      <c r="G123" s="3">
        <v>2</v>
      </c>
    </row>
    <row r="124" spans="1:12" x14ac:dyDescent="0.25">
      <c r="B124" s="3" t="s">
        <v>60</v>
      </c>
      <c r="C124" s="3" t="s">
        <v>124</v>
      </c>
      <c r="D124" s="12">
        <v>32.5</v>
      </c>
      <c r="E124" s="8">
        <v>0</v>
      </c>
      <c r="F124" s="13" t="s">
        <v>27</v>
      </c>
      <c r="G124" s="3">
        <v>2</v>
      </c>
    </row>
    <row r="125" spans="1:12" x14ac:dyDescent="0.25">
      <c r="B125" s="17" t="s">
        <v>65</v>
      </c>
      <c r="C125" s="17" t="s">
        <v>127</v>
      </c>
      <c r="D125" s="27">
        <v>32.5</v>
      </c>
      <c r="E125" s="8">
        <v>0</v>
      </c>
      <c r="F125" s="13" t="s">
        <v>27</v>
      </c>
      <c r="G125" s="3">
        <v>2</v>
      </c>
    </row>
    <row r="126" spans="1:12" x14ac:dyDescent="0.25">
      <c r="A126" s="4" t="s">
        <v>122</v>
      </c>
      <c r="B126" s="4" t="s">
        <v>97</v>
      </c>
      <c r="C126" s="4" t="s">
        <v>87</v>
      </c>
      <c r="D126" s="5">
        <v>16.25</v>
      </c>
      <c r="E126" s="8">
        <v>0</v>
      </c>
      <c r="F126" s="7" t="s">
        <v>27</v>
      </c>
      <c r="G126" s="4">
        <v>3</v>
      </c>
    </row>
    <row r="127" spans="1:12" x14ac:dyDescent="0.25">
      <c r="A127" s="3" t="s">
        <v>123</v>
      </c>
      <c r="B127" s="3" t="s">
        <v>118</v>
      </c>
      <c r="C127" s="3" t="s">
        <v>127</v>
      </c>
      <c r="D127" s="12">
        <v>0</v>
      </c>
      <c r="E127" s="8">
        <v>0</v>
      </c>
      <c r="F127" s="13" t="s">
        <v>27</v>
      </c>
      <c r="G127" s="3">
        <v>100</v>
      </c>
    </row>
    <row r="128" spans="1:12" x14ac:dyDescent="0.25">
      <c r="B128" s="3" t="s">
        <v>114</v>
      </c>
      <c r="C128" s="3" t="s">
        <v>124</v>
      </c>
      <c r="D128" s="12">
        <v>0</v>
      </c>
      <c r="E128" s="8">
        <v>0</v>
      </c>
      <c r="F128" s="13" t="s">
        <v>27</v>
      </c>
      <c r="G128" s="3">
        <v>100</v>
      </c>
    </row>
    <row r="129" spans="1:7" x14ac:dyDescent="0.25">
      <c r="B129" s="3" t="s">
        <v>116</v>
      </c>
      <c r="C129" s="3" t="s">
        <v>126</v>
      </c>
      <c r="D129" s="12">
        <v>0</v>
      </c>
      <c r="E129" s="8">
        <v>0</v>
      </c>
      <c r="F129" s="13" t="s">
        <v>27</v>
      </c>
      <c r="G129" s="3">
        <v>100</v>
      </c>
    </row>
    <row r="130" spans="1:7" x14ac:dyDescent="0.25">
      <c r="B130" s="3" t="s">
        <v>115</v>
      </c>
      <c r="C130" s="3" t="s">
        <v>125</v>
      </c>
      <c r="D130" s="12">
        <v>0</v>
      </c>
      <c r="E130" s="8">
        <v>0</v>
      </c>
      <c r="F130" s="13" t="s">
        <v>27</v>
      </c>
      <c r="G130" s="3">
        <v>100</v>
      </c>
    </row>
    <row r="131" spans="1:7" x14ac:dyDescent="0.25">
      <c r="A131" s="4" t="s">
        <v>128</v>
      </c>
      <c r="B131" s="4" t="s">
        <v>45</v>
      </c>
      <c r="C131" s="4" t="s">
        <v>133</v>
      </c>
      <c r="D131" s="5">
        <v>47.25</v>
      </c>
      <c r="E131" s="8">
        <v>0</v>
      </c>
      <c r="F131" s="7" t="s">
        <v>27</v>
      </c>
      <c r="G131" s="4">
        <v>3</v>
      </c>
    </row>
    <row r="132" spans="1:7" x14ac:dyDescent="0.25">
      <c r="B132" s="4" t="s">
        <v>46</v>
      </c>
      <c r="C132" s="4" t="s">
        <v>134</v>
      </c>
      <c r="D132" s="5">
        <v>47.25</v>
      </c>
      <c r="E132" s="8">
        <v>0</v>
      </c>
      <c r="F132" s="7" t="s">
        <v>27</v>
      </c>
      <c r="G132" s="4">
        <v>3</v>
      </c>
    </row>
    <row r="133" spans="1:7" x14ac:dyDescent="0.25">
      <c r="B133" s="4" t="s">
        <v>43</v>
      </c>
      <c r="C133" s="4" t="s">
        <v>135</v>
      </c>
      <c r="D133" s="5">
        <v>47.25</v>
      </c>
      <c r="E133" s="8">
        <v>0</v>
      </c>
      <c r="F133" s="7" t="s">
        <v>27</v>
      </c>
      <c r="G133" s="4">
        <v>3</v>
      </c>
    </row>
    <row r="134" spans="1:7" x14ac:dyDescent="0.25">
      <c r="A134" s="3" t="s">
        <v>130</v>
      </c>
      <c r="B134" s="3" t="s">
        <v>67</v>
      </c>
      <c r="C134" s="3" t="s">
        <v>134</v>
      </c>
      <c r="D134" s="12">
        <v>32.5</v>
      </c>
      <c r="E134" s="8">
        <v>0</v>
      </c>
      <c r="F134" s="13" t="s">
        <v>27</v>
      </c>
      <c r="G134" s="3">
        <v>2</v>
      </c>
    </row>
    <row r="135" spans="1:7" x14ac:dyDescent="0.25">
      <c r="B135" s="3" t="s">
        <v>68</v>
      </c>
      <c r="C135" s="3" t="s">
        <v>135</v>
      </c>
      <c r="D135" s="12">
        <v>32.5</v>
      </c>
      <c r="E135" s="8">
        <v>0</v>
      </c>
      <c r="F135" s="13" t="s">
        <v>27</v>
      </c>
      <c r="G135" s="3">
        <v>2</v>
      </c>
    </row>
    <row r="136" spans="1:7" x14ac:dyDescent="0.25">
      <c r="B136" s="3" t="s">
        <v>69</v>
      </c>
      <c r="C136" s="3" t="s">
        <v>133</v>
      </c>
      <c r="D136" s="12">
        <v>32.5</v>
      </c>
      <c r="E136" s="8">
        <v>0</v>
      </c>
      <c r="F136" s="13" t="s">
        <v>27</v>
      </c>
      <c r="G136" s="3">
        <v>2</v>
      </c>
    </row>
    <row r="137" spans="1:7" x14ac:dyDescent="0.25">
      <c r="B137" s="17" t="s">
        <v>70</v>
      </c>
      <c r="C137" s="17" t="s">
        <v>136</v>
      </c>
      <c r="D137" s="27">
        <v>32.5</v>
      </c>
      <c r="E137" s="8">
        <v>0</v>
      </c>
      <c r="F137" s="13" t="s">
        <v>27</v>
      </c>
      <c r="G137" s="3">
        <v>2</v>
      </c>
    </row>
    <row r="138" spans="1:7" x14ac:dyDescent="0.25">
      <c r="A138" s="4" t="s">
        <v>131</v>
      </c>
      <c r="B138" s="4" t="s">
        <v>104</v>
      </c>
      <c r="C138" s="4" t="s">
        <v>87</v>
      </c>
      <c r="D138" s="5">
        <v>16.25</v>
      </c>
      <c r="E138" s="8">
        <v>0</v>
      </c>
      <c r="F138" s="7" t="s">
        <v>27</v>
      </c>
      <c r="G138" s="4">
        <v>3</v>
      </c>
    </row>
    <row r="139" spans="1:7" x14ac:dyDescent="0.25">
      <c r="A139" s="3" t="s">
        <v>132</v>
      </c>
      <c r="B139" s="3" t="s">
        <v>127</v>
      </c>
      <c r="C139" s="3" t="s">
        <v>136</v>
      </c>
      <c r="D139" s="12">
        <v>0</v>
      </c>
      <c r="E139" s="8">
        <v>0</v>
      </c>
      <c r="F139" s="13" t="s">
        <v>27</v>
      </c>
      <c r="G139" s="3">
        <v>100</v>
      </c>
    </row>
    <row r="140" spans="1:7" x14ac:dyDescent="0.25">
      <c r="B140" s="3" t="s">
        <v>124</v>
      </c>
      <c r="C140" s="3" t="s">
        <v>133</v>
      </c>
      <c r="D140" s="12">
        <v>0</v>
      </c>
      <c r="E140" s="8">
        <v>0</v>
      </c>
      <c r="F140" s="13" t="s">
        <v>27</v>
      </c>
      <c r="G140" s="3">
        <v>100</v>
      </c>
    </row>
    <row r="141" spans="1:7" x14ac:dyDescent="0.25">
      <c r="B141" s="3" t="s">
        <v>126</v>
      </c>
      <c r="C141" s="3" t="s">
        <v>135</v>
      </c>
      <c r="D141" s="12">
        <v>0</v>
      </c>
      <c r="E141" s="8">
        <v>0</v>
      </c>
      <c r="F141" s="13" t="s">
        <v>27</v>
      </c>
      <c r="G141" s="3">
        <v>100</v>
      </c>
    </row>
    <row r="142" spans="1:7" x14ac:dyDescent="0.25">
      <c r="B142" s="3" t="s">
        <v>125</v>
      </c>
      <c r="C142" s="3" t="s">
        <v>134</v>
      </c>
      <c r="D142" s="12">
        <v>0</v>
      </c>
      <c r="E142" s="8">
        <v>0</v>
      </c>
      <c r="F142" s="13" t="s">
        <v>27</v>
      </c>
      <c r="G142" s="3">
        <v>100</v>
      </c>
    </row>
    <row r="143" spans="1:7" x14ac:dyDescent="0.25">
      <c r="A143" s="4" t="s">
        <v>137</v>
      </c>
      <c r="B143" s="4" t="s">
        <v>51</v>
      </c>
      <c r="C143" s="4" t="s">
        <v>141</v>
      </c>
      <c r="D143" s="5">
        <v>47.25</v>
      </c>
      <c r="E143" s="8">
        <v>0</v>
      </c>
      <c r="F143" s="7" t="s">
        <v>27</v>
      </c>
      <c r="G143" s="4">
        <v>3</v>
      </c>
    </row>
    <row r="144" spans="1:7" x14ac:dyDescent="0.25">
      <c r="A144" s="16"/>
      <c r="B144" s="4" t="s">
        <v>52</v>
      </c>
      <c r="C144" s="4" t="s">
        <v>144</v>
      </c>
      <c r="D144" s="5">
        <v>47.25</v>
      </c>
      <c r="E144" s="8">
        <v>0</v>
      </c>
      <c r="F144" s="7" t="s">
        <v>27</v>
      </c>
      <c r="G144" s="4">
        <v>3</v>
      </c>
    </row>
    <row r="145" spans="1:7" x14ac:dyDescent="0.25">
      <c r="B145" s="4" t="s">
        <v>54</v>
      </c>
      <c r="C145" s="4" t="s">
        <v>142</v>
      </c>
      <c r="D145" s="5">
        <v>47.25</v>
      </c>
      <c r="E145" s="8">
        <v>0</v>
      </c>
      <c r="F145" s="7" t="s">
        <v>27</v>
      </c>
      <c r="G145" s="4">
        <v>3</v>
      </c>
    </row>
    <row r="146" spans="1:7" x14ac:dyDescent="0.25">
      <c r="B146" s="4" t="s">
        <v>50</v>
      </c>
      <c r="C146" s="4" t="s">
        <v>143</v>
      </c>
      <c r="D146" s="5">
        <v>47.25</v>
      </c>
      <c r="E146" s="8">
        <v>0</v>
      </c>
      <c r="F146" s="7" t="s">
        <v>27</v>
      </c>
      <c r="G146" s="4">
        <v>3</v>
      </c>
    </row>
    <row r="147" spans="1:7" x14ac:dyDescent="0.25">
      <c r="A147" s="3" t="s">
        <v>138</v>
      </c>
      <c r="B147" s="3" t="s">
        <v>75</v>
      </c>
      <c r="C147" s="3" t="s">
        <v>142</v>
      </c>
      <c r="D147" s="12">
        <v>32.5</v>
      </c>
      <c r="E147" s="8">
        <v>0</v>
      </c>
      <c r="F147" s="13" t="s">
        <v>27</v>
      </c>
      <c r="G147" s="3">
        <v>2</v>
      </c>
    </row>
    <row r="148" spans="1:7" x14ac:dyDescent="0.25">
      <c r="B148" s="3" t="s">
        <v>76</v>
      </c>
      <c r="C148" s="3" t="s">
        <v>143</v>
      </c>
      <c r="D148" s="12">
        <v>32.5</v>
      </c>
      <c r="E148" s="8">
        <v>0</v>
      </c>
      <c r="F148" s="13" t="s">
        <v>27</v>
      </c>
      <c r="G148" s="3">
        <v>2</v>
      </c>
    </row>
    <row r="149" spans="1:7" x14ac:dyDescent="0.25">
      <c r="B149" s="3" t="s">
        <v>72</v>
      </c>
      <c r="C149" s="3" t="s">
        <v>141</v>
      </c>
      <c r="D149" s="12">
        <v>32.5</v>
      </c>
      <c r="E149" s="8">
        <v>0</v>
      </c>
      <c r="F149" s="13" t="s">
        <v>27</v>
      </c>
      <c r="G149" s="3">
        <v>2</v>
      </c>
    </row>
    <row r="150" spans="1:7" x14ac:dyDescent="0.25">
      <c r="B150" s="17" t="s">
        <v>73</v>
      </c>
      <c r="C150" s="17" t="s">
        <v>144</v>
      </c>
      <c r="D150" s="27">
        <v>32.5</v>
      </c>
      <c r="E150" s="8">
        <v>0</v>
      </c>
      <c r="F150" s="13" t="s">
        <v>27</v>
      </c>
      <c r="G150" s="3">
        <v>2</v>
      </c>
    </row>
    <row r="151" spans="1:7" x14ac:dyDescent="0.25">
      <c r="A151" s="4" t="s">
        <v>139</v>
      </c>
      <c r="B151" s="4" t="s">
        <v>95</v>
      </c>
      <c r="C151" s="4" t="s">
        <v>87</v>
      </c>
      <c r="D151" s="5">
        <v>16.25</v>
      </c>
      <c r="E151" s="8">
        <v>0</v>
      </c>
      <c r="F151" s="7" t="s">
        <v>27</v>
      </c>
      <c r="G151" s="4">
        <v>3</v>
      </c>
    </row>
    <row r="152" spans="1:7" x14ac:dyDescent="0.25">
      <c r="A152" s="3" t="s">
        <v>140</v>
      </c>
      <c r="B152" s="3" t="s">
        <v>136</v>
      </c>
      <c r="C152" s="3" t="s">
        <v>144</v>
      </c>
      <c r="D152" s="12">
        <v>0</v>
      </c>
      <c r="E152" s="8">
        <v>0</v>
      </c>
      <c r="F152" s="13" t="s">
        <v>27</v>
      </c>
      <c r="G152" s="3">
        <v>100</v>
      </c>
    </row>
    <row r="153" spans="1:7" x14ac:dyDescent="0.25">
      <c r="B153" s="3" t="s">
        <v>133</v>
      </c>
      <c r="C153" s="3" t="s">
        <v>141</v>
      </c>
      <c r="D153" s="12">
        <v>0</v>
      </c>
      <c r="E153" s="8">
        <v>0</v>
      </c>
      <c r="F153" s="13" t="s">
        <v>27</v>
      </c>
      <c r="G153" s="3">
        <v>100</v>
      </c>
    </row>
    <row r="154" spans="1:7" x14ac:dyDescent="0.25">
      <c r="B154" s="3" t="s">
        <v>135</v>
      </c>
      <c r="C154" s="3" t="s">
        <v>143</v>
      </c>
      <c r="D154" s="12">
        <v>0</v>
      </c>
      <c r="E154" s="8">
        <v>0</v>
      </c>
      <c r="F154" s="13" t="s">
        <v>27</v>
      </c>
      <c r="G154" s="3">
        <v>100</v>
      </c>
    </row>
    <row r="155" spans="1:7" x14ac:dyDescent="0.25">
      <c r="B155" s="3" t="s">
        <v>134</v>
      </c>
      <c r="C155" s="3" t="s">
        <v>142</v>
      </c>
      <c r="D155" s="12">
        <v>0</v>
      </c>
      <c r="E155" s="8">
        <v>0</v>
      </c>
      <c r="F155" s="13" t="s">
        <v>27</v>
      </c>
      <c r="G155" s="3">
        <v>100</v>
      </c>
    </row>
    <row r="156" spans="1:7" x14ac:dyDescent="0.25">
      <c r="A156" s="4" t="s">
        <v>145</v>
      </c>
      <c r="B156" s="4" t="s">
        <v>56</v>
      </c>
      <c r="C156" s="4" t="s">
        <v>149</v>
      </c>
      <c r="D156" s="5">
        <v>47.25</v>
      </c>
      <c r="E156" s="8">
        <v>0</v>
      </c>
      <c r="F156" s="7" t="s">
        <v>27</v>
      </c>
      <c r="G156" s="4">
        <v>3</v>
      </c>
    </row>
    <row r="157" spans="1:7" x14ac:dyDescent="0.25">
      <c r="A157" s="16"/>
      <c r="B157" s="4" t="s">
        <v>63</v>
      </c>
      <c r="C157" s="4" t="s">
        <v>150</v>
      </c>
      <c r="D157" s="5">
        <v>47.25</v>
      </c>
      <c r="E157" s="8">
        <v>0</v>
      </c>
      <c r="F157" s="7" t="s">
        <v>27</v>
      </c>
      <c r="G157" s="4">
        <v>3</v>
      </c>
    </row>
    <row r="158" spans="1:7" x14ac:dyDescent="0.25">
      <c r="B158" s="4" t="s">
        <v>57</v>
      </c>
      <c r="C158" s="4" t="s">
        <v>151</v>
      </c>
      <c r="D158" s="5">
        <v>47.25</v>
      </c>
      <c r="E158" s="8">
        <v>0</v>
      </c>
      <c r="F158" s="7" t="s">
        <v>27</v>
      </c>
      <c r="G158" s="4">
        <v>3</v>
      </c>
    </row>
    <row r="159" spans="1:7" x14ac:dyDescent="0.25">
      <c r="B159" s="4" t="s">
        <v>58</v>
      </c>
      <c r="C159" s="4" t="s">
        <v>152</v>
      </c>
      <c r="D159" s="5">
        <v>47.25</v>
      </c>
      <c r="E159" s="8">
        <v>0</v>
      </c>
      <c r="F159" s="7" t="s">
        <v>27</v>
      </c>
      <c r="G159" s="4">
        <v>3</v>
      </c>
    </row>
    <row r="160" spans="1:7" x14ac:dyDescent="0.25">
      <c r="A160" s="3" t="s">
        <v>146</v>
      </c>
      <c r="B160" s="3" t="s">
        <v>82</v>
      </c>
      <c r="C160" s="3" t="s">
        <v>151</v>
      </c>
      <c r="D160" s="12">
        <v>32.5</v>
      </c>
      <c r="E160" s="8">
        <v>0</v>
      </c>
      <c r="F160" s="13" t="s">
        <v>27</v>
      </c>
      <c r="G160" s="3">
        <v>2</v>
      </c>
    </row>
    <row r="161" spans="1:7" x14ac:dyDescent="0.25">
      <c r="B161" s="3" t="s">
        <v>80</v>
      </c>
      <c r="C161" s="3" t="s">
        <v>152</v>
      </c>
      <c r="D161" s="12">
        <v>32.5</v>
      </c>
      <c r="E161" s="8">
        <v>0</v>
      </c>
      <c r="F161" s="13" t="s">
        <v>27</v>
      </c>
      <c r="G161" s="3">
        <v>2</v>
      </c>
    </row>
    <row r="162" spans="1:7" x14ac:dyDescent="0.25">
      <c r="B162" s="3" t="s">
        <v>85</v>
      </c>
      <c r="C162" s="3" t="s">
        <v>149</v>
      </c>
      <c r="D162" s="12">
        <v>32.5</v>
      </c>
      <c r="E162" s="8">
        <v>0</v>
      </c>
      <c r="F162" s="13" t="s">
        <v>27</v>
      </c>
      <c r="G162" s="3">
        <v>2</v>
      </c>
    </row>
    <row r="163" spans="1:7" x14ac:dyDescent="0.25">
      <c r="B163" s="17" t="s">
        <v>78</v>
      </c>
      <c r="C163" s="17" t="s">
        <v>150</v>
      </c>
      <c r="D163" s="27">
        <v>32.5</v>
      </c>
      <c r="E163" s="8">
        <v>0</v>
      </c>
      <c r="F163" s="13" t="s">
        <v>27</v>
      </c>
      <c r="G163" s="3">
        <v>2</v>
      </c>
    </row>
    <row r="164" spans="1:7" x14ac:dyDescent="0.25">
      <c r="A164" s="4" t="s">
        <v>147</v>
      </c>
      <c r="B164" s="4" t="s">
        <v>114</v>
      </c>
      <c r="C164" s="4" t="s">
        <v>87</v>
      </c>
      <c r="D164" s="5">
        <v>16.25</v>
      </c>
      <c r="E164" s="8">
        <v>0</v>
      </c>
      <c r="F164" s="7" t="s">
        <v>27</v>
      </c>
      <c r="G164" s="4">
        <v>3</v>
      </c>
    </row>
    <row r="165" spans="1:7" x14ac:dyDescent="0.25">
      <c r="A165" s="3" t="s">
        <v>148</v>
      </c>
      <c r="B165" s="3" t="s">
        <v>144</v>
      </c>
      <c r="C165" s="3" t="s">
        <v>150</v>
      </c>
      <c r="D165" s="12">
        <v>0</v>
      </c>
      <c r="E165" s="8">
        <v>0</v>
      </c>
      <c r="F165" s="13" t="s">
        <v>27</v>
      </c>
      <c r="G165" s="3">
        <v>100</v>
      </c>
    </row>
    <row r="166" spans="1:7" x14ac:dyDescent="0.25">
      <c r="B166" s="3" t="s">
        <v>141</v>
      </c>
      <c r="C166" s="3" t="s">
        <v>149</v>
      </c>
      <c r="D166" s="12">
        <v>0</v>
      </c>
      <c r="E166" s="8">
        <v>0</v>
      </c>
      <c r="F166" s="13" t="s">
        <v>27</v>
      </c>
      <c r="G166" s="3">
        <v>100</v>
      </c>
    </row>
    <row r="167" spans="1:7" x14ac:dyDescent="0.25">
      <c r="B167" s="3" t="s">
        <v>143</v>
      </c>
      <c r="C167" s="3" t="s">
        <v>152</v>
      </c>
      <c r="D167" s="12">
        <v>0</v>
      </c>
      <c r="E167" s="8">
        <v>0</v>
      </c>
      <c r="F167" s="13" t="s">
        <v>27</v>
      </c>
      <c r="G167" s="3">
        <v>100</v>
      </c>
    </row>
    <row r="168" spans="1:7" x14ac:dyDescent="0.25">
      <c r="B168" s="3" t="s">
        <v>142</v>
      </c>
      <c r="C168" s="3" t="s">
        <v>151</v>
      </c>
      <c r="D168" s="12">
        <v>0</v>
      </c>
      <c r="E168" s="8">
        <v>0</v>
      </c>
      <c r="F168" s="13" t="s">
        <v>27</v>
      </c>
      <c r="G168" s="3">
        <v>100</v>
      </c>
    </row>
    <row r="169" spans="1:7" x14ac:dyDescent="0.25">
      <c r="A169" s="4" t="s">
        <v>153</v>
      </c>
      <c r="B169" s="4" t="s">
        <v>62</v>
      </c>
      <c r="C169" s="4" t="s">
        <v>157</v>
      </c>
      <c r="D169" s="5">
        <v>47.25</v>
      </c>
      <c r="E169" s="8">
        <v>0</v>
      </c>
      <c r="F169" s="7" t="s">
        <v>27</v>
      </c>
      <c r="G169" s="4">
        <v>3</v>
      </c>
    </row>
    <row r="170" spans="1:7" x14ac:dyDescent="0.25">
      <c r="A170" s="16"/>
      <c r="B170" s="4" t="s">
        <v>64</v>
      </c>
      <c r="C170" s="4" t="s">
        <v>158</v>
      </c>
      <c r="D170" s="5">
        <v>47.25</v>
      </c>
      <c r="E170" s="8">
        <v>0</v>
      </c>
      <c r="F170" s="7" t="s">
        <v>27</v>
      </c>
      <c r="G170" s="4">
        <v>3</v>
      </c>
    </row>
    <row r="171" spans="1:7" x14ac:dyDescent="0.25">
      <c r="B171" s="4" t="s">
        <v>60</v>
      </c>
      <c r="C171" s="4" t="s">
        <v>159</v>
      </c>
      <c r="D171" s="5">
        <v>47.25</v>
      </c>
      <c r="E171" s="8">
        <v>0</v>
      </c>
      <c r="F171" s="7" t="s">
        <v>27</v>
      </c>
      <c r="G171" s="4">
        <v>3</v>
      </c>
    </row>
    <row r="172" spans="1:7" x14ac:dyDescent="0.25">
      <c r="B172" s="4" t="s">
        <v>65</v>
      </c>
      <c r="C172" s="4" t="s">
        <v>160</v>
      </c>
      <c r="D172" s="5">
        <v>47.25</v>
      </c>
      <c r="E172" s="8">
        <v>0</v>
      </c>
      <c r="F172" s="7" t="s">
        <v>27</v>
      </c>
      <c r="G172" s="4">
        <v>3</v>
      </c>
    </row>
    <row r="173" spans="1:7" x14ac:dyDescent="0.25">
      <c r="A173" s="3" t="s">
        <v>154</v>
      </c>
      <c r="B173" s="3" t="s">
        <v>96</v>
      </c>
      <c r="C173" s="3" t="s">
        <v>159</v>
      </c>
      <c r="D173" s="12">
        <v>32.5</v>
      </c>
      <c r="E173" s="8">
        <v>0</v>
      </c>
      <c r="F173" s="13" t="s">
        <v>27</v>
      </c>
      <c r="G173" s="3">
        <v>2</v>
      </c>
    </row>
    <row r="174" spans="1:7" x14ac:dyDescent="0.25">
      <c r="B174" s="3" t="s">
        <v>97</v>
      </c>
      <c r="C174" s="3" t="s">
        <v>160</v>
      </c>
      <c r="D174" s="12">
        <v>32.5</v>
      </c>
      <c r="E174" s="8">
        <v>0</v>
      </c>
      <c r="F174" s="13" t="s">
        <v>27</v>
      </c>
      <c r="G174" s="3">
        <v>2</v>
      </c>
    </row>
    <row r="175" spans="1:7" x14ac:dyDescent="0.25">
      <c r="B175" s="3" t="s">
        <v>99</v>
      </c>
      <c r="C175" s="3" t="s">
        <v>157</v>
      </c>
      <c r="D175" s="12">
        <v>32.5</v>
      </c>
      <c r="E175" s="8">
        <v>0</v>
      </c>
      <c r="F175" s="13" t="s">
        <v>27</v>
      </c>
      <c r="G175" s="3">
        <v>2</v>
      </c>
    </row>
    <row r="176" spans="1:7" x14ac:dyDescent="0.25">
      <c r="B176" s="17" t="s">
        <v>98</v>
      </c>
      <c r="C176" s="17" t="s">
        <v>158</v>
      </c>
      <c r="D176" s="27">
        <v>32.5</v>
      </c>
      <c r="E176" s="8">
        <v>0</v>
      </c>
      <c r="F176" s="13" t="s">
        <v>27</v>
      </c>
      <c r="G176" s="3">
        <v>2</v>
      </c>
    </row>
    <row r="177" spans="1:7" x14ac:dyDescent="0.25">
      <c r="A177" s="4" t="s">
        <v>155</v>
      </c>
      <c r="B177" s="4" t="s">
        <v>124</v>
      </c>
      <c r="C177" s="4" t="s">
        <v>87</v>
      </c>
      <c r="D177" s="5">
        <v>16.25</v>
      </c>
      <c r="E177" s="8">
        <v>0</v>
      </c>
      <c r="F177" s="7" t="s">
        <v>27</v>
      </c>
      <c r="G177" s="4">
        <v>3</v>
      </c>
    </row>
    <row r="178" spans="1:7" x14ac:dyDescent="0.25">
      <c r="A178" s="3" t="s">
        <v>156</v>
      </c>
      <c r="B178" s="3" t="s">
        <v>150</v>
      </c>
      <c r="C178" s="3" t="s">
        <v>158</v>
      </c>
      <c r="D178" s="12">
        <v>0</v>
      </c>
      <c r="E178" s="8">
        <v>0</v>
      </c>
      <c r="F178" s="13" t="s">
        <v>27</v>
      </c>
      <c r="G178" s="3">
        <v>100</v>
      </c>
    </row>
    <row r="179" spans="1:7" x14ac:dyDescent="0.25">
      <c r="B179" s="3" t="s">
        <v>149</v>
      </c>
      <c r="C179" s="3" t="s">
        <v>157</v>
      </c>
      <c r="D179" s="12">
        <v>0</v>
      </c>
      <c r="E179" s="8">
        <v>0</v>
      </c>
      <c r="F179" s="13" t="s">
        <v>27</v>
      </c>
      <c r="G179" s="3">
        <v>100</v>
      </c>
    </row>
    <row r="180" spans="1:7" x14ac:dyDescent="0.25">
      <c r="B180" s="3" t="s">
        <v>152</v>
      </c>
      <c r="C180" s="3" t="s">
        <v>160</v>
      </c>
      <c r="D180" s="12">
        <v>0</v>
      </c>
      <c r="E180" s="8">
        <v>0</v>
      </c>
      <c r="F180" s="13" t="s">
        <v>27</v>
      </c>
      <c r="G180" s="3">
        <v>100</v>
      </c>
    </row>
    <row r="181" spans="1:7" x14ac:dyDescent="0.25">
      <c r="B181" s="3" t="s">
        <v>151</v>
      </c>
      <c r="C181" s="3" t="s">
        <v>159</v>
      </c>
      <c r="D181" s="12">
        <v>0</v>
      </c>
      <c r="E181" s="8">
        <v>0</v>
      </c>
      <c r="F181" s="13" t="s">
        <v>27</v>
      </c>
      <c r="G181" s="3">
        <v>100</v>
      </c>
    </row>
    <row r="182" spans="1:7" x14ac:dyDescent="0.25">
      <c r="A182" s="4" t="s">
        <v>161</v>
      </c>
      <c r="B182" s="4" t="s">
        <v>67</v>
      </c>
      <c r="C182" s="4" t="s">
        <v>165</v>
      </c>
      <c r="D182" s="5">
        <v>47.25</v>
      </c>
      <c r="E182" s="8">
        <v>0</v>
      </c>
      <c r="F182" s="7" t="s">
        <v>27</v>
      </c>
      <c r="G182" s="4">
        <v>3</v>
      </c>
    </row>
    <row r="183" spans="1:7" x14ac:dyDescent="0.25">
      <c r="A183" s="16"/>
      <c r="B183" s="4" t="s">
        <v>68</v>
      </c>
      <c r="C183" s="4" t="s">
        <v>166</v>
      </c>
      <c r="D183" s="5">
        <v>47.25</v>
      </c>
      <c r="E183" s="8">
        <v>0</v>
      </c>
      <c r="F183" s="7" t="s">
        <v>27</v>
      </c>
      <c r="G183" s="4">
        <v>3</v>
      </c>
    </row>
    <row r="184" spans="1:7" x14ac:dyDescent="0.25">
      <c r="B184" s="4" t="s">
        <v>69</v>
      </c>
      <c r="C184" s="4" t="s">
        <v>167</v>
      </c>
      <c r="D184" s="5">
        <v>47.25</v>
      </c>
      <c r="E184" s="8">
        <v>0</v>
      </c>
      <c r="F184" s="7" t="s">
        <v>27</v>
      </c>
      <c r="G184" s="4">
        <v>3</v>
      </c>
    </row>
    <row r="185" spans="1:7" x14ac:dyDescent="0.25">
      <c r="B185" s="4" t="s">
        <v>70</v>
      </c>
      <c r="C185" s="4" t="s">
        <v>168</v>
      </c>
      <c r="D185" s="5">
        <v>47.25</v>
      </c>
      <c r="E185" s="8">
        <v>0</v>
      </c>
      <c r="F185" s="7" t="s">
        <v>27</v>
      </c>
      <c r="G185" s="4">
        <v>3</v>
      </c>
    </row>
    <row r="186" spans="1:7" x14ac:dyDescent="0.25">
      <c r="A186" s="3" t="s">
        <v>162</v>
      </c>
      <c r="B186" s="3" t="s">
        <v>103</v>
      </c>
      <c r="C186" s="3" t="s">
        <v>167</v>
      </c>
      <c r="D186" s="12">
        <v>32.5</v>
      </c>
      <c r="E186" s="8">
        <v>0</v>
      </c>
      <c r="F186" s="13" t="s">
        <v>27</v>
      </c>
      <c r="G186" s="3">
        <v>2</v>
      </c>
    </row>
    <row r="187" spans="1:7" x14ac:dyDescent="0.25">
      <c r="B187" s="3" t="s">
        <v>104</v>
      </c>
      <c r="C187" s="3" t="s">
        <v>168</v>
      </c>
      <c r="D187" s="12">
        <v>32.5</v>
      </c>
      <c r="E187" s="8">
        <v>0</v>
      </c>
      <c r="F187" s="13" t="s">
        <v>27</v>
      </c>
      <c r="G187" s="3">
        <v>2</v>
      </c>
    </row>
    <row r="188" spans="1:7" x14ac:dyDescent="0.25">
      <c r="B188" s="3" t="s">
        <v>107</v>
      </c>
      <c r="C188" s="3" t="s">
        <v>165</v>
      </c>
      <c r="D188" s="12">
        <v>32.5</v>
      </c>
      <c r="E188" s="8">
        <v>0</v>
      </c>
      <c r="F188" s="13" t="s">
        <v>27</v>
      </c>
      <c r="G188" s="3">
        <v>2</v>
      </c>
    </row>
    <row r="189" spans="1:7" x14ac:dyDescent="0.25">
      <c r="B189" s="17" t="s">
        <v>102</v>
      </c>
      <c r="C189" s="17" t="s">
        <v>166</v>
      </c>
      <c r="D189" s="27">
        <v>32.5</v>
      </c>
      <c r="E189" s="8">
        <v>0</v>
      </c>
      <c r="F189" s="13" t="s">
        <v>27</v>
      </c>
      <c r="G189" s="3">
        <v>2</v>
      </c>
    </row>
    <row r="190" spans="1:7" x14ac:dyDescent="0.25">
      <c r="A190" s="4" t="s">
        <v>163</v>
      </c>
      <c r="B190" s="4" t="s">
        <v>133</v>
      </c>
      <c r="C190" s="4" t="s">
        <v>87</v>
      </c>
      <c r="D190" s="5">
        <v>16.25</v>
      </c>
      <c r="E190" s="8">
        <v>0</v>
      </c>
      <c r="F190" s="7" t="s">
        <v>27</v>
      </c>
      <c r="G190" s="4">
        <v>3</v>
      </c>
    </row>
    <row r="191" spans="1:7" x14ac:dyDescent="0.25">
      <c r="A191" s="3" t="s">
        <v>164</v>
      </c>
      <c r="B191" s="3" t="s">
        <v>158</v>
      </c>
      <c r="C191" s="3" t="s">
        <v>166</v>
      </c>
      <c r="D191" s="12">
        <v>0</v>
      </c>
      <c r="E191" s="8">
        <v>0</v>
      </c>
      <c r="F191" s="13" t="s">
        <v>27</v>
      </c>
      <c r="G191" s="3">
        <v>100</v>
      </c>
    </row>
    <row r="192" spans="1:7" x14ac:dyDescent="0.25">
      <c r="B192" s="3" t="s">
        <v>157</v>
      </c>
      <c r="C192" s="3" t="s">
        <v>165</v>
      </c>
      <c r="D192" s="12">
        <v>0</v>
      </c>
      <c r="E192" s="8">
        <v>0</v>
      </c>
      <c r="F192" s="13" t="s">
        <v>27</v>
      </c>
      <c r="G192" s="3">
        <v>100</v>
      </c>
    </row>
    <row r="193" spans="1:7" x14ac:dyDescent="0.25">
      <c r="B193" s="3" t="s">
        <v>160</v>
      </c>
      <c r="C193" s="3" t="s">
        <v>168</v>
      </c>
      <c r="D193" s="12">
        <v>0</v>
      </c>
      <c r="E193" s="8">
        <v>0</v>
      </c>
      <c r="F193" s="13" t="s">
        <v>27</v>
      </c>
      <c r="G193" s="3">
        <v>100</v>
      </c>
    </row>
    <row r="194" spans="1:7" x14ac:dyDescent="0.25">
      <c r="B194" s="3" t="s">
        <v>159</v>
      </c>
      <c r="C194" s="3" t="s">
        <v>167</v>
      </c>
      <c r="D194" s="12">
        <v>0</v>
      </c>
      <c r="E194" s="8">
        <v>0</v>
      </c>
      <c r="F194" s="13" t="s">
        <v>27</v>
      </c>
      <c r="G194" s="3">
        <v>100</v>
      </c>
    </row>
    <row r="195" spans="1:7" x14ac:dyDescent="0.25">
      <c r="A195" s="4" t="s">
        <v>169</v>
      </c>
      <c r="B195" s="4" t="s">
        <v>75</v>
      </c>
      <c r="C195" s="4" t="s">
        <v>173</v>
      </c>
      <c r="D195" s="5">
        <v>47.25</v>
      </c>
      <c r="E195" s="8">
        <v>0</v>
      </c>
      <c r="F195" s="7" t="s">
        <v>27</v>
      </c>
      <c r="G195" s="4">
        <v>3</v>
      </c>
    </row>
    <row r="196" spans="1:7" x14ac:dyDescent="0.25">
      <c r="A196" s="16"/>
      <c r="B196" s="4" t="s">
        <v>76</v>
      </c>
      <c r="C196" s="4" t="s">
        <v>174</v>
      </c>
      <c r="D196" s="5">
        <v>47.25</v>
      </c>
      <c r="E196" s="8">
        <v>0</v>
      </c>
      <c r="F196" s="7" t="s">
        <v>27</v>
      </c>
      <c r="G196" s="4">
        <v>3</v>
      </c>
    </row>
    <row r="197" spans="1:7" x14ac:dyDescent="0.25">
      <c r="B197" s="4" t="s">
        <v>72</v>
      </c>
      <c r="C197" s="4" t="s">
        <v>175</v>
      </c>
      <c r="D197" s="5">
        <v>47.25</v>
      </c>
      <c r="E197" s="8">
        <v>0</v>
      </c>
      <c r="F197" s="7" t="s">
        <v>27</v>
      </c>
      <c r="G197" s="4">
        <v>3</v>
      </c>
    </row>
    <row r="198" spans="1:7" x14ac:dyDescent="0.25">
      <c r="B198" s="4" t="s">
        <v>73</v>
      </c>
      <c r="C198" s="4" t="s">
        <v>176</v>
      </c>
      <c r="D198" s="5">
        <v>47.25</v>
      </c>
      <c r="E198" s="8">
        <v>0</v>
      </c>
      <c r="F198" s="7" t="s">
        <v>27</v>
      </c>
      <c r="G198" s="4">
        <v>3</v>
      </c>
    </row>
    <row r="199" spans="1:7" x14ac:dyDescent="0.25">
      <c r="A199" s="3" t="s">
        <v>170</v>
      </c>
      <c r="B199" s="3" t="s">
        <v>94</v>
      </c>
      <c r="C199" s="3" t="s">
        <v>175</v>
      </c>
      <c r="D199" s="12">
        <v>32.5</v>
      </c>
      <c r="E199" s="8">
        <v>0</v>
      </c>
      <c r="F199" s="13" t="s">
        <v>27</v>
      </c>
      <c r="G199" s="3">
        <v>2</v>
      </c>
    </row>
    <row r="200" spans="1:7" x14ac:dyDescent="0.25">
      <c r="B200" s="3" t="s">
        <v>95</v>
      </c>
      <c r="C200" s="3" t="s">
        <v>176</v>
      </c>
      <c r="D200" s="12">
        <v>32.5</v>
      </c>
      <c r="E200" s="8">
        <v>0</v>
      </c>
      <c r="F200" s="13" t="s">
        <v>27</v>
      </c>
      <c r="G200" s="3">
        <v>2</v>
      </c>
    </row>
    <row r="201" spans="1:7" x14ac:dyDescent="0.25">
      <c r="B201" s="3" t="s">
        <v>110</v>
      </c>
      <c r="C201" s="3" t="s">
        <v>173</v>
      </c>
      <c r="D201" s="12">
        <v>32.5</v>
      </c>
      <c r="E201" s="8">
        <v>0</v>
      </c>
      <c r="F201" s="13" t="s">
        <v>27</v>
      </c>
      <c r="G201" s="3">
        <v>2</v>
      </c>
    </row>
    <row r="202" spans="1:7" x14ac:dyDescent="0.25">
      <c r="B202" s="17" t="s">
        <v>93</v>
      </c>
      <c r="C202" s="17" t="s">
        <v>174</v>
      </c>
      <c r="D202" s="27">
        <v>32.5</v>
      </c>
      <c r="E202" s="8">
        <v>0</v>
      </c>
      <c r="F202" s="13" t="s">
        <v>27</v>
      </c>
      <c r="G202" s="3">
        <v>2</v>
      </c>
    </row>
    <row r="203" spans="1:7" x14ac:dyDescent="0.25">
      <c r="A203" s="4" t="s">
        <v>171</v>
      </c>
      <c r="B203" s="4" t="s">
        <v>141</v>
      </c>
      <c r="C203" s="4" t="s">
        <v>87</v>
      </c>
      <c r="D203" s="5">
        <v>16.25</v>
      </c>
      <c r="E203" s="8">
        <v>0</v>
      </c>
      <c r="F203" s="7" t="s">
        <v>27</v>
      </c>
      <c r="G203" s="4">
        <v>3</v>
      </c>
    </row>
    <row r="204" spans="1:7" x14ac:dyDescent="0.25">
      <c r="A204" s="3" t="s">
        <v>172</v>
      </c>
      <c r="B204" s="3" t="s">
        <v>166</v>
      </c>
      <c r="C204" s="3" t="s">
        <v>174</v>
      </c>
      <c r="D204" s="12">
        <v>0</v>
      </c>
      <c r="E204" s="8">
        <v>0</v>
      </c>
      <c r="F204" s="13" t="s">
        <v>27</v>
      </c>
      <c r="G204" s="3">
        <v>100</v>
      </c>
    </row>
    <row r="205" spans="1:7" x14ac:dyDescent="0.25">
      <c r="B205" s="3" t="s">
        <v>165</v>
      </c>
      <c r="C205" s="3" t="s">
        <v>173</v>
      </c>
      <c r="D205" s="12">
        <v>0</v>
      </c>
      <c r="E205" s="8">
        <v>0</v>
      </c>
      <c r="F205" s="13" t="s">
        <v>27</v>
      </c>
      <c r="G205" s="3">
        <v>100</v>
      </c>
    </row>
    <row r="206" spans="1:7" x14ac:dyDescent="0.25">
      <c r="B206" s="3" t="s">
        <v>168</v>
      </c>
      <c r="C206" s="3" t="s">
        <v>176</v>
      </c>
      <c r="D206" s="12">
        <v>0</v>
      </c>
      <c r="E206" s="8">
        <v>0</v>
      </c>
      <c r="F206" s="13" t="s">
        <v>27</v>
      </c>
      <c r="G206" s="3">
        <v>100</v>
      </c>
    </row>
    <row r="207" spans="1:7" x14ac:dyDescent="0.25">
      <c r="B207" s="3" t="s">
        <v>167</v>
      </c>
      <c r="C207" s="3" t="s">
        <v>175</v>
      </c>
      <c r="D207" s="12">
        <v>0</v>
      </c>
      <c r="E207" s="8">
        <v>0</v>
      </c>
      <c r="F207" s="13" t="s">
        <v>27</v>
      </c>
      <c r="G207" s="3">
        <v>100</v>
      </c>
    </row>
    <row r="208" spans="1:7" x14ac:dyDescent="0.25">
      <c r="A208" s="4" t="s">
        <v>177</v>
      </c>
      <c r="B208" s="4" t="s">
        <v>82</v>
      </c>
      <c r="C208" s="4" t="s">
        <v>181</v>
      </c>
      <c r="D208" s="5">
        <v>47.25</v>
      </c>
      <c r="E208" s="8">
        <v>0</v>
      </c>
      <c r="F208" s="7" t="s">
        <v>27</v>
      </c>
      <c r="G208" s="4">
        <v>3</v>
      </c>
    </row>
    <row r="209" spans="1:7" x14ac:dyDescent="0.25">
      <c r="A209" s="16"/>
      <c r="B209" s="4" t="s">
        <v>80</v>
      </c>
      <c r="C209" s="4" t="s">
        <v>182</v>
      </c>
      <c r="D209" s="5">
        <v>47.25</v>
      </c>
      <c r="E209" s="8">
        <v>0</v>
      </c>
      <c r="F209" s="7" t="s">
        <v>27</v>
      </c>
      <c r="G209" s="4">
        <v>3</v>
      </c>
    </row>
    <row r="210" spans="1:7" x14ac:dyDescent="0.25">
      <c r="B210" s="4" t="s">
        <v>85</v>
      </c>
      <c r="C210" s="4" t="s">
        <v>183</v>
      </c>
      <c r="D210" s="5">
        <v>47.25</v>
      </c>
      <c r="E210" s="8">
        <v>0</v>
      </c>
      <c r="F210" s="7" t="s">
        <v>27</v>
      </c>
      <c r="G210" s="4">
        <v>3</v>
      </c>
    </row>
    <row r="211" spans="1:7" x14ac:dyDescent="0.25">
      <c r="B211" s="4" t="s">
        <v>78</v>
      </c>
      <c r="C211" s="4" t="s">
        <v>184</v>
      </c>
      <c r="D211" s="5">
        <v>47.25</v>
      </c>
      <c r="E211" s="8">
        <v>0</v>
      </c>
      <c r="F211" s="7" t="s">
        <v>27</v>
      </c>
      <c r="G211" s="4">
        <v>3</v>
      </c>
    </row>
    <row r="212" spans="1:7" x14ac:dyDescent="0.25">
      <c r="A212" s="3" t="s">
        <v>178</v>
      </c>
      <c r="B212" s="3" t="s">
        <v>118</v>
      </c>
      <c r="C212" s="3" t="s">
        <v>183</v>
      </c>
      <c r="D212" s="12">
        <v>32.5</v>
      </c>
      <c r="E212" s="8">
        <v>0</v>
      </c>
      <c r="F212" s="13" t="s">
        <v>27</v>
      </c>
      <c r="G212" s="3">
        <v>2</v>
      </c>
    </row>
    <row r="213" spans="1:7" x14ac:dyDescent="0.25">
      <c r="B213" s="3" t="s">
        <v>114</v>
      </c>
      <c r="C213" s="3" t="s">
        <v>184</v>
      </c>
      <c r="D213" s="12">
        <v>32.5</v>
      </c>
      <c r="E213" s="8">
        <v>0</v>
      </c>
      <c r="F213" s="13" t="s">
        <v>27</v>
      </c>
      <c r="G213" s="3">
        <v>2</v>
      </c>
    </row>
    <row r="214" spans="1:7" x14ac:dyDescent="0.25">
      <c r="B214" s="3" t="s">
        <v>116</v>
      </c>
      <c r="C214" s="3" t="s">
        <v>181</v>
      </c>
      <c r="D214" s="12">
        <v>32.5</v>
      </c>
      <c r="E214" s="8">
        <v>0</v>
      </c>
      <c r="F214" s="13" t="s">
        <v>27</v>
      </c>
      <c r="G214" s="3">
        <v>2</v>
      </c>
    </row>
    <row r="215" spans="1:7" x14ac:dyDescent="0.25">
      <c r="B215" s="17" t="s">
        <v>115</v>
      </c>
      <c r="C215" s="17" t="s">
        <v>182</v>
      </c>
      <c r="D215" s="27">
        <v>32.5</v>
      </c>
      <c r="E215" s="8">
        <v>0</v>
      </c>
      <c r="F215" s="13" t="s">
        <v>27</v>
      </c>
      <c r="G215" s="3">
        <v>2</v>
      </c>
    </row>
    <row r="216" spans="1:7" x14ac:dyDescent="0.25">
      <c r="A216" s="4" t="s">
        <v>179</v>
      </c>
      <c r="B216" s="4" t="s">
        <v>149</v>
      </c>
      <c r="C216" s="4" t="s">
        <v>87</v>
      </c>
      <c r="D216" s="5">
        <v>16.25</v>
      </c>
      <c r="E216" s="8">
        <v>0</v>
      </c>
      <c r="F216" s="7" t="s">
        <v>27</v>
      </c>
      <c r="G216" s="4">
        <v>3</v>
      </c>
    </row>
    <row r="217" spans="1:7" x14ac:dyDescent="0.25">
      <c r="A217" s="3" t="s">
        <v>180</v>
      </c>
      <c r="B217" s="3" t="s">
        <v>174</v>
      </c>
      <c r="C217" s="3" t="s">
        <v>182</v>
      </c>
      <c r="D217" s="12">
        <v>0</v>
      </c>
      <c r="E217" s="8">
        <v>0</v>
      </c>
      <c r="F217" s="13" t="s">
        <v>27</v>
      </c>
      <c r="G217" s="3">
        <v>100</v>
      </c>
    </row>
    <row r="218" spans="1:7" x14ac:dyDescent="0.25">
      <c r="B218" s="3" t="s">
        <v>173</v>
      </c>
      <c r="C218" s="3" t="s">
        <v>181</v>
      </c>
      <c r="D218" s="12">
        <v>0</v>
      </c>
      <c r="E218" s="8">
        <v>0</v>
      </c>
      <c r="F218" s="13" t="s">
        <v>27</v>
      </c>
      <c r="G218" s="3">
        <v>100</v>
      </c>
    </row>
    <row r="219" spans="1:7" x14ac:dyDescent="0.25">
      <c r="B219" s="3" t="s">
        <v>176</v>
      </c>
      <c r="C219" s="3" t="s">
        <v>184</v>
      </c>
      <c r="D219" s="12">
        <v>0</v>
      </c>
      <c r="E219" s="8">
        <v>0</v>
      </c>
      <c r="F219" s="13" t="s">
        <v>27</v>
      </c>
      <c r="G219" s="3">
        <v>100</v>
      </c>
    </row>
    <row r="220" spans="1:7" x14ac:dyDescent="0.25">
      <c r="B220" s="3" t="s">
        <v>175</v>
      </c>
      <c r="C220" s="3" t="s">
        <v>183</v>
      </c>
      <c r="D220" s="12">
        <v>0</v>
      </c>
      <c r="E220" s="8">
        <v>0</v>
      </c>
      <c r="F220" s="13" t="s">
        <v>27</v>
      </c>
      <c r="G220" s="3">
        <v>100</v>
      </c>
    </row>
    <row r="221" spans="1:7" x14ac:dyDescent="0.25">
      <c r="A221" s="4" t="s">
        <v>185</v>
      </c>
      <c r="B221" s="4" t="s">
        <v>96</v>
      </c>
      <c r="C221" s="4" t="s">
        <v>188</v>
      </c>
      <c r="D221" s="5">
        <v>47.25</v>
      </c>
      <c r="E221" s="8">
        <v>0</v>
      </c>
      <c r="F221" s="7" t="s">
        <v>27</v>
      </c>
      <c r="G221" s="4">
        <v>3</v>
      </c>
    </row>
    <row r="222" spans="1:7" x14ac:dyDescent="0.25">
      <c r="A222" s="16"/>
      <c r="B222" s="4" t="s">
        <v>97</v>
      </c>
      <c r="C222" s="4" t="s">
        <v>189</v>
      </c>
      <c r="D222" s="5">
        <v>47.25</v>
      </c>
      <c r="E222" s="8">
        <v>0</v>
      </c>
      <c r="F222" s="7" t="s">
        <v>27</v>
      </c>
      <c r="G222" s="4">
        <v>3</v>
      </c>
    </row>
    <row r="223" spans="1:7" x14ac:dyDescent="0.25">
      <c r="B223" s="4" t="s">
        <v>99</v>
      </c>
      <c r="C223" s="4" t="s">
        <v>190</v>
      </c>
      <c r="D223" s="5">
        <v>47.25</v>
      </c>
      <c r="E223" s="8">
        <v>0</v>
      </c>
      <c r="F223" s="7" t="s">
        <v>27</v>
      </c>
      <c r="G223" s="4">
        <v>3</v>
      </c>
    </row>
    <row r="224" spans="1:7" x14ac:dyDescent="0.25">
      <c r="B224" s="4" t="s">
        <v>98</v>
      </c>
      <c r="C224" s="4" t="s">
        <v>191</v>
      </c>
      <c r="D224" s="5">
        <v>47.25</v>
      </c>
      <c r="E224" s="8">
        <v>0</v>
      </c>
      <c r="F224" s="7" t="s">
        <v>27</v>
      </c>
      <c r="G224" s="4">
        <v>3</v>
      </c>
    </row>
    <row r="225" spans="1:7" x14ac:dyDescent="0.25">
      <c r="A225" s="3" t="s">
        <v>186</v>
      </c>
      <c r="B225" s="3" t="s">
        <v>127</v>
      </c>
      <c r="C225" s="3" t="s">
        <v>190</v>
      </c>
      <c r="D225" s="12">
        <v>32.5</v>
      </c>
      <c r="E225" s="8">
        <v>0</v>
      </c>
      <c r="F225" s="13" t="s">
        <v>27</v>
      </c>
      <c r="G225" s="3">
        <v>2</v>
      </c>
    </row>
    <row r="226" spans="1:7" x14ac:dyDescent="0.25">
      <c r="B226" s="3" t="s">
        <v>124</v>
      </c>
      <c r="C226" s="3" t="s">
        <v>191</v>
      </c>
      <c r="D226" s="12">
        <v>32.5</v>
      </c>
      <c r="E226" s="8">
        <v>0</v>
      </c>
      <c r="F226" s="13" t="s">
        <v>27</v>
      </c>
      <c r="G226" s="3">
        <v>2</v>
      </c>
    </row>
    <row r="227" spans="1:7" x14ac:dyDescent="0.25">
      <c r="B227" s="3" t="s">
        <v>126</v>
      </c>
      <c r="C227" s="3" t="s">
        <v>188</v>
      </c>
      <c r="D227" s="12">
        <v>32.5</v>
      </c>
      <c r="E227" s="8">
        <v>0</v>
      </c>
      <c r="F227" s="13" t="s">
        <v>27</v>
      </c>
      <c r="G227" s="3">
        <v>2</v>
      </c>
    </row>
    <row r="228" spans="1:7" x14ac:dyDescent="0.25">
      <c r="B228" s="17" t="s">
        <v>125</v>
      </c>
      <c r="C228" s="17" t="s">
        <v>189</v>
      </c>
      <c r="D228" s="27">
        <v>32.5</v>
      </c>
      <c r="E228" s="8">
        <v>0</v>
      </c>
      <c r="F228" s="13" t="s">
        <v>27</v>
      </c>
      <c r="G228" s="3">
        <v>2</v>
      </c>
    </row>
    <row r="229" spans="1:7" x14ac:dyDescent="0.25">
      <c r="A229" s="4" t="s">
        <v>187</v>
      </c>
      <c r="B229" s="4" t="s">
        <v>157</v>
      </c>
      <c r="C229" s="4" t="s">
        <v>87</v>
      </c>
      <c r="D229" s="5">
        <v>16.25</v>
      </c>
      <c r="E229" s="8">
        <v>0</v>
      </c>
      <c r="F229" s="7" t="s">
        <v>27</v>
      </c>
      <c r="G229" s="4">
        <v>3</v>
      </c>
    </row>
    <row r="230" spans="1:7" x14ac:dyDescent="0.25">
      <c r="A230" s="3" t="s">
        <v>195</v>
      </c>
      <c r="B230" s="3" t="s">
        <v>182</v>
      </c>
      <c r="C230" s="3" t="s">
        <v>189</v>
      </c>
      <c r="D230" s="12">
        <v>0</v>
      </c>
      <c r="E230" s="8">
        <v>0</v>
      </c>
      <c r="F230" s="13" t="s">
        <v>27</v>
      </c>
      <c r="G230" s="3">
        <v>100</v>
      </c>
    </row>
    <row r="231" spans="1:7" x14ac:dyDescent="0.25">
      <c r="B231" s="3" t="s">
        <v>181</v>
      </c>
      <c r="C231" s="3" t="s">
        <v>188</v>
      </c>
      <c r="D231" s="12">
        <v>0</v>
      </c>
      <c r="E231" s="8">
        <v>0</v>
      </c>
      <c r="F231" s="13" t="s">
        <v>27</v>
      </c>
      <c r="G231" s="3">
        <v>100</v>
      </c>
    </row>
    <row r="232" spans="1:7" x14ac:dyDescent="0.25">
      <c r="B232" s="3" t="s">
        <v>184</v>
      </c>
      <c r="C232" s="3" t="s">
        <v>191</v>
      </c>
      <c r="D232" s="12">
        <v>0</v>
      </c>
      <c r="E232" s="8">
        <v>0</v>
      </c>
      <c r="F232" s="13" t="s">
        <v>27</v>
      </c>
      <c r="G232" s="3">
        <v>100</v>
      </c>
    </row>
    <row r="233" spans="1:7" x14ac:dyDescent="0.25">
      <c r="B233" s="3" t="s">
        <v>183</v>
      </c>
      <c r="C233" s="3" t="s">
        <v>190</v>
      </c>
      <c r="D233" s="12">
        <v>0</v>
      </c>
      <c r="E233" s="8">
        <v>0</v>
      </c>
      <c r="F233" s="13" t="s">
        <v>27</v>
      </c>
      <c r="G233" s="3">
        <v>100</v>
      </c>
    </row>
    <row r="234" spans="1:7" x14ac:dyDescent="0.25">
      <c r="A234" s="4" t="s">
        <v>192</v>
      </c>
      <c r="B234" s="4" t="s">
        <v>103</v>
      </c>
      <c r="C234" s="4" t="s">
        <v>197</v>
      </c>
      <c r="D234" s="5">
        <v>47.25</v>
      </c>
      <c r="E234" s="8">
        <v>0</v>
      </c>
      <c r="F234" s="7" t="s">
        <v>27</v>
      </c>
      <c r="G234" s="4">
        <v>3</v>
      </c>
    </row>
    <row r="235" spans="1:7" x14ac:dyDescent="0.25">
      <c r="A235" s="16"/>
      <c r="B235" s="4" t="s">
        <v>104</v>
      </c>
      <c r="C235" s="4" t="s">
        <v>198</v>
      </c>
      <c r="D235" s="5">
        <v>47.25</v>
      </c>
      <c r="E235" s="8">
        <v>0</v>
      </c>
      <c r="F235" s="7" t="s">
        <v>27</v>
      </c>
      <c r="G235" s="4">
        <v>3</v>
      </c>
    </row>
    <row r="236" spans="1:7" x14ac:dyDescent="0.25">
      <c r="B236" s="4" t="s">
        <v>107</v>
      </c>
      <c r="C236" s="4" t="s">
        <v>199</v>
      </c>
      <c r="D236" s="5">
        <v>47.25</v>
      </c>
      <c r="E236" s="8">
        <v>0</v>
      </c>
      <c r="F236" s="7" t="s">
        <v>27</v>
      </c>
      <c r="G236" s="4">
        <v>3</v>
      </c>
    </row>
    <row r="237" spans="1:7" x14ac:dyDescent="0.25">
      <c r="B237" s="4" t="s">
        <v>102</v>
      </c>
      <c r="C237" s="4" t="s">
        <v>200</v>
      </c>
      <c r="D237" s="5">
        <v>47.25</v>
      </c>
      <c r="E237" s="8">
        <v>0</v>
      </c>
      <c r="F237" s="7" t="s">
        <v>27</v>
      </c>
      <c r="G237" s="4">
        <v>3</v>
      </c>
    </row>
    <row r="238" spans="1:7" x14ac:dyDescent="0.25">
      <c r="A238" s="3" t="s">
        <v>193</v>
      </c>
      <c r="B238" s="3" t="s">
        <v>136</v>
      </c>
      <c r="C238" s="3" t="s">
        <v>199</v>
      </c>
      <c r="D238" s="12">
        <v>32.5</v>
      </c>
      <c r="E238" s="8">
        <v>0</v>
      </c>
      <c r="F238" s="13" t="s">
        <v>27</v>
      </c>
      <c r="G238" s="3">
        <v>2</v>
      </c>
    </row>
    <row r="239" spans="1:7" x14ac:dyDescent="0.25">
      <c r="B239" s="3" t="s">
        <v>133</v>
      </c>
      <c r="C239" s="3" t="s">
        <v>200</v>
      </c>
      <c r="D239" s="12">
        <v>32.5</v>
      </c>
      <c r="E239" s="8">
        <v>0</v>
      </c>
      <c r="F239" s="13" t="s">
        <v>27</v>
      </c>
      <c r="G239" s="3">
        <v>2</v>
      </c>
    </row>
    <row r="240" spans="1:7" x14ac:dyDescent="0.25">
      <c r="B240" s="3" t="s">
        <v>135</v>
      </c>
      <c r="C240" s="3" t="s">
        <v>197</v>
      </c>
      <c r="D240" s="12">
        <v>32.5</v>
      </c>
      <c r="E240" s="8">
        <v>0</v>
      </c>
      <c r="F240" s="13" t="s">
        <v>27</v>
      </c>
      <c r="G240" s="3">
        <v>2</v>
      </c>
    </row>
    <row r="241" spans="1:7" x14ac:dyDescent="0.25">
      <c r="B241" s="17" t="s">
        <v>134</v>
      </c>
      <c r="C241" s="17" t="s">
        <v>198</v>
      </c>
      <c r="D241" s="27">
        <v>32.5</v>
      </c>
      <c r="E241" s="8">
        <v>0</v>
      </c>
      <c r="F241" s="13" t="s">
        <v>27</v>
      </c>
      <c r="G241" s="3">
        <v>2</v>
      </c>
    </row>
    <row r="242" spans="1:7" x14ac:dyDescent="0.25">
      <c r="A242" s="4" t="s">
        <v>194</v>
      </c>
      <c r="B242" s="4" t="s">
        <v>165</v>
      </c>
      <c r="C242" s="4" t="s">
        <v>87</v>
      </c>
      <c r="D242" s="5">
        <v>16.25</v>
      </c>
      <c r="E242" s="8">
        <v>0</v>
      </c>
      <c r="F242" s="7" t="s">
        <v>27</v>
      </c>
      <c r="G242" s="4">
        <v>3</v>
      </c>
    </row>
    <row r="243" spans="1:7" x14ac:dyDescent="0.25">
      <c r="A243" s="3" t="s">
        <v>196</v>
      </c>
      <c r="B243" s="3" t="s">
        <v>189</v>
      </c>
      <c r="C243" s="3" t="s">
        <v>198</v>
      </c>
      <c r="D243" s="12">
        <v>0</v>
      </c>
      <c r="E243" s="8">
        <v>0</v>
      </c>
      <c r="F243" s="13" t="s">
        <v>27</v>
      </c>
      <c r="G243" s="3">
        <v>100</v>
      </c>
    </row>
    <row r="244" spans="1:7" x14ac:dyDescent="0.25">
      <c r="B244" s="3" t="s">
        <v>188</v>
      </c>
      <c r="C244" s="3" t="s">
        <v>197</v>
      </c>
      <c r="D244" s="12">
        <v>0</v>
      </c>
      <c r="E244" s="8">
        <v>0</v>
      </c>
      <c r="F244" s="13" t="s">
        <v>27</v>
      </c>
      <c r="G244" s="3">
        <v>100</v>
      </c>
    </row>
    <row r="245" spans="1:7" x14ac:dyDescent="0.25">
      <c r="B245" s="3" t="s">
        <v>191</v>
      </c>
      <c r="C245" s="3" t="s">
        <v>200</v>
      </c>
      <c r="D245" s="12">
        <v>0</v>
      </c>
      <c r="E245" s="8">
        <v>0</v>
      </c>
      <c r="F245" s="13" t="s">
        <v>27</v>
      </c>
      <c r="G245" s="3">
        <v>100</v>
      </c>
    </row>
    <row r="246" spans="1:7" x14ac:dyDescent="0.25">
      <c r="B246" s="3" t="s">
        <v>190</v>
      </c>
      <c r="C246" s="3" t="s">
        <v>199</v>
      </c>
      <c r="D246" s="12">
        <v>0</v>
      </c>
      <c r="E246" s="8">
        <v>0</v>
      </c>
      <c r="F246" s="13" t="s">
        <v>27</v>
      </c>
      <c r="G246" s="3">
        <v>100</v>
      </c>
    </row>
    <row r="247" spans="1:7" x14ac:dyDescent="0.25">
      <c r="A247" s="4" t="s">
        <v>201</v>
      </c>
      <c r="B247" s="4" t="s">
        <v>94</v>
      </c>
      <c r="C247" s="4" t="s">
        <v>205</v>
      </c>
      <c r="D247" s="5">
        <v>47.25</v>
      </c>
      <c r="E247" s="8">
        <v>0</v>
      </c>
      <c r="F247" s="7" t="s">
        <v>27</v>
      </c>
      <c r="G247" s="4">
        <v>3</v>
      </c>
    </row>
    <row r="248" spans="1:7" x14ac:dyDescent="0.25">
      <c r="A248" s="16"/>
      <c r="B248" s="4" t="s">
        <v>95</v>
      </c>
      <c r="C248" s="4" t="s">
        <v>206</v>
      </c>
      <c r="D248" s="5">
        <v>47.25</v>
      </c>
      <c r="E248" s="8">
        <v>0</v>
      </c>
      <c r="F248" s="7" t="s">
        <v>27</v>
      </c>
      <c r="G248" s="4">
        <v>3</v>
      </c>
    </row>
    <row r="249" spans="1:7" x14ac:dyDescent="0.25">
      <c r="B249" s="4" t="s">
        <v>110</v>
      </c>
      <c r="C249" s="4" t="s">
        <v>207</v>
      </c>
      <c r="D249" s="5">
        <v>47.25</v>
      </c>
      <c r="E249" s="8">
        <v>0</v>
      </c>
      <c r="F249" s="7" t="s">
        <v>27</v>
      </c>
      <c r="G249" s="4">
        <v>3</v>
      </c>
    </row>
    <row r="250" spans="1:7" x14ac:dyDescent="0.25">
      <c r="B250" s="4" t="s">
        <v>93</v>
      </c>
      <c r="C250" s="4" t="s">
        <v>208</v>
      </c>
      <c r="D250" s="5">
        <v>47.25</v>
      </c>
      <c r="E250" s="8">
        <v>0</v>
      </c>
      <c r="F250" s="7" t="s">
        <v>27</v>
      </c>
      <c r="G250" s="4">
        <v>3</v>
      </c>
    </row>
    <row r="251" spans="1:7" x14ac:dyDescent="0.25">
      <c r="A251" s="3" t="s">
        <v>202</v>
      </c>
      <c r="B251" s="3" t="s">
        <v>144</v>
      </c>
      <c r="C251" s="3" t="s">
        <v>207</v>
      </c>
      <c r="D251" s="12">
        <v>32.5</v>
      </c>
      <c r="E251" s="8">
        <v>0</v>
      </c>
      <c r="F251" s="13" t="s">
        <v>27</v>
      </c>
      <c r="G251" s="3">
        <v>2</v>
      </c>
    </row>
    <row r="252" spans="1:7" x14ac:dyDescent="0.25">
      <c r="B252" s="3" t="s">
        <v>141</v>
      </c>
      <c r="C252" s="3" t="s">
        <v>208</v>
      </c>
      <c r="D252" s="12">
        <v>32.5</v>
      </c>
      <c r="E252" s="8">
        <v>0</v>
      </c>
      <c r="F252" s="13" t="s">
        <v>27</v>
      </c>
      <c r="G252" s="3">
        <v>2</v>
      </c>
    </row>
    <row r="253" spans="1:7" x14ac:dyDescent="0.25">
      <c r="B253" s="3" t="s">
        <v>143</v>
      </c>
      <c r="C253" s="3" t="s">
        <v>205</v>
      </c>
      <c r="D253" s="12">
        <v>32.5</v>
      </c>
      <c r="E253" s="8">
        <v>0</v>
      </c>
      <c r="F253" s="13" t="s">
        <v>27</v>
      </c>
      <c r="G253" s="3">
        <v>2</v>
      </c>
    </row>
    <row r="254" spans="1:7" x14ac:dyDescent="0.25">
      <c r="B254" s="17" t="s">
        <v>142</v>
      </c>
      <c r="C254" s="17" t="s">
        <v>206</v>
      </c>
      <c r="D254" s="27">
        <v>32.5</v>
      </c>
      <c r="E254" s="8">
        <v>0</v>
      </c>
      <c r="F254" s="13" t="s">
        <v>27</v>
      </c>
      <c r="G254" s="3">
        <v>2</v>
      </c>
    </row>
    <row r="255" spans="1:7" x14ac:dyDescent="0.25">
      <c r="A255" s="4" t="s">
        <v>203</v>
      </c>
      <c r="B255" s="4" t="s">
        <v>173</v>
      </c>
      <c r="C255" s="4" t="s">
        <v>87</v>
      </c>
      <c r="D255" s="5">
        <v>16.25</v>
      </c>
      <c r="E255" s="8">
        <v>0</v>
      </c>
      <c r="F255" s="7" t="s">
        <v>27</v>
      </c>
      <c r="G255" s="4">
        <v>3</v>
      </c>
    </row>
    <row r="256" spans="1:7" x14ac:dyDescent="0.25">
      <c r="A256" s="3" t="s">
        <v>204</v>
      </c>
      <c r="B256" s="3" t="s">
        <v>198</v>
      </c>
      <c r="C256" s="3" t="s">
        <v>206</v>
      </c>
      <c r="D256" s="12">
        <v>0</v>
      </c>
      <c r="E256" s="8">
        <v>0</v>
      </c>
      <c r="F256" s="13" t="s">
        <v>27</v>
      </c>
      <c r="G256" s="3">
        <v>100</v>
      </c>
    </row>
    <row r="257" spans="1:11" x14ac:dyDescent="0.25">
      <c r="B257" s="3" t="s">
        <v>197</v>
      </c>
      <c r="C257" s="3" t="s">
        <v>205</v>
      </c>
      <c r="D257" s="12">
        <v>0</v>
      </c>
      <c r="E257" s="8">
        <v>0</v>
      </c>
      <c r="F257" s="13" t="s">
        <v>27</v>
      </c>
      <c r="G257" s="3">
        <v>100</v>
      </c>
    </row>
    <row r="258" spans="1:11" x14ac:dyDescent="0.25">
      <c r="B258" s="3" t="s">
        <v>200</v>
      </c>
      <c r="C258" s="3" t="s">
        <v>208</v>
      </c>
      <c r="D258" s="12">
        <v>0</v>
      </c>
      <c r="E258" s="8">
        <v>0</v>
      </c>
      <c r="F258" s="13" t="s">
        <v>27</v>
      </c>
      <c r="G258" s="3">
        <v>100</v>
      </c>
    </row>
    <row r="259" spans="1:11" s="29" customFormat="1" x14ac:dyDescent="0.25">
      <c r="A259"/>
      <c r="B259" s="3" t="s">
        <v>199</v>
      </c>
      <c r="C259" s="3" t="s">
        <v>207</v>
      </c>
      <c r="D259" s="12">
        <v>0</v>
      </c>
      <c r="E259" s="8">
        <v>0</v>
      </c>
      <c r="F259" s="13" t="s">
        <v>27</v>
      </c>
      <c r="G259" s="3">
        <v>100</v>
      </c>
      <c r="K259" s="30"/>
    </row>
    <row r="260" spans="1:11" x14ac:dyDescent="0.25">
      <c r="B260" s="16"/>
      <c r="C260" s="16"/>
      <c r="D260" s="18"/>
      <c r="E260" s="18"/>
      <c r="F260" s="19"/>
      <c r="G260" s="16"/>
    </row>
    <row r="261" spans="1:11" x14ac:dyDescent="0.25">
      <c r="B261" s="20" t="s">
        <v>86</v>
      </c>
      <c r="C261" s="16"/>
      <c r="D261" s="18"/>
      <c r="E261" s="18"/>
      <c r="F261" s="19"/>
      <c r="G261" s="16"/>
    </row>
    <row r="262" spans="1:11" x14ac:dyDescent="0.25">
      <c r="B262" s="4" t="s">
        <v>15</v>
      </c>
      <c r="C262" s="4" t="s">
        <v>5</v>
      </c>
      <c r="D262" s="4">
        <v>32.5</v>
      </c>
      <c r="E262" s="8">
        <v>0</v>
      </c>
      <c r="F262" s="7" t="s">
        <v>27</v>
      </c>
      <c r="G262" s="4">
        <v>2</v>
      </c>
    </row>
    <row r="263" spans="1:11" x14ac:dyDescent="0.25">
      <c r="B263" s="4" t="s">
        <v>15</v>
      </c>
      <c r="C263" s="4" t="s">
        <v>9</v>
      </c>
      <c r="D263" s="4">
        <v>47.25</v>
      </c>
      <c r="E263" s="8">
        <v>0</v>
      </c>
      <c r="F263" s="7" t="s">
        <v>27</v>
      </c>
      <c r="G263" s="4">
        <v>3</v>
      </c>
    </row>
    <row r="264" spans="1:11" x14ac:dyDescent="0.25">
      <c r="B264" s="4" t="s">
        <v>9</v>
      </c>
      <c r="C264" s="4" t="s">
        <v>15</v>
      </c>
      <c r="D264" s="4">
        <v>47.25</v>
      </c>
      <c r="E264" s="8">
        <v>0</v>
      </c>
      <c r="F264" s="7" t="s">
        <v>27</v>
      </c>
      <c r="G264" s="4">
        <v>3</v>
      </c>
    </row>
    <row r="265" spans="1:11" x14ac:dyDescent="0.25">
      <c r="B265" s="4" t="s">
        <v>9</v>
      </c>
      <c r="C265" s="4" t="s">
        <v>6</v>
      </c>
      <c r="D265" s="4">
        <v>32.5</v>
      </c>
      <c r="E265" s="8">
        <v>0</v>
      </c>
      <c r="F265" s="7" t="s">
        <v>27</v>
      </c>
      <c r="G265" s="4">
        <v>2</v>
      </c>
    </row>
    <row r="266" spans="1:11" x14ac:dyDescent="0.25">
      <c r="B266" s="4" t="s">
        <v>5</v>
      </c>
      <c r="C266" s="4" t="s">
        <v>15</v>
      </c>
      <c r="D266" s="4">
        <v>32.5</v>
      </c>
      <c r="E266" s="8">
        <v>0</v>
      </c>
      <c r="F266" s="7" t="s">
        <v>27</v>
      </c>
      <c r="G266" s="4">
        <v>2</v>
      </c>
    </row>
    <row r="267" spans="1:11" x14ac:dyDescent="0.25">
      <c r="B267" s="4" t="s">
        <v>5</v>
      </c>
      <c r="C267" s="4" t="s">
        <v>6</v>
      </c>
      <c r="D267" s="4">
        <v>47.25</v>
      </c>
      <c r="E267" s="8">
        <v>0</v>
      </c>
      <c r="F267" s="7" t="s">
        <v>27</v>
      </c>
      <c r="G267" s="4">
        <v>3</v>
      </c>
    </row>
    <row r="268" spans="1:11" x14ac:dyDescent="0.25">
      <c r="B268" s="4" t="s">
        <v>5</v>
      </c>
      <c r="C268" s="4" t="s">
        <v>20</v>
      </c>
      <c r="D268" s="4">
        <v>16.25</v>
      </c>
      <c r="E268" s="8">
        <v>0</v>
      </c>
      <c r="F268" s="7" t="s">
        <v>27</v>
      </c>
      <c r="G268" s="4">
        <v>3</v>
      </c>
    </row>
    <row r="269" spans="1:11" x14ac:dyDescent="0.25">
      <c r="B269" s="4" t="s">
        <v>6</v>
      </c>
      <c r="C269" s="4" t="s">
        <v>9</v>
      </c>
      <c r="D269" s="4">
        <v>32.5</v>
      </c>
      <c r="E269" s="8">
        <v>0</v>
      </c>
      <c r="F269" s="7" t="s">
        <v>27</v>
      </c>
      <c r="G269" s="4">
        <v>2</v>
      </c>
    </row>
    <row r="270" spans="1:11" x14ac:dyDescent="0.25">
      <c r="B270" s="4" t="s">
        <v>6</v>
      </c>
      <c r="C270" s="4" t="s">
        <v>5</v>
      </c>
      <c r="D270" s="4">
        <v>47.25</v>
      </c>
      <c r="E270" s="8">
        <v>0</v>
      </c>
      <c r="F270" s="7" t="s">
        <v>27</v>
      </c>
      <c r="G270" s="4">
        <v>3</v>
      </c>
    </row>
    <row r="296" spans="10:11" x14ac:dyDescent="0.25">
      <c r="J296" s="16"/>
    </row>
    <row r="297" spans="10:11" x14ac:dyDescent="0.25">
      <c r="J297" s="16"/>
    </row>
    <row r="300" spans="10:11" x14ac:dyDescent="0.25">
      <c r="J300" s="24"/>
      <c r="K300"/>
    </row>
    <row r="301" spans="10:11" x14ac:dyDescent="0.25">
      <c r="J301" s="24"/>
      <c r="K301"/>
    </row>
    <row r="302" spans="10:11" x14ac:dyDescent="0.25">
      <c r="J302" s="24"/>
      <c r="K302"/>
    </row>
    <row r="303" spans="10:11" x14ac:dyDescent="0.25">
      <c r="J303" s="24"/>
      <c r="K303"/>
    </row>
    <row r="304" spans="10:11" x14ac:dyDescent="0.25">
      <c r="J304" s="24"/>
      <c r="K30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s="2" t="s">
        <v>209</v>
      </c>
      <c r="E1" s="2" t="s">
        <v>2</v>
      </c>
      <c r="F1" s="2" t="s">
        <v>3</v>
      </c>
      <c r="G1" s="2" t="s">
        <v>209</v>
      </c>
    </row>
    <row r="2" spans="1:7" x14ac:dyDescent="0.25">
      <c r="A2" s="4" t="s">
        <v>15</v>
      </c>
      <c r="B2" s="4" t="s">
        <v>5</v>
      </c>
      <c r="C2" s="4">
        <v>8</v>
      </c>
      <c r="E2" s="4" t="s">
        <v>7</v>
      </c>
      <c r="F2" s="4" t="s">
        <v>6</v>
      </c>
      <c r="G2" s="4">
        <v>1</v>
      </c>
    </row>
    <row r="3" spans="1:7" x14ac:dyDescent="0.25">
      <c r="A3" s="4" t="s">
        <v>15</v>
      </c>
      <c r="B3" s="4" t="s">
        <v>9</v>
      </c>
      <c r="C3" s="4">
        <v>12</v>
      </c>
      <c r="E3" s="4" t="s">
        <v>18</v>
      </c>
      <c r="F3" s="4" t="s">
        <v>15</v>
      </c>
      <c r="G3" s="4">
        <v>1</v>
      </c>
    </row>
    <row r="4" spans="1:7" x14ac:dyDescent="0.25">
      <c r="A4" s="4" t="s">
        <v>9</v>
      </c>
      <c r="B4" s="4" t="s">
        <v>15</v>
      </c>
      <c r="C4" s="4">
        <v>12</v>
      </c>
      <c r="E4" s="4" t="s">
        <v>12</v>
      </c>
      <c r="F4" s="4" t="s">
        <v>9</v>
      </c>
      <c r="G4" s="4">
        <v>2</v>
      </c>
    </row>
    <row r="5" spans="1:7" x14ac:dyDescent="0.25">
      <c r="A5" s="4" t="s">
        <v>9</v>
      </c>
      <c r="B5" s="4" t="s">
        <v>6</v>
      </c>
      <c r="C5" s="4">
        <v>8</v>
      </c>
      <c r="E5" s="4" t="s">
        <v>4</v>
      </c>
      <c r="F5" s="4" t="s">
        <v>6</v>
      </c>
      <c r="G5" s="4">
        <v>2</v>
      </c>
    </row>
    <row r="6" spans="1:7" x14ac:dyDescent="0.25">
      <c r="A6" s="4" t="s">
        <v>5</v>
      </c>
      <c r="B6" s="4" t="s">
        <v>15</v>
      </c>
      <c r="C6" s="4">
        <v>8</v>
      </c>
      <c r="E6" s="4" t="s">
        <v>10</v>
      </c>
      <c r="F6" s="4" t="s">
        <v>6</v>
      </c>
      <c r="G6" s="4">
        <v>3</v>
      </c>
    </row>
    <row r="7" spans="1:7" x14ac:dyDescent="0.25">
      <c r="A7" s="4" t="s">
        <v>5</v>
      </c>
      <c r="B7" s="4" t="s">
        <v>6</v>
      </c>
      <c r="C7" s="4">
        <v>12</v>
      </c>
      <c r="E7" s="4" t="s">
        <v>11</v>
      </c>
      <c r="F7" s="4" t="s">
        <v>9</v>
      </c>
      <c r="G7" s="4">
        <v>3</v>
      </c>
    </row>
    <row r="8" spans="1:7" x14ac:dyDescent="0.25">
      <c r="A8" s="4" t="s">
        <v>5</v>
      </c>
      <c r="B8" s="4" t="s">
        <v>20</v>
      </c>
      <c r="C8" s="4">
        <v>4</v>
      </c>
      <c r="E8" s="4" t="s">
        <v>13</v>
      </c>
      <c r="F8" s="4" t="s">
        <v>9</v>
      </c>
      <c r="G8" s="4">
        <v>3</v>
      </c>
    </row>
    <row r="9" spans="1:7" x14ac:dyDescent="0.25">
      <c r="A9" s="4" t="s">
        <v>6</v>
      </c>
      <c r="B9" s="4" t="s">
        <v>9</v>
      </c>
      <c r="C9" s="4">
        <v>8</v>
      </c>
      <c r="E9" s="4" t="s">
        <v>14</v>
      </c>
      <c r="F9" s="4" t="s">
        <v>9</v>
      </c>
      <c r="G9" s="4">
        <v>3</v>
      </c>
    </row>
    <row r="10" spans="1:7" x14ac:dyDescent="0.25">
      <c r="A10" s="4" t="s">
        <v>6</v>
      </c>
      <c r="B10" s="4" t="s">
        <v>5</v>
      </c>
      <c r="C10" s="4">
        <v>12</v>
      </c>
      <c r="E10" s="4" t="s">
        <v>17</v>
      </c>
      <c r="F10" s="4" t="s">
        <v>15</v>
      </c>
      <c r="G10" s="4">
        <v>3</v>
      </c>
    </row>
    <row r="11" spans="1:7" x14ac:dyDescent="0.25">
      <c r="E11" s="4" t="s">
        <v>19</v>
      </c>
      <c r="F11" s="4" t="s">
        <v>15</v>
      </c>
      <c r="G11" s="4">
        <v>3</v>
      </c>
    </row>
    <row r="12" spans="1:7" x14ac:dyDescent="0.25">
      <c r="E12" s="4" t="s">
        <v>8</v>
      </c>
      <c r="F12" s="4" t="s">
        <v>6</v>
      </c>
      <c r="G12" s="4">
        <v>4</v>
      </c>
    </row>
    <row r="13" spans="1:7" x14ac:dyDescent="0.25">
      <c r="E13" s="4" t="s">
        <v>16</v>
      </c>
      <c r="F13" s="4" t="s">
        <v>9</v>
      </c>
      <c r="G13" s="4">
        <v>4</v>
      </c>
    </row>
    <row r="14" spans="1:7" x14ac:dyDescent="0.25">
      <c r="E14" s="4" t="s">
        <v>10</v>
      </c>
      <c r="F14" s="4" t="s">
        <v>9</v>
      </c>
      <c r="G14" s="4">
        <v>5</v>
      </c>
    </row>
    <row r="15" spans="1:7" x14ac:dyDescent="0.25">
      <c r="E15" s="4" t="s">
        <v>11</v>
      </c>
      <c r="F15" s="4" t="s">
        <v>6</v>
      </c>
      <c r="G15" s="4">
        <v>5</v>
      </c>
    </row>
    <row r="16" spans="1:7" x14ac:dyDescent="0.25">
      <c r="E16" s="14" t="s">
        <v>19</v>
      </c>
      <c r="F16" s="14" t="s">
        <v>5</v>
      </c>
      <c r="G16" s="14">
        <v>5</v>
      </c>
    </row>
    <row r="17" spans="1:7" x14ac:dyDescent="0.25">
      <c r="E17" s="4" t="s">
        <v>16</v>
      </c>
      <c r="F17" s="4" t="s">
        <v>15</v>
      </c>
      <c r="G17" s="4">
        <v>7</v>
      </c>
    </row>
    <row r="18" spans="1:7" x14ac:dyDescent="0.25">
      <c r="A18" s="16"/>
      <c r="B18" s="16"/>
      <c r="C18" s="16"/>
      <c r="E18" s="4" t="s">
        <v>14</v>
      </c>
      <c r="F18" s="4" t="s">
        <v>15</v>
      </c>
      <c r="G18" s="4">
        <v>9</v>
      </c>
    </row>
    <row r="19" spans="1:7" x14ac:dyDescent="0.25">
      <c r="E19" s="4" t="s">
        <v>17</v>
      </c>
      <c r="F19" s="4" t="s">
        <v>9</v>
      </c>
      <c r="G19" s="4">
        <v>9</v>
      </c>
    </row>
    <row r="20" spans="1:7" x14ac:dyDescent="0.25">
      <c r="E20" s="4" t="s">
        <v>18</v>
      </c>
      <c r="F20" s="4" t="s">
        <v>9</v>
      </c>
      <c r="G20" s="4">
        <v>10</v>
      </c>
    </row>
    <row r="21" spans="1:7" x14ac:dyDescent="0.25">
      <c r="E21" s="4" t="s">
        <v>4</v>
      </c>
      <c r="F21" s="4" t="s">
        <v>5</v>
      </c>
      <c r="G2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30</vt:i4>
      </vt:variant>
    </vt:vector>
  </HeadingPairs>
  <TitlesOfParts>
    <vt:vector size="35" baseType="lpstr">
      <vt:lpstr>10 Time Steps</vt:lpstr>
      <vt:lpstr>15 Time Steps</vt:lpstr>
      <vt:lpstr>20 Time Steps</vt:lpstr>
      <vt:lpstr>25 Time Steps</vt:lpstr>
      <vt:lpstr>Time Info</vt:lpstr>
      <vt:lpstr>Capacity</vt:lpstr>
      <vt:lpstr>Capacity15</vt:lpstr>
      <vt:lpstr>Capacity20</vt:lpstr>
      <vt:lpstr>Capacity25</vt:lpstr>
      <vt:lpstr>Dest15</vt:lpstr>
      <vt:lpstr>Dest20</vt:lpstr>
      <vt:lpstr>Dest25</vt:lpstr>
      <vt:lpstr>Distance</vt:lpstr>
      <vt:lpstr>Flow</vt:lpstr>
      <vt:lpstr>Flow15</vt:lpstr>
      <vt:lpstr>Flow20</vt:lpstr>
      <vt:lpstr>Flow25</vt:lpstr>
      <vt:lpstr>From</vt:lpstr>
      <vt:lpstr>From15</vt:lpstr>
      <vt:lpstr>From20</vt:lpstr>
      <vt:lpstr>From25</vt:lpstr>
      <vt:lpstr>NetFlow</vt:lpstr>
      <vt:lpstr>NetFlow15</vt:lpstr>
      <vt:lpstr>NetFlow2</vt:lpstr>
      <vt:lpstr>NetFlow20</vt:lpstr>
      <vt:lpstr>NetFlow25</vt:lpstr>
      <vt:lpstr>Nodes</vt:lpstr>
      <vt:lpstr>Nodes15</vt:lpstr>
      <vt:lpstr>Nodes20</vt:lpstr>
      <vt:lpstr>Nodes25</vt:lpstr>
      <vt:lpstr>SupplyDemand</vt:lpstr>
      <vt:lpstr>SupplyDemand15</vt:lpstr>
      <vt:lpstr>SupplyDemand20</vt:lpstr>
      <vt:lpstr>SupplyDemand25</vt:lpstr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2016-05-06T00:18:44Z</dcterms:created>
  <dcterms:modified xsi:type="dcterms:W3CDTF">2016-05-09T00:06:14Z</dcterms:modified>
</cp:coreProperties>
</file>