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ropbox\OR_Final_Project\"/>
    </mc:Choice>
  </mc:AlternateContent>
  <bookViews>
    <workbookView xWindow="0" yWindow="0" windowWidth="15345" windowHeight="4635"/>
  </bookViews>
  <sheets>
    <sheet name="Sheet1" sheetId="1" r:id="rId1"/>
  </sheets>
  <definedNames>
    <definedName name="Distance">Sheet1!$E$5:$E$150</definedName>
    <definedName name="From">Sheet1!$B$5:$B$150</definedName>
    <definedName name="NetFlow">Sheet1!$H$5:$H$80</definedName>
    <definedName name="Nodes">Sheet1!$G$5:$G$80</definedName>
    <definedName name="OnRoute">Sheet1!$D$5:$D$150</definedName>
    <definedName name="solver_adj" localSheetId="0" hidden="1">Sheet1!$D$5:$D$150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Sheet1!$H$5:$H$80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Sheet1!$C$153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hs1" localSheetId="0" hidden="1">SupplyDemand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upplyDemand">Sheet1!$J$5:$J$80</definedName>
    <definedName name="To">Sheet1!$C$5:$C$150</definedName>
    <definedName name="TotalDistance">Sheet1!$C$153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H78" i="1"/>
  <c r="H79" i="1"/>
  <c r="H8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" i="1"/>
  <c r="C153" i="1"/>
</calcChain>
</file>

<file path=xl/sharedStrings.xml><?xml version="1.0" encoding="utf-8"?>
<sst xmlns="http://schemas.openxmlformats.org/spreadsheetml/2006/main" count="513" uniqueCount="94">
  <si>
    <t>From</t>
  </si>
  <si>
    <t>To</t>
  </si>
  <si>
    <t>T15</t>
  </si>
  <si>
    <t>T16</t>
  </si>
  <si>
    <t>T13</t>
  </si>
  <si>
    <t>T14</t>
  </si>
  <si>
    <t>S4</t>
  </si>
  <si>
    <t>T11</t>
  </si>
  <si>
    <t>T12</t>
  </si>
  <si>
    <t>T9</t>
  </si>
  <si>
    <t>T10</t>
  </si>
  <si>
    <t>T7</t>
  </si>
  <si>
    <t>T8</t>
  </si>
  <si>
    <t>T5</t>
  </si>
  <si>
    <t>T6</t>
  </si>
  <si>
    <t>S2</t>
  </si>
  <si>
    <t>E3</t>
  </si>
  <si>
    <t>T1</t>
  </si>
  <si>
    <t>T4</t>
  </si>
  <si>
    <t>T2</t>
  </si>
  <si>
    <t>RD</t>
  </si>
  <si>
    <t>T3</t>
  </si>
  <si>
    <t>E1</t>
  </si>
  <si>
    <t>E2</t>
  </si>
  <si>
    <t>S1</t>
  </si>
  <si>
    <t>S3</t>
  </si>
  <si>
    <t>SINK</t>
  </si>
  <si>
    <t>Evacuation Planning of Dante Hall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</si>
  <si>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</si>
  <si>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</si>
  <si>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</si>
  <si>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</si>
  <si>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</si>
  <si>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</si>
  <si>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</si>
  <si>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</si>
  <si>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</si>
  <si>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</si>
  <si>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</si>
  <si>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</si>
  <si>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</si>
  <si>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R417</t>
  </si>
  <si>
    <t>R418</t>
  </si>
  <si>
    <t>R419</t>
  </si>
  <si>
    <t>R420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</si>
  <si>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</si>
  <si>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</si>
  <si>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</si>
  <si>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</si>
  <si>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</si>
  <si>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</si>
  <si>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</si>
  <si>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</si>
  <si>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</si>
  <si>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</si>
  <si>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</si>
  <si>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</si>
  <si>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</si>
  <si>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R317</t>
  </si>
  <si>
    <t>R318</t>
  </si>
  <si>
    <t>R319</t>
  </si>
  <si>
    <t>R320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</si>
  <si>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</si>
  <si>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</si>
  <si>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</si>
  <si>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</si>
  <si>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</si>
  <si>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</si>
  <si>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</si>
  <si>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</si>
  <si>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</si>
  <si>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</si>
  <si>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</si>
  <si>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R217</t>
  </si>
  <si>
    <t>This is formulated as a shortest path problem</t>
  </si>
  <si>
    <t>R108</t>
  </si>
  <si>
    <t>R109</t>
  </si>
  <si>
    <t>R110</t>
  </si>
  <si>
    <t>R111</t>
  </si>
  <si>
    <t>R112</t>
  </si>
  <si>
    <t>On Route</t>
  </si>
  <si>
    <t>Nodes</t>
  </si>
  <si>
    <t>Net Flow</t>
  </si>
  <si>
    <t>Total Distance:</t>
  </si>
  <si>
    <t xml:space="preserve">4th Floor </t>
  </si>
  <si>
    <t>3rd Floor</t>
  </si>
  <si>
    <t>2nd Floor</t>
  </si>
  <si>
    <t>1st Floor</t>
  </si>
  <si>
    <t>Staircases and Exits</t>
  </si>
  <si>
    <t>=</t>
  </si>
  <si>
    <t>Room</t>
  </si>
  <si>
    <t>Distance (ft)</t>
  </si>
  <si>
    <t xml:space="preserve">Distance (ft) 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</si>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</sst>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5" xfId="0" applyFill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00FFFF"/>
      <color rgb="FFFF99CC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tabSelected="1" workbookViewId="0">
      <selection activeCell="J5" sqref="J5"/>
    </sheetView>
  </sheetViews>
  <sheetFormatPr defaultRowHeight="15" x14ac:dyDescent="0.25"/>
  <cols>
    <col min="1" max="1" width="56.140625" customWidth="1"/>
    <col min="2" max="2" width="20.7109375" customWidth="1"/>
    <col min="3" max="5" width="17.85546875" customWidth="1"/>
    <col min="9" max="9" width="3" style="10" customWidth="1"/>
    <col min="14" max="14" width="12" customWidth="1"/>
  </cols>
  <sheetData>
    <row r="1" spans="1:14" ht="23.25" x14ac:dyDescent="0.35">
      <c r="A1" s="2" t="s">
        <v>27</v>
      </c>
    </row>
    <row r="2" spans="1:14" x14ac:dyDescent="0.25">
      <c r="A2" s="1" t="s">
        <v>74</v>
      </c>
    </row>
    <row r="3" spans="1:14" x14ac:dyDescent="0.25">
      <c r="A3" s="1"/>
    </row>
    <row r="4" spans="1:14" ht="15.75" thickBot="1" x14ac:dyDescent="0.3">
      <c r="B4" s="1" t="s">
        <v>0</v>
      </c>
      <c r="C4" s="1" t="s">
        <v>1</v>
      </c>
      <c r="D4" s="1" t="s">
        <v>80</v>
      </c>
      <c r="E4" s="1" t="s">
        <v>91</v>
      </c>
      <c r="G4" s="1" t="s">
        <v>81</v>
      </c>
      <c r="H4" s="1" t="s">
        <v>82</v>
      </c>
      <c r="J4" s="1" t="s">
        <v>93</v>
      </c>
      <c r="M4" s="18" t="s">
        <v>90</v>
      </c>
      <c r="N4" s="19" t="s">
        <v>92</v>
      </c>
    </row>
    <row r="5" spans="1:14" ht="15.75" thickTop="1" x14ac:dyDescent="0.25">
      <c r="A5" s="4" t="s">
        <v>84</v>
      </c>
      <c r="B5" s="4" t="s">
        <v>28</v>
      </c>
      <c r="C5" s="4" t="s">
        <v>2</v>
      </c>
      <c r="D5" s="4">
        <v>1</v>
      </c>
      <c r="E5" s="4">
        <v>15.8</v>
      </c>
      <c r="G5" s="9" t="s">
        <v>28</v>
      </c>
      <c r="H5" s="11">
        <f t="shared" ref="H5:H36" si="0">SUMIF(From,G5,OnRoute)-SUMIF(To,G5,OnRoute)</f>
        <v>1</v>
      </c>
      <c r="I5" s="10" t="s">
        <v>89</v>
      </c>
      <c r="J5" s="12">
        <v>1</v>
      </c>
      <c r="M5" s="16" t="s">
        <v>28</v>
      </c>
      <c r="N5" s="14">
        <v>130.88</v>
      </c>
    </row>
    <row r="6" spans="1:14" x14ac:dyDescent="0.25">
      <c r="B6" s="4" t="s">
        <v>28</v>
      </c>
      <c r="C6" s="4" t="s">
        <v>3</v>
      </c>
      <c r="D6" s="4">
        <v>0</v>
      </c>
      <c r="E6" s="4">
        <v>31.5</v>
      </c>
      <c r="G6" s="9" t="s">
        <v>29</v>
      </c>
      <c r="H6" s="11">
        <f t="shared" si="0"/>
        <v>0</v>
      </c>
      <c r="I6" s="10" t="s">
        <v>89</v>
      </c>
      <c r="J6" s="12">
        <v>0</v>
      </c>
      <c r="M6" s="16" t="s">
        <v>29</v>
      </c>
      <c r="N6" s="14">
        <v>138.68</v>
      </c>
    </row>
    <row r="7" spans="1:14" x14ac:dyDescent="0.25">
      <c r="B7" s="4" t="s">
        <v>29</v>
      </c>
      <c r="C7" s="4" t="s">
        <v>2</v>
      </c>
      <c r="D7" s="4">
        <v>0</v>
      </c>
      <c r="E7" s="4">
        <v>23.6</v>
      </c>
      <c r="G7" s="9" t="s">
        <v>30</v>
      </c>
      <c r="H7" s="11">
        <f t="shared" si="0"/>
        <v>0</v>
      </c>
      <c r="I7" s="10" t="s">
        <v>89</v>
      </c>
      <c r="J7" s="12">
        <v>0</v>
      </c>
      <c r="M7" s="16" t="s">
        <v>30</v>
      </c>
      <c r="N7" s="14">
        <v>154.47999999999999</v>
      </c>
    </row>
    <row r="8" spans="1:14" x14ac:dyDescent="0.25">
      <c r="B8" s="4" t="s">
        <v>29</v>
      </c>
      <c r="C8" s="4" t="s">
        <v>3</v>
      </c>
      <c r="D8" s="4">
        <v>0</v>
      </c>
      <c r="E8" s="4">
        <v>23.6</v>
      </c>
      <c r="G8" s="9" t="s">
        <v>31</v>
      </c>
      <c r="H8" s="11">
        <f t="shared" si="0"/>
        <v>0</v>
      </c>
      <c r="I8" s="10" t="s">
        <v>89</v>
      </c>
      <c r="J8" s="12">
        <v>0</v>
      </c>
      <c r="M8" s="16" t="s">
        <v>31</v>
      </c>
      <c r="N8" s="14">
        <v>151.75</v>
      </c>
    </row>
    <row r="9" spans="1:14" x14ac:dyDescent="0.25">
      <c r="B9" s="4" t="s">
        <v>30</v>
      </c>
      <c r="C9" s="4" t="s">
        <v>2</v>
      </c>
      <c r="D9" s="4">
        <v>0</v>
      </c>
      <c r="E9" s="4">
        <v>39.4</v>
      </c>
      <c r="G9" s="9" t="s">
        <v>32</v>
      </c>
      <c r="H9" s="11">
        <f t="shared" si="0"/>
        <v>0</v>
      </c>
      <c r="I9" s="10" t="s">
        <v>89</v>
      </c>
      <c r="J9" s="12">
        <v>0</v>
      </c>
      <c r="M9" s="16" t="s">
        <v>32</v>
      </c>
      <c r="N9" s="14">
        <v>162.75</v>
      </c>
    </row>
    <row r="10" spans="1:14" x14ac:dyDescent="0.25">
      <c r="B10" s="4" t="s">
        <v>30</v>
      </c>
      <c r="C10" s="4" t="s">
        <v>3</v>
      </c>
      <c r="D10" s="4">
        <v>0</v>
      </c>
      <c r="E10" s="4">
        <v>7.9</v>
      </c>
      <c r="G10" s="9" t="s">
        <v>33</v>
      </c>
      <c r="H10" s="11">
        <f t="shared" si="0"/>
        <v>0</v>
      </c>
      <c r="I10" s="10" t="s">
        <v>89</v>
      </c>
      <c r="J10" s="12">
        <v>0</v>
      </c>
      <c r="M10" s="16" t="s">
        <v>33</v>
      </c>
      <c r="N10" s="14">
        <v>136.94999999999999</v>
      </c>
    </row>
    <row r="11" spans="1:14" x14ac:dyDescent="0.25">
      <c r="B11" s="4" t="s">
        <v>31</v>
      </c>
      <c r="C11" s="4" t="s">
        <v>3</v>
      </c>
      <c r="D11" s="4">
        <v>0</v>
      </c>
      <c r="E11" s="4">
        <v>4</v>
      </c>
      <c r="G11" s="9" t="s">
        <v>34</v>
      </c>
      <c r="H11" s="11">
        <f t="shared" si="0"/>
        <v>0</v>
      </c>
      <c r="I11" s="10" t="s">
        <v>89</v>
      </c>
      <c r="J11" s="12">
        <v>0</v>
      </c>
      <c r="M11" s="16" t="s">
        <v>34</v>
      </c>
      <c r="N11" s="14">
        <v>128.25</v>
      </c>
    </row>
    <row r="12" spans="1:14" x14ac:dyDescent="0.25">
      <c r="B12" s="4" t="s">
        <v>32</v>
      </c>
      <c r="C12" s="4" t="s">
        <v>3</v>
      </c>
      <c r="D12" s="4">
        <v>0</v>
      </c>
      <c r="E12" s="4">
        <v>15</v>
      </c>
      <c r="G12" s="9" t="s">
        <v>35</v>
      </c>
      <c r="H12" s="11">
        <f t="shared" si="0"/>
        <v>0</v>
      </c>
      <c r="I12" s="10" t="s">
        <v>89</v>
      </c>
      <c r="J12" s="12">
        <v>0</v>
      </c>
      <c r="M12" s="16" t="s">
        <v>35</v>
      </c>
      <c r="N12" s="14">
        <v>121.25</v>
      </c>
    </row>
    <row r="13" spans="1:14" x14ac:dyDescent="0.25">
      <c r="B13" s="4" t="s">
        <v>33</v>
      </c>
      <c r="C13" s="4" t="s">
        <v>4</v>
      </c>
      <c r="D13" s="4">
        <v>0</v>
      </c>
      <c r="E13" s="4">
        <v>21.7</v>
      </c>
      <c r="G13" s="9" t="s">
        <v>36</v>
      </c>
      <c r="H13" s="11">
        <f t="shared" si="0"/>
        <v>0</v>
      </c>
      <c r="I13" s="10" t="s">
        <v>89</v>
      </c>
      <c r="J13" s="12">
        <v>0</v>
      </c>
      <c r="M13" s="16" t="s">
        <v>36</v>
      </c>
      <c r="N13" s="14">
        <v>127.25</v>
      </c>
    </row>
    <row r="14" spans="1:14" x14ac:dyDescent="0.25">
      <c r="B14" s="4" t="s">
        <v>33</v>
      </c>
      <c r="C14" s="4" t="s">
        <v>3</v>
      </c>
      <c r="D14" s="4">
        <v>0</v>
      </c>
      <c r="E14" s="4">
        <v>10.8</v>
      </c>
      <c r="G14" s="9" t="s">
        <v>37</v>
      </c>
      <c r="H14" s="11">
        <f t="shared" si="0"/>
        <v>0</v>
      </c>
      <c r="I14" s="10" t="s">
        <v>89</v>
      </c>
      <c r="J14" s="12">
        <v>0</v>
      </c>
      <c r="M14" s="16" t="s">
        <v>37</v>
      </c>
      <c r="N14" s="14">
        <v>117.98</v>
      </c>
    </row>
    <row r="15" spans="1:14" x14ac:dyDescent="0.25">
      <c r="B15" s="4" t="s">
        <v>34</v>
      </c>
      <c r="C15" s="4" t="s">
        <v>4</v>
      </c>
      <c r="D15" s="4">
        <v>0</v>
      </c>
      <c r="E15" s="4">
        <v>13</v>
      </c>
      <c r="G15" s="9" t="s">
        <v>38</v>
      </c>
      <c r="H15" s="11">
        <f t="shared" si="0"/>
        <v>0</v>
      </c>
      <c r="I15" s="10" t="s">
        <v>89</v>
      </c>
      <c r="J15" s="12">
        <v>0</v>
      </c>
      <c r="M15" s="16" t="s">
        <v>38</v>
      </c>
      <c r="N15" s="14">
        <v>112.08</v>
      </c>
    </row>
    <row r="16" spans="1:14" x14ac:dyDescent="0.25">
      <c r="B16" s="4" t="s">
        <v>34</v>
      </c>
      <c r="C16" s="4" t="s">
        <v>3</v>
      </c>
      <c r="D16" s="4">
        <v>0</v>
      </c>
      <c r="E16" s="4">
        <v>19.5</v>
      </c>
      <c r="G16" s="9" t="s">
        <v>39</v>
      </c>
      <c r="H16" s="11">
        <f t="shared" si="0"/>
        <v>0</v>
      </c>
      <c r="I16" s="10" t="s">
        <v>89</v>
      </c>
      <c r="J16" s="12">
        <v>0</v>
      </c>
      <c r="M16" s="16" t="s">
        <v>39</v>
      </c>
      <c r="N16" s="14">
        <v>94.38</v>
      </c>
    </row>
    <row r="17" spans="2:14" x14ac:dyDescent="0.25">
      <c r="B17" s="4" t="s">
        <v>35</v>
      </c>
      <c r="C17" s="4" t="s">
        <v>4</v>
      </c>
      <c r="D17" s="4">
        <v>0</v>
      </c>
      <c r="E17" s="4">
        <v>6</v>
      </c>
      <c r="G17" s="9" t="s">
        <v>40</v>
      </c>
      <c r="H17" s="11">
        <f t="shared" si="0"/>
        <v>0</v>
      </c>
      <c r="I17" s="10" t="s">
        <v>89</v>
      </c>
      <c r="J17" s="12">
        <v>0</v>
      </c>
      <c r="M17" s="16" t="s">
        <v>40</v>
      </c>
      <c r="N17" s="14">
        <v>88.48</v>
      </c>
    </row>
    <row r="18" spans="2:14" x14ac:dyDescent="0.25">
      <c r="B18" s="4" t="s">
        <v>35</v>
      </c>
      <c r="C18" s="4" t="s">
        <v>3</v>
      </c>
      <c r="D18" s="4">
        <v>0</v>
      </c>
      <c r="E18" s="4">
        <v>32</v>
      </c>
      <c r="G18" s="9" t="s">
        <v>41</v>
      </c>
      <c r="H18" s="11">
        <f t="shared" si="0"/>
        <v>0</v>
      </c>
      <c r="I18" s="10" t="s">
        <v>89</v>
      </c>
      <c r="J18" s="12">
        <v>0</v>
      </c>
      <c r="M18" s="16" t="s">
        <v>41</v>
      </c>
      <c r="N18" s="14">
        <v>95.58</v>
      </c>
    </row>
    <row r="19" spans="2:14" x14ac:dyDescent="0.25">
      <c r="B19" s="4" t="s">
        <v>36</v>
      </c>
      <c r="C19" s="4" t="s">
        <v>4</v>
      </c>
      <c r="D19" s="4">
        <v>0</v>
      </c>
      <c r="E19" s="4">
        <v>12</v>
      </c>
      <c r="G19" s="9" t="s">
        <v>42</v>
      </c>
      <c r="H19" s="11">
        <f t="shared" si="0"/>
        <v>0</v>
      </c>
      <c r="I19" s="10" t="s">
        <v>89</v>
      </c>
      <c r="J19" s="12">
        <v>0</v>
      </c>
      <c r="M19" s="16" t="s">
        <v>42</v>
      </c>
      <c r="N19" s="14">
        <v>102.08</v>
      </c>
    </row>
    <row r="20" spans="2:14" x14ac:dyDescent="0.25">
      <c r="B20" s="4" t="s">
        <v>37</v>
      </c>
      <c r="C20" s="4" t="s">
        <v>4</v>
      </c>
      <c r="D20" s="4">
        <v>0</v>
      </c>
      <c r="E20" s="4">
        <v>11.8</v>
      </c>
      <c r="G20" s="9" t="s">
        <v>43</v>
      </c>
      <c r="H20" s="11">
        <f t="shared" si="0"/>
        <v>0</v>
      </c>
      <c r="I20" s="10" t="s">
        <v>89</v>
      </c>
      <c r="J20" s="12">
        <v>0</v>
      </c>
      <c r="M20" s="16" t="s">
        <v>43</v>
      </c>
      <c r="N20" s="14">
        <v>88.58</v>
      </c>
    </row>
    <row r="21" spans="2:14" x14ac:dyDescent="0.25">
      <c r="B21" s="4" t="s">
        <v>37</v>
      </c>
      <c r="C21" s="4" t="s">
        <v>5</v>
      </c>
      <c r="D21" s="4">
        <v>0</v>
      </c>
      <c r="E21" s="4">
        <v>35.4</v>
      </c>
      <c r="G21" s="9" t="s">
        <v>44</v>
      </c>
      <c r="H21" s="11">
        <f t="shared" si="0"/>
        <v>0</v>
      </c>
      <c r="I21" s="10" t="s">
        <v>89</v>
      </c>
      <c r="J21" s="12">
        <v>0</v>
      </c>
      <c r="M21" s="16" t="s">
        <v>44</v>
      </c>
      <c r="N21" s="14">
        <v>127.08</v>
      </c>
    </row>
    <row r="22" spans="2:14" x14ac:dyDescent="0.25">
      <c r="B22" s="4" t="s">
        <v>38</v>
      </c>
      <c r="C22" s="4" t="s">
        <v>4</v>
      </c>
      <c r="D22" s="4">
        <v>0</v>
      </c>
      <c r="E22" s="4">
        <v>17.7</v>
      </c>
      <c r="G22" s="9" t="s">
        <v>45</v>
      </c>
      <c r="H22" s="11">
        <f t="shared" si="0"/>
        <v>0</v>
      </c>
      <c r="I22" s="10" t="s">
        <v>89</v>
      </c>
      <c r="J22" s="12">
        <v>0</v>
      </c>
      <c r="M22" s="16" t="s">
        <v>45</v>
      </c>
      <c r="N22" s="14">
        <v>95.38</v>
      </c>
    </row>
    <row r="23" spans="2:14" x14ac:dyDescent="0.25">
      <c r="B23" s="4" t="s">
        <v>38</v>
      </c>
      <c r="C23" s="4" t="s">
        <v>5</v>
      </c>
      <c r="D23" s="4">
        <v>0</v>
      </c>
      <c r="E23" s="4">
        <v>29.5</v>
      </c>
      <c r="G23" s="9" t="s">
        <v>46</v>
      </c>
      <c r="H23" s="11">
        <f t="shared" si="0"/>
        <v>0</v>
      </c>
      <c r="I23" s="10" t="s">
        <v>89</v>
      </c>
      <c r="J23" s="12">
        <v>0</v>
      </c>
      <c r="M23" s="16" t="s">
        <v>46</v>
      </c>
      <c r="N23" s="14">
        <v>103.18</v>
      </c>
    </row>
    <row r="24" spans="2:14" x14ac:dyDescent="0.25">
      <c r="B24" s="4" t="s">
        <v>39</v>
      </c>
      <c r="C24" s="4" t="s">
        <v>4</v>
      </c>
      <c r="D24" s="4">
        <v>0</v>
      </c>
      <c r="E24" s="4">
        <v>35.4</v>
      </c>
      <c r="G24" s="9" t="s">
        <v>47</v>
      </c>
      <c r="H24" s="11">
        <f t="shared" si="0"/>
        <v>0</v>
      </c>
      <c r="I24" s="10" t="s">
        <v>89</v>
      </c>
      <c r="J24" s="12">
        <v>0</v>
      </c>
      <c r="M24" s="16" t="s">
        <v>47</v>
      </c>
      <c r="N24" s="14">
        <v>118.98</v>
      </c>
    </row>
    <row r="25" spans="2:14" x14ac:dyDescent="0.25">
      <c r="B25" s="4" t="s">
        <v>39</v>
      </c>
      <c r="C25" s="4" t="s">
        <v>5</v>
      </c>
      <c r="D25" s="4">
        <v>0</v>
      </c>
      <c r="E25" s="4">
        <v>11.8</v>
      </c>
      <c r="G25" s="9" t="s">
        <v>48</v>
      </c>
      <c r="H25" s="11">
        <f t="shared" si="0"/>
        <v>0</v>
      </c>
      <c r="I25" s="10" t="s">
        <v>89</v>
      </c>
      <c r="J25" s="12">
        <v>0</v>
      </c>
      <c r="M25" s="16" t="s">
        <v>48</v>
      </c>
      <c r="N25" s="14">
        <v>130.83000000000001</v>
      </c>
    </row>
    <row r="26" spans="2:14" x14ac:dyDescent="0.25">
      <c r="B26" s="4" t="s">
        <v>40</v>
      </c>
      <c r="C26" s="4" t="s">
        <v>4</v>
      </c>
      <c r="D26" s="4">
        <v>0</v>
      </c>
      <c r="E26" s="4">
        <v>41.3</v>
      </c>
      <c r="G26" s="9" t="s">
        <v>49</v>
      </c>
      <c r="H26" s="11">
        <f t="shared" si="0"/>
        <v>0</v>
      </c>
      <c r="I26" s="10" t="s">
        <v>89</v>
      </c>
      <c r="J26" s="12">
        <v>0</v>
      </c>
      <c r="M26" s="16" t="s">
        <v>49</v>
      </c>
      <c r="N26" s="14">
        <v>141.83000000000001</v>
      </c>
    </row>
    <row r="27" spans="2:14" x14ac:dyDescent="0.25">
      <c r="B27" s="4" t="s">
        <v>40</v>
      </c>
      <c r="C27" s="4" t="s">
        <v>5</v>
      </c>
      <c r="D27" s="4">
        <v>0</v>
      </c>
      <c r="E27" s="4">
        <v>5.9</v>
      </c>
      <c r="G27" s="9" t="s">
        <v>50</v>
      </c>
      <c r="H27" s="11">
        <f t="shared" si="0"/>
        <v>0</v>
      </c>
      <c r="I27" s="10" t="s">
        <v>89</v>
      </c>
      <c r="J27" s="12">
        <v>0</v>
      </c>
      <c r="M27" s="16" t="s">
        <v>50</v>
      </c>
      <c r="N27" s="14">
        <v>137.63</v>
      </c>
    </row>
    <row r="28" spans="2:14" x14ac:dyDescent="0.25">
      <c r="B28" s="4" t="s">
        <v>41</v>
      </c>
      <c r="C28" s="4" t="s">
        <v>5</v>
      </c>
      <c r="D28" s="4">
        <v>0</v>
      </c>
      <c r="E28" s="4">
        <v>13</v>
      </c>
      <c r="G28" s="9" t="s">
        <v>51</v>
      </c>
      <c r="H28" s="11">
        <f t="shared" si="0"/>
        <v>0</v>
      </c>
      <c r="I28" s="10" t="s">
        <v>89</v>
      </c>
      <c r="J28" s="12">
        <v>0</v>
      </c>
      <c r="M28" s="16" t="s">
        <v>51</v>
      </c>
      <c r="N28" s="14">
        <v>146.33000000000001</v>
      </c>
    </row>
    <row r="29" spans="2:14" x14ac:dyDescent="0.25">
      <c r="B29" s="4" t="s">
        <v>41</v>
      </c>
      <c r="C29" s="4" t="s">
        <v>2</v>
      </c>
      <c r="D29" s="4">
        <v>0</v>
      </c>
      <c r="E29" s="4">
        <v>19.5</v>
      </c>
      <c r="G29" s="9" t="s">
        <v>52</v>
      </c>
      <c r="H29" s="11">
        <f t="shared" si="0"/>
        <v>0</v>
      </c>
      <c r="I29" s="10" t="s">
        <v>89</v>
      </c>
      <c r="J29" s="12">
        <v>0</v>
      </c>
      <c r="M29" s="16" t="s">
        <v>52</v>
      </c>
      <c r="N29" s="14">
        <v>139.5</v>
      </c>
    </row>
    <row r="30" spans="2:14" x14ac:dyDescent="0.25">
      <c r="B30" s="4" t="s">
        <v>42</v>
      </c>
      <c r="C30" s="4" t="s">
        <v>5</v>
      </c>
      <c r="D30" s="4">
        <v>0</v>
      </c>
      <c r="E30" s="4">
        <v>19.5</v>
      </c>
      <c r="G30" s="9" t="s">
        <v>53</v>
      </c>
      <c r="H30" s="11">
        <f t="shared" si="0"/>
        <v>0</v>
      </c>
      <c r="I30" s="10" t="s">
        <v>89</v>
      </c>
      <c r="J30" s="12">
        <v>0</v>
      </c>
      <c r="M30" s="16" t="s">
        <v>53</v>
      </c>
      <c r="N30" s="14">
        <v>145.5</v>
      </c>
    </row>
    <row r="31" spans="2:14" x14ac:dyDescent="0.25">
      <c r="B31" s="4" t="s">
        <v>42</v>
      </c>
      <c r="C31" s="4" t="s">
        <v>2</v>
      </c>
      <c r="D31" s="4">
        <v>0</v>
      </c>
      <c r="E31" s="4">
        <v>19.5</v>
      </c>
      <c r="G31" s="9" t="s">
        <v>54</v>
      </c>
      <c r="H31" s="11">
        <f t="shared" si="0"/>
        <v>0</v>
      </c>
      <c r="I31" s="10" t="s">
        <v>89</v>
      </c>
      <c r="J31" s="12">
        <v>0</v>
      </c>
      <c r="M31" s="16" t="s">
        <v>54</v>
      </c>
      <c r="N31" s="14">
        <v>121.65</v>
      </c>
    </row>
    <row r="32" spans="2:14" x14ac:dyDescent="0.25">
      <c r="B32" s="4" t="s">
        <v>43</v>
      </c>
      <c r="C32" s="4" t="s">
        <v>5</v>
      </c>
      <c r="D32" s="4">
        <v>0</v>
      </c>
      <c r="E32" s="4">
        <v>6</v>
      </c>
      <c r="G32" s="9" t="s">
        <v>55</v>
      </c>
      <c r="H32" s="11">
        <f t="shared" si="0"/>
        <v>0</v>
      </c>
      <c r="I32" s="10" t="s">
        <v>89</v>
      </c>
      <c r="J32" s="12">
        <v>0</v>
      </c>
      <c r="M32" s="16" t="s">
        <v>55</v>
      </c>
      <c r="N32" s="14">
        <v>115.75</v>
      </c>
    </row>
    <row r="33" spans="1:14" x14ac:dyDescent="0.25">
      <c r="B33" s="4" t="s">
        <v>43</v>
      </c>
      <c r="C33" s="4" t="s">
        <v>2</v>
      </c>
      <c r="D33" s="4">
        <v>0</v>
      </c>
      <c r="E33" s="4">
        <v>32</v>
      </c>
      <c r="G33" s="9" t="s">
        <v>56</v>
      </c>
      <c r="H33" s="11">
        <f t="shared" si="0"/>
        <v>0</v>
      </c>
      <c r="I33" s="10" t="s">
        <v>89</v>
      </c>
      <c r="J33" s="12">
        <v>0</v>
      </c>
      <c r="M33" s="16" t="s">
        <v>56</v>
      </c>
      <c r="N33" s="14">
        <v>98.05</v>
      </c>
    </row>
    <row r="34" spans="1:14" x14ac:dyDescent="0.25">
      <c r="B34" s="4" t="s">
        <v>44</v>
      </c>
      <c r="C34" s="4" t="s">
        <v>2</v>
      </c>
      <c r="D34" s="4">
        <v>0</v>
      </c>
      <c r="E34" s="4">
        <v>12</v>
      </c>
      <c r="G34" s="9" t="s">
        <v>57</v>
      </c>
      <c r="H34" s="11">
        <f t="shared" si="0"/>
        <v>0</v>
      </c>
      <c r="I34" s="10" t="s">
        <v>89</v>
      </c>
      <c r="J34" s="12">
        <v>0</v>
      </c>
      <c r="M34" s="16" t="s">
        <v>57</v>
      </c>
      <c r="N34" s="14">
        <v>92.15</v>
      </c>
    </row>
    <row r="35" spans="1:14" x14ac:dyDescent="0.25">
      <c r="B35" s="4" t="s">
        <v>4</v>
      </c>
      <c r="C35" s="4" t="s">
        <v>6</v>
      </c>
      <c r="D35" s="4">
        <v>0</v>
      </c>
      <c r="E35" s="4">
        <v>40</v>
      </c>
      <c r="G35" s="9" t="s">
        <v>58</v>
      </c>
      <c r="H35" s="11">
        <f t="shared" si="0"/>
        <v>0</v>
      </c>
      <c r="I35" s="10" t="s">
        <v>89</v>
      </c>
      <c r="J35" s="12">
        <v>0</v>
      </c>
      <c r="M35" s="16" t="s">
        <v>58</v>
      </c>
      <c r="N35" s="14">
        <v>99.08</v>
      </c>
    </row>
    <row r="36" spans="1:14" x14ac:dyDescent="0.25">
      <c r="B36" s="4" t="s">
        <v>4</v>
      </c>
      <c r="C36" s="4" t="s">
        <v>3</v>
      </c>
      <c r="D36" s="4">
        <v>0</v>
      </c>
      <c r="E36" s="4">
        <v>32.5</v>
      </c>
      <c r="G36" s="9" t="s">
        <v>59</v>
      </c>
      <c r="H36" s="11">
        <f t="shared" si="0"/>
        <v>0</v>
      </c>
      <c r="I36" s="10" t="s">
        <v>89</v>
      </c>
      <c r="J36" s="12">
        <v>0</v>
      </c>
      <c r="M36" s="16" t="s">
        <v>59</v>
      </c>
      <c r="N36" s="14">
        <v>99.08</v>
      </c>
    </row>
    <row r="37" spans="1:14" x14ac:dyDescent="0.25">
      <c r="B37" s="4" t="s">
        <v>4</v>
      </c>
      <c r="C37" s="4" t="s">
        <v>5</v>
      </c>
      <c r="D37" s="4">
        <v>0</v>
      </c>
      <c r="E37" s="4">
        <v>47.25</v>
      </c>
      <c r="G37" s="9" t="s">
        <v>60</v>
      </c>
      <c r="H37" s="11">
        <f t="shared" ref="H37:H67" si="1">SUMIF(From,G37,OnRoute)-SUMIF(To,G37,OnRoute)</f>
        <v>0</v>
      </c>
      <c r="I37" s="10" t="s">
        <v>89</v>
      </c>
      <c r="J37" s="12">
        <v>0</v>
      </c>
      <c r="M37" s="16" t="s">
        <v>60</v>
      </c>
      <c r="N37" s="14">
        <v>92.25</v>
      </c>
    </row>
    <row r="38" spans="1:14" x14ac:dyDescent="0.25">
      <c r="B38" s="4" t="s">
        <v>5</v>
      </c>
      <c r="C38" s="4" t="s">
        <v>6</v>
      </c>
      <c r="D38" s="4">
        <v>1</v>
      </c>
      <c r="E38" s="4">
        <v>7.33</v>
      </c>
      <c r="G38" s="9" t="s">
        <v>61</v>
      </c>
      <c r="H38" s="11">
        <f t="shared" si="1"/>
        <v>0</v>
      </c>
      <c r="I38" s="10" t="s">
        <v>89</v>
      </c>
      <c r="J38" s="12">
        <v>0</v>
      </c>
      <c r="M38" s="16" t="s">
        <v>61</v>
      </c>
      <c r="N38" s="14">
        <v>91.58</v>
      </c>
    </row>
    <row r="39" spans="1:14" x14ac:dyDescent="0.25">
      <c r="B39" s="4" t="s">
        <v>5</v>
      </c>
      <c r="C39" s="4" t="s">
        <v>2</v>
      </c>
      <c r="D39" s="4">
        <v>0</v>
      </c>
      <c r="E39" s="4">
        <v>32.5</v>
      </c>
      <c r="G39" s="9" t="s">
        <v>62</v>
      </c>
      <c r="H39" s="11">
        <f t="shared" si="1"/>
        <v>0</v>
      </c>
      <c r="I39" s="10" t="s">
        <v>89</v>
      </c>
      <c r="J39" s="12">
        <v>0</v>
      </c>
      <c r="M39" s="16" t="s">
        <v>62</v>
      </c>
      <c r="N39" s="14">
        <v>55.65</v>
      </c>
    </row>
    <row r="40" spans="1:14" x14ac:dyDescent="0.25">
      <c r="B40" s="4" t="s">
        <v>5</v>
      </c>
      <c r="C40" s="4" t="s">
        <v>4</v>
      </c>
      <c r="D40" s="4">
        <v>0</v>
      </c>
      <c r="E40" s="4">
        <v>47.25</v>
      </c>
      <c r="G40" s="9" t="s">
        <v>63</v>
      </c>
      <c r="H40" s="11">
        <f t="shared" si="1"/>
        <v>0</v>
      </c>
      <c r="I40" s="10" t="s">
        <v>89</v>
      </c>
      <c r="J40" s="12">
        <v>0</v>
      </c>
      <c r="M40" s="16" t="s">
        <v>63</v>
      </c>
      <c r="N40" s="14">
        <v>67.5</v>
      </c>
    </row>
    <row r="41" spans="1:14" x14ac:dyDescent="0.25">
      <c r="B41" s="4" t="s">
        <v>2</v>
      </c>
      <c r="C41" s="4" t="s">
        <v>5</v>
      </c>
      <c r="D41" s="4">
        <v>1</v>
      </c>
      <c r="E41" s="4">
        <v>32.5</v>
      </c>
      <c r="G41" s="9" t="s">
        <v>64</v>
      </c>
      <c r="H41" s="11">
        <f t="shared" si="1"/>
        <v>0</v>
      </c>
      <c r="I41" s="10" t="s">
        <v>89</v>
      </c>
      <c r="J41" s="12">
        <v>0</v>
      </c>
      <c r="M41" s="16" t="s">
        <v>64</v>
      </c>
      <c r="N41" s="14">
        <v>111</v>
      </c>
    </row>
    <row r="42" spans="1:14" x14ac:dyDescent="0.25">
      <c r="B42" s="4" t="s">
        <v>2</v>
      </c>
      <c r="C42" s="4" t="s">
        <v>3</v>
      </c>
      <c r="D42" s="4">
        <v>0</v>
      </c>
      <c r="E42" s="4">
        <v>47.25</v>
      </c>
      <c r="G42" s="9" t="s">
        <v>65</v>
      </c>
      <c r="H42" s="11">
        <f t="shared" si="1"/>
        <v>0</v>
      </c>
      <c r="I42" s="10" t="s">
        <v>89</v>
      </c>
      <c r="J42" s="12">
        <v>0</v>
      </c>
      <c r="M42" s="16" t="s">
        <v>65</v>
      </c>
      <c r="N42" s="14">
        <v>74.8</v>
      </c>
    </row>
    <row r="43" spans="1:14" x14ac:dyDescent="0.25">
      <c r="B43" s="4" t="s">
        <v>3</v>
      </c>
      <c r="C43" s="4" t="s">
        <v>4</v>
      </c>
      <c r="D43" s="4">
        <v>0</v>
      </c>
      <c r="E43" s="4">
        <v>32.5</v>
      </c>
      <c r="G43" s="9" t="s">
        <v>66</v>
      </c>
      <c r="H43" s="11">
        <f t="shared" si="1"/>
        <v>0</v>
      </c>
      <c r="I43" s="10" t="s">
        <v>89</v>
      </c>
      <c r="J43" s="12">
        <v>0</v>
      </c>
      <c r="M43" s="16" t="s">
        <v>66</v>
      </c>
      <c r="N43" s="14">
        <v>83</v>
      </c>
    </row>
    <row r="44" spans="1:14" x14ac:dyDescent="0.25">
      <c r="B44" s="4" t="s">
        <v>3</v>
      </c>
      <c r="C44" s="4" t="s">
        <v>2</v>
      </c>
      <c r="D44" s="4">
        <v>0</v>
      </c>
      <c r="E44" s="4">
        <v>47.25</v>
      </c>
      <c r="G44" s="9" t="s">
        <v>67</v>
      </c>
      <c r="H44" s="11">
        <f t="shared" si="1"/>
        <v>0</v>
      </c>
      <c r="I44" s="10" t="s">
        <v>89</v>
      </c>
      <c r="J44" s="12">
        <v>0</v>
      </c>
      <c r="M44" s="16" t="s">
        <v>67</v>
      </c>
      <c r="N44" s="14">
        <v>102</v>
      </c>
    </row>
    <row r="45" spans="1:14" x14ac:dyDescent="0.25">
      <c r="A45" s="3" t="s">
        <v>85</v>
      </c>
      <c r="B45" s="3" t="s">
        <v>45</v>
      </c>
      <c r="C45" s="3" t="s">
        <v>7</v>
      </c>
      <c r="D45" s="3">
        <v>0</v>
      </c>
      <c r="E45" s="3">
        <v>15.8</v>
      </c>
      <c r="G45" s="9" t="s">
        <v>68</v>
      </c>
      <c r="H45" s="11">
        <f t="shared" si="1"/>
        <v>0</v>
      </c>
      <c r="I45" s="10" t="s">
        <v>89</v>
      </c>
      <c r="J45" s="12">
        <v>0</v>
      </c>
      <c r="M45" s="16" t="s">
        <v>68</v>
      </c>
      <c r="N45" s="14">
        <v>108</v>
      </c>
    </row>
    <row r="46" spans="1:14" x14ac:dyDescent="0.25">
      <c r="B46" s="3" t="s">
        <v>45</v>
      </c>
      <c r="C46" s="3" t="s">
        <v>8</v>
      </c>
      <c r="D46" s="3">
        <v>0</v>
      </c>
      <c r="E46" s="3">
        <v>31.5</v>
      </c>
      <c r="G46" s="9" t="s">
        <v>69</v>
      </c>
      <c r="H46" s="11">
        <f t="shared" si="1"/>
        <v>0</v>
      </c>
      <c r="I46" s="10" t="s">
        <v>89</v>
      </c>
      <c r="J46" s="12">
        <v>0</v>
      </c>
      <c r="M46" s="16" t="s">
        <v>69</v>
      </c>
      <c r="N46" s="14">
        <v>84.5</v>
      </c>
    </row>
    <row r="47" spans="1:14" x14ac:dyDescent="0.25">
      <c r="B47" s="3" t="s">
        <v>46</v>
      </c>
      <c r="C47" s="3" t="s">
        <v>7</v>
      </c>
      <c r="D47" s="3">
        <v>0</v>
      </c>
      <c r="E47" s="3">
        <v>23.6</v>
      </c>
      <c r="G47" s="9" t="s">
        <v>70</v>
      </c>
      <c r="H47" s="11">
        <f t="shared" si="1"/>
        <v>0</v>
      </c>
      <c r="I47" s="10" t="s">
        <v>89</v>
      </c>
      <c r="J47" s="12">
        <v>0</v>
      </c>
      <c r="M47" s="16" t="s">
        <v>70</v>
      </c>
      <c r="N47" s="14">
        <v>78.25</v>
      </c>
    </row>
    <row r="48" spans="1:14" x14ac:dyDescent="0.25">
      <c r="B48" s="3" t="s">
        <v>46</v>
      </c>
      <c r="C48" s="3" t="s">
        <v>8</v>
      </c>
      <c r="D48" s="3">
        <v>0</v>
      </c>
      <c r="E48" s="3">
        <v>23.6</v>
      </c>
      <c r="G48" s="9" t="s">
        <v>71</v>
      </c>
      <c r="H48" s="11">
        <f t="shared" si="1"/>
        <v>0</v>
      </c>
      <c r="I48" s="10" t="s">
        <v>89</v>
      </c>
      <c r="J48" s="12">
        <v>0</v>
      </c>
      <c r="M48" s="16" t="s">
        <v>71</v>
      </c>
      <c r="N48" s="14">
        <v>60.55</v>
      </c>
    </row>
    <row r="49" spans="2:14" x14ac:dyDescent="0.25">
      <c r="B49" s="3" t="s">
        <v>47</v>
      </c>
      <c r="C49" s="3" t="s">
        <v>7</v>
      </c>
      <c r="D49" s="3">
        <v>0</v>
      </c>
      <c r="E49" s="3">
        <v>39.4</v>
      </c>
      <c r="G49" s="9" t="s">
        <v>72</v>
      </c>
      <c r="H49" s="11">
        <f t="shared" si="1"/>
        <v>0</v>
      </c>
      <c r="I49" s="10" t="s">
        <v>89</v>
      </c>
      <c r="J49" s="12">
        <v>0</v>
      </c>
      <c r="M49" s="16" t="s">
        <v>72</v>
      </c>
      <c r="N49" s="14">
        <v>54.65</v>
      </c>
    </row>
    <row r="50" spans="2:14" x14ac:dyDescent="0.25">
      <c r="B50" s="3" t="s">
        <v>47</v>
      </c>
      <c r="C50" s="3" t="s">
        <v>8</v>
      </c>
      <c r="D50" s="3">
        <v>0</v>
      </c>
      <c r="E50" s="3">
        <v>7.9</v>
      </c>
      <c r="G50" s="9" t="s">
        <v>73</v>
      </c>
      <c r="H50" s="11">
        <f t="shared" si="1"/>
        <v>0</v>
      </c>
      <c r="I50" s="10" t="s">
        <v>89</v>
      </c>
      <c r="J50" s="12">
        <v>0</v>
      </c>
      <c r="M50" s="16" t="s">
        <v>73</v>
      </c>
      <c r="N50" s="14">
        <v>35.75</v>
      </c>
    </row>
    <row r="51" spans="2:14" x14ac:dyDescent="0.25">
      <c r="B51" s="3" t="s">
        <v>48</v>
      </c>
      <c r="C51" s="3" t="s">
        <v>8</v>
      </c>
      <c r="D51" s="3">
        <v>0</v>
      </c>
      <c r="E51" s="3">
        <v>4</v>
      </c>
      <c r="G51" s="9" t="s">
        <v>75</v>
      </c>
      <c r="H51" s="11">
        <f t="shared" si="1"/>
        <v>0</v>
      </c>
      <c r="I51" s="10" t="s">
        <v>89</v>
      </c>
      <c r="J51" s="12">
        <v>0</v>
      </c>
      <c r="M51" s="16" t="s">
        <v>75</v>
      </c>
      <c r="N51" s="14">
        <v>27.05</v>
      </c>
    </row>
    <row r="52" spans="2:14" x14ac:dyDescent="0.25">
      <c r="B52" s="3" t="s">
        <v>49</v>
      </c>
      <c r="C52" s="3" t="s">
        <v>8</v>
      </c>
      <c r="D52" s="3">
        <v>0</v>
      </c>
      <c r="E52" s="3">
        <v>15</v>
      </c>
      <c r="G52" s="9" t="s">
        <v>76</v>
      </c>
      <c r="H52" s="11">
        <f t="shared" si="1"/>
        <v>0</v>
      </c>
      <c r="I52" s="10" t="s">
        <v>89</v>
      </c>
      <c r="J52" s="12">
        <v>0</v>
      </c>
      <c r="M52" s="16" t="s">
        <v>76</v>
      </c>
      <c r="N52" s="14">
        <v>35.75</v>
      </c>
    </row>
    <row r="53" spans="2:14" x14ac:dyDescent="0.25">
      <c r="B53" s="3" t="s">
        <v>50</v>
      </c>
      <c r="C53" s="3" t="s">
        <v>9</v>
      </c>
      <c r="D53" s="3">
        <v>0</v>
      </c>
      <c r="E53" s="3">
        <v>21.7</v>
      </c>
      <c r="G53" s="9" t="s">
        <v>77</v>
      </c>
      <c r="H53" s="11">
        <f t="shared" si="1"/>
        <v>0</v>
      </c>
      <c r="I53" s="10" t="s">
        <v>89</v>
      </c>
      <c r="J53" s="12">
        <v>0</v>
      </c>
      <c r="M53" s="16" t="s">
        <v>77</v>
      </c>
      <c r="N53" s="14">
        <v>54.75</v>
      </c>
    </row>
    <row r="54" spans="2:14" x14ac:dyDescent="0.25">
      <c r="B54" s="3" t="s">
        <v>50</v>
      </c>
      <c r="C54" s="3" t="s">
        <v>8</v>
      </c>
      <c r="D54" s="3">
        <v>0</v>
      </c>
      <c r="E54" s="3">
        <v>10.8</v>
      </c>
      <c r="G54" s="9" t="s">
        <v>78</v>
      </c>
      <c r="H54" s="11">
        <f t="shared" si="1"/>
        <v>0</v>
      </c>
      <c r="I54" s="10" t="s">
        <v>89</v>
      </c>
      <c r="J54" s="12">
        <v>0</v>
      </c>
      <c r="M54" s="16" t="s">
        <v>78</v>
      </c>
      <c r="N54" s="14">
        <v>60.75</v>
      </c>
    </row>
    <row r="55" spans="2:14" x14ac:dyDescent="0.25">
      <c r="B55" s="3" t="s">
        <v>51</v>
      </c>
      <c r="C55" s="3" t="s">
        <v>9</v>
      </c>
      <c r="D55" s="3">
        <v>0</v>
      </c>
      <c r="E55" s="3">
        <v>13</v>
      </c>
      <c r="G55" s="9" t="s">
        <v>79</v>
      </c>
      <c r="H55" s="11">
        <f t="shared" si="1"/>
        <v>0</v>
      </c>
      <c r="I55" s="10" t="s">
        <v>89</v>
      </c>
      <c r="J55" s="12">
        <v>0</v>
      </c>
      <c r="M55" s="16" t="s">
        <v>79</v>
      </c>
      <c r="N55" s="14">
        <v>51.65</v>
      </c>
    </row>
    <row r="56" spans="2:14" x14ac:dyDescent="0.25">
      <c r="B56" s="3" t="s">
        <v>51</v>
      </c>
      <c r="C56" s="3" t="s">
        <v>8</v>
      </c>
      <c r="D56" s="3">
        <v>0</v>
      </c>
      <c r="E56" s="3">
        <v>19.5</v>
      </c>
      <c r="G56" s="9" t="s">
        <v>20</v>
      </c>
      <c r="H56" s="11">
        <f t="shared" si="1"/>
        <v>0</v>
      </c>
      <c r="I56" s="10" t="s">
        <v>89</v>
      </c>
      <c r="J56" s="12">
        <v>0</v>
      </c>
      <c r="M56" s="17" t="s">
        <v>20</v>
      </c>
      <c r="N56" s="15">
        <v>45.75</v>
      </c>
    </row>
    <row r="57" spans="2:14" x14ac:dyDescent="0.25">
      <c r="B57" s="3" t="s">
        <v>52</v>
      </c>
      <c r="C57" s="3" t="s">
        <v>9</v>
      </c>
      <c r="D57" s="3">
        <v>0</v>
      </c>
      <c r="E57" s="3">
        <v>6</v>
      </c>
      <c r="G57" s="9" t="s">
        <v>17</v>
      </c>
      <c r="H57" s="11">
        <f t="shared" si="1"/>
        <v>0</v>
      </c>
      <c r="I57" s="10" t="s">
        <v>89</v>
      </c>
      <c r="J57" s="12">
        <v>0</v>
      </c>
    </row>
    <row r="58" spans="2:14" x14ac:dyDescent="0.25">
      <c r="B58" s="3" t="s">
        <v>52</v>
      </c>
      <c r="C58" s="3" t="s">
        <v>8</v>
      </c>
      <c r="D58" s="3">
        <v>0</v>
      </c>
      <c r="E58" s="3">
        <v>32</v>
      </c>
      <c r="G58" s="9" t="s">
        <v>19</v>
      </c>
      <c r="H58" s="11">
        <f t="shared" si="1"/>
        <v>0</v>
      </c>
      <c r="I58" s="10" t="s">
        <v>89</v>
      </c>
      <c r="J58" s="12">
        <v>0</v>
      </c>
    </row>
    <row r="59" spans="2:14" x14ac:dyDescent="0.25">
      <c r="B59" s="3" t="s">
        <v>53</v>
      </c>
      <c r="C59" s="3" t="s">
        <v>9</v>
      </c>
      <c r="D59" s="3">
        <v>0</v>
      </c>
      <c r="E59" s="3">
        <v>12</v>
      </c>
      <c r="G59" s="9" t="s">
        <v>21</v>
      </c>
      <c r="H59" s="11">
        <f t="shared" si="1"/>
        <v>0</v>
      </c>
      <c r="I59" s="10" t="s">
        <v>89</v>
      </c>
      <c r="J59" s="12">
        <v>0</v>
      </c>
    </row>
    <row r="60" spans="2:14" x14ac:dyDescent="0.25">
      <c r="B60" s="3" t="s">
        <v>54</v>
      </c>
      <c r="C60" s="3" t="s">
        <v>9</v>
      </c>
      <c r="D60" s="3">
        <v>0</v>
      </c>
      <c r="E60" s="3">
        <v>11.8</v>
      </c>
      <c r="G60" s="9" t="s">
        <v>18</v>
      </c>
      <c r="H60" s="11">
        <f t="shared" si="1"/>
        <v>0</v>
      </c>
      <c r="I60" s="10" t="s">
        <v>89</v>
      </c>
      <c r="J60" s="12">
        <v>0</v>
      </c>
    </row>
    <row r="61" spans="2:14" x14ac:dyDescent="0.25">
      <c r="B61" s="3" t="s">
        <v>54</v>
      </c>
      <c r="C61" s="3" t="s">
        <v>10</v>
      </c>
      <c r="D61" s="3">
        <v>0</v>
      </c>
      <c r="E61" s="3">
        <v>35.4</v>
      </c>
      <c r="G61" s="9" t="s">
        <v>13</v>
      </c>
      <c r="H61" s="11">
        <f t="shared" si="1"/>
        <v>0</v>
      </c>
      <c r="I61" s="10" t="s">
        <v>89</v>
      </c>
      <c r="J61" s="12">
        <v>0</v>
      </c>
    </row>
    <row r="62" spans="2:14" x14ac:dyDescent="0.25">
      <c r="B62" s="3" t="s">
        <v>55</v>
      </c>
      <c r="C62" s="3" t="s">
        <v>9</v>
      </c>
      <c r="D62" s="3">
        <v>0</v>
      </c>
      <c r="E62" s="3">
        <v>17.7</v>
      </c>
      <c r="G62" s="9" t="s">
        <v>14</v>
      </c>
      <c r="H62" s="11">
        <f t="shared" si="1"/>
        <v>0</v>
      </c>
      <c r="I62" s="10" t="s">
        <v>89</v>
      </c>
      <c r="J62" s="12">
        <v>0</v>
      </c>
    </row>
    <row r="63" spans="2:14" x14ac:dyDescent="0.25">
      <c r="B63" s="3" t="s">
        <v>55</v>
      </c>
      <c r="C63" s="3" t="s">
        <v>10</v>
      </c>
      <c r="D63" s="3">
        <v>0</v>
      </c>
      <c r="E63" s="3">
        <v>29.5</v>
      </c>
      <c r="G63" s="9" t="s">
        <v>11</v>
      </c>
      <c r="H63" s="11">
        <f t="shared" si="1"/>
        <v>0</v>
      </c>
      <c r="I63" s="10" t="s">
        <v>89</v>
      </c>
      <c r="J63" s="12">
        <v>0</v>
      </c>
    </row>
    <row r="64" spans="2:14" x14ac:dyDescent="0.25">
      <c r="B64" s="3" t="s">
        <v>56</v>
      </c>
      <c r="C64" s="3" t="s">
        <v>9</v>
      </c>
      <c r="D64" s="3">
        <v>0</v>
      </c>
      <c r="E64" s="3">
        <v>35.4</v>
      </c>
      <c r="G64" s="9" t="s">
        <v>12</v>
      </c>
      <c r="H64" s="11">
        <f t="shared" si="1"/>
        <v>0</v>
      </c>
      <c r="I64" s="10" t="s">
        <v>89</v>
      </c>
      <c r="J64" s="12">
        <v>0</v>
      </c>
    </row>
    <row r="65" spans="2:10" x14ac:dyDescent="0.25">
      <c r="B65" s="3" t="s">
        <v>56</v>
      </c>
      <c r="C65" s="3" t="s">
        <v>10</v>
      </c>
      <c r="D65" s="3">
        <v>0</v>
      </c>
      <c r="E65" s="3">
        <v>11.8</v>
      </c>
      <c r="G65" s="9" t="s">
        <v>9</v>
      </c>
      <c r="H65" s="11">
        <f t="shared" si="1"/>
        <v>0</v>
      </c>
      <c r="I65" s="10" t="s">
        <v>89</v>
      </c>
      <c r="J65" s="12">
        <v>0</v>
      </c>
    </row>
    <row r="66" spans="2:10" x14ac:dyDescent="0.25">
      <c r="B66" s="3" t="s">
        <v>57</v>
      </c>
      <c r="C66" s="3" t="s">
        <v>9</v>
      </c>
      <c r="D66" s="3">
        <v>0</v>
      </c>
      <c r="E66" s="3">
        <v>41.3</v>
      </c>
      <c r="G66" s="9" t="s">
        <v>10</v>
      </c>
      <c r="H66" s="11">
        <f t="shared" si="1"/>
        <v>0</v>
      </c>
      <c r="I66" s="10" t="s">
        <v>89</v>
      </c>
      <c r="J66" s="12">
        <v>0</v>
      </c>
    </row>
    <row r="67" spans="2:10" x14ac:dyDescent="0.25">
      <c r="B67" s="3" t="s">
        <v>57</v>
      </c>
      <c r="C67" s="3" t="s">
        <v>10</v>
      </c>
      <c r="D67" s="3">
        <v>0</v>
      </c>
      <c r="E67" s="3">
        <v>5.9</v>
      </c>
      <c r="G67" s="9" t="s">
        <v>7</v>
      </c>
      <c r="H67" s="11">
        <f t="shared" si="1"/>
        <v>0</v>
      </c>
      <c r="I67" s="10" t="s">
        <v>89</v>
      </c>
      <c r="J67" s="12">
        <v>0</v>
      </c>
    </row>
    <row r="68" spans="2:10" x14ac:dyDescent="0.25">
      <c r="B68" s="3" t="s">
        <v>58</v>
      </c>
      <c r="C68" s="3" t="s">
        <v>10</v>
      </c>
      <c r="D68" s="3">
        <v>0</v>
      </c>
      <c r="E68" s="3">
        <v>13</v>
      </c>
      <c r="G68" s="9" t="s">
        <v>8</v>
      </c>
      <c r="H68" s="11">
        <f t="shared" ref="H68:H80" si="2">SUMIF(From,G68,OnRoute)-SUMIF(To,G68,OnRoute)</f>
        <v>0</v>
      </c>
      <c r="I68" s="10" t="s">
        <v>89</v>
      </c>
      <c r="J68" s="12">
        <v>0</v>
      </c>
    </row>
    <row r="69" spans="2:10" x14ac:dyDescent="0.25">
      <c r="B69" s="3" t="s">
        <v>58</v>
      </c>
      <c r="C69" s="3" t="s">
        <v>7</v>
      </c>
      <c r="D69" s="3">
        <v>0</v>
      </c>
      <c r="E69" s="3">
        <v>19.5</v>
      </c>
      <c r="G69" s="9" t="s">
        <v>4</v>
      </c>
      <c r="H69" s="11">
        <f t="shared" si="2"/>
        <v>0</v>
      </c>
      <c r="I69" s="10" t="s">
        <v>89</v>
      </c>
      <c r="J69" s="12">
        <v>0</v>
      </c>
    </row>
    <row r="70" spans="2:10" x14ac:dyDescent="0.25">
      <c r="B70" s="3" t="s">
        <v>59</v>
      </c>
      <c r="C70" s="3" t="s">
        <v>10</v>
      </c>
      <c r="D70" s="3">
        <v>0</v>
      </c>
      <c r="E70" s="3">
        <v>19.5</v>
      </c>
      <c r="G70" s="9" t="s">
        <v>5</v>
      </c>
      <c r="H70" s="11">
        <f t="shared" si="2"/>
        <v>0</v>
      </c>
      <c r="I70" s="10" t="s">
        <v>89</v>
      </c>
      <c r="J70" s="12">
        <v>0</v>
      </c>
    </row>
    <row r="71" spans="2:10" x14ac:dyDescent="0.25">
      <c r="B71" s="3" t="s">
        <v>59</v>
      </c>
      <c r="C71" s="3" t="s">
        <v>7</v>
      </c>
      <c r="D71" s="3">
        <v>0</v>
      </c>
      <c r="E71" s="3">
        <v>19.5</v>
      </c>
      <c r="G71" s="9" t="s">
        <v>2</v>
      </c>
      <c r="H71" s="11">
        <f t="shared" si="2"/>
        <v>0</v>
      </c>
      <c r="I71" s="10" t="s">
        <v>89</v>
      </c>
      <c r="J71" s="12">
        <v>0</v>
      </c>
    </row>
    <row r="72" spans="2:10" x14ac:dyDescent="0.25">
      <c r="B72" s="3" t="s">
        <v>60</v>
      </c>
      <c r="C72" s="3" t="s">
        <v>10</v>
      </c>
      <c r="D72" s="3">
        <v>0</v>
      </c>
      <c r="E72" s="3">
        <v>6</v>
      </c>
      <c r="G72" s="9" t="s">
        <v>3</v>
      </c>
      <c r="H72" s="11">
        <f t="shared" si="2"/>
        <v>0</v>
      </c>
      <c r="I72" s="10" t="s">
        <v>89</v>
      </c>
      <c r="J72" s="12">
        <v>0</v>
      </c>
    </row>
    <row r="73" spans="2:10" x14ac:dyDescent="0.25">
      <c r="B73" s="3" t="s">
        <v>60</v>
      </c>
      <c r="C73" s="3" t="s">
        <v>7</v>
      </c>
      <c r="D73" s="3">
        <v>0</v>
      </c>
      <c r="E73" s="3">
        <v>32</v>
      </c>
      <c r="G73" s="9" t="s">
        <v>24</v>
      </c>
      <c r="H73" s="11">
        <f t="shared" si="2"/>
        <v>0</v>
      </c>
      <c r="I73" s="10" t="s">
        <v>89</v>
      </c>
      <c r="J73" s="12">
        <v>0</v>
      </c>
    </row>
    <row r="74" spans="2:10" x14ac:dyDescent="0.25">
      <c r="B74" s="3" t="s">
        <v>61</v>
      </c>
      <c r="C74" s="3" t="s">
        <v>7</v>
      </c>
      <c r="D74" s="3">
        <v>0</v>
      </c>
      <c r="E74" s="3">
        <v>12</v>
      </c>
      <c r="G74" s="9" t="s">
        <v>15</v>
      </c>
      <c r="H74" s="11">
        <f t="shared" si="2"/>
        <v>0</v>
      </c>
      <c r="I74" s="10" t="s">
        <v>89</v>
      </c>
      <c r="J74" s="12">
        <v>0</v>
      </c>
    </row>
    <row r="75" spans="2:10" x14ac:dyDescent="0.25">
      <c r="B75" s="3" t="s">
        <v>9</v>
      </c>
      <c r="C75" s="3" t="s">
        <v>10</v>
      </c>
      <c r="D75" s="3">
        <v>0</v>
      </c>
      <c r="E75" s="3">
        <v>47.25</v>
      </c>
      <c r="G75" s="9" t="s">
        <v>25</v>
      </c>
      <c r="H75" s="11">
        <f t="shared" si="2"/>
        <v>0</v>
      </c>
      <c r="I75" s="10" t="s">
        <v>89</v>
      </c>
      <c r="J75" s="12">
        <v>0</v>
      </c>
    </row>
    <row r="76" spans="2:10" x14ac:dyDescent="0.25">
      <c r="B76" s="3" t="s">
        <v>9</v>
      </c>
      <c r="C76" s="3" t="s">
        <v>8</v>
      </c>
      <c r="D76" s="3">
        <v>0</v>
      </c>
      <c r="E76" s="3">
        <v>32.5</v>
      </c>
      <c r="G76" s="9" t="s">
        <v>6</v>
      </c>
      <c r="H76" s="11">
        <f t="shared" si="2"/>
        <v>0</v>
      </c>
      <c r="I76" s="10" t="s">
        <v>89</v>
      </c>
      <c r="J76" s="12">
        <v>0</v>
      </c>
    </row>
    <row r="77" spans="2:10" x14ac:dyDescent="0.25">
      <c r="B77" s="3" t="s">
        <v>10</v>
      </c>
      <c r="C77" s="3" t="s">
        <v>25</v>
      </c>
      <c r="D77" s="3">
        <v>0</v>
      </c>
      <c r="E77" s="3">
        <v>27</v>
      </c>
      <c r="G77" s="9" t="s">
        <v>22</v>
      </c>
      <c r="H77" s="11">
        <f t="shared" si="2"/>
        <v>0</v>
      </c>
      <c r="I77" s="10" t="s">
        <v>89</v>
      </c>
      <c r="J77" s="12">
        <v>0</v>
      </c>
    </row>
    <row r="78" spans="2:10" x14ac:dyDescent="0.25">
      <c r="B78" s="3" t="s">
        <v>10</v>
      </c>
      <c r="C78" s="3" t="s">
        <v>9</v>
      </c>
      <c r="D78" s="3">
        <v>0</v>
      </c>
      <c r="E78" s="3">
        <v>47.25</v>
      </c>
      <c r="G78" s="9" t="s">
        <v>23</v>
      </c>
      <c r="H78" s="11">
        <f t="shared" si="2"/>
        <v>0</v>
      </c>
      <c r="I78" s="10" t="s">
        <v>89</v>
      </c>
      <c r="J78" s="12">
        <v>0</v>
      </c>
    </row>
    <row r="79" spans="2:10" x14ac:dyDescent="0.25">
      <c r="B79" s="3" t="s">
        <v>10</v>
      </c>
      <c r="C79" s="3" t="s">
        <v>7</v>
      </c>
      <c r="D79" s="3">
        <v>0</v>
      </c>
      <c r="E79" s="3">
        <v>32.5</v>
      </c>
      <c r="G79" s="9" t="s">
        <v>16</v>
      </c>
      <c r="H79" s="11">
        <f t="shared" si="2"/>
        <v>0</v>
      </c>
      <c r="I79" s="10" t="s">
        <v>89</v>
      </c>
      <c r="J79" s="12">
        <v>0</v>
      </c>
    </row>
    <row r="80" spans="2:10" x14ac:dyDescent="0.25">
      <c r="B80" s="3" t="s">
        <v>7</v>
      </c>
      <c r="C80" s="3" t="s">
        <v>25</v>
      </c>
      <c r="D80" s="3">
        <v>0</v>
      </c>
      <c r="E80" s="3">
        <v>20.329999999999998</v>
      </c>
      <c r="G80" s="9" t="s">
        <v>26</v>
      </c>
      <c r="H80" s="11">
        <f t="shared" si="2"/>
        <v>-1</v>
      </c>
      <c r="I80" s="10" t="s">
        <v>89</v>
      </c>
      <c r="J80" s="12">
        <v>-1</v>
      </c>
    </row>
    <row r="81" spans="1:5" x14ac:dyDescent="0.25">
      <c r="B81" s="3" t="s">
        <v>7</v>
      </c>
      <c r="C81" s="3" t="s">
        <v>10</v>
      </c>
      <c r="D81" s="3">
        <v>0</v>
      </c>
      <c r="E81" s="3">
        <v>32.5</v>
      </c>
    </row>
    <row r="82" spans="1:5" x14ac:dyDescent="0.25">
      <c r="B82" s="3" t="s">
        <v>7</v>
      </c>
      <c r="C82" s="3" t="s">
        <v>8</v>
      </c>
      <c r="D82" s="3">
        <v>0</v>
      </c>
      <c r="E82" s="3">
        <v>47.25</v>
      </c>
    </row>
    <row r="83" spans="1:5" x14ac:dyDescent="0.25">
      <c r="B83" s="3" t="s">
        <v>8</v>
      </c>
      <c r="C83" s="3" t="s">
        <v>9</v>
      </c>
      <c r="D83" s="3">
        <v>0</v>
      </c>
      <c r="E83" s="3">
        <v>32.5</v>
      </c>
    </row>
    <row r="84" spans="1:5" x14ac:dyDescent="0.25">
      <c r="B84" s="3" t="s">
        <v>8</v>
      </c>
      <c r="C84" s="3" t="s">
        <v>7</v>
      </c>
      <c r="D84" s="3">
        <v>0</v>
      </c>
      <c r="E84" s="3">
        <v>47.25</v>
      </c>
    </row>
    <row r="85" spans="1:5" x14ac:dyDescent="0.25">
      <c r="A85" s="5" t="s">
        <v>86</v>
      </c>
      <c r="B85" s="5" t="s">
        <v>62</v>
      </c>
      <c r="C85" s="5" t="s">
        <v>11</v>
      </c>
      <c r="D85" s="5">
        <v>0</v>
      </c>
      <c r="E85" s="5">
        <v>39.4</v>
      </c>
    </row>
    <row r="86" spans="1:5" x14ac:dyDescent="0.25">
      <c r="B86" s="5" t="s">
        <v>62</v>
      </c>
      <c r="C86" s="5" t="s">
        <v>12</v>
      </c>
      <c r="D86" s="5">
        <v>0</v>
      </c>
      <c r="E86" s="5">
        <v>7.9</v>
      </c>
    </row>
    <row r="87" spans="1:5" x14ac:dyDescent="0.25">
      <c r="B87" s="5" t="s">
        <v>63</v>
      </c>
      <c r="C87" s="5" t="s">
        <v>12</v>
      </c>
      <c r="D87" s="5">
        <v>0</v>
      </c>
      <c r="E87" s="5">
        <v>4</v>
      </c>
    </row>
    <row r="88" spans="1:5" x14ac:dyDescent="0.25">
      <c r="B88" s="5" t="s">
        <v>64</v>
      </c>
      <c r="C88" s="5" t="s">
        <v>13</v>
      </c>
      <c r="D88" s="5">
        <v>0</v>
      </c>
      <c r="E88" s="5">
        <v>15</v>
      </c>
    </row>
    <row r="89" spans="1:5" x14ac:dyDescent="0.25">
      <c r="B89" s="5" t="s">
        <v>65</v>
      </c>
      <c r="C89" s="5" t="s">
        <v>13</v>
      </c>
      <c r="D89" s="5">
        <v>0</v>
      </c>
      <c r="E89" s="5">
        <v>21.7</v>
      </c>
    </row>
    <row r="90" spans="1:5" x14ac:dyDescent="0.25">
      <c r="B90" s="5" t="s">
        <v>65</v>
      </c>
      <c r="C90" s="5" t="s">
        <v>12</v>
      </c>
      <c r="D90" s="5">
        <v>0</v>
      </c>
      <c r="E90" s="5">
        <v>10.8</v>
      </c>
    </row>
    <row r="91" spans="1:5" x14ac:dyDescent="0.25">
      <c r="B91" s="5" t="s">
        <v>66</v>
      </c>
      <c r="C91" s="5" t="s">
        <v>13</v>
      </c>
      <c r="D91" s="5">
        <v>0</v>
      </c>
      <c r="E91" s="5">
        <v>13</v>
      </c>
    </row>
    <row r="92" spans="1:5" x14ac:dyDescent="0.25">
      <c r="B92" s="5" t="s">
        <v>66</v>
      </c>
      <c r="C92" s="5" t="s">
        <v>12</v>
      </c>
      <c r="D92" s="5">
        <v>0</v>
      </c>
      <c r="E92" s="5">
        <v>19.5</v>
      </c>
    </row>
    <row r="93" spans="1:5" x14ac:dyDescent="0.25">
      <c r="B93" s="5" t="s">
        <v>67</v>
      </c>
      <c r="C93" s="5" t="s">
        <v>13</v>
      </c>
      <c r="D93" s="5">
        <v>0</v>
      </c>
      <c r="E93" s="5">
        <v>6</v>
      </c>
    </row>
    <row r="94" spans="1:5" x14ac:dyDescent="0.25">
      <c r="B94" s="5" t="s">
        <v>68</v>
      </c>
      <c r="C94" s="5" t="s">
        <v>13</v>
      </c>
      <c r="D94" s="5">
        <v>0</v>
      </c>
      <c r="E94" s="5">
        <v>12</v>
      </c>
    </row>
    <row r="95" spans="1:5" x14ac:dyDescent="0.25">
      <c r="B95" s="5" t="s">
        <v>69</v>
      </c>
      <c r="C95" s="5" t="s">
        <v>13</v>
      </c>
      <c r="D95" s="5">
        <v>0</v>
      </c>
      <c r="E95" s="5">
        <v>11.8</v>
      </c>
    </row>
    <row r="96" spans="1:5" x14ac:dyDescent="0.25">
      <c r="B96" s="5" t="s">
        <v>69</v>
      </c>
      <c r="C96" s="5" t="s">
        <v>14</v>
      </c>
      <c r="D96" s="5">
        <v>0</v>
      </c>
      <c r="E96" s="5">
        <v>35.4</v>
      </c>
    </row>
    <row r="97" spans="2:5" x14ac:dyDescent="0.25">
      <c r="B97" s="5" t="s">
        <v>70</v>
      </c>
      <c r="C97" s="5" t="s">
        <v>13</v>
      </c>
      <c r="D97" s="5">
        <v>0</v>
      </c>
      <c r="E97" s="5">
        <v>17.7</v>
      </c>
    </row>
    <row r="98" spans="2:5" x14ac:dyDescent="0.25">
      <c r="B98" s="5" t="s">
        <v>70</v>
      </c>
      <c r="C98" s="5" t="s">
        <v>14</v>
      </c>
      <c r="D98" s="5">
        <v>0</v>
      </c>
      <c r="E98" s="5">
        <v>29.5</v>
      </c>
    </row>
    <row r="99" spans="2:5" x14ac:dyDescent="0.25">
      <c r="B99" s="5" t="s">
        <v>71</v>
      </c>
      <c r="C99" s="5" t="s">
        <v>13</v>
      </c>
      <c r="D99" s="5">
        <v>0</v>
      </c>
      <c r="E99" s="5">
        <v>35.4</v>
      </c>
    </row>
    <row r="100" spans="2:5" x14ac:dyDescent="0.25">
      <c r="B100" s="5" t="s">
        <v>71</v>
      </c>
      <c r="C100" s="5" t="s">
        <v>14</v>
      </c>
      <c r="D100" s="5">
        <v>0</v>
      </c>
      <c r="E100" s="5">
        <v>11.8</v>
      </c>
    </row>
    <row r="101" spans="2:5" x14ac:dyDescent="0.25">
      <c r="B101" s="5" t="s">
        <v>72</v>
      </c>
      <c r="C101" s="5" t="s">
        <v>13</v>
      </c>
      <c r="D101" s="5">
        <v>0</v>
      </c>
      <c r="E101" s="5">
        <v>41.3</v>
      </c>
    </row>
    <row r="102" spans="2:5" x14ac:dyDescent="0.25">
      <c r="B102" s="5" t="s">
        <v>72</v>
      </c>
      <c r="C102" s="5" t="s">
        <v>14</v>
      </c>
      <c r="D102" s="5">
        <v>0</v>
      </c>
      <c r="E102" s="5">
        <v>5.9</v>
      </c>
    </row>
    <row r="103" spans="2:5" x14ac:dyDescent="0.25">
      <c r="B103" s="5" t="s">
        <v>73</v>
      </c>
      <c r="C103" s="5" t="s">
        <v>14</v>
      </c>
      <c r="D103" s="5">
        <v>0</v>
      </c>
      <c r="E103" s="5">
        <v>13</v>
      </c>
    </row>
    <row r="104" spans="2:5" x14ac:dyDescent="0.25">
      <c r="B104" s="5" t="s">
        <v>73</v>
      </c>
      <c r="C104" s="5" t="s">
        <v>11</v>
      </c>
      <c r="D104" s="5">
        <v>0</v>
      </c>
      <c r="E104" s="5">
        <v>19.5</v>
      </c>
    </row>
    <row r="105" spans="2:5" x14ac:dyDescent="0.25">
      <c r="B105" s="5" t="s">
        <v>14</v>
      </c>
      <c r="C105" s="5" t="s">
        <v>11</v>
      </c>
      <c r="D105" s="5">
        <v>0</v>
      </c>
      <c r="E105" s="5">
        <v>32.5</v>
      </c>
    </row>
    <row r="106" spans="2:5" x14ac:dyDescent="0.25">
      <c r="B106" s="5" t="s">
        <v>14</v>
      </c>
      <c r="C106" s="5" t="s">
        <v>13</v>
      </c>
      <c r="D106" s="5">
        <v>0</v>
      </c>
      <c r="E106" s="5">
        <v>47.25</v>
      </c>
    </row>
    <row r="107" spans="2:5" x14ac:dyDescent="0.25">
      <c r="B107" s="5" t="s">
        <v>14</v>
      </c>
      <c r="C107" s="5" t="s">
        <v>15</v>
      </c>
      <c r="D107" s="5">
        <v>0</v>
      </c>
      <c r="E107" s="5">
        <v>7.33</v>
      </c>
    </row>
    <row r="108" spans="2:5" x14ac:dyDescent="0.25">
      <c r="B108" s="5" t="s">
        <v>13</v>
      </c>
      <c r="C108" s="5" t="s">
        <v>14</v>
      </c>
      <c r="D108" s="5">
        <v>0</v>
      </c>
      <c r="E108" s="5">
        <v>47.25</v>
      </c>
    </row>
    <row r="109" spans="2:5" x14ac:dyDescent="0.25">
      <c r="B109" s="5" t="s">
        <v>13</v>
      </c>
      <c r="C109" s="5" t="s">
        <v>12</v>
      </c>
      <c r="D109" s="5">
        <v>0</v>
      </c>
      <c r="E109" s="5">
        <v>32.5</v>
      </c>
    </row>
    <row r="110" spans="2:5" x14ac:dyDescent="0.25">
      <c r="B110" s="5" t="s">
        <v>11</v>
      </c>
      <c r="C110" s="5" t="s">
        <v>14</v>
      </c>
      <c r="D110" s="5">
        <v>0</v>
      </c>
      <c r="E110" s="5">
        <v>32.5</v>
      </c>
    </row>
    <row r="111" spans="2:5" x14ac:dyDescent="0.25">
      <c r="B111" s="5" t="s">
        <v>11</v>
      </c>
      <c r="C111" s="5" t="s">
        <v>12</v>
      </c>
      <c r="D111" s="5">
        <v>0</v>
      </c>
      <c r="E111" s="5">
        <v>47.25</v>
      </c>
    </row>
    <row r="112" spans="2:5" x14ac:dyDescent="0.25">
      <c r="B112" s="5" t="s">
        <v>11</v>
      </c>
      <c r="C112" s="5" t="s">
        <v>15</v>
      </c>
      <c r="D112" s="5">
        <v>0</v>
      </c>
      <c r="E112" s="5">
        <v>27</v>
      </c>
    </row>
    <row r="113" spans="1:5" x14ac:dyDescent="0.25">
      <c r="B113" s="5" t="s">
        <v>11</v>
      </c>
      <c r="C113" s="5" t="s">
        <v>16</v>
      </c>
      <c r="D113" s="5">
        <v>1</v>
      </c>
      <c r="E113" s="5">
        <v>16.25</v>
      </c>
    </row>
    <row r="114" spans="1:5" x14ac:dyDescent="0.25">
      <c r="B114" s="5" t="s">
        <v>12</v>
      </c>
      <c r="C114" s="5" t="s">
        <v>13</v>
      </c>
      <c r="D114" s="5">
        <v>0</v>
      </c>
      <c r="E114" s="5">
        <v>32.5</v>
      </c>
    </row>
    <row r="115" spans="1:5" x14ac:dyDescent="0.25">
      <c r="B115" s="5" t="s">
        <v>12</v>
      </c>
      <c r="C115" s="5" t="s">
        <v>11</v>
      </c>
      <c r="D115" s="5">
        <v>0</v>
      </c>
      <c r="E115" s="5">
        <v>47.25</v>
      </c>
    </row>
    <row r="116" spans="1:5" x14ac:dyDescent="0.25">
      <c r="B116" s="5" t="s">
        <v>15</v>
      </c>
      <c r="C116" s="5" t="s">
        <v>14</v>
      </c>
      <c r="D116" s="5">
        <v>0</v>
      </c>
      <c r="E116" s="5">
        <v>7.33</v>
      </c>
    </row>
    <row r="117" spans="1:5" x14ac:dyDescent="0.25">
      <c r="B117" s="5" t="s">
        <v>15</v>
      </c>
      <c r="C117" s="5" t="s">
        <v>11</v>
      </c>
      <c r="D117" s="5">
        <v>1</v>
      </c>
      <c r="E117" s="5">
        <v>27</v>
      </c>
    </row>
    <row r="118" spans="1:5" x14ac:dyDescent="0.25">
      <c r="A118" s="6" t="s">
        <v>87</v>
      </c>
      <c r="B118" s="6" t="s">
        <v>75</v>
      </c>
      <c r="C118" s="6" t="s">
        <v>17</v>
      </c>
      <c r="D118" s="13">
        <v>0</v>
      </c>
      <c r="E118" s="6">
        <v>21.7</v>
      </c>
    </row>
    <row r="119" spans="1:5" x14ac:dyDescent="0.25">
      <c r="B119" s="6" t="s">
        <v>75</v>
      </c>
      <c r="C119" s="6" t="s">
        <v>18</v>
      </c>
      <c r="D119" s="13">
        <v>0</v>
      </c>
      <c r="E119" s="6">
        <v>10.8</v>
      </c>
    </row>
    <row r="120" spans="1:5" x14ac:dyDescent="0.25">
      <c r="B120" s="6" t="s">
        <v>76</v>
      </c>
      <c r="C120" s="6" t="s">
        <v>17</v>
      </c>
      <c r="D120" s="13">
        <v>0</v>
      </c>
      <c r="E120" s="6">
        <v>13</v>
      </c>
    </row>
    <row r="121" spans="1:5" x14ac:dyDescent="0.25">
      <c r="B121" s="6" t="s">
        <v>76</v>
      </c>
      <c r="C121" s="6" t="s">
        <v>18</v>
      </c>
      <c r="D121" s="13">
        <v>0</v>
      </c>
      <c r="E121" s="6">
        <v>19.5</v>
      </c>
    </row>
    <row r="122" spans="1:5" x14ac:dyDescent="0.25">
      <c r="B122" s="6" t="s">
        <v>77</v>
      </c>
      <c r="C122" s="6" t="s">
        <v>17</v>
      </c>
      <c r="D122" s="13">
        <v>0</v>
      </c>
      <c r="E122" s="6">
        <v>6</v>
      </c>
    </row>
    <row r="123" spans="1:5" x14ac:dyDescent="0.25">
      <c r="B123" s="6" t="s">
        <v>78</v>
      </c>
      <c r="C123" s="6" t="s">
        <v>17</v>
      </c>
      <c r="D123" s="13">
        <v>0</v>
      </c>
      <c r="E123" s="6">
        <v>12</v>
      </c>
    </row>
    <row r="124" spans="1:5" x14ac:dyDescent="0.25">
      <c r="B124" s="6" t="s">
        <v>79</v>
      </c>
      <c r="C124" s="6" t="s">
        <v>17</v>
      </c>
      <c r="D124" s="13">
        <v>0</v>
      </c>
      <c r="E124" s="6">
        <v>11.8</v>
      </c>
    </row>
    <row r="125" spans="1:5" x14ac:dyDescent="0.25">
      <c r="B125" s="6" t="s">
        <v>79</v>
      </c>
      <c r="C125" s="6" t="s">
        <v>19</v>
      </c>
      <c r="D125" s="13">
        <v>0</v>
      </c>
      <c r="E125" s="6">
        <v>35.4</v>
      </c>
    </row>
    <row r="126" spans="1:5" x14ac:dyDescent="0.25">
      <c r="B126" s="6" t="s">
        <v>20</v>
      </c>
      <c r="C126" s="6" t="s">
        <v>17</v>
      </c>
      <c r="D126" s="13">
        <v>0</v>
      </c>
      <c r="E126" s="6">
        <v>17.7</v>
      </c>
    </row>
    <row r="127" spans="1:5" x14ac:dyDescent="0.25">
      <c r="B127" s="6" t="s">
        <v>20</v>
      </c>
      <c r="C127" s="6" t="s">
        <v>19</v>
      </c>
      <c r="D127" s="13">
        <v>0</v>
      </c>
      <c r="E127" s="6">
        <v>29.5</v>
      </c>
    </row>
    <row r="128" spans="1:5" x14ac:dyDescent="0.25">
      <c r="B128" s="6" t="s">
        <v>17</v>
      </c>
      <c r="C128" s="6" t="s">
        <v>19</v>
      </c>
      <c r="D128" s="13">
        <v>0</v>
      </c>
      <c r="E128" s="6">
        <v>47.25</v>
      </c>
    </row>
    <row r="129" spans="1:5" x14ac:dyDescent="0.25">
      <c r="B129" s="6" t="s">
        <v>17</v>
      </c>
      <c r="C129" s="6" t="s">
        <v>18</v>
      </c>
      <c r="D129" s="13">
        <v>0</v>
      </c>
      <c r="E129" s="6">
        <v>32.5</v>
      </c>
    </row>
    <row r="130" spans="1:5" x14ac:dyDescent="0.25">
      <c r="B130" s="6" t="s">
        <v>19</v>
      </c>
      <c r="C130" s="6" t="s">
        <v>17</v>
      </c>
      <c r="D130" s="13">
        <v>0</v>
      </c>
      <c r="E130" s="6">
        <v>47.25</v>
      </c>
    </row>
    <row r="131" spans="1:5" x14ac:dyDescent="0.25">
      <c r="B131" s="6" t="s">
        <v>19</v>
      </c>
      <c r="C131" s="6" t="s">
        <v>21</v>
      </c>
      <c r="D131" s="13">
        <v>0</v>
      </c>
      <c r="E131" s="6">
        <v>32.5</v>
      </c>
    </row>
    <row r="132" spans="1:5" x14ac:dyDescent="0.25">
      <c r="B132" s="6" t="s">
        <v>19</v>
      </c>
      <c r="C132" s="6" t="s">
        <v>22</v>
      </c>
      <c r="D132" s="13">
        <v>0</v>
      </c>
      <c r="E132" s="6">
        <v>16.25</v>
      </c>
    </row>
    <row r="133" spans="1:5" x14ac:dyDescent="0.25">
      <c r="B133" s="6" t="s">
        <v>19</v>
      </c>
      <c r="C133" s="6" t="s">
        <v>24</v>
      </c>
      <c r="D133" s="13">
        <v>0</v>
      </c>
      <c r="E133" s="6">
        <v>20.329999999999998</v>
      </c>
    </row>
    <row r="134" spans="1:5" x14ac:dyDescent="0.25">
      <c r="B134" s="6" t="s">
        <v>21</v>
      </c>
      <c r="C134" s="6" t="s">
        <v>19</v>
      </c>
      <c r="D134" s="13">
        <v>0</v>
      </c>
      <c r="E134" s="6">
        <v>32.5</v>
      </c>
    </row>
    <row r="135" spans="1:5" x14ac:dyDescent="0.25">
      <c r="B135" s="6" t="s">
        <v>21</v>
      </c>
      <c r="C135" s="6" t="s">
        <v>18</v>
      </c>
      <c r="D135" s="13">
        <v>0</v>
      </c>
      <c r="E135" s="6">
        <v>47.25</v>
      </c>
    </row>
    <row r="136" spans="1:5" x14ac:dyDescent="0.25">
      <c r="B136" s="6" t="s">
        <v>21</v>
      </c>
      <c r="C136" s="6" t="s">
        <v>24</v>
      </c>
      <c r="D136" s="13">
        <v>0</v>
      </c>
      <c r="E136" s="6">
        <v>7.33</v>
      </c>
    </row>
    <row r="137" spans="1:5" x14ac:dyDescent="0.25">
      <c r="B137" s="6" t="s">
        <v>18</v>
      </c>
      <c r="C137" s="6" t="s">
        <v>17</v>
      </c>
      <c r="D137" s="13">
        <v>0</v>
      </c>
      <c r="E137" s="6">
        <v>32.5</v>
      </c>
    </row>
    <row r="138" spans="1:5" x14ac:dyDescent="0.25">
      <c r="B138" s="6" t="s">
        <v>18</v>
      </c>
      <c r="C138" s="6" t="s">
        <v>21</v>
      </c>
      <c r="D138" s="13">
        <v>0</v>
      </c>
      <c r="E138" s="6">
        <v>47.25</v>
      </c>
    </row>
    <row r="139" spans="1:5" x14ac:dyDescent="0.25">
      <c r="B139" s="6" t="s">
        <v>18</v>
      </c>
      <c r="C139" s="6" t="s">
        <v>23</v>
      </c>
      <c r="D139" s="13">
        <v>0</v>
      </c>
      <c r="E139" s="6">
        <v>16.25</v>
      </c>
    </row>
    <row r="140" spans="1:5" x14ac:dyDescent="0.25">
      <c r="A140" s="7" t="s">
        <v>88</v>
      </c>
      <c r="B140" s="7" t="s">
        <v>24</v>
      </c>
      <c r="C140" s="7" t="s">
        <v>19</v>
      </c>
      <c r="D140" s="7">
        <v>0</v>
      </c>
      <c r="E140" s="7">
        <v>20.329999999999998</v>
      </c>
    </row>
    <row r="141" spans="1:5" x14ac:dyDescent="0.25">
      <c r="B141" s="7" t="s">
        <v>24</v>
      </c>
      <c r="C141" s="7" t="s">
        <v>21</v>
      </c>
      <c r="D141" s="7">
        <v>0</v>
      </c>
      <c r="E141" s="7">
        <v>7.33</v>
      </c>
    </row>
    <row r="142" spans="1:5" x14ac:dyDescent="0.25">
      <c r="B142" s="7" t="s">
        <v>24</v>
      </c>
      <c r="C142" s="7" t="s">
        <v>15</v>
      </c>
      <c r="D142" s="7">
        <v>0</v>
      </c>
      <c r="E142" s="7">
        <v>16</v>
      </c>
    </row>
    <row r="143" spans="1:5" x14ac:dyDescent="0.25">
      <c r="B143" s="7" t="s">
        <v>15</v>
      </c>
      <c r="C143" s="7" t="s">
        <v>25</v>
      </c>
      <c r="D143" s="7">
        <v>0</v>
      </c>
      <c r="E143" s="7">
        <v>16</v>
      </c>
    </row>
    <row r="144" spans="1:5" x14ac:dyDescent="0.25">
      <c r="B144" s="7" t="s">
        <v>15</v>
      </c>
      <c r="C144" s="7" t="s">
        <v>24</v>
      </c>
      <c r="D144" s="7">
        <v>0</v>
      </c>
      <c r="E144" s="7">
        <v>16</v>
      </c>
    </row>
    <row r="145" spans="2:5" x14ac:dyDescent="0.25">
      <c r="B145" s="7" t="s">
        <v>25</v>
      </c>
      <c r="C145" s="7" t="s">
        <v>15</v>
      </c>
      <c r="D145" s="7">
        <v>1</v>
      </c>
      <c r="E145" s="7">
        <v>16</v>
      </c>
    </row>
    <row r="146" spans="2:5" x14ac:dyDescent="0.25">
      <c r="B146" s="7" t="s">
        <v>25</v>
      </c>
      <c r="C146" s="7" t="s">
        <v>6</v>
      </c>
      <c r="D146" s="7">
        <v>0</v>
      </c>
      <c r="E146" s="7">
        <v>16</v>
      </c>
    </row>
    <row r="147" spans="2:5" x14ac:dyDescent="0.25">
      <c r="B147" s="7" t="s">
        <v>6</v>
      </c>
      <c r="C147" s="7" t="s">
        <v>25</v>
      </c>
      <c r="D147" s="7">
        <v>1</v>
      </c>
      <c r="E147" s="7">
        <v>16</v>
      </c>
    </row>
    <row r="148" spans="2:5" x14ac:dyDescent="0.25">
      <c r="B148" s="7" t="s">
        <v>22</v>
      </c>
      <c r="C148" s="7" t="s">
        <v>26</v>
      </c>
      <c r="D148" s="7">
        <v>0</v>
      </c>
      <c r="E148" s="7">
        <v>0</v>
      </c>
    </row>
    <row r="149" spans="2:5" x14ac:dyDescent="0.25">
      <c r="B149" s="7" t="s">
        <v>23</v>
      </c>
      <c r="C149" s="7" t="s">
        <v>26</v>
      </c>
      <c r="D149" s="7">
        <v>0</v>
      </c>
      <c r="E149" s="7">
        <v>0</v>
      </c>
    </row>
    <row r="150" spans="2:5" x14ac:dyDescent="0.25">
      <c r="B150" s="7" t="s">
        <v>16</v>
      </c>
      <c r="C150" s="7" t="s">
        <v>26</v>
      </c>
      <c r="D150" s="7">
        <v>1</v>
      </c>
      <c r="E150" s="7">
        <v>0</v>
      </c>
    </row>
    <row r="153" spans="2:5" x14ac:dyDescent="0.25">
      <c r="B153" s="8" t="s">
        <v>83</v>
      </c>
      <c r="C153" s="8">
        <f>SUMPRODUCT(Distance,OnRoute)</f>
        <v>130.88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Distance</vt:lpstr>
      <vt:lpstr>From</vt:lpstr>
      <vt:lpstr>NetFlow</vt:lpstr>
      <vt:lpstr>Nodes</vt:lpstr>
      <vt:lpstr>OnRoute</vt:lpstr>
      <vt:lpstr>SupplyDemand</vt:lpstr>
      <vt:lpstr>To</vt:lpstr>
      <vt:lpstr>TotalDistance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2016-05-04T13:48:57Z</dcterms:created>
  <dcterms:modified xsi:type="dcterms:W3CDTF">2016-05-05T01:23:10Z</dcterms:modified>
</cp:coreProperties>
</file>