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7datatables\Companion Content\Solution Files\"/>
    </mc:Choice>
  </mc:AlternateContent>
  <bookViews>
    <workbookView xWindow="0" yWindow="0" windowWidth="20490" windowHeight="7620"/>
  </bookViews>
  <sheets>
    <sheet name="sim 2" sheetId="1" r:id="rId1"/>
  </sheets>
  <definedNames>
    <definedName name="daysopen">'sim 2'!$C$21</definedName>
    <definedName name="dinnerseatings">'sim 2'!$C$20</definedName>
    <definedName name="fixedcost">'sim 2'!$C$15</definedName>
    <definedName name="fractionseatsfilled">'sim 2'!$C$18</definedName>
    <definedName name="lunchseatings">'sim 2'!$C$19</definedName>
    <definedName name="profitperdinnerccheck">'sim 2'!$C$17</definedName>
    <definedName name="profitperlunchcheck">'sim 2'!$C$16</definedName>
    <definedName name="seats">'sim 2'!$C$14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24" i="1"/>
  <c r="C27" i="1" s="1"/>
  <c r="C23" i="1"/>
  <c r="C26" i="1" s="1"/>
  <c r="C29" i="1" s="1"/>
  <c r="K19" i="1" s="1"/>
  <c r="D29" i="1"/>
  <c r="D28" i="1"/>
  <c r="D23" i="1"/>
  <c r="D26" i="1"/>
  <c r="D27" i="1"/>
  <c r="D24" i="1"/>
</calcChain>
</file>

<file path=xl/sharedStrings.xml><?xml version="1.0" encoding="utf-8"?>
<sst xmlns="http://schemas.openxmlformats.org/spreadsheetml/2006/main" count="21" uniqueCount="20">
  <si>
    <t>seats</t>
  </si>
  <si>
    <t>fixedcost</t>
  </si>
  <si>
    <t>column input cell:fraction seats filled</t>
  </si>
  <si>
    <t>Need between 70% and 80% occupancy to</t>
  </si>
  <si>
    <t>profitperlunchcheck</t>
  </si>
  <si>
    <t>no row input cell</t>
  </si>
  <si>
    <t>make a profit</t>
  </si>
  <si>
    <t>profitperdinnerccheck</t>
  </si>
  <si>
    <t>one way data table</t>
  </si>
  <si>
    <t>fractionseatsfilled</t>
  </si>
  <si>
    <t>lunchseatings</t>
  </si>
  <si>
    <t>dinnerseatings</t>
  </si>
  <si>
    <t>daysopen</t>
  </si>
  <si>
    <t>lunchessoldperyear</t>
  </si>
  <si>
    <t>dinnerssoldperyear</t>
  </si>
  <si>
    <t>annuallunchprofit</t>
  </si>
  <si>
    <t>fraction seats</t>
  </si>
  <si>
    <t>annualdinnerprofit</t>
  </si>
  <si>
    <t>filled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</si>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</sst>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K29"/>
  <sheetViews>
    <sheetView tabSelected="1" workbookViewId="0">
      <selection activeCell="A2" sqref="A2:H13"/>
    </sheetView>
  </sheetViews>
  <sheetFormatPr defaultRowHeight="15" x14ac:dyDescent="0.25"/>
  <cols>
    <col min="1" max="1" width="9.140625" style="1"/>
    <col min="2" max="2" width="27.5703125" style="1" customWidth="1"/>
    <col min="3" max="3" width="29.140625" style="1" customWidth="1"/>
    <col min="4" max="10" width="9.140625" style="1"/>
    <col min="11" max="11" width="11.85546875" style="1" bestFit="1" customWidth="1"/>
    <col min="12" max="16384" width="9.140625" style="1"/>
  </cols>
  <sheetData>
    <row r="14" spans="2:10" x14ac:dyDescent="0.25">
      <c r="B14" s="1" t="s">
        <v>0</v>
      </c>
      <c r="C14" s="1">
        <v>24</v>
      </c>
    </row>
    <row r="15" spans="2:10" x14ac:dyDescent="0.25">
      <c r="B15" s="1" t="s">
        <v>1</v>
      </c>
      <c r="C15" s="2">
        <v>400000</v>
      </c>
      <c r="F15" s="1" t="s">
        <v>2</v>
      </c>
      <c r="J15" s="1" t="s">
        <v>3</v>
      </c>
    </row>
    <row r="16" spans="2:10" x14ac:dyDescent="0.25">
      <c r="B16" s="1" t="s">
        <v>4</v>
      </c>
      <c r="C16" s="2">
        <v>8</v>
      </c>
      <c r="F16" s="1" t="s">
        <v>5</v>
      </c>
      <c r="J16" s="1" t="s">
        <v>6</v>
      </c>
    </row>
    <row r="17" spans="2:11" x14ac:dyDescent="0.25">
      <c r="B17" s="1" t="s">
        <v>7</v>
      </c>
      <c r="C17" s="2">
        <v>20</v>
      </c>
      <c r="F17" s="1" t="s">
        <v>8</v>
      </c>
    </row>
    <row r="18" spans="2:11" x14ac:dyDescent="0.25">
      <c r="B18" s="1" t="s">
        <v>9</v>
      </c>
      <c r="C18" s="3">
        <v>0.5</v>
      </c>
    </row>
    <row r="19" spans="2:11" x14ac:dyDescent="0.25">
      <c r="B19" s="1" t="s">
        <v>10</v>
      </c>
      <c r="C19" s="1">
        <v>2</v>
      </c>
      <c r="K19" s="2">
        <f>C29</f>
        <v>-115456</v>
      </c>
    </row>
    <row r="20" spans="2:11" x14ac:dyDescent="0.25">
      <c r="B20" s="1" t="s">
        <v>11</v>
      </c>
      <c r="C20" s="1">
        <v>3</v>
      </c>
      <c r="J20" s="1">
        <v>0.1</v>
      </c>
      <c r="K20" s="1">
        <f t="dataTable" ref="K20:K29" dt2D="0" dtr="0" r1="C18" ca="1"/>
        <v>-343091.20000000001</v>
      </c>
    </row>
    <row r="21" spans="2:11" x14ac:dyDescent="0.25">
      <c r="B21" s="1" t="s">
        <v>12</v>
      </c>
      <c r="C21" s="1">
        <v>312</v>
      </c>
      <c r="J21" s="1">
        <v>0.2</v>
      </c>
      <c r="K21" s="1">
        <v>-286182.40000000002</v>
      </c>
    </row>
    <row r="22" spans="2:11" x14ac:dyDescent="0.25">
      <c r="J22" s="1">
        <v>0.3</v>
      </c>
      <c r="K22" s="1">
        <v>-229273.60000000001</v>
      </c>
    </row>
    <row r="23" spans="2:11" x14ac:dyDescent="0.25">
      <c r="B23" s="1" t="s">
        <v>13</v>
      </c>
      <c r="C23" s="1">
        <f>daysopen*(lunchseatings*seats)*fractionseatsfilled</f>
        <v>7488</v>
      </c>
      <c r="D23" s="1" t="str">
        <f ca="1">_xlfn.FORMULATEXT(C23)</f>
        <v>=daysopen*(lunchseatings*seats)*fractionseatsfilled</v>
      </c>
      <c r="J23" s="1">
        <v>0.4</v>
      </c>
      <c r="K23" s="1">
        <v>-172364.79999999999</v>
      </c>
    </row>
    <row r="24" spans="2:11" x14ac:dyDescent="0.25">
      <c r="B24" s="1" t="s">
        <v>14</v>
      </c>
      <c r="C24" s="1">
        <f>daysopen*(dinnerseatings*seats)*fractionseatsfilled</f>
        <v>11232</v>
      </c>
      <c r="D24" s="1" t="str">
        <f t="shared" ref="D24:D29" ca="1" si="0">_xlfn.FORMULATEXT(C24)</f>
        <v>=daysopen*(dinnerseatings*seats)*fractionseatsfilled</v>
      </c>
      <c r="J24" s="1">
        <v>0.5</v>
      </c>
      <c r="K24" s="1">
        <v>-115456</v>
      </c>
    </row>
    <row r="25" spans="2:11" x14ac:dyDescent="0.25">
      <c r="J25" s="1">
        <v>0.6</v>
      </c>
      <c r="K25" s="1">
        <v>-58547.200000000012</v>
      </c>
    </row>
    <row r="26" spans="2:11" x14ac:dyDescent="0.25">
      <c r="B26" s="1" t="s">
        <v>15</v>
      </c>
      <c r="C26" s="2">
        <f>C23*profitperlunchcheck</f>
        <v>59904</v>
      </c>
      <c r="D26" s="1" t="str">
        <f t="shared" ca="1" si="0"/>
        <v>=C23*profitperlunchcheck</v>
      </c>
      <c r="H26" s="1" t="s">
        <v>16</v>
      </c>
      <c r="J26" s="1">
        <v>0.7</v>
      </c>
      <c r="K26" s="1">
        <v>-1638.4000000000233</v>
      </c>
    </row>
    <row r="27" spans="2:11" x14ac:dyDescent="0.25">
      <c r="B27" s="1" t="s">
        <v>17</v>
      </c>
      <c r="C27" s="2">
        <f>C24*profitperdinnerccheck</f>
        <v>224640</v>
      </c>
      <c r="D27" s="1" t="str">
        <f t="shared" ca="1" si="0"/>
        <v>=C24*profitperdinnerccheck</v>
      </c>
      <c r="H27" s="1" t="s">
        <v>18</v>
      </c>
      <c r="J27" s="1">
        <v>0.8</v>
      </c>
      <c r="K27" s="1">
        <v>55270.400000000023</v>
      </c>
    </row>
    <row r="28" spans="2:11" x14ac:dyDescent="0.25">
      <c r="B28" s="1" t="s">
        <v>1</v>
      </c>
      <c r="C28" s="2">
        <f>fixedcost</f>
        <v>400000</v>
      </c>
      <c r="D28" s="1" t="str">
        <f t="shared" ca="1" si="0"/>
        <v>=fixedcost</v>
      </c>
      <c r="J28" s="1">
        <v>0.9</v>
      </c>
      <c r="K28" s="1">
        <v>112179.20000000007</v>
      </c>
    </row>
    <row r="29" spans="2:11" x14ac:dyDescent="0.25">
      <c r="B29" s="1" t="s">
        <v>19</v>
      </c>
      <c r="C29" s="2">
        <f>C26+C27-C28</f>
        <v>-115456</v>
      </c>
      <c r="D29" s="1" t="str">
        <f t="shared" ca="1" si="0"/>
        <v>=C26+C27-C28</v>
      </c>
      <c r="J29" s="1">
        <v>1</v>
      </c>
      <c r="K29" s="1">
        <v>169088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sim 2</vt:lpstr>
      <vt:lpstr>daysopen</vt:lpstr>
      <vt:lpstr>dinnerseatings</vt:lpstr>
      <vt:lpstr>fixedcost</vt:lpstr>
      <vt:lpstr>fractionseatsfilled</vt:lpstr>
      <vt:lpstr>lunchseatings</vt:lpstr>
      <vt:lpstr>profitperdinnerccheck</vt:lpstr>
      <vt:lpstr>profitperlunchcheck</vt:lpstr>
      <vt:lpstr>seats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2016-06-19T14:47:21Z</dcterms:created>
  <dcterms:modified xsi:type="dcterms:W3CDTF">2016-06-19T14:54:38Z</dcterms:modified>
</cp:coreProperties>
</file>