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7datatables\Companion Content\Solution Files\"/>
    </mc:Choice>
  </mc:AlternateContent>
  <bookViews>
    <workbookView xWindow="0" yWindow="0" windowWidth="20490" windowHeight="7620"/>
  </bookViews>
  <sheets>
    <sheet name="Sim 1" sheetId="1" r:id="rId1"/>
  </sheets>
  <definedNames>
    <definedName name="costperperformance">'Sim 1'!$F$21</definedName>
    <definedName name="fixedcost">'Sim 1'!$F$15</definedName>
    <definedName name="occupancy">'Sim 1'!$F$18</definedName>
    <definedName name="performancesperyear">'Sim 1'!$F$19</definedName>
    <definedName name="seats">'Sim 1'!$F$16</definedName>
    <definedName name="ticketprice">'Sim 1'!$F$17</definedName>
    <definedName name="years">'Sim 1'!$F$20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4" i="1"/>
  <c r="F26" i="1" s="1"/>
  <c r="J18" i="1" s="1"/>
  <c r="F23" i="1"/>
</calcChain>
</file>

<file path=xl/sharedStrings.xml><?xml version="1.0" encoding="utf-8"?>
<sst xmlns="http://schemas.openxmlformats.org/spreadsheetml/2006/main" count="13" uniqueCount="11">
  <si>
    <t>fixedcost</t>
  </si>
  <si>
    <t>seats</t>
  </si>
  <si>
    <t>ticketprice</t>
  </si>
  <si>
    <t>occupancyrate</t>
  </si>
  <si>
    <t>occupancy</t>
  </si>
  <si>
    <t>performancesperyear</t>
  </si>
  <si>
    <t>years</t>
  </si>
  <si>
    <t>costperperformance</t>
  </si>
  <si>
    <t>ticketrevenue</t>
  </si>
  <si>
    <t>varcost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</si>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</sst>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164" fontId="2" fillId="0" borderId="0" xfId="0" applyNumberFormat="1" applyFont="1"/>
    <xf numFmtId="164" fontId="2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5:M26"/>
  <sheetViews>
    <sheetView tabSelected="1" workbookViewId="0">
      <selection activeCell="C2" sqref="C2:J14"/>
    </sheetView>
  </sheetViews>
  <sheetFormatPr defaultRowHeight="15" x14ac:dyDescent="0.25"/>
  <cols>
    <col min="1" max="4" width="9.140625" style="1"/>
    <col min="5" max="5" width="19.85546875" style="1" customWidth="1"/>
    <col min="6" max="6" width="14.85546875" style="1" bestFit="1" customWidth="1"/>
    <col min="7" max="9" width="9.140625" style="1"/>
    <col min="10" max="13" width="14.85546875" style="1" bestFit="1" customWidth="1"/>
    <col min="14" max="16384" width="9.140625" style="1"/>
  </cols>
  <sheetData>
    <row r="15" spans="5:6" x14ac:dyDescent="0.25">
      <c r="E15" s="1" t="s">
        <v>0</v>
      </c>
      <c r="F15" s="2">
        <v>5000000</v>
      </c>
    </row>
    <row r="16" spans="5:6" x14ac:dyDescent="0.25">
      <c r="E16" s="1" t="s">
        <v>1</v>
      </c>
      <c r="F16" s="1">
        <v>2000</v>
      </c>
    </row>
    <row r="17" spans="5:13" x14ac:dyDescent="0.25">
      <c r="E17" s="1" t="s">
        <v>2</v>
      </c>
      <c r="F17" s="2">
        <v>100</v>
      </c>
      <c r="K17" s="1" t="s">
        <v>3</v>
      </c>
    </row>
    <row r="18" spans="5:13" x14ac:dyDescent="0.25">
      <c r="E18" s="1" t="s">
        <v>4</v>
      </c>
      <c r="F18" s="1">
        <v>0.8</v>
      </c>
      <c r="J18" s="3">
        <f>F26</f>
        <v>169105000</v>
      </c>
      <c r="K18" s="1">
        <v>0.7</v>
      </c>
      <c r="L18" s="1">
        <v>0.8</v>
      </c>
      <c r="M18" s="1">
        <v>0.9</v>
      </c>
    </row>
    <row r="19" spans="5:13" x14ac:dyDescent="0.25">
      <c r="E19" s="1" t="s">
        <v>5</v>
      </c>
      <c r="F19" s="1">
        <v>365</v>
      </c>
      <c r="J19" s="1">
        <v>1</v>
      </c>
      <c r="K19" s="3">
        <f t="dataTable" ref="K19:M23" dt2D="1" dtr="1" r1="F18" r2="F20" ca="1"/>
        <v>45735000</v>
      </c>
      <c r="L19" s="3">
        <v>53035000</v>
      </c>
      <c r="M19" s="3">
        <v>60335000</v>
      </c>
    </row>
    <row r="20" spans="5:13" x14ac:dyDescent="0.25">
      <c r="E20" s="1" t="s">
        <v>6</v>
      </c>
      <c r="F20" s="1">
        <v>3</v>
      </c>
      <c r="J20" s="1">
        <v>2</v>
      </c>
      <c r="K20" s="3">
        <v>96470000</v>
      </c>
      <c r="L20" s="3">
        <v>111070000</v>
      </c>
      <c r="M20" s="3">
        <v>125670000</v>
      </c>
    </row>
    <row r="21" spans="5:13" x14ac:dyDescent="0.25">
      <c r="E21" s="1" t="s">
        <v>7</v>
      </c>
      <c r="F21" s="2">
        <v>1000</v>
      </c>
      <c r="I21" s="1" t="s">
        <v>6</v>
      </c>
      <c r="J21" s="1">
        <v>3</v>
      </c>
      <c r="K21" s="3">
        <v>147205000</v>
      </c>
      <c r="L21" s="4">
        <v>169105000</v>
      </c>
      <c r="M21" s="3">
        <v>191005000</v>
      </c>
    </row>
    <row r="22" spans="5:13" x14ac:dyDescent="0.25">
      <c r="J22" s="1">
        <v>4</v>
      </c>
      <c r="K22" s="3">
        <v>197940000</v>
      </c>
      <c r="L22" s="3">
        <v>227140000</v>
      </c>
      <c r="M22" s="3">
        <v>256340000</v>
      </c>
    </row>
    <row r="23" spans="5:13" x14ac:dyDescent="0.25">
      <c r="E23" s="2" t="s">
        <v>8</v>
      </c>
      <c r="F23" s="3">
        <f>(years*performancesperyear)*(seats*occupancy)*ticketprice</f>
        <v>175200000</v>
      </c>
      <c r="J23" s="1">
        <v>5</v>
      </c>
      <c r="K23" s="3">
        <v>248675000</v>
      </c>
      <c r="L23" s="3">
        <v>285175000</v>
      </c>
      <c r="M23" s="3">
        <v>321675000</v>
      </c>
    </row>
    <row r="24" spans="5:13" x14ac:dyDescent="0.25">
      <c r="E24" s="1" t="s">
        <v>0</v>
      </c>
      <c r="F24" s="3">
        <f>fixedcost</f>
        <v>5000000</v>
      </c>
    </row>
    <row r="25" spans="5:13" x14ac:dyDescent="0.25">
      <c r="E25" s="1" t="s">
        <v>9</v>
      </c>
      <c r="F25" s="3">
        <f>(performancesperyear*years)*costperperformance</f>
        <v>1095000</v>
      </c>
    </row>
    <row r="26" spans="5:13" x14ac:dyDescent="0.25">
      <c r="E26" s="1" t="s">
        <v>10</v>
      </c>
      <c r="F26" s="3">
        <f>F23-F24-F25</f>
        <v>169105000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Sim 1</vt:lpstr>
      <vt:lpstr>costperperformance</vt:lpstr>
      <vt:lpstr>fixedcost</vt:lpstr>
      <vt:lpstr>occupancy</vt:lpstr>
      <vt:lpstr>performancesperyear</vt:lpstr>
      <vt:lpstr>seats</vt:lpstr>
      <vt:lpstr>ticketprice</vt:lpstr>
      <vt:lpstr>years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2016-06-19T14:55:26Z</dcterms:created>
  <dcterms:modified xsi:type="dcterms:W3CDTF">2016-06-19T14:59:58Z</dcterms:modified>
</cp:coreProperties>
</file>