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4financial\Companion Content\Solution Files\"/>
    </mc:Choice>
  </mc:AlternateContent>
  <bookViews>
    <workbookView xWindow="0" yWindow="0" windowWidth="20490" windowHeight="8910"/>
  </bookViews>
  <sheets>
    <sheet name="Solver2" sheetId="1" r:id="rId1"/>
  </sheets>
  <externalReferences>
    <externalReference r:id="rId2"/>
  </externalReferences>
  <definedNames>
    <definedName name="annint">Solver2!$K$9</definedName>
    <definedName name="repairprofit">[1]Solver3!$E$16</definedName>
    <definedName name="solver_adj" localSheetId="0" hidden="1">Solver2!$G$14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Solver2!$I$37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Solver2!$G$14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cost">[1]Solver3!$E$15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 s="1"/>
  <c r="H14" i="1"/>
  <c r="I14" i="1" s="1"/>
  <c r="F15" i="1" s="1"/>
  <c r="H15" i="1" l="1"/>
  <c r="I15" i="1" s="1"/>
  <c r="F16" i="1" s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H16" i="1" l="1"/>
  <c r="I16" i="1" s="1"/>
  <c r="F17" i="1" s="1"/>
  <c r="H11" i="1"/>
  <c r="H17" i="1" l="1"/>
  <c r="I17" i="1" s="1"/>
  <c r="F18" i="1" s="1"/>
  <c r="I18" i="1" l="1"/>
  <c r="F19" i="1" s="1"/>
  <c r="H18" i="1"/>
  <c r="I19" i="1" l="1"/>
  <c r="F20" i="1" s="1"/>
  <c r="H19" i="1"/>
  <c r="H20" i="1" l="1"/>
  <c r="I20" i="1" s="1"/>
  <c r="F21" i="1" s="1"/>
  <c r="H21" i="1" l="1"/>
  <c r="I21" i="1" s="1"/>
  <c r="F22" i="1" s="1"/>
  <c r="H22" i="1" l="1"/>
  <c r="I22" i="1" s="1"/>
  <c r="F23" i="1" s="1"/>
  <c r="H23" i="1" l="1"/>
  <c r="I23" i="1" s="1"/>
  <c r="F24" i="1" s="1"/>
  <c r="H24" i="1" l="1"/>
  <c r="I24" i="1" s="1"/>
  <c r="F25" i="1" s="1"/>
  <c r="H25" i="1" l="1"/>
  <c r="I25" i="1" s="1"/>
  <c r="F26" i="1" s="1"/>
  <c r="H26" i="1" l="1"/>
  <c r="I26" i="1" s="1"/>
  <c r="F27" i="1" s="1"/>
  <c r="I27" i="1" l="1"/>
  <c r="F28" i="1" s="1"/>
  <c r="H27" i="1"/>
  <c r="I28" i="1" l="1"/>
  <c r="F29" i="1" s="1"/>
  <c r="H28" i="1"/>
  <c r="I29" i="1" l="1"/>
  <c r="F30" i="1" s="1"/>
  <c r="H29" i="1"/>
  <c r="I30" i="1" l="1"/>
  <c r="F31" i="1" s="1"/>
  <c r="H30" i="1"/>
  <c r="I31" i="1" l="1"/>
  <c r="F32" i="1" s="1"/>
  <c r="H31" i="1"/>
  <c r="I32" i="1" l="1"/>
  <c r="F33" i="1" s="1"/>
  <c r="H32" i="1"/>
  <c r="I33" i="1" l="1"/>
  <c r="F34" i="1" s="1"/>
  <c r="H33" i="1"/>
  <c r="I34" i="1" l="1"/>
  <c r="F35" i="1" s="1"/>
  <c r="H34" i="1"/>
  <c r="I35" i="1" l="1"/>
  <c r="F36" i="1" s="1"/>
  <c r="H35" i="1"/>
  <c r="H36" i="1" l="1"/>
  <c r="I36" i="1" s="1"/>
  <c r="F37" i="1" s="1"/>
  <c r="H37" i="1" l="1"/>
  <c r="I37" i="1" s="1"/>
</calcChain>
</file>

<file path=xl/sharedStrings.xml><?xml version="1.0" encoding="utf-8"?>
<sst xmlns="http://schemas.openxmlformats.org/spreadsheetml/2006/main" count="15" uniqueCount="15">
  <si>
    <t>You have borrowed $50,000, to be repaid in 24</t>
  </si>
  <si>
    <t>end of month payments.</t>
  </si>
  <si>
    <t>The annual rate of interest is 10%.</t>
  </si>
  <si>
    <t>In months 7,13 and 19</t>
  </si>
  <si>
    <t>the monthly payment increases by $500</t>
  </si>
  <si>
    <t>increment</t>
  </si>
  <si>
    <t>How much should you pay each month?</t>
  </si>
  <si>
    <t>annint</t>
  </si>
  <si>
    <t>16 points</t>
  </si>
  <si>
    <t>NPV  of payments =$50,000 like it should</t>
  </si>
  <si>
    <t>Month</t>
  </si>
  <si>
    <t>Beginning Balance</t>
  </si>
  <si>
    <t>Payment</t>
  </si>
  <si>
    <t>Interest</t>
  </si>
  <si>
    <t>End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</si>
</sst>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8" fontId="2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Sampleexams3%20(2).zip/Mondaysolverdec15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olver1"/>
      <sheetName val="Solver2"/>
      <sheetName val="Solver3"/>
    </sheetNames>
    <sheetDataSet>
      <sheetData sheetId="0"/>
      <sheetData sheetId="1"/>
      <sheetData sheetId="2"/>
      <sheetData sheetId="3">
        <row r="15">
          <cell r="E15">
            <v>60000</v>
          </cell>
        </row>
        <row r="16">
          <cell r="E16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37"/>
  <sheetViews>
    <sheetView tabSelected="1" workbookViewId="0">
      <selection activeCell="D21" sqref="D21"/>
    </sheetView>
  </sheetViews>
  <sheetFormatPr defaultRowHeight="15" x14ac:dyDescent="0.25"/>
  <cols>
    <col min="1" max="5" width="9.140625" style="2"/>
    <col min="6" max="6" width="10.140625" style="2" customWidth="1"/>
    <col min="7" max="7" width="9.140625" style="2"/>
    <col min="8" max="8" width="10.85546875" style="2" bestFit="1" customWidth="1"/>
    <col min="9" max="9" width="10.140625" style="2" bestFit="1" customWidth="1"/>
    <col min="10" max="16384" width="9.140625" style="2"/>
  </cols>
  <sheetData>
    <row r="4" spans="4:11" x14ac:dyDescent="0.25">
      <c r="D4" s="1" t="s">
        <v>0</v>
      </c>
      <c r="E4" s="1"/>
      <c r="F4" s="1"/>
      <c r="G4" s="1"/>
      <c r="H4" s="1"/>
      <c r="I4" s="1"/>
    </row>
    <row r="5" spans="4:11" x14ac:dyDescent="0.25">
      <c r="D5" s="1" t="s">
        <v>1</v>
      </c>
      <c r="E5" s="1"/>
      <c r="F5" s="1"/>
      <c r="G5" s="1"/>
      <c r="H5" s="1"/>
      <c r="I5" s="1"/>
    </row>
    <row r="6" spans="4:11" x14ac:dyDescent="0.25">
      <c r="D6" s="1" t="s">
        <v>2</v>
      </c>
      <c r="E6" s="1"/>
      <c r="F6" s="1"/>
      <c r="G6" s="1"/>
      <c r="H6" s="1"/>
      <c r="I6" s="1"/>
    </row>
    <row r="7" spans="4:11" x14ac:dyDescent="0.25">
      <c r="D7" s="1" t="s">
        <v>3</v>
      </c>
      <c r="E7" s="1"/>
      <c r="F7" s="1"/>
      <c r="G7" s="1"/>
      <c r="H7" s="1"/>
      <c r="I7" s="1"/>
    </row>
    <row r="8" spans="4:11" x14ac:dyDescent="0.25">
      <c r="D8" s="1" t="s">
        <v>4</v>
      </c>
      <c r="E8" s="1"/>
      <c r="F8" s="1"/>
      <c r="G8" s="1"/>
      <c r="H8" s="1"/>
      <c r="I8" s="1"/>
      <c r="J8" s="2" t="s">
        <v>5</v>
      </c>
      <c r="K8" s="2">
        <v>500</v>
      </c>
    </row>
    <row r="9" spans="4:11" x14ac:dyDescent="0.25">
      <c r="D9" s="1" t="s">
        <v>6</v>
      </c>
      <c r="E9" s="1"/>
      <c r="F9" s="1"/>
      <c r="G9" s="1"/>
      <c r="H9" s="1"/>
      <c r="I9" s="1"/>
      <c r="J9" s="2" t="s">
        <v>7</v>
      </c>
      <c r="K9" s="2">
        <v>0.1</v>
      </c>
    </row>
    <row r="10" spans="4:11" x14ac:dyDescent="0.25">
      <c r="D10" s="1" t="s">
        <v>8</v>
      </c>
      <c r="E10" s="1"/>
      <c r="F10" s="1"/>
      <c r="G10" s="1"/>
      <c r="H10" s="1" t="s">
        <v>9</v>
      </c>
      <c r="I10" s="1"/>
    </row>
    <row r="11" spans="4:11" x14ac:dyDescent="0.25">
      <c r="D11" s="1"/>
      <c r="E11" s="1"/>
      <c r="F11" s="1"/>
      <c r="G11" s="1"/>
      <c r="H11" s="3">
        <f>NPV(annint/12,G14:G37)</f>
        <v>49999.999999956461</v>
      </c>
      <c r="I11" s="1"/>
    </row>
    <row r="13" spans="4:11" ht="30" x14ac:dyDescent="0.25">
      <c r="E13" s="2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/>
    </row>
    <row r="14" spans="4:11" x14ac:dyDescent="0.25">
      <c r="E14" s="2">
        <v>1</v>
      </c>
      <c r="F14" s="5">
        <v>50000</v>
      </c>
      <c r="G14" s="6">
        <v>1588.3449867422676</v>
      </c>
      <c r="H14" s="5">
        <f t="shared" ref="H14:H37" si="0">(annint/12)*F14</f>
        <v>416.66666666666669</v>
      </c>
      <c r="I14" s="5">
        <f>F14-(G14-H14)</f>
        <v>48828.321679924396</v>
      </c>
    </row>
    <row r="15" spans="4:11" x14ac:dyDescent="0.25">
      <c r="E15" s="2">
        <v>2</v>
      </c>
      <c r="F15" s="5">
        <f>I14</f>
        <v>48828.321679924396</v>
      </c>
      <c r="G15" s="5">
        <f>G14</f>
        <v>1588.3449867422676</v>
      </c>
      <c r="H15" s="5">
        <f t="shared" si="0"/>
        <v>406.90268066603664</v>
      </c>
      <c r="I15" s="5">
        <f t="shared" ref="I15:I37" si="1">F15-(G15-H15)</f>
        <v>47646.879373848162</v>
      </c>
    </row>
    <row r="16" spans="4:11" x14ac:dyDescent="0.25">
      <c r="E16" s="2">
        <v>3</v>
      </c>
      <c r="F16" s="5">
        <f t="shared" ref="F16:F37" si="2">I15</f>
        <v>47646.879373848162</v>
      </c>
      <c r="G16" s="5">
        <f t="shared" ref="G16:G19" si="3">G15</f>
        <v>1588.3449867422676</v>
      </c>
      <c r="H16" s="5">
        <f t="shared" si="0"/>
        <v>397.05732811540133</v>
      </c>
      <c r="I16" s="5">
        <f t="shared" si="1"/>
        <v>46455.591715221293</v>
      </c>
    </row>
    <row r="17" spans="5:9" x14ac:dyDescent="0.25">
      <c r="E17" s="2">
        <v>4</v>
      </c>
      <c r="F17" s="5">
        <f t="shared" si="2"/>
        <v>46455.591715221293</v>
      </c>
      <c r="G17" s="5">
        <f t="shared" si="3"/>
        <v>1588.3449867422676</v>
      </c>
      <c r="H17" s="5">
        <f t="shared" si="0"/>
        <v>387.12993096017743</v>
      </c>
      <c r="I17" s="5">
        <f t="shared" si="1"/>
        <v>45254.3766594392</v>
      </c>
    </row>
    <row r="18" spans="5:9" x14ac:dyDescent="0.25">
      <c r="E18" s="2">
        <v>5</v>
      </c>
      <c r="F18" s="5">
        <f t="shared" si="2"/>
        <v>45254.3766594392</v>
      </c>
      <c r="G18" s="5">
        <f t="shared" si="3"/>
        <v>1588.3449867422676</v>
      </c>
      <c r="H18" s="5">
        <f t="shared" si="0"/>
        <v>377.11980549532666</v>
      </c>
      <c r="I18" s="5">
        <f t="shared" si="1"/>
        <v>44043.15147819226</v>
      </c>
    </row>
    <row r="19" spans="5:9" x14ac:dyDescent="0.25">
      <c r="E19" s="2">
        <v>6</v>
      </c>
      <c r="F19" s="5">
        <f t="shared" si="2"/>
        <v>44043.15147819226</v>
      </c>
      <c r="G19" s="5">
        <f t="shared" si="3"/>
        <v>1588.3449867422676</v>
      </c>
      <c r="H19" s="5">
        <f t="shared" si="0"/>
        <v>367.02626231826883</v>
      </c>
      <c r="I19" s="5">
        <f t="shared" si="1"/>
        <v>42821.832753768264</v>
      </c>
    </row>
    <row r="20" spans="5:9" x14ac:dyDescent="0.25">
      <c r="E20" s="2">
        <v>7</v>
      </c>
      <c r="F20" s="5">
        <f t="shared" si="2"/>
        <v>42821.832753768264</v>
      </c>
      <c r="G20" s="5">
        <f>G19+$K$8</f>
        <v>2088.3449867422678</v>
      </c>
      <c r="H20" s="5">
        <f t="shared" si="0"/>
        <v>356.84860628140217</v>
      </c>
      <c r="I20" s="5">
        <f t="shared" si="1"/>
        <v>41090.3363733074</v>
      </c>
    </row>
    <row r="21" spans="5:9" x14ac:dyDescent="0.25">
      <c r="E21" s="2">
        <v>8</v>
      </c>
      <c r="F21" s="5">
        <f t="shared" si="2"/>
        <v>41090.3363733074</v>
      </c>
      <c r="G21" s="5">
        <f>G20</f>
        <v>2088.3449867422678</v>
      </c>
      <c r="H21" s="5">
        <f t="shared" si="0"/>
        <v>342.41946977756169</v>
      </c>
      <c r="I21" s="5">
        <f t="shared" si="1"/>
        <v>39344.410856342693</v>
      </c>
    </row>
    <row r="22" spans="5:9" x14ac:dyDescent="0.25">
      <c r="E22" s="2">
        <v>9</v>
      </c>
      <c r="F22" s="5">
        <f t="shared" si="2"/>
        <v>39344.410856342693</v>
      </c>
      <c r="G22" s="5">
        <f t="shared" ref="G22:G25" si="4">G21</f>
        <v>2088.3449867422678</v>
      </c>
      <c r="H22" s="5">
        <f t="shared" si="0"/>
        <v>327.87009046952244</v>
      </c>
      <c r="I22" s="5">
        <f t="shared" si="1"/>
        <v>37583.935960069946</v>
      </c>
    </row>
    <row r="23" spans="5:9" x14ac:dyDescent="0.25">
      <c r="E23" s="2">
        <v>10</v>
      </c>
      <c r="F23" s="5">
        <f t="shared" si="2"/>
        <v>37583.935960069946</v>
      </c>
      <c r="G23" s="5">
        <f t="shared" si="4"/>
        <v>2088.3449867422678</v>
      </c>
      <c r="H23" s="5">
        <f t="shared" si="0"/>
        <v>313.19946633391623</v>
      </c>
      <c r="I23" s="5">
        <f t="shared" si="1"/>
        <v>35808.790439661592</v>
      </c>
    </row>
    <row r="24" spans="5:9" x14ac:dyDescent="0.25">
      <c r="E24" s="2">
        <v>11</v>
      </c>
      <c r="F24" s="5">
        <f t="shared" si="2"/>
        <v>35808.790439661592</v>
      </c>
      <c r="G24" s="5">
        <f t="shared" si="4"/>
        <v>2088.3449867422678</v>
      </c>
      <c r="H24" s="5">
        <f t="shared" si="0"/>
        <v>298.40658699717994</v>
      </c>
      <c r="I24" s="5">
        <f t="shared" si="1"/>
        <v>34018.852039916506</v>
      </c>
    </row>
    <row r="25" spans="5:9" x14ac:dyDescent="0.25">
      <c r="E25" s="2">
        <v>12</v>
      </c>
      <c r="F25" s="5">
        <f t="shared" si="2"/>
        <v>34018.852039916506</v>
      </c>
      <c r="G25" s="5">
        <f t="shared" si="4"/>
        <v>2088.3449867422678</v>
      </c>
      <c r="H25" s="5">
        <f t="shared" si="0"/>
        <v>283.4904336659709</v>
      </c>
      <c r="I25" s="5">
        <f t="shared" si="1"/>
        <v>32213.99748684021</v>
      </c>
    </row>
    <row r="26" spans="5:9" x14ac:dyDescent="0.25">
      <c r="E26" s="2">
        <v>13</v>
      </c>
      <c r="F26" s="5">
        <f t="shared" si="2"/>
        <v>32213.99748684021</v>
      </c>
      <c r="G26" s="5">
        <f>G25+K8</f>
        <v>2588.3449867422678</v>
      </c>
      <c r="H26" s="5">
        <f t="shared" si="0"/>
        <v>268.44997905700177</v>
      </c>
      <c r="I26" s="5">
        <f t="shared" si="1"/>
        <v>29894.102479154943</v>
      </c>
    </row>
    <row r="27" spans="5:9" x14ac:dyDescent="0.25">
      <c r="E27" s="2">
        <v>14</v>
      </c>
      <c r="F27" s="5">
        <f t="shared" si="2"/>
        <v>29894.102479154943</v>
      </c>
      <c r="G27" s="5">
        <f>G26</f>
        <v>2588.3449867422678</v>
      </c>
      <c r="H27" s="5">
        <f t="shared" si="0"/>
        <v>249.11752065962452</v>
      </c>
      <c r="I27" s="5">
        <f t="shared" si="1"/>
        <v>27554.875013072298</v>
      </c>
    </row>
    <row r="28" spans="5:9" x14ac:dyDescent="0.25">
      <c r="E28" s="2">
        <v>15</v>
      </c>
      <c r="F28" s="5">
        <f t="shared" si="2"/>
        <v>27554.875013072298</v>
      </c>
      <c r="G28" s="5">
        <f t="shared" ref="G28:G31" si="5">G27</f>
        <v>2588.3449867422678</v>
      </c>
      <c r="H28" s="5">
        <f t="shared" si="0"/>
        <v>229.62395844226916</v>
      </c>
      <c r="I28" s="5">
        <f t="shared" si="1"/>
        <v>25196.1539847723</v>
      </c>
    </row>
    <row r="29" spans="5:9" x14ac:dyDescent="0.25">
      <c r="E29" s="2">
        <v>16</v>
      </c>
      <c r="F29" s="5">
        <f t="shared" si="2"/>
        <v>25196.1539847723</v>
      </c>
      <c r="G29" s="5">
        <f t="shared" si="5"/>
        <v>2588.3449867422678</v>
      </c>
      <c r="H29" s="5">
        <f t="shared" si="0"/>
        <v>209.9679498731025</v>
      </c>
      <c r="I29" s="5">
        <f t="shared" si="1"/>
        <v>22817.776947903134</v>
      </c>
    </row>
    <row r="30" spans="5:9" x14ac:dyDescent="0.25">
      <c r="E30" s="2">
        <v>17</v>
      </c>
      <c r="F30" s="5">
        <f t="shared" si="2"/>
        <v>22817.776947903134</v>
      </c>
      <c r="G30" s="5">
        <f t="shared" si="5"/>
        <v>2588.3449867422678</v>
      </c>
      <c r="H30" s="5">
        <f t="shared" si="0"/>
        <v>190.14814123252611</v>
      </c>
      <c r="I30" s="5">
        <f t="shared" si="1"/>
        <v>20419.580102393393</v>
      </c>
    </row>
    <row r="31" spans="5:9" x14ac:dyDescent="0.25">
      <c r="E31" s="2">
        <v>18</v>
      </c>
      <c r="F31" s="5">
        <f t="shared" si="2"/>
        <v>20419.580102393393</v>
      </c>
      <c r="G31" s="5">
        <f t="shared" si="5"/>
        <v>2588.3449867422678</v>
      </c>
      <c r="H31" s="5">
        <f t="shared" si="0"/>
        <v>170.16316751994495</v>
      </c>
      <c r="I31" s="5">
        <f t="shared" si="1"/>
        <v>18001.398283171071</v>
      </c>
    </row>
    <row r="32" spans="5:9" x14ac:dyDescent="0.25">
      <c r="E32" s="2">
        <v>19</v>
      </c>
      <c r="F32" s="5">
        <f t="shared" si="2"/>
        <v>18001.398283171071</v>
      </c>
      <c r="G32" s="5">
        <f>G31+500</f>
        <v>3088.3449867422678</v>
      </c>
      <c r="H32" s="5">
        <f t="shared" si="0"/>
        <v>150.01165235975893</v>
      </c>
      <c r="I32" s="5">
        <f t="shared" si="1"/>
        <v>15063.064948788562</v>
      </c>
    </row>
    <row r="33" spans="5:9" x14ac:dyDescent="0.25">
      <c r="E33" s="2">
        <v>20</v>
      </c>
      <c r="F33" s="5">
        <f t="shared" si="2"/>
        <v>15063.064948788562</v>
      </c>
      <c r="G33" s="5">
        <f>G32</f>
        <v>3088.3449867422678</v>
      </c>
      <c r="H33" s="5">
        <f t="shared" si="0"/>
        <v>125.52554123990468</v>
      </c>
      <c r="I33" s="5">
        <f t="shared" si="1"/>
        <v>12100.245503286198</v>
      </c>
    </row>
    <row r="34" spans="5:9" x14ac:dyDescent="0.25">
      <c r="E34" s="2">
        <v>21</v>
      </c>
      <c r="F34" s="5">
        <f t="shared" si="2"/>
        <v>12100.245503286198</v>
      </c>
      <c r="G34" s="5">
        <f t="shared" ref="G34:G37" si="6">G33</f>
        <v>3088.3449867422678</v>
      </c>
      <c r="H34" s="5">
        <f t="shared" si="0"/>
        <v>100.83537919405165</v>
      </c>
      <c r="I34" s="5">
        <f t="shared" si="1"/>
        <v>9112.735895737982</v>
      </c>
    </row>
    <row r="35" spans="5:9" x14ac:dyDescent="0.25">
      <c r="E35" s="2">
        <v>22</v>
      </c>
      <c r="F35" s="5">
        <f t="shared" si="2"/>
        <v>9112.735895737982</v>
      </c>
      <c r="G35" s="5">
        <f t="shared" si="6"/>
        <v>3088.3449867422678</v>
      </c>
      <c r="H35" s="5">
        <f t="shared" si="0"/>
        <v>75.93946579781651</v>
      </c>
      <c r="I35" s="5">
        <f t="shared" si="1"/>
        <v>6100.3303747935306</v>
      </c>
    </row>
    <row r="36" spans="5:9" x14ac:dyDescent="0.25">
      <c r="E36" s="2">
        <v>23</v>
      </c>
      <c r="F36" s="5">
        <f t="shared" si="2"/>
        <v>6100.3303747935306</v>
      </c>
      <c r="G36" s="5">
        <f t="shared" si="6"/>
        <v>3088.3449867422678</v>
      </c>
      <c r="H36" s="5">
        <f t="shared" si="0"/>
        <v>50.836086456612755</v>
      </c>
      <c r="I36" s="5">
        <f t="shared" si="1"/>
        <v>3062.8214745078758</v>
      </c>
    </row>
    <row r="37" spans="5:9" x14ac:dyDescent="0.25">
      <c r="E37" s="2">
        <v>24</v>
      </c>
      <c r="F37" s="5">
        <f t="shared" si="2"/>
        <v>3062.8214745078758</v>
      </c>
      <c r="G37" s="5">
        <f t="shared" si="6"/>
        <v>3088.3449867422678</v>
      </c>
      <c r="H37" s="5">
        <f t="shared" si="0"/>
        <v>25.52351228756563</v>
      </c>
      <c r="I37" s="5">
        <f t="shared" si="1"/>
        <v>5.3173607739154249E-8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Solver2</vt:lpstr>
      <vt:lpstr>annint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2016-06-24T12:32:46Z</dcterms:created>
  <dcterms:modified xsi:type="dcterms:W3CDTF">2016-06-24T12:33:10Z</dcterms:modified>
</cp:coreProperties>
</file>