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apter38tsp\Companion Content\Solution Files\"/>
    </mc:Choice>
  </mc:AlternateContent>
  <bookViews>
    <workbookView xWindow="480" yWindow="30" windowWidth="14355" windowHeight="7485"/>
  </bookViews>
  <sheets>
    <sheet name="job shop" sheetId="1" r:id="rId1"/>
  </sheets>
  <externalReferences>
    <externalReference r:id="rId2"/>
  </externalReferences>
  <definedNames>
    <definedName name="binaries">[1]evolutionary!$C$5:$C$28</definedName>
    <definedName name="Course">[1]evolutionary!$D$5:$D$28</definedName>
    <definedName name="lookup">'job shop'!$D$5:$F$10</definedName>
    <definedName name="selection">[1]Linear!$D$4:$D$27</definedName>
    <definedName name="Semester">[1]evolutionary!$F$5:$F$28</definedName>
    <definedName name="solver_adj" localSheetId="0" hidden="1">'job shop'!$G$5:$G$10</definedName>
    <definedName name="solver_cir1" localSheetId="0" hidden="1">1</definedName>
    <definedName name="solver_con1" localSheetId="0" hidden="1">" "</definedName>
    <definedName name="solver_cvg" localSheetId="0" hidden="1">0.0001</definedName>
    <definedName name="solver_dia" localSheetId="0" hidden="1">1</definedName>
    <definedName name="solver_eng" localSheetId="0" hidden="1">3</definedName>
    <definedName name="solver_fns" localSheetId="0" hidden="1">0</definedName>
    <definedName name="solver_itr" localSheetId="0" hidden="1">1000</definedName>
    <definedName name="solver_lhs1" localSheetId="0" hidden="1">'job shop'!$G$5:$G$10</definedName>
    <definedName name="solver_lin" localSheetId="0" hidden="1">2</definedName>
    <definedName name="solver_loc" localSheetId="0" hidden="1">4</definedName>
    <definedName name="solver_mip" localSheetId="0" hidden="1">5000000</definedName>
    <definedName name="solver_mni" localSheetId="0" hidden="1">30</definedName>
    <definedName name="solver_mrt" localSheetId="0" hidden="1">0.5</definedName>
    <definedName name="solver_neg" localSheetId="0" hidden="1">0</definedName>
    <definedName name="solver_nod" localSheetId="0" hidden="1">5000000</definedName>
    <definedName name="solver_num" localSheetId="0" hidden="1">1</definedName>
    <definedName name="solver_opt" localSheetId="0" hidden="1">'job shop'!$K$2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el1" localSheetId="0" hidden="1">6</definedName>
    <definedName name="solver_rep" localSheetId="0" hidden="1">0</definedName>
    <definedName name="solver_rhs1" localSheetId="0" hidden="1">"="</definedName>
    <definedName name="solver_rlx" localSheetId="0" hidden="1">0</definedName>
    <definedName name="solver_scl" localSheetId="0" hidden="1">0</definedName>
    <definedName name="solver_sho" localSheetId="0" hidden="1">0</definedName>
    <definedName name="solver_ssz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ar" localSheetId="0" hidden="1">" "</definedName>
    <definedName name="solver_ver" localSheetId="0" hidden="1">7</definedName>
    <definedName name="solver_vir" localSheetId="0" hidden="1">1</definedName>
    <definedName name="solver_vol" localSheetId="0" hidden="1">0</definedName>
    <definedName name="Time">[1]evolutionary!$E$5:$E$28</definedName>
    <definedName name="Value">[1]evolutionary!$G$5:$G$28</definedName>
  </definedNames>
  <calcPr calcId="162913"/>
</workbook>
</file>

<file path=xl/calcChain.xml><?xml version="1.0" encoding="utf-8"?>
<calcChain xmlns="http://schemas.openxmlformats.org/spreadsheetml/2006/main">
  <c r="J10" i="1" l="1"/>
  <c r="H10" i="1"/>
  <c r="J9" i="1"/>
  <c r="H9" i="1"/>
  <c r="J8" i="1"/>
  <c r="H8" i="1"/>
  <c r="J7" i="1"/>
  <c r="H7" i="1"/>
  <c r="J6" i="1"/>
  <c r="H6" i="1"/>
  <c r="I7" i="1" s="1"/>
  <c r="K7" i="1" s="1"/>
  <c r="J5" i="1"/>
  <c r="H5" i="1"/>
  <c r="I10" i="1" s="1"/>
  <c r="K10" i="1" s="1"/>
  <c r="I5" i="1"/>
  <c r="K5" i="1" s="1"/>
  <c r="I6" i="1" l="1"/>
  <c r="K6" i="1" s="1"/>
  <c r="K2" i="1" s="1"/>
  <c r="I9" i="1"/>
  <c r="K9" i="1" s="1"/>
  <c r="I8" i="1"/>
  <c r="K8" i="1" s="1"/>
</calcChain>
</file>

<file path=xl/sharedStrings.xml><?xml version="1.0" encoding="utf-8"?>
<sst xmlns="http://schemas.openxmlformats.org/spreadsheetml/2006/main" count="10" uniqueCount="10">
  <si>
    <t>days late</t>
  </si>
  <si>
    <t>Job</t>
  </si>
  <si>
    <t xml:space="preserve">Time </t>
  </si>
  <si>
    <t>Due date</t>
  </si>
  <si>
    <t>Sequence</t>
  </si>
  <si>
    <t>Process time</t>
  </si>
  <si>
    <t>When done</t>
  </si>
  <si>
    <t>Due Date</t>
  </si>
  <si>
    <t>Late</t>
  </si>
  <si>
    <t>6 jobs given time and due date schedule to min days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</si>
</sst>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ssscheduletwowa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"/>
      <sheetName val="evolutionary"/>
      <sheetName val="job shop"/>
    </sheetNames>
    <sheetDataSet>
      <sheetData sheetId="0"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1.2434531182492492E-10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1</v>
          </cell>
        </row>
        <row r="12">
          <cell r="D12">
            <v>1</v>
          </cell>
        </row>
        <row r="13">
          <cell r="D13">
            <v>0</v>
          </cell>
        </row>
        <row r="14">
          <cell r="D14">
            <v>1</v>
          </cell>
        </row>
        <row r="15">
          <cell r="D15">
            <v>0</v>
          </cell>
        </row>
        <row r="16">
          <cell r="D16">
            <v>1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1</v>
          </cell>
        </row>
        <row r="20">
          <cell r="D20">
            <v>0</v>
          </cell>
        </row>
        <row r="21">
          <cell r="D21">
            <v>0.99999999999333866</v>
          </cell>
        </row>
        <row r="22">
          <cell r="D22">
            <v>0</v>
          </cell>
        </row>
        <row r="23">
          <cell r="D23">
            <v>1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0.99999999999355893</v>
          </cell>
        </row>
        <row r="27">
          <cell r="D27">
            <v>0</v>
          </cell>
        </row>
      </sheetData>
      <sheetData sheetId="1">
        <row r="5">
          <cell r="C5">
            <v>0</v>
          </cell>
          <cell r="D5">
            <v>1</v>
          </cell>
          <cell r="E5">
            <v>5</v>
          </cell>
          <cell r="F5">
            <v>1</v>
          </cell>
          <cell r="G5">
            <v>5</v>
          </cell>
        </row>
        <row r="6">
          <cell r="C6">
            <v>0</v>
          </cell>
          <cell r="D6">
            <v>1</v>
          </cell>
          <cell r="E6">
            <v>5</v>
          </cell>
          <cell r="F6">
            <v>1</v>
          </cell>
          <cell r="G6">
            <v>5</v>
          </cell>
        </row>
        <row r="7">
          <cell r="C7">
            <v>0</v>
          </cell>
          <cell r="D7">
            <v>2</v>
          </cell>
          <cell r="E7">
            <v>2</v>
          </cell>
          <cell r="F7">
            <v>1</v>
          </cell>
          <cell r="G7">
            <v>5</v>
          </cell>
        </row>
        <row r="8">
          <cell r="C8">
            <v>0</v>
          </cell>
          <cell r="D8">
            <v>2</v>
          </cell>
          <cell r="E8">
            <v>2</v>
          </cell>
          <cell r="F8">
            <v>1</v>
          </cell>
          <cell r="G8">
            <v>5</v>
          </cell>
        </row>
        <row r="9">
          <cell r="C9">
            <v>0</v>
          </cell>
          <cell r="D9">
            <v>3</v>
          </cell>
          <cell r="E9">
            <v>1</v>
          </cell>
          <cell r="F9">
            <v>1</v>
          </cell>
          <cell r="G9">
            <v>3</v>
          </cell>
        </row>
        <row r="10">
          <cell r="C10">
            <v>0</v>
          </cell>
          <cell r="D10">
            <v>3</v>
          </cell>
          <cell r="E10">
            <v>5</v>
          </cell>
          <cell r="F10">
            <v>1</v>
          </cell>
          <cell r="G10">
            <v>5</v>
          </cell>
        </row>
        <row r="11">
          <cell r="C11">
            <v>0</v>
          </cell>
          <cell r="D11">
            <v>4</v>
          </cell>
          <cell r="E11">
            <v>3</v>
          </cell>
          <cell r="F11">
            <v>2</v>
          </cell>
          <cell r="G11">
            <v>6</v>
          </cell>
        </row>
        <row r="12">
          <cell r="C12">
            <v>1</v>
          </cell>
          <cell r="D12">
            <v>4</v>
          </cell>
          <cell r="E12">
            <v>4</v>
          </cell>
          <cell r="F12">
            <v>1</v>
          </cell>
          <cell r="G12">
            <v>5</v>
          </cell>
        </row>
        <row r="13">
          <cell r="C13">
            <v>0</v>
          </cell>
          <cell r="D13">
            <v>5</v>
          </cell>
          <cell r="E13">
            <v>5</v>
          </cell>
          <cell r="F13">
            <v>2</v>
          </cell>
          <cell r="G13">
            <v>4</v>
          </cell>
        </row>
        <row r="14">
          <cell r="C14">
            <v>0</v>
          </cell>
          <cell r="D14">
            <v>5</v>
          </cell>
          <cell r="E14">
            <v>3</v>
          </cell>
          <cell r="F14">
            <v>2</v>
          </cell>
          <cell r="G14">
            <v>7</v>
          </cell>
        </row>
        <row r="15">
          <cell r="C15">
            <v>0</v>
          </cell>
          <cell r="D15">
            <v>6</v>
          </cell>
          <cell r="E15">
            <v>1</v>
          </cell>
          <cell r="F15">
            <v>2</v>
          </cell>
          <cell r="G15">
            <v>7</v>
          </cell>
        </row>
        <row r="16">
          <cell r="C16">
            <v>1</v>
          </cell>
          <cell r="D16">
            <v>6</v>
          </cell>
          <cell r="E16">
            <v>2</v>
          </cell>
          <cell r="F16">
            <v>2</v>
          </cell>
          <cell r="G16">
            <v>5</v>
          </cell>
        </row>
        <row r="17">
          <cell r="C17">
            <v>1</v>
          </cell>
          <cell r="D17">
            <v>7</v>
          </cell>
          <cell r="E17">
            <v>3</v>
          </cell>
          <cell r="F17">
            <v>2</v>
          </cell>
          <cell r="G17">
            <v>10</v>
          </cell>
        </row>
        <row r="18">
          <cell r="C18">
            <v>0</v>
          </cell>
          <cell r="D18">
            <v>7</v>
          </cell>
          <cell r="E18">
            <v>3</v>
          </cell>
          <cell r="F18">
            <v>2</v>
          </cell>
          <cell r="G18">
            <v>7</v>
          </cell>
        </row>
        <row r="19">
          <cell r="C19">
            <v>0</v>
          </cell>
          <cell r="D19">
            <v>8</v>
          </cell>
          <cell r="E19">
            <v>2</v>
          </cell>
          <cell r="F19">
            <v>2</v>
          </cell>
          <cell r="G19">
            <v>3</v>
          </cell>
        </row>
        <row r="20">
          <cell r="C20">
            <v>1</v>
          </cell>
          <cell r="D20">
            <v>8</v>
          </cell>
          <cell r="E20">
            <v>4</v>
          </cell>
          <cell r="F20">
            <v>2</v>
          </cell>
          <cell r="G20">
            <v>10</v>
          </cell>
        </row>
        <row r="21">
          <cell r="C21">
            <v>0</v>
          </cell>
          <cell r="D21">
            <v>9</v>
          </cell>
          <cell r="E21">
            <v>5</v>
          </cell>
          <cell r="F21">
            <v>1</v>
          </cell>
          <cell r="G21">
            <v>5</v>
          </cell>
        </row>
        <row r="22">
          <cell r="C22">
            <v>1</v>
          </cell>
          <cell r="D22">
            <v>9</v>
          </cell>
          <cell r="E22">
            <v>5</v>
          </cell>
          <cell r="F22">
            <v>1</v>
          </cell>
          <cell r="G22">
            <v>9</v>
          </cell>
        </row>
        <row r="23">
          <cell r="C23">
            <v>0</v>
          </cell>
          <cell r="D23">
            <v>10</v>
          </cell>
          <cell r="E23">
            <v>4</v>
          </cell>
          <cell r="F23">
            <v>2</v>
          </cell>
          <cell r="G23">
            <v>5</v>
          </cell>
        </row>
        <row r="24">
          <cell r="C24">
            <v>1</v>
          </cell>
          <cell r="D24">
            <v>10</v>
          </cell>
          <cell r="E24">
            <v>3</v>
          </cell>
          <cell r="F24">
            <v>1</v>
          </cell>
          <cell r="G24">
            <v>8</v>
          </cell>
        </row>
        <row r="25">
          <cell r="C25">
            <v>1</v>
          </cell>
          <cell r="D25">
            <v>11</v>
          </cell>
          <cell r="E25">
            <v>1</v>
          </cell>
          <cell r="F25">
            <v>2</v>
          </cell>
          <cell r="G25">
            <v>6</v>
          </cell>
        </row>
        <row r="26">
          <cell r="C26">
            <v>0</v>
          </cell>
          <cell r="D26">
            <v>11</v>
          </cell>
          <cell r="E26">
            <v>4</v>
          </cell>
          <cell r="F26">
            <v>2</v>
          </cell>
          <cell r="G26">
            <v>6</v>
          </cell>
        </row>
        <row r="27">
          <cell r="C27">
            <v>1</v>
          </cell>
          <cell r="D27">
            <v>12</v>
          </cell>
          <cell r="E27">
            <v>2</v>
          </cell>
          <cell r="F27">
            <v>1</v>
          </cell>
          <cell r="G27">
            <v>7</v>
          </cell>
        </row>
        <row r="28">
          <cell r="C28">
            <v>0</v>
          </cell>
          <cell r="D28">
            <v>12</v>
          </cell>
          <cell r="E28">
            <v>3</v>
          </cell>
          <cell r="F28">
            <v>2</v>
          </cell>
          <cell r="G28">
            <v>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12"/>
  <sheetViews>
    <sheetView tabSelected="1" workbookViewId="0">
      <selection activeCell="F13" sqref="F13"/>
    </sheetView>
  </sheetViews>
  <sheetFormatPr defaultRowHeight="15" x14ac:dyDescent="0.25"/>
  <cols>
    <col min="8" max="8" width="12.28515625" bestFit="1" customWidth="1"/>
    <col min="9" max="9" width="12.5703125" customWidth="1"/>
  </cols>
  <sheetData>
    <row r="1" spans="4:11" x14ac:dyDescent="0.25">
      <c r="K1" t="s">
        <v>0</v>
      </c>
    </row>
    <row r="2" spans="4:11" x14ac:dyDescent="0.25">
      <c r="K2" s="1">
        <f>SUM(K5:K10)</f>
        <v>38</v>
      </c>
    </row>
    <row r="4" spans="4:11" x14ac:dyDescent="0.25"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</row>
    <row r="5" spans="4:11" x14ac:dyDescent="0.25">
      <c r="D5">
        <v>1</v>
      </c>
      <c r="E5">
        <v>9</v>
      </c>
      <c r="F5">
        <v>32</v>
      </c>
      <c r="G5" s="2">
        <v>3</v>
      </c>
      <c r="H5" s="3">
        <f t="shared" ref="H5:H10" si="0">VLOOKUP(G5,lookup,2,FALSE)</f>
        <v>8</v>
      </c>
      <c r="I5">
        <f>SUM($H$5:H5)</f>
        <v>8</v>
      </c>
      <c r="J5">
        <f t="shared" ref="J5:J10" si="1">VLOOKUP(G5,lookup,3)</f>
        <v>22</v>
      </c>
      <c r="K5">
        <f t="shared" ref="K5:K10" si="2">IF(I5&gt;J5,I5-J5,0)</f>
        <v>0</v>
      </c>
    </row>
    <row r="6" spans="4:11" x14ac:dyDescent="0.25">
      <c r="D6">
        <v>2</v>
      </c>
      <c r="E6">
        <v>7</v>
      </c>
      <c r="F6">
        <v>29</v>
      </c>
      <c r="G6" s="2">
        <v>2</v>
      </c>
      <c r="H6" s="3">
        <f t="shared" si="0"/>
        <v>7</v>
      </c>
      <c r="I6">
        <f>SUM($H$5:H6)</f>
        <v>15</v>
      </c>
      <c r="J6">
        <f t="shared" si="1"/>
        <v>29</v>
      </c>
      <c r="K6">
        <f t="shared" si="2"/>
        <v>0</v>
      </c>
    </row>
    <row r="7" spans="4:11" x14ac:dyDescent="0.25">
      <c r="D7">
        <v>3</v>
      </c>
      <c r="E7">
        <v>8</v>
      </c>
      <c r="F7">
        <v>22</v>
      </c>
      <c r="G7" s="2">
        <v>6</v>
      </c>
      <c r="H7" s="3">
        <f t="shared" si="0"/>
        <v>6</v>
      </c>
      <c r="I7">
        <f>SUM($H$5:H7)</f>
        <v>21</v>
      </c>
      <c r="J7">
        <f t="shared" si="1"/>
        <v>28</v>
      </c>
      <c r="K7">
        <f t="shared" si="2"/>
        <v>0</v>
      </c>
    </row>
    <row r="8" spans="4:11" x14ac:dyDescent="0.25">
      <c r="D8">
        <v>4</v>
      </c>
      <c r="E8">
        <v>18</v>
      </c>
      <c r="F8">
        <v>21</v>
      </c>
      <c r="G8" s="2">
        <v>1</v>
      </c>
      <c r="H8" s="3">
        <f t="shared" si="0"/>
        <v>9</v>
      </c>
      <c r="I8">
        <f>SUM($H$5:H8)</f>
        <v>30</v>
      </c>
      <c r="J8">
        <f t="shared" si="1"/>
        <v>32</v>
      </c>
      <c r="K8">
        <f t="shared" si="2"/>
        <v>0</v>
      </c>
    </row>
    <row r="9" spans="4:11" x14ac:dyDescent="0.25">
      <c r="D9">
        <v>5</v>
      </c>
      <c r="E9">
        <v>9</v>
      </c>
      <c r="F9">
        <v>37</v>
      </c>
      <c r="G9" s="2">
        <v>5</v>
      </c>
      <c r="H9" s="3">
        <f t="shared" si="0"/>
        <v>9</v>
      </c>
      <c r="I9">
        <f>SUM($H$5:H9)</f>
        <v>39</v>
      </c>
      <c r="J9">
        <f t="shared" si="1"/>
        <v>37</v>
      </c>
      <c r="K9">
        <f t="shared" si="2"/>
        <v>2</v>
      </c>
    </row>
    <row r="10" spans="4:11" x14ac:dyDescent="0.25">
      <c r="D10">
        <v>6</v>
      </c>
      <c r="E10">
        <v>6</v>
      </c>
      <c r="F10">
        <v>28</v>
      </c>
      <c r="G10" s="2">
        <v>4</v>
      </c>
      <c r="H10" s="3">
        <f t="shared" si="0"/>
        <v>18</v>
      </c>
      <c r="I10">
        <f>SUM($H$5:H10)</f>
        <v>57</v>
      </c>
      <c r="J10">
        <f t="shared" si="1"/>
        <v>21</v>
      </c>
      <c r="K10">
        <f t="shared" si="2"/>
        <v>36</v>
      </c>
    </row>
    <row r="12" spans="4:11" x14ac:dyDescent="0.25">
      <c r="F1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job shop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Winston, Wayne L.</cp:lastModifiedBy>
  <dcterms:created xsi:type="dcterms:W3CDTF">2010-08-01T13:29:55Z</dcterms:created>
  <dcterms:modified xsi:type="dcterms:W3CDTF">2016-08-16T18:51:58Z</dcterms:modified>
</cp:coreProperties>
</file>