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9finalmr\Ch 59 excel files_AR_Sept16\Solution Files\"/>
    </mc:Choice>
  </mc:AlternateContent>
  <bookViews>
    <workbookView xWindow="0" yWindow="0" windowWidth="20490" windowHeight="8910"/>
  </bookViews>
  <sheets>
    <sheet name="Problem 10" sheetId="1" r:id="rId1"/>
  </sheets>
  <externalReferences>
    <externalReference r:id="rId2"/>
  </externalReferences>
  <definedNames>
    <definedName name="n">'[1]Problem 7'!$E$11</definedName>
    <definedName name="stdev">'[1]Problem 7'!$E$10</definedName>
    <definedName name="xbar">'[1]Problem 7'!$E$9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O56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</calcChain>
</file>

<file path=xl/sharedStrings.xml><?xml version="1.0" encoding="utf-8"?>
<sst xmlns="http://schemas.openxmlformats.org/spreadsheetml/2006/main" count="105" uniqueCount="48">
  <si>
    <t>Below you are given weekly sales of Oreos</t>
  </si>
  <si>
    <t>at a Kroger's store. You are also told for each week</t>
  </si>
  <si>
    <t>if there was a price cut and/or the product was on display.</t>
  </si>
  <si>
    <t>Explain how price and display affect Oreo Sales.</t>
  </si>
  <si>
    <t>During a week in which the product is on display and</t>
  </si>
  <si>
    <t>the price is cut you are 95% sure weekly sales will be between ___ and ___.</t>
  </si>
  <si>
    <t>17 points</t>
  </si>
  <si>
    <t>Week</t>
  </si>
  <si>
    <t>Sales</t>
  </si>
  <si>
    <t>On Display?</t>
  </si>
  <si>
    <t>Price Cut?</t>
  </si>
  <si>
    <t>Display</t>
  </si>
  <si>
    <t>Price cut</t>
  </si>
  <si>
    <t>No</t>
  </si>
  <si>
    <t>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</si>
  <si>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</si>
  <si>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</si>
  <si>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</si>
  <si>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</si>
  <si>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</si>
  <si>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</si>
  <si>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</si>
  <si>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</si>
  <si>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</si>
  <si>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</si>
  <si>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</si>
  <si>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</si>
  <si>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</si>
  <si>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</si>
  <si>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</si>
  <si>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</si>
  <si>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</si>
  <si>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</si>
  <si>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</si>
  <si>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</si>
  <si>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</si>
  <si>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</si>
  <si>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</si>
  <si>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</si>
  <si>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Drop display (high p value)</t>
  </si>
  <si>
    <t>Prediction= 804+326=1130</t>
  </si>
  <si>
    <t>Display no significant effect</t>
  </si>
  <si>
    <t>A price cut increases weekly sales by 326 units</t>
  </si>
  <si>
    <t>Standard error is 50.5 so we are 95%</t>
  </si>
  <si>
    <t>sure</t>
  </si>
  <si>
    <t>weekly sales between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</si>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</sst>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27</xdr:row>
      <xdr:rowOff>121920</xdr:rowOff>
    </xdr:from>
    <xdr:to>
      <xdr:col>19</xdr:col>
      <xdr:colOff>198120</xdr:colOff>
      <xdr:row>29</xdr:row>
      <xdr:rowOff>15240</xdr:rowOff>
    </xdr:to>
    <xdr:cxnSp macro="">
      <xdr:nvCxnSpPr>
        <xdr:cNvPr id="2" name="Straight Arrow Connector 1"/>
        <xdr:cNvCxnSpPr/>
      </xdr:nvCxnSpPr>
      <xdr:spPr>
        <a:xfrm flipV="1">
          <a:off x="9182100" y="5313045"/>
          <a:ext cx="2903220" cy="2838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Mondaystatsexam2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300</v>
          </cell>
        </row>
        <row r="10">
          <cell r="E10">
            <v>40</v>
          </cell>
        </row>
        <row r="11">
          <cell r="E11">
            <v>64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7"/>
  <sheetViews>
    <sheetView tabSelected="1" workbookViewId="0">
      <selection activeCell="C9" sqref="C9:H24"/>
    </sheetView>
  </sheetViews>
  <sheetFormatPr defaultRowHeight="15" x14ac:dyDescent="0.25"/>
  <cols>
    <col min="5" max="5" width="13.7109375" customWidth="1"/>
  </cols>
  <sheetData>
    <row r="2" spans="2:17" x14ac:dyDescent="0.25">
      <c r="B2" s="1" t="s">
        <v>0</v>
      </c>
      <c r="C2" s="1"/>
      <c r="D2" s="1"/>
      <c r="E2" s="1"/>
      <c r="F2" s="1"/>
      <c r="G2" s="1"/>
      <c r="H2" s="1"/>
    </row>
    <row r="3" spans="2:17" x14ac:dyDescent="0.25">
      <c r="B3" s="1" t="s">
        <v>1</v>
      </c>
      <c r="C3" s="1"/>
      <c r="D3" s="1"/>
      <c r="E3" s="1"/>
      <c r="F3" s="1"/>
      <c r="G3" s="1"/>
      <c r="H3" s="1"/>
    </row>
    <row r="4" spans="2:17" x14ac:dyDescent="0.25">
      <c r="B4" s="1" t="s">
        <v>2</v>
      </c>
      <c r="C4" s="1"/>
      <c r="D4" s="1"/>
      <c r="E4" s="1"/>
      <c r="F4" s="1"/>
      <c r="G4" s="1"/>
      <c r="H4" s="1"/>
    </row>
    <row r="5" spans="2:17" x14ac:dyDescent="0.25">
      <c r="B5" s="1" t="s">
        <v>3</v>
      </c>
      <c r="C5" s="1"/>
      <c r="D5" s="1"/>
      <c r="E5" s="1"/>
      <c r="F5" s="1"/>
      <c r="G5" s="1"/>
      <c r="H5" s="1"/>
    </row>
    <row r="6" spans="2:17" x14ac:dyDescent="0.25">
      <c r="B6" s="1" t="s">
        <v>4</v>
      </c>
      <c r="C6" s="1"/>
      <c r="D6" s="1"/>
      <c r="E6" s="1"/>
      <c r="F6" s="1"/>
      <c r="G6" s="1"/>
      <c r="H6" s="1"/>
    </row>
    <row r="7" spans="2:17" x14ac:dyDescent="0.25">
      <c r="B7" s="1" t="s">
        <v>5</v>
      </c>
      <c r="C7" s="1"/>
      <c r="D7" s="1"/>
      <c r="E7" s="1"/>
      <c r="F7" s="1"/>
      <c r="G7" s="1"/>
      <c r="H7" s="1"/>
    </row>
    <row r="8" spans="2:17" x14ac:dyDescent="0.25">
      <c r="B8" s="1" t="s">
        <v>6</v>
      </c>
      <c r="C8" s="1"/>
      <c r="D8" s="1"/>
      <c r="E8" s="1"/>
      <c r="F8" s="1"/>
      <c r="G8" s="1"/>
      <c r="H8" s="1"/>
    </row>
    <row r="9" spans="2:17" x14ac:dyDescent="0.25"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</row>
    <row r="10" spans="2:17" x14ac:dyDescent="0.25">
      <c r="C10">
        <v>1</v>
      </c>
      <c r="D10">
        <v>817</v>
      </c>
      <c r="E10" t="s">
        <v>13</v>
      </c>
      <c r="F10" t="s">
        <v>13</v>
      </c>
      <c r="G10">
        <f>IF(E10="yes",1,0)</f>
        <v>0</v>
      </c>
      <c r="H10">
        <f>IF(F10="yes",1,0)</f>
        <v>0</v>
      </c>
    </row>
    <row r="11" spans="2:17" x14ac:dyDescent="0.25">
      <c r="C11">
        <v>2</v>
      </c>
      <c r="D11">
        <v>1150</v>
      </c>
      <c r="E11" t="s">
        <v>13</v>
      </c>
      <c r="F11" t="s">
        <v>14</v>
      </c>
      <c r="G11">
        <f t="shared" ref="G11:H24" si="0">IF(E11="yes",1,0)</f>
        <v>0</v>
      </c>
      <c r="H11">
        <f t="shared" si="0"/>
        <v>1</v>
      </c>
      <c r="P11" t="s">
        <v>15</v>
      </c>
    </row>
    <row r="12" spans="2:17" ht="15.75" thickBot="1" x14ac:dyDescent="0.3">
      <c r="C12">
        <v>3</v>
      </c>
      <c r="D12">
        <v>886</v>
      </c>
      <c r="E12" t="s">
        <v>13</v>
      </c>
      <c r="F12" t="s">
        <v>13</v>
      </c>
      <c r="G12">
        <f t="shared" si="0"/>
        <v>0</v>
      </c>
      <c r="H12">
        <f t="shared" si="0"/>
        <v>0</v>
      </c>
    </row>
    <row r="13" spans="2:17" x14ac:dyDescent="0.25">
      <c r="C13">
        <v>4</v>
      </c>
      <c r="D13">
        <v>817</v>
      </c>
      <c r="E13" t="s">
        <v>14</v>
      </c>
      <c r="F13" t="s">
        <v>13</v>
      </c>
      <c r="G13">
        <f t="shared" si="0"/>
        <v>1</v>
      </c>
      <c r="H13">
        <f t="shared" si="0"/>
        <v>0</v>
      </c>
      <c r="P13" s="2" t="s">
        <v>16</v>
      </c>
      <c r="Q13" s="2"/>
    </row>
    <row r="14" spans="2:17" x14ac:dyDescent="0.25">
      <c r="C14">
        <v>5</v>
      </c>
      <c r="D14">
        <v>713</v>
      </c>
      <c r="E14" t="s">
        <v>13</v>
      </c>
      <c r="F14" t="s">
        <v>13</v>
      </c>
      <c r="G14">
        <f t="shared" si="0"/>
        <v>0</v>
      </c>
      <c r="H14">
        <f t="shared" si="0"/>
        <v>0</v>
      </c>
      <c r="P14" s="3" t="s">
        <v>17</v>
      </c>
      <c r="Q14" s="3">
        <v>0.95698924729532941</v>
      </c>
    </row>
    <row r="15" spans="2:17" x14ac:dyDescent="0.25">
      <c r="C15">
        <v>6</v>
      </c>
      <c r="D15">
        <v>769</v>
      </c>
      <c r="E15" t="s">
        <v>14</v>
      </c>
      <c r="F15" t="s">
        <v>13</v>
      </c>
      <c r="G15">
        <f t="shared" si="0"/>
        <v>1</v>
      </c>
      <c r="H15">
        <f t="shared" si="0"/>
        <v>0</v>
      </c>
      <c r="P15" s="3" t="s">
        <v>18</v>
      </c>
      <c r="Q15" s="3">
        <v>0.91582841943888116</v>
      </c>
    </row>
    <row r="16" spans="2:17" x14ac:dyDescent="0.25">
      <c r="C16">
        <v>7</v>
      </c>
      <c r="D16">
        <v>1099</v>
      </c>
      <c r="E16" t="s">
        <v>13</v>
      </c>
      <c r="F16" t="s">
        <v>14</v>
      </c>
      <c r="G16">
        <f t="shared" si="0"/>
        <v>0</v>
      </c>
      <c r="H16">
        <f t="shared" si="0"/>
        <v>1</v>
      </c>
      <c r="P16" s="3" t="s">
        <v>19</v>
      </c>
      <c r="Q16" s="3">
        <v>0.90179982267869463</v>
      </c>
    </row>
    <row r="17" spans="3:24" x14ac:dyDescent="0.25">
      <c r="C17">
        <v>8</v>
      </c>
      <c r="D17">
        <v>744</v>
      </c>
      <c r="E17" t="s">
        <v>14</v>
      </c>
      <c r="F17" t="s">
        <v>13</v>
      </c>
      <c r="G17">
        <f t="shared" si="0"/>
        <v>1</v>
      </c>
      <c r="H17">
        <f t="shared" si="0"/>
        <v>0</v>
      </c>
      <c r="P17" s="3" t="s">
        <v>20</v>
      </c>
      <c r="Q17" s="3">
        <v>49.164744617355225</v>
      </c>
    </row>
    <row r="18" spans="3:24" ht="15.75" thickBot="1" x14ac:dyDescent="0.3">
      <c r="C18">
        <v>9</v>
      </c>
      <c r="D18">
        <v>1150</v>
      </c>
      <c r="E18" t="s">
        <v>13</v>
      </c>
      <c r="F18" t="s">
        <v>14</v>
      </c>
      <c r="G18">
        <f t="shared" si="0"/>
        <v>0</v>
      </c>
      <c r="H18">
        <f t="shared" si="0"/>
        <v>1</v>
      </c>
      <c r="P18" s="4" t="s">
        <v>21</v>
      </c>
      <c r="Q18" s="4">
        <v>15</v>
      </c>
    </row>
    <row r="19" spans="3:24" x14ac:dyDescent="0.25">
      <c r="C19">
        <v>10</v>
      </c>
      <c r="D19">
        <v>881</v>
      </c>
      <c r="E19" t="s">
        <v>13</v>
      </c>
      <c r="F19" t="s">
        <v>13</v>
      </c>
      <c r="G19">
        <f t="shared" si="0"/>
        <v>0</v>
      </c>
      <c r="H19">
        <f t="shared" si="0"/>
        <v>0</v>
      </c>
    </row>
    <row r="20" spans="3:24" ht="15.75" thickBot="1" x14ac:dyDescent="0.3">
      <c r="C20">
        <v>11</v>
      </c>
      <c r="D20">
        <v>780</v>
      </c>
      <c r="E20" t="s">
        <v>13</v>
      </c>
      <c r="F20" t="s">
        <v>13</v>
      </c>
      <c r="G20">
        <f t="shared" si="0"/>
        <v>0</v>
      </c>
      <c r="H20">
        <f t="shared" si="0"/>
        <v>0</v>
      </c>
      <c r="P20" t="s">
        <v>22</v>
      </c>
    </row>
    <row r="21" spans="3:24" x14ac:dyDescent="0.25">
      <c r="C21">
        <v>12</v>
      </c>
      <c r="D21">
        <v>816</v>
      </c>
      <c r="E21" t="s">
        <v>14</v>
      </c>
      <c r="F21" t="s">
        <v>13</v>
      </c>
      <c r="G21">
        <f t="shared" si="0"/>
        <v>1</v>
      </c>
      <c r="H21">
        <f t="shared" si="0"/>
        <v>0</v>
      </c>
      <c r="P21" s="5"/>
      <c r="Q21" s="5" t="s">
        <v>23</v>
      </c>
      <c r="R21" s="5" t="s">
        <v>24</v>
      </c>
      <c r="S21" s="5" t="s">
        <v>25</v>
      </c>
      <c r="T21" s="5" t="s">
        <v>26</v>
      </c>
      <c r="U21" s="5" t="s">
        <v>27</v>
      </c>
    </row>
    <row r="22" spans="3:24" x14ac:dyDescent="0.25">
      <c r="C22">
        <v>13</v>
      </c>
      <c r="D22">
        <v>1120</v>
      </c>
      <c r="E22" t="s">
        <v>14</v>
      </c>
      <c r="F22" t="s">
        <v>14</v>
      </c>
      <c r="G22">
        <f t="shared" si="0"/>
        <v>1</v>
      </c>
      <c r="H22">
        <f t="shared" si="0"/>
        <v>1</v>
      </c>
      <c r="P22" s="3" t="s">
        <v>28</v>
      </c>
      <c r="Q22" s="3">
        <v>2</v>
      </c>
      <c r="R22" s="3">
        <v>315600.33464052284</v>
      </c>
      <c r="S22" s="3">
        <v>157800.16732026142</v>
      </c>
      <c r="T22" s="3">
        <v>65.282967006224538</v>
      </c>
      <c r="U22" s="3">
        <v>3.5562549988741291E-7</v>
      </c>
    </row>
    <row r="23" spans="3:24" x14ac:dyDescent="0.25">
      <c r="C23">
        <v>14</v>
      </c>
      <c r="D23">
        <v>763</v>
      </c>
      <c r="E23" t="s">
        <v>14</v>
      </c>
      <c r="F23" t="s">
        <v>13</v>
      </c>
      <c r="G23">
        <f t="shared" si="0"/>
        <v>1</v>
      </c>
      <c r="H23">
        <f t="shared" si="0"/>
        <v>0</v>
      </c>
      <c r="P23" s="3" t="s">
        <v>29</v>
      </c>
      <c r="Q23" s="3">
        <v>12</v>
      </c>
      <c r="R23" s="3">
        <v>29006.065359477117</v>
      </c>
      <c r="S23" s="3">
        <v>2417.1721132897596</v>
      </c>
      <c r="T23" s="3"/>
      <c r="U23" s="3"/>
    </row>
    <row r="24" spans="3:24" ht="15.75" thickBot="1" x14ac:dyDescent="0.3">
      <c r="C24">
        <v>15</v>
      </c>
      <c r="D24">
        <v>857</v>
      </c>
      <c r="E24" t="s">
        <v>13</v>
      </c>
      <c r="F24" t="s">
        <v>13</v>
      </c>
      <c r="G24">
        <f t="shared" si="0"/>
        <v>0</v>
      </c>
      <c r="H24">
        <f t="shared" si="0"/>
        <v>0</v>
      </c>
      <c r="P24" s="4" t="s">
        <v>30</v>
      </c>
      <c r="Q24" s="4">
        <v>14</v>
      </c>
      <c r="R24" s="4">
        <v>344606.39999999997</v>
      </c>
      <c r="S24" s="4"/>
      <c r="T24" s="4"/>
      <c r="U24" s="4"/>
    </row>
    <row r="25" spans="3:24" ht="15.75" thickBot="1" x14ac:dyDescent="0.3"/>
    <row r="26" spans="3:24" x14ac:dyDescent="0.25">
      <c r="P26" s="5"/>
      <c r="Q26" s="5" t="s">
        <v>31</v>
      </c>
      <c r="R26" s="5" t="s">
        <v>20</v>
      </c>
      <c r="S26" s="5" t="s">
        <v>32</v>
      </c>
      <c r="T26" s="5" t="s">
        <v>33</v>
      </c>
      <c r="U26" s="5" t="s">
        <v>34</v>
      </c>
      <c r="V26" s="5" t="s">
        <v>35</v>
      </c>
      <c r="W26" s="5" t="s">
        <v>36</v>
      </c>
      <c r="X26" s="5" t="s">
        <v>37</v>
      </c>
    </row>
    <row r="27" spans="3:24" x14ac:dyDescent="0.25">
      <c r="P27" s="3" t="s">
        <v>38</v>
      </c>
      <c r="Q27" s="3">
        <v>819.63398692810449</v>
      </c>
      <c r="R27" s="3">
        <v>19.062154718726919</v>
      </c>
      <c r="S27" s="3">
        <v>42.997971584129729</v>
      </c>
      <c r="T27" s="3">
        <v>1.6269313876318074E-14</v>
      </c>
      <c r="U27" s="3">
        <v>778.10111966584054</v>
      </c>
      <c r="V27" s="3">
        <v>861.16685419036844</v>
      </c>
      <c r="W27" s="3">
        <v>778.10111966584054</v>
      </c>
      <c r="X27" s="3">
        <v>861.16685419036844</v>
      </c>
    </row>
    <row r="28" spans="3:24" x14ac:dyDescent="0.25">
      <c r="P28" s="3" t="s">
        <v>11</v>
      </c>
      <c r="Q28" s="3">
        <v>-34.594771241830067</v>
      </c>
      <c r="R28" s="3">
        <v>26.365402783811412</v>
      </c>
      <c r="S28" s="3">
        <v>-1.3121275455375012</v>
      </c>
      <c r="T28" s="3">
        <v>0.21402253904504881</v>
      </c>
      <c r="U28" s="3">
        <v>-92.040049086542439</v>
      </c>
      <c r="V28" s="3">
        <v>22.850506602882298</v>
      </c>
      <c r="W28" s="3">
        <v>-92.040049086542439</v>
      </c>
      <c r="X28" s="3">
        <v>22.850506602882298</v>
      </c>
    </row>
    <row r="29" spans="3:24" ht="15.75" thickBot="1" x14ac:dyDescent="0.3">
      <c r="P29" s="4" t="s">
        <v>12</v>
      </c>
      <c r="Q29" s="4">
        <v>318.76470588235298</v>
      </c>
      <c r="R29" s="4">
        <v>29.208210650369971</v>
      </c>
      <c r="S29" s="4">
        <v>10.913530777288999</v>
      </c>
      <c r="T29" s="4">
        <v>1.381804688283778E-7</v>
      </c>
      <c r="U29" s="4">
        <v>255.12548178570393</v>
      </c>
      <c r="V29" s="4">
        <v>382.40392997900204</v>
      </c>
      <c r="W29" s="4">
        <v>255.12548178570393</v>
      </c>
      <c r="X29" s="4">
        <v>382.40392997900204</v>
      </c>
    </row>
    <row r="31" spans="3:24" x14ac:dyDescent="0.25">
      <c r="N31" s="6" t="s">
        <v>39</v>
      </c>
      <c r="O31" s="6"/>
      <c r="P31" s="6"/>
    </row>
    <row r="32" spans="3:24" x14ac:dyDescent="0.25">
      <c r="O32" t="s">
        <v>15</v>
      </c>
    </row>
    <row r="33" spans="15:23" ht="15.75" thickBot="1" x14ac:dyDescent="0.3"/>
    <row r="34" spans="15:23" x14ac:dyDescent="0.25">
      <c r="O34" s="2" t="s">
        <v>16</v>
      </c>
      <c r="P34" s="2"/>
    </row>
    <row r="35" spans="15:23" x14ac:dyDescent="0.25">
      <c r="O35" s="3" t="s">
        <v>17</v>
      </c>
      <c r="P35" s="3">
        <v>0.95065874600309808</v>
      </c>
    </row>
    <row r="36" spans="15:23" x14ac:dyDescent="0.25">
      <c r="O36" s="3" t="s">
        <v>18</v>
      </c>
      <c r="P36" s="3">
        <v>0.90375205135218284</v>
      </c>
    </row>
    <row r="37" spans="15:23" x14ac:dyDescent="0.25">
      <c r="O37" s="3" t="s">
        <v>19</v>
      </c>
      <c r="P37" s="3">
        <v>0.89634836299465848</v>
      </c>
    </row>
    <row r="38" spans="15:23" x14ac:dyDescent="0.25">
      <c r="O38" s="3" t="s">
        <v>20</v>
      </c>
      <c r="P38" s="3">
        <v>50.510972982198552</v>
      </c>
    </row>
    <row r="39" spans="15:23" ht="15.75" thickBot="1" x14ac:dyDescent="0.3">
      <c r="O39" s="4" t="s">
        <v>21</v>
      </c>
      <c r="P39" s="4">
        <v>15</v>
      </c>
    </row>
    <row r="41" spans="15:23" ht="15.75" thickBot="1" x14ac:dyDescent="0.3">
      <c r="O41" t="s">
        <v>22</v>
      </c>
    </row>
    <row r="42" spans="15:23" x14ac:dyDescent="0.25">
      <c r="O42" s="5"/>
      <c r="P42" s="5" t="s">
        <v>23</v>
      </c>
      <c r="Q42" s="5" t="s">
        <v>24</v>
      </c>
      <c r="R42" s="5" t="s">
        <v>25</v>
      </c>
      <c r="S42" s="5" t="s">
        <v>26</v>
      </c>
      <c r="T42" s="5" t="s">
        <v>27</v>
      </c>
    </row>
    <row r="43" spans="15:23" x14ac:dyDescent="0.25">
      <c r="O43" s="3" t="s">
        <v>28</v>
      </c>
      <c r="P43" s="3">
        <v>1</v>
      </c>
      <c r="Q43" s="3">
        <v>311438.74090909085</v>
      </c>
      <c r="R43" s="3">
        <v>311438.74090909085</v>
      </c>
      <c r="S43" s="3">
        <v>122.06781373147578</v>
      </c>
      <c r="T43" s="3">
        <v>5.5925139598406193E-8</v>
      </c>
    </row>
    <row r="44" spans="15:23" x14ac:dyDescent="0.25">
      <c r="O44" s="3" t="s">
        <v>29</v>
      </c>
      <c r="P44" s="3">
        <v>13</v>
      </c>
      <c r="Q44" s="3">
        <v>33167.659090909096</v>
      </c>
      <c r="R44" s="3">
        <v>2551.3583916083921</v>
      </c>
      <c r="S44" s="3"/>
      <c r="T44" s="3"/>
    </row>
    <row r="45" spans="15:23" ht="15.75" thickBot="1" x14ac:dyDescent="0.3">
      <c r="O45" s="4" t="s">
        <v>30</v>
      </c>
      <c r="P45" s="4">
        <v>14</v>
      </c>
      <c r="Q45" s="4">
        <v>344606.39999999997</v>
      </c>
      <c r="R45" s="4"/>
      <c r="S45" s="4"/>
      <c r="T45" s="4"/>
    </row>
    <row r="46" spans="15:23" ht="15.75" thickBot="1" x14ac:dyDescent="0.3"/>
    <row r="47" spans="15:23" x14ac:dyDescent="0.25">
      <c r="O47" s="5"/>
      <c r="P47" s="5" t="s">
        <v>31</v>
      </c>
      <c r="Q47" s="5" t="s">
        <v>20</v>
      </c>
      <c r="R47" s="5" t="s">
        <v>32</v>
      </c>
      <c r="S47" s="5" t="s">
        <v>33</v>
      </c>
      <c r="T47" s="5" t="s">
        <v>34</v>
      </c>
      <c r="U47" s="5" t="s">
        <v>35</v>
      </c>
      <c r="V47" s="5" t="s">
        <v>36</v>
      </c>
      <c r="W47" s="5" t="s">
        <v>37</v>
      </c>
    </row>
    <row r="48" spans="15:23" x14ac:dyDescent="0.25">
      <c r="O48" s="3" t="s">
        <v>38</v>
      </c>
      <c r="P48" s="3">
        <v>803.90909090909088</v>
      </c>
      <c r="Q48" s="3">
        <v>15.229631379793776</v>
      </c>
      <c r="R48" s="3">
        <v>52.785853502383098</v>
      </c>
      <c r="S48" s="3">
        <v>1.4868398921716836E-16</v>
      </c>
      <c r="T48" s="3">
        <v>771.00747262670222</v>
      </c>
      <c r="U48" s="3">
        <v>836.81070919147953</v>
      </c>
      <c r="V48" s="3">
        <v>771.00747262670222</v>
      </c>
      <c r="W48" s="3">
        <v>836.81070919147953</v>
      </c>
    </row>
    <row r="49" spans="13:23" ht="15.75" thickBot="1" x14ac:dyDescent="0.3">
      <c r="O49" s="4" t="s">
        <v>12</v>
      </c>
      <c r="P49" s="4">
        <v>325.84090909090907</v>
      </c>
      <c r="Q49" s="4">
        <v>29.492054351409593</v>
      </c>
      <c r="R49" s="4">
        <v>11.048430374106349</v>
      </c>
      <c r="S49" s="4">
        <v>5.5925139598406193E-8</v>
      </c>
      <c r="T49" s="4">
        <v>262.12719925542666</v>
      </c>
      <c r="U49" s="4">
        <v>389.55461892639147</v>
      </c>
      <c r="V49" s="4">
        <v>262.12719925542666</v>
      </c>
      <c r="W49" s="4">
        <v>389.55461892639147</v>
      </c>
    </row>
    <row r="51" spans="13:23" x14ac:dyDescent="0.25">
      <c r="M51" s="7" t="s">
        <v>40</v>
      </c>
      <c r="N51" s="7"/>
      <c r="O51" s="7"/>
      <c r="P51" s="7" t="s">
        <v>41</v>
      </c>
      <c r="Q51" s="7"/>
      <c r="R51" s="7"/>
    </row>
    <row r="52" spans="13:23" x14ac:dyDescent="0.25">
      <c r="M52" s="7"/>
      <c r="N52" s="7" t="s">
        <v>42</v>
      </c>
      <c r="O52" s="7"/>
      <c r="P52" s="7"/>
      <c r="Q52" s="7"/>
      <c r="R52" s="7"/>
    </row>
    <row r="53" spans="13:23" x14ac:dyDescent="0.25">
      <c r="M53" s="7"/>
      <c r="N53" s="7" t="s">
        <v>43</v>
      </c>
      <c r="O53" s="7"/>
      <c r="P53" s="7"/>
      <c r="Q53" s="7"/>
      <c r="R53" s="7"/>
    </row>
    <row r="54" spans="13:23" x14ac:dyDescent="0.25">
      <c r="M54" s="7"/>
      <c r="N54" s="7" t="s">
        <v>44</v>
      </c>
      <c r="O54" s="7" t="s">
        <v>45</v>
      </c>
      <c r="P54" s="7"/>
      <c r="Q54" s="7"/>
      <c r="R54" s="7"/>
    </row>
    <row r="55" spans="13:23" x14ac:dyDescent="0.25">
      <c r="M55" s="7"/>
      <c r="N55" s="7"/>
      <c r="O55" s="7"/>
      <c r="P55" s="7"/>
      <c r="Q55" s="7"/>
      <c r="R55" s="7"/>
    </row>
    <row r="56" spans="13:23" x14ac:dyDescent="0.25">
      <c r="M56" s="7"/>
      <c r="N56" s="7" t="s">
        <v>46</v>
      </c>
      <c r="O56" s="7">
        <f>1130-2*50.5</f>
        <v>1029</v>
      </c>
      <c r="P56" s="7"/>
      <c r="Q56" s="7"/>
      <c r="R56" s="7"/>
    </row>
    <row r="57" spans="13:23" x14ac:dyDescent="0.25">
      <c r="M57" s="7"/>
      <c r="N57" s="7" t="s">
        <v>47</v>
      </c>
      <c r="O57" s="7">
        <f>1130+2*50.5</f>
        <v>1231</v>
      </c>
      <c r="P57" s="7"/>
      <c r="Q57" s="7"/>
      <c r="R5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10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2016-07-04T15:47:56Z</dcterms:created>
  <dcterms:modified xsi:type="dcterms:W3CDTF">2016-07-04T15:48:21Z</dcterms:modified>
</cp:coreProperties>
</file>