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73lognormalnew\Companion Content\Practice files\"/>
    </mc:Choice>
  </mc:AlternateContent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definedNames>
    <definedName name="Forecast_in_a_year">Sheet1!$F$5</definedName>
    <definedName name="Mu_">Sheet1!$F$7</definedName>
    <definedName name="Mu_for_t">Sheet1!$F$9</definedName>
    <definedName name="Price_today">Sheet1!$F$4</definedName>
    <definedName name="sigma_">Sheet1!$F$6</definedName>
    <definedName name="Sigma_for_t">Sheet1!$F$10</definedName>
    <definedName name="time_years">Sheet1!$F$8</definedName>
  </definedNames>
  <calcPr calcId="162913"/>
</workbook>
</file>

<file path=xl/calcChain.xml><?xml version="1.0" encoding="utf-8"?>
<calcChain xmlns="http://schemas.openxmlformats.org/spreadsheetml/2006/main">
  <c r="F14" i="1" l="1"/>
  <c r="F13" i="1"/>
  <c r="G15" i="1"/>
  <c r="G14" i="1"/>
  <c r="G13" i="1"/>
  <c r="G9" i="1"/>
  <c r="G7" i="1"/>
  <c r="F7" i="1" l="1"/>
  <c r="F9" i="1" s="1"/>
  <c r="F15" i="1" l="1"/>
</calcChain>
</file>

<file path=xl/sharedStrings.xml><?xml version="1.0" encoding="utf-8"?>
<sst xmlns="http://schemas.openxmlformats.org/spreadsheetml/2006/main" count="12" uniqueCount="12">
  <si>
    <t>Price today</t>
  </si>
  <si>
    <t>Forecast in a year</t>
  </si>
  <si>
    <t>Mu_</t>
  </si>
  <si>
    <t>sigma_</t>
  </si>
  <si>
    <t>time(years)</t>
  </si>
  <si>
    <t>Mu for t</t>
  </si>
  <si>
    <t>Sigma for t</t>
  </si>
  <si>
    <t>Median Price</t>
  </si>
  <si>
    <t>In 6 months</t>
  </si>
  <si>
    <t>Chance price &gt;=$60</t>
  </si>
  <si>
    <t>Chance price &lt;=$40</t>
  </si>
  <si>
    <t>Microsoft July 7,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</si>
</sst>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2" borderId="0" xfId="1" applyFon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438149</xdr:colOff>
      <xdr:row>11</xdr:row>
      <xdr:rowOff>142874</xdr:rowOff>
    </xdr:from>
    <xdr:ext cx="371475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381999" y="2238374"/>
              <a:ext cx="37147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381999" y="2238374"/>
              <a:ext cx="37147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9</xdr:row>
      <xdr:rowOff>190499</xdr:rowOff>
    </xdr:from>
    <xdr:ext cx="685800" cy="400051"/>
    <xdr:sp macro="" textlink="">
      <xdr:nvSpPr>
        <xdr:cNvPr id="2" name="TextBox 1"/>
        <xdr:cNvSpPr txBox="1"/>
      </xdr:nvSpPr>
      <xdr:spPr>
        <a:xfrm>
          <a:off x="3048000" y="1904999"/>
          <a:ext cx="685800" cy="400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247649</xdr:colOff>
      <xdr:row>11</xdr:row>
      <xdr:rowOff>133350</xdr:rowOff>
    </xdr:from>
    <xdr:ext cx="1323975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343649" y="2228850"/>
              <a:ext cx="132397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𝑆𝑖𝑔𝑚𝑎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𝑆𝑖𝑔𝑚𝑎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_∗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343649" y="2228850"/>
              <a:ext cx="132397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𝑆𝑖𝑔𝑚𝑎=𝑆𝑖𝑔𝑚𝑎_∗√𝑡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190500</xdr:colOff>
      <xdr:row>6</xdr:row>
      <xdr:rowOff>123824</xdr:rowOff>
    </xdr:from>
    <xdr:ext cx="2057400" cy="1934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5067300" y="1266824"/>
              <a:ext cx="2057400" cy="193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𝑆𝑖𝑔𝑚𝑎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.5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=.227∗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.5</m:t>
                      </m:r>
                    </m:e>
                  </m:rad>
                </m:oMath>
              </a14:m>
              <a:r>
                <a:rPr lang="en-US" sz="1100"/>
                <a:t>=0.1738</a:t>
              </a:r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5067300" y="1266824"/>
              <a:ext cx="2057400" cy="193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𝑆𝑖𝑔𝑚𝑎〗_.5=.227∗√.5</a:t>
              </a:r>
              <a:r>
                <a:rPr lang="en-US" sz="1100"/>
                <a:t>=0.1738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15"/>
  <sheetViews>
    <sheetView tabSelected="1" topLeftCell="E1" workbookViewId="0">
      <selection activeCell="K13" sqref="K13"/>
    </sheetView>
  </sheetViews>
  <sheetFormatPr defaultRowHeight="15" x14ac:dyDescent="0.25"/>
  <cols>
    <col min="5" max="5" width="17.7109375" customWidth="1"/>
    <col min="7" max="7" width="46.5703125" customWidth="1"/>
  </cols>
  <sheetData>
    <row r="2" spans="5:7" x14ac:dyDescent="0.25">
      <c r="E2" s="1" t="s">
        <v>11</v>
      </c>
    </row>
    <row r="4" spans="5:7" x14ac:dyDescent="0.25">
      <c r="E4" t="s">
        <v>0</v>
      </c>
      <c r="F4" s="2">
        <v>51.78</v>
      </c>
    </row>
    <row r="5" spans="5:7" x14ac:dyDescent="0.25">
      <c r="E5" t="s">
        <v>1</v>
      </c>
      <c r="F5" s="2">
        <v>58.13</v>
      </c>
    </row>
    <row r="6" spans="5:7" x14ac:dyDescent="0.25">
      <c r="E6" t="s">
        <v>3</v>
      </c>
      <c r="F6" s="3">
        <v>0.22270000000000001</v>
      </c>
    </row>
    <row r="7" spans="5:7" x14ac:dyDescent="0.25">
      <c r="E7" t="s">
        <v>2</v>
      </c>
      <c r="F7">
        <f>LN(Forecast_in_a_year/Price_today)</f>
        <v>0.11567790738986768</v>
      </c>
      <c r="G7" t="str">
        <f ca="1">_xlfn.FORMULATEXT(Mu_)</f>
        <v>=LN(Forecast_in_a_year/Price_today)</v>
      </c>
    </row>
    <row r="8" spans="5:7" x14ac:dyDescent="0.25">
      <c r="E8" t="s">
        <v>4</v>
      </c>
      <c r="F8">
        <v>0.5</v>
      </c>
    </row>
    <row r="9" spans="5:7" x14ac:dyDescent="0.25">
      <c r="E9" t="s">
        <v>5</v>
      </c>
      <c r="F9">
        <f>LN(Price_today)+(Mu_-0.5*sigma_^2)*time_years</f>
        <v>3.9924441055183255</v>
      </c>
      <c r="G9" t="str">
        <f ca="1">_xlfn.FORMULATEXT(Mu_for_t)</f>
        <v>=LN(Price_today)+(Mu_-0.5*sigma_^2)*time_years</v>
      </c>
    </row>
    <row r="10" spans="5:7" x14ac:dyDescent="0.25">
      <c r="E10" t="s">
        <v>6</v>
      </c>
      <c r="F10">
        <v>0.17380000000000001</v>
      </c>
    </row>
    <row r="12" spans="5:7" x14ac:dyDescent="0.25">
      <c r="E12" s="1" t="s">
        <v>8</v>
      </c>
    </row>
    <row r="13" spans="5:7" x14ac:dyDescent="0.25">
      <c r="E13" t="s">
        <v>9</v>
      </c>
      <c r="F13">
        <f>1-_xlfn.LOGNORM.DIST(60,Mu_for_t,Sigma_for_t,TRUE)</f>
        <v>0.27883403384112748</v>
      </c>
      <c r="G13" t="str">
        <f ca="1">_xlfn.FORMULATEXT(F13)</f>
        <v>=1-LOGNORM.DIST(60,Mu_for_t,Sigma_for_t,TRUE)</v>
      </c>
    </row>
    <row r="14" spans="5:7" x14ac:dyDescent="0.25">
      <c r="E14" t="s">
        <v>10</v>
      </c>
      <c r="F14">
        <f>_xlfn.LOGNORM.DIST(40,Mu_for_t,Sigma_for_t,TRUE)</f>
        <v>4.0350591456112209E-2</v>
      </c>
      <c r="G14" t="str">
        <f ca="1">_xlfn.FORMULATEXT(F14)</f>
        <v>=LOGNORM.DIST(40,Mu_for_t,Sigma_for_t,TRUE)</v>
      </c>
    </row>
    <row r="15" spans="5:7" x14ac:dyDescent="0.25">
      <c r="E15" t="s">
        <v>7</v>
      </c>
      <c r="F15">
        <f>_xlfn.LOGNORM.INV(0.5,Mu_for_t,Sigma_for_t)</f>
        <v>54.187166800871225</v>
      </c>
      <c r="G15" t="str">
        <f ca="1">_xlfn.FORMULATEXT(F15)</f>
        <v>=LOGNORM.INV(0.5,Mu_for_t,Sigma_for_t)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H5" sqref="H5:N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Forecast_in_a_year</vt:lpstr>
      <vt:lpstr>Mu_</vt:lpstr>
      <vt:lpstr>Mu_for_t</vt:lpstr>
      <vt:lpstr>Price_today</vt:lpstr>
      <vt:lpstr>sigma_</vt:lpstr>
      <vt:lpstr>Sigma_for_t</vt:lpstr>
      <vt:lpstr>time_years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Winston, Wayne L.</cp:lastModifiedBy>
  <dcterms:created xsi:type="dcterms:W3CDTF">2010-08-26T23:49:35Z</dcterms:created>
  <dcterms:modified xsi:type="dcterms:W3CDTF">2016-07-08T00:48:08Z</dcterms:modified>
</cp:coreProperties>
</file>