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4mcnew\Companion Content\Solution Files\"/>
    </mc:Choice>
  </mc:AlternateContent>
  <bookViews>
    <workbookView xWindow="0" yWindow="0" windowWidth="20490" windowHeight="8910"/>
  </bookViews>
  <sheets>
    <sheet name="Sim 2" sheetId="1" r:id="rId1"/>
  </sheets>
  <definedNames>
    <definedName name="bakedcroissants">'Sim 2'!$D$18</definedName>
    <definedName name="demand">'Sim 2'!$D$20</definedName>
    <definedName name="disposalcost">'Sim 2'!$D$25</definedName>
    <definedName name="leftoverunits">'Sim 2'!$D$22</definedName>
    <definedName name="mean">'Sim 2'!$D$11</definedName>
    <definedName name="productioncost">'Sim 2'!$D$24</definedName>
    <definedName name="rand">'Sim 2'!$D$19</definedName>
    <definedName name="salesprice">'Sim 2'!$D$14</definedName>
    <definedName name="salesrevenue">'Sim 2'!$D$23</definedName>
    <definedName name="stdev">'Sim 2'!$D$12</definedName>
    <definedName name="totalprofit">'Sim 2'!$D$26</definedName>
    <definedName name="unitcost">'Sim 2'!$D$13</definedName>
    <definedName name="unitdisposalcost">'Sim 2'!$D$15</definedName>
    <definedName name="unitssold">'Sim 2'!$D$21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0" i="1"/>
  <c r="D21" i="1" s="1"/>
  <c r="D19" i="1"/>
  <c r="O12" i="1"/>
  <c r="N12" i="1"/>
  <c r="M12" i="1"/>
  <c r="L12" i="1"/>
  <c r="E26" i="1"/>
  <c r="E24" i="1"/>
  <c r="E22" i="1"/>
  <c r="E20" i="1"/>
  <c r="E25" i="1"/>
  <c r="E23" i="1"/>
  <c r="E21" i="1"/>
  <c r="D22" i="1" l="1"/>
  <c r="D25" i="1" s="1"/>
  <c r="D23" i="1"/>
  <c r="D26" i="1" s="1"/>
  <c r="K13" i="1" s="1"/>
</calcChain>
</file>

<file path=xl/sharedStrings.xml><?xml version="1.0" encoding="utf-8"?>
<sst xmlns="http://schemas.openxmlformats.org/spreadsheetml/2006/main" count="23" uniqueCount="22">
  <si>
    <t>Monday demand for Almond croissants is normally distributed</t>
  </si>
  <si>
    <t>with a mean of 100 and standard deviation</t>
  </si>
  <si>
    <t>of 25.</t>
  </si>
  <si>
    <t>It costs $1 to produce a croissant which sells for $4.5</t>
  </si>
  <si>
    <t>Leftover croissants must be disposed of at a cost of $0.40.</t>
  </si>
  <si>
    <t>The bakery is considering producing 80, 100, 120, or 140 croissants.</t>
  </si>
  <si>
    <t>Use simulation to determine the order quantity  that maximizes the bakery's expected profit?</t>
  </si>
  <si>
    <t>mean</t>
  </si>
  <si>
    <t>baked croissants</t>
  </si>
  <si>
    <t>stdev</t>
  </si>
  <si>
    <t>unitcost</t>
  </si>
  <si>
    <t>salesprice</t>
  </si>
  <si>
    <t>unitdisposalcost</t>
  </si>
  <si>
    <t>bakedcroissants</t>
  </si>
  <si>
    <t>rand</t>
  </si>
  <si>
    <t>demand</t>
  </si>
  <si>
    <t>unitssold</t>
  </si>
  <si>
    <t>leftoverunits</t>
  </si>
  <si>
    <t>salesrevenue</t>
  </si>
  <si>
    <t>productioncost</t>
  </si>
  <si>
    <t>disposalcost</t>
  </si>
  <si>
    <t>totalprofit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</si>
</sst>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013"/>
  <sheetViews>
    <sheetView tabSelected="1" workbookViewId="0">
      <selection activeCell="D19" sqref="D19"/>
    </sheetView>
  </sheetViews>
  <sheetFormatPr defaultRowHeight="15" x14ac:dyDescent="0.25"/>
  <cols>
    <col min="3" max="3" width="15.42578125" customWidth="1"/>
    <col min="4" max="4" width="10.7109375" customWidth="1"/>
  </cols>
  <sheetData>
    <row r="2" spans="3:15" x14ac:dyDescent="0.25">
      <c r="C2" s="1" t="s">
        <v>0</v>
      </c>
      <c r="D2" s="1"/>
      <c r="E2" s="1"/>
      <c r="F2" s="1"/>
      <c r="G2" s="1"/>
      <c r="H2" s="1"/>
      <c r="I2" s="1"/>
      <c r="J2" s="1"/>
    </row>
    <row r="3" spans="3:15" x14ac:dyDescent="0.25">
      <c r="C3" s="1" t="s">
        <v>1</v>
      </c>
      <c r="D3" s="1"/>
      <c r="E3" s="1"/>
      <c r="F3" s="1"/>
      <c r="G3" s="1"/>
      <c r="H3" s="1"/>
      <c r="I3" s="1"/>
      <c r="J3" s="1"/>
    </row>
    <row r="4" spans="3:15" x14ac:dyDescent="0.25">
      <c r="C4" s="1" t="s">
        <v>2</v>
      </c>
      <c r="D4" s="1"/>
      <c r="E4" s="1"/>
      <c r="F4" s="1"/>
      <c r="G4" s="1"/>
      <c r="H4" s="1"/>
      <c r="I4" s="1"/>
      <c r="J4" s="1"/>
    </row>
    <row r="5" spans="3:15" x14ac:dyDescent="0.25">
      <c r="C5" s="1" t="s">
        <v>3</v>
      </c>
      <c r="D5" s="1"/>
      <c r="E5" s="1"/>
      <c r="F5" s="1"/>
      <c r="G5" s="1"/>
      <c r="H5" s="1"/>
      <c r="I5" s="1"/>
      <c r="J5" s="1"/>
    </row>
    <row r="6" spans="3:15" x14ac:dyDescent="0.25">
      <c r="C6" s="1" t="s">
        <v>4</v>
      </c>
      <c r="D6" s="1"/>
      <c r="E6" s="1"/>
      <c r="F6" s="1"/>
      <c r="G6" s="1"/>
      <c r="H6" s="1"/>
      <c r="I6" s="1"/>
      <c r="J6" s="1"/>
    </row>
    <row r="7" spans="3:15" x14ac:dyDescent="0.25">
      <c r="C7" s="1" t="s">
        <v>5</v>
      </c>
      <c r="D7" s="1"/>
      <c r="E7" s="1"/>
      <c r="F7" s="1"/>
      <c r="G7" s="1"/>
      <c r="H7" s="1"/>
      <c r="I7" s="1"/>
      <c r="J7" s="1"/>
    </row>
    <row r="8" spans="3:15" x14ac:dyDescent="0.25">
      <c r="C8" s="1" t="s">
        <v>6</v>
      </c>
      <c r="D8" s="1"/>
      <c r="E8" s="1"/>
      <c r="F8" s="1"/>
      <c r="G8" s="1"/>
      <c r="H8" s="1"/>
      <c r="I8" s="1"/>
      <c r="J8" s="1"/>
    </row>
    <row r="9" spans="3:15" x14ac:dyDescent="0.25">
      <c r="C9" s="1"/>
      <c r="D9" s="1"/>
      <c r="E9" s="1"/>
      <c r="F9" s="1"/>
      <c r="G9" s="1"/>
      <c r="H9" s="1"/>
      <c r="I9" s="1"/>
      <c r="J9" s="1"/>
    </row>
    <row r="11" spans="3:15" x14ac:dyDescent="0.25">
      <c r="C11" s="1" t="s">
        <v>7</v>
      </c>
      <c r="D11">
        <v>100</v>
      </c>
      <c r="M11" t="s">
        <v>8</v>
      </c>
    </row>
    <row r="12" spans="3:15" x14ac:dyDescent="0.25">
      <c r="C12" s="1" t="s">
        <v>9</v>
      </c>
      <c r="D12">
        <v>25</v>
      </c>
      <c r="K12" t="s">
        <v>7</v>
      </c>
      <c r="L12">
        <f>AVERAGE(L14:L1013)</f>
        <v>264.11419999999993</v>
      </c>
      <c r="M12">
        <f t="shared" ref="M12:O12" si="0">AVERAGE(M14:M1013)</f>
        <v>297.38869999999974</v>
      </c>
      <c r="N12" s="2">
        <f t="shared" si="0"/>
        <v>303.26239999999973</v>
      </c>
      <c r="O12">
        <f t="shared" si="0"/>
        <v>287.83580000000006</v>
      </c>
    </row>
    <row r="13" spans="3:15" x14ac:dyDescent="0.25">
      <c r="C13" s="1" t="s">
        <v>10</v>
      </c>
      <c r="D13" s="3">
        <v>1</v>
      </c>
      <c r="K13">
        <f ca="1">totalprofit</f>
        <v>325.5</v>
      </c>
      <c r="L13">
        <v>80</v>
      </c>
      <c r="M13">
        <v>100</v>
      </c>
      <c r="N13" s="2">
        <v>120</v>
      </c>
      <c r="O13">
        <v>140</v>
      </c>
    </row>
    <row r="14" spans="3:15" x14ac:dyDescent="0.25">
      <c r="C14" s="1" t="s">
        <v>11</v>
      </c>
      <c r="D14" s="3">
        <v>4.5</v>
      </c>
      <c r="K14">
        <v>1</v>
      </c>
      <c r="L14">
        <f t="dataTable" ref="L14:O1013" dt2D="1" dtr="1" r1="D18" r2="M4" ca="1"/>
        <v>280</v>
      </c>
      <c r="M14">
        <v>266.7</v>
      </c>
      <c r="N14">
        <v>204.4</v>
      </c>
      <c r="O14">
        <v>112.7</v>
      </c>
    </row>
    <row r="15" spans="3:15" x14ac:dyDescent="0.25">
      <c r="C15" s="1" t="s">
        <v>12</v>
      </c>
      <c r="D15" s="3">
        <v>0.4</v>
      </c>
      <c r="K15">
        <v>2</v>
      </c>
      <c r="L15">
        <v>98.7</v>
      </c>
      <c r="M15">
        <v>305.89999999999998</v>
      </c>
      <c r="N15">
        <v>385.7</v>
      </c>
      <c r="O15">
        <v>44.1</v>
      </c>
    </row>
    <row r="16" spans="3:15" x14ac:dyDescent="0.25">
      <c r="K16">
        <v>3</v>
      </c>
      <c r="L16">
        <v>280</v>
      </c>
      <c r="M16">
        <v>340.2</v>
      </c>
      <c r="N16">
        <v>420</v>
      </c>
      <c r="O16">
        <v>245</v>
      </c>
    </row>
    <row r="17" spans="3:15" x14ac:dyDescent="0.25">
      <c r="K17">
        <v>4</v>
      </c>
      <c r="L17">
        <v>280</v>
      </c>
      <c r="M17">
        <v>-12.600000000000001</v>
      </c>
      <c r="N17">
        <v>346.5</v>
      </c>
      <c r="O17">
        <v>441</v>
      </c>
    </row>
    <row r="18" spans="3:15" x14ac:dyDescent="0.25">
      <c r="C18" s="1" t="s">
        <v>13</v>
      </c>
      <c r="D18">
        <v>100</v>
      </c>
      <c r="K18">
        <v>5</v>
      </c>
      <c r="L18">
        <v>142.80000000000001</v>
      </c>
      <c r="M18">
        <v>271.60000000000002</v>
      </c>
      <c r="N18">
        <v>292.60000000000002</v>
      </c>
      <c r="O18">
        <v>490</v>
      </c>
    </row>
    <row r="19" spans="3:15" x14ac:dyDescent="0.25">
      <c r="C19" s="1" t="s">
        <v>14</v>
      </c>
      <c r="D19">
        <f ca="1">RAND()</f>
        <v>0.41539308765150751</v>
      </c>
      <c r="K19">
        <v>6</v>
      </c>
      <c r="L19">
        <v>280</v>
      </c>
      <c r="M19">
        <v>335.3</v>
      </c>
      <c r="N19">
        <v>258.3</v>
      </c>
      <c r="O19">
        <v>171.5</v>
      </c>
    </row>
    <row r="20" spans="3:15" x14ac:dyDescent="0.25">
      <c r="C20" s="1" t="s">
        <v>15</v>
      </c>
      <c r="D20">
        <f ca="1">ROUND(NORMINV(D19,mean,stdev),0)</f>
        <v>95</v>
      </c>
      <c r="E20" t="str">
        <f ca="1">_xlfn.FORMULATEXT(demand)</f>
        <v>=ROUND(NORMINV(D19,mean,stdev),0)</v>
      </c>
      <c r="K20">
        <v>7</v>
      </c>
      <c r="L20">
        <v>280</v>
      </c>
      <c r="M20">
        <v>350</v>
      </c>
      <c r="N20">
        <v>415.1</v>
      </c>
      <c r="O20">
        <v>490</v>
      </c>
    </row>
    <row r="21" spans="3:15" x14ac:dyDescent="0.25">
      <c r="C21" s="1" t="s">
        <v>16</v>
      </c>
      <c r="D21">
        <f ca="1">MIN(bakedcroissants,demand)</f>
        <v>95</v>
      </c>
      <c r="E21" t="str">
        <f ca="1">_xlfn.FORMULATEXT(unitssold)</f>
        <v>=MIN(bakedcroissants,demand)</v>
      </c>
      <c r="K21">
        <v>8</v>
      </c>
      <c r="L21">
        <v>226.1</v>
      </c>
      <c r="M21">
        <v>310.8</v>
      </c>
      <c r="N21">
        <v>420</v>
      </c>
      <c r="O21">
        <v>401.8</v>
      </c>
    </row>
    <row r="22" spans="3:15" x14ac:dyDescent="0.25">
      <c r="C22" s="1" t="s">
        <v>17</v>
      </c>
      <c r="D22">
        <f ca="1">bakedcroissants-unitssold</f>
        <v>5</v>
      </c>
      <c r="E22" t="str">
        <f ca="1">_xlfn.FORMULATEXT(leftoverunits)</f>
        <v>=bakedcroissants-unitssold</v>
      </c>
      <c r="K22">
        <v>9</v>
      </c>
      <c r="L22">
        <v>137.9</v>
      </c>
      <c r="M22">
        <v>286.3</v>
      </c>
      <c r="N22">
        <v>248.5</v>
      </c>
      <c r="O22">
        <v>308.7</v>
      </c>
    </row>
    <row r="23" spans="3:15" x14ac:dyDescent="0.25">
      <c r="C23" s="1" t="s">
        <v>18</v>
      </c>
      <c r="D23" s="3">
        <f ca="1">unitssold*salesprice</f>
        <v>427.5</v>
      </c>
      <c r="E23" t="str">
        <f ca="1">_xlfn.FORMULATEXT(salesrevenue)</f>
        <v>=unitssold*salesprice</v>
      </c>
      <c r="K23">
        <v>10</v>
      </c>
      <c r="L23">
        <v>280</v>
      </c>
      <c r="M23">
        <v>350</v>
      </c>
      <c r="N23">
        <v>67.2</v>
      </c>
      <c r="O23">
        <v>401.8</v>
      </c>
    </row>
    <row r="24" spans="3:15" x14ac:dyDescent="0.25">
      <c r="C24" s="1" t="s">
        <v>19</v>
      </c>
      <c r="D24" s="3">
        <f>unitcost*bakedcroissants</f>
        <v>100</v>
      </c>
      <c r="E24" t="str">
        <f ca="1">_xlfn.FORMULATEXT(productioncost)</f>
        <v>=unitcost*bakedcroissants</v>
      </c>
      <c r="K24">
        <v>11</v>
      </c>
      <c r="L24">
        <v>152.6</v>
      </c>
      <c r="M24">
        <v>350</v>
      </c>
      <c r="N24">
        <v>420</v>
      </c>
      <c r="O24">
        <v>308.7</v>
      </c>
    </row>
    <row r="25" spans="3:15" x14ac:dyDescent="0.25">
      <c r="C25" s="1" t="s">
        <v>20</v>
      </c>
      <c r="D25" s="3">
        <f ca="1">unitdisposalcost*leftoverunits</f>
        <v>2</v>
      </c>
      <c r="E25" t="str">
        <f ca="1">_xlfn.FORMULATEXT(disposalcost)</f>
        <v>=unitdisposalcost*leftoverunits</v>
      </c>
      <c r="K25">
        <v>12</v>
      </c>
      <c r="L25">
        <v>186.9</v>
      </c>
      <c r="M25">
        <v>350</v>
      </c>
      <c r="N25">
        <v>228.9</v>
      </c>
      <c r="O25">
        <v>372.4</v>
      </c>
    </row>
    <row r="26" spans="3:15" x14ac:dyDescent="0.25">
      <c r="C26" s="1" t="s">
        <v>21</v>
      </c>
      <c r="D26" s="3">
        <f ca="1">salesrevenue-productioncost-disposalcost</f>
        <v>325.5</v>
      </c>
      <c r="E26" t="str">
        <f ca="1">_xlfn.FORMULATEXT(totalprofit)</f>
        <v>=salesrevenue-productioncost-disposalcost</v>
      </c>
      <c r="K26">
        <v>13</v>
      </c>
      <c r="L26">
        <v>280</v>
      </c>
      <c r="M26">
        <v>217.7</v>
      </c>
      <c r="N26">
        <v>395.5</v>
      </c>
      <c r="O26">
        <v>284.2</v>
      </c>
    </row>
    <row r="27" spans="3:15" x14ac:dyDescent="0.25">
      <c r="K27">
        <v>14</v>
      </c>
      <c r="L27">
        <v>280</v>
      </c>
      <c r="M27">
        <v>350</v>
      </c>
      <c r="N27">
        <v>140.69999999999999</v>
      </c>
      <c r="O27">
        <v>490</v>
      </c>
    </row>
    <row r="28" spans="3:15" x14ac:dyDescent="0.25">
      <c r="K28">
        <v>15</v>
      </c>
      <c r="L28">
        <v>275.10000000000002</v>
      </c>
      <c r="M28">
        <v>291.2</v>
      </c>
      <c r="N28">
        <v>400.4</v>
      </c>
      <c r="O28">
        <v>406.7</v>
      </c>
    </row>
    <row r="29" spans="3:15" x14ac:dyDescent="0.25">
      <c r="K29">
        <v>16</v>
      </c>
      <c r="L29">
        <v>280</v>
      </c>
      <c r="M29">
        <v>350</v>
      </c>
      <c r="N29">
        <v>307.3</v>
      </c>
      <c r="O29">
        <v>323.39999999999998</v>
      </c>
    </row>
    <row r="30" spans="3:15" x14ac:dyDescent="0.25">
      <c r="K30">
        <v>17</v>
      </c>
      <c r="L30">
        <v>280</v>
      </c>
      <c r="M30">
        <v>173.6</v>
      </c>
      <c r="N30">
        <v>233.8</v>
      </c>
      <c r="O30">
        <v>490</v>
      </c>
    </row>
    <row r="31" spans="3:15" x14ac:dyDescent="0.25">
      <c r="K31">
        <v>18</v>
      </c>
      <c r="L31">
        <v>201.6</v>
      </c>
      <c r="M31">
        <v>276.5</v>
      </c>
      <c r="N31">
        <v>341.6</v>
      </c>
      <c r="O31">
        <v>240.1</v>
      </c>
    </row>
    <row r="32" spans="3:15" x14ac:dyDescent="0.25">
      <c r="K32">
        <v>19</v>
      </c>
      <c r="L32">
        <v>280</v>
      </c>
      <c r="M32">
        <v>350</v>
      </c>
      <c r="N32">
        <v>277.89999999999998</v>
      </c>
      <c r="O32">
        <v>63.699999999999996</v>
      </c>
    </row>
    <row r="33" spans="11:15" x14ac:dyDescent="0.25">
      <c r="K33">
        <v>20</v>
      </c>
      <c r="L33">
        <v>280</v>
      </c>
      <c r="M33">
        <v>237.3</v>
      </c>
      <c r="N33">
        <v>341.6</v>
      </c>
      <c r="O33">
        <v>181.3</v>
      </c>
    </row>
    <row r="34" spans="11:15" x14ac:dyDescent="0.25">
      <c r="K34">
        <v>21</v>
      </c>
      <c r="L34">
        <v>280</v>
      </c>
      <c r="M34">
        <v>350</v>
      </c>
      <c r="N34">
        <v>292.60000000000002</v>
      </c>
      <c r="O34">
        <v>122.5</v>
      </c>
    </row>
    <row r="35" spans="11:15" x14ac:dyDescent="0.25">
      <c r="K35">
        <v>22</v>
      </c>
      <c r="L35">
        <v>280</v>
      </c>
      <c r="M35">
        <v>256.89999999999998</v>
      </c>
      <c r="N35">
        <v>420</v>
      </c>
      <c r="O35">
        <v>352.8</v>
      </c>
    </row>
    <row r="36" spans="11:15" x14ac:dyDescent="0.25">
      <c r="K36">
        <v>23</v>
      </c>
      <c r="L36">
        <v>280</v>
      </c>
      <c r="M36">
        <v>350</v>
      </c>
      <c r="N36">
        <v>312.2</v>
      </c>
      <c r="O36">
        <v>215.6</v>
      </c>
    </row>
    <row r="37" spans="11:15" x14ac:dyDescent="0.25">
      <c r="K37">
        <v>24</v>
      </c>
      <c r="L37">
        <v>216.3</v>
      </c>
      <c r="M37">
        <v>129.5</v>
      </c>
      <c r="N37">
        <v>351.4</v>
      </c>
      <c r="O37">
        <v>259.7</v>
      </c>
    </row>
    <row r="38" spans="11:15" x14ac:dyDescent="0.25">
      <c r="K38">
        <v>25</v>
      </c>
      <c r="L38">
        <v>280</v>
      </c>
      <c r="M38">
        <v>340.2</v>
      </c>
      <c r="N38">
        <v>277.89999999999998</v>
      </c>
      <c r="O38">
        <v>387.1</v>
      </c>
    </row>
    <row r="39" spans="11:15" x14ac:dyDescent="0.25">
      <c r="K39">
        <v>26</v>
      </c>
      <c r="L39">
        <v>280</v>
      </c>
      <c r="M39">
        <v>335.3</v>
      </c>
      <c r="N39">
        <v>292.60000000000002</v>
      </c>
      <c r="O39">
        <v>372.4</v>
      </c>
    </row>
    <row r="40" spans="11:15" x14ac:dyDescent="0.25">
      <c r="K40">
        <v>27</v>
      </c>
      <c r="L40">
        <v>280</v>
      </c>
      <c r="M40">
        <v>350</v>
      </c>
      <c r="N40">
        <v>233.8</v>
      </c>
      <c r="O40">
        <v>441</v>
      </c>
    </row>
    <row r="41" spans="11:15" x14ac:dyDescent="0.25">
      <c r="K41">
        <v>28</v>
      </c>
      <c r="L41">
        <v>280</v>
      </c>
      <c r="M41">
        <v>109.9</v>
      </c>
      <c r="N41">
        <v>179.9</v>
      </c>
      <c r="O41">
        <v>88.199999999999989</v>
      </c>
    </row>
    <row r="42" spans="11:15" x14ac:dyDescent="0.25">
      <c r="K42">
        <v>29</v>
      </c>
      <c r="L42">
        <v>280</v>
      </c>
      <c r="M42">
        <v>281.39999999999998</v>
      </c>
      <c r="N42">
        <v>420</v>
      </c>
      <c r="O42">
        <v>470.4</v>
      </c>
    </row>
    <row r="43" spans="11:15" x14ac:dyDescent="0.25">
      <c r="K43">
        <v>30</v>
      </c>
      <c r="L43">
        <v>167.3</v>
      </c>
      <c r="M43">
        <v>256.89999999999998</v>
      </c>
      <c r="N43">
        <v>395.5</v>
      </c>
      <c r="O43">
        <v>318.5</v>
      </c>
    </row>
    <row r="44" spans="11:15" x14ac:dyDescent="0.25">
      <c r="K44">
        <v>31</v>
      </c>
      <c r="L44">
        <v>280</v>
      </c>
      <c r="M44">
        <v>247.1</v>
      </c>
      <c r="N44">
        <v>243.6</v>
      </c>
      <c r="O44">
        <v>490</v>
      </c>
    </row>
    <row r="45" spans="11:15" x14ac:dyDescent="0.25">
      <c r="K45">
        <v>32</v>
      </c>
      <c r="L45">
        <v>280</v>
      </c>
      <c r="M45">
        <v>46.2</v>
      </c>
      <c r="N45">
        <v>317.10000000000002</v>
      </c>
      <c r="O45">
        <v>230.3</v>
      </c>
    </row>
    <row r="46" spans="11:15" x14ac:dyDescent="0.25">
      <c r="K46">
        <v>33</v>
      </c>
      <c r="L46">
        <v>280</v>
      </c>
      <c r="M46">
        <v>350</v>
      </c>
      <c r="N46">
        <v>346.5</v>
      </c>
      <c r="O46">
        <v>490</v>
      </c>
    </row>
    <row r="47" spans="11:15" x14ac:dyDescent="0.25">
      <c r="K47">
        <v>34</v>
      </c>
      <c r="L47">
        <v>280</v>
      </c>
      <c r="M47">
        <v>286.3</v>
      </c>
      <c r="N47">
        <v>175</v>
      </c>
      <c r="O47">
        <v>490</v>
      </c>
    </row>
    <row r="48" spans="11:15" x14ac:dyDescent="0.25">
      <c r="K48">
        <v>35</v>
      </c>
      <c r="L48">
        <v>280</v>
      </c>
      <c r="M48">
        <v>350</v>
      </c>
      <c r="N48">
        <v>371</v>
      </c>
      <c r="O48">
        <v>210.7</v>
      </c>
    </row>
    <row r="49" spans="11:15" x14ac:dyDescent="0.25">
      <c r="K49">
        <v>36</v>
      </c>
      <c r="L49">
        <v>280</v>
      </c>
      <c r="M49">
        <v>350</v>
      </c>
      <c r="N49">
        <v>400.4</v>
      </c>
      <c r="O49">
        <v>210.7</v>
      </c>
    </row>
    <row r="50" spans="11:15" x14ac:dyDescent="0.25">
      <c r="K50">
        <v>37</v>
      </c>
      <c r="L50">
        <v>280</v>
      </c>
      <c r="M50">
        <v>281.39999999999998</v>
      </c>
      <c r="N50">
        <v>420</v>
      </c>
      <c r="O50">
        <v>333.2</v>
      </c>
    </row>
    <row r="51" spans="11:15" x14ac:dyDescent="0.25">
      <c r="K51">
        <v>38</v>
      </c>
      <c r="L51">
        <v>280</v>
      </c>
      <c r="M51">
        <v>350</v>
      </c>
      <c r="N51">
        <v>371</v>
      </c>
      <c r="O51">
        <v>245</v>
      </c>
    </row>
    <row r="52" spans="11:15" x14ac:dyDescent="0.25">
      <c r="K52">
        <v>39</v>
      </c>
      <c r="L52">
        <v>280</v>
      </c>
      <c r="M52">
        <v>139.30000000000001</v>
      </c>
      <c r="N52">
        <v>145.6</v>
      </c>
      <c r="O52">
        <v>235.2</v>
      </c>
    </row>
    <row r="53" spans="11:15" x14ac:dyDescent="0.25">
      <c r="K53">
        <v>40</v>
      </c>
      <c r="L53">
        <v>280</v>
      </c>
      <c r="M53">
        <v>276.5</v>
      </c>
      <c r="N53">
        <v>385.7</v>
      </c>
      <c r="O53">
        <v>107.8</v>
      </c>
    </row>
    <row r="54" spans="11:15" x14ac:dyDescent="0.25">
      <c r="K54">
        <v>41</v>
      </c>
      <c r="L54">
        <v>280</v>
      </c>
      <c r="M54">
        <v>350</v>
      </c>
      <c r="N54">
        <v>390.6</v>
      </c>
      <c r="O54">
        <v>78.400000000000006</v>
      </c>
    </row>
    <row r="55" spans="11:15" x14ac:dyDescent="0.25">
      <c r="K55">
        <v>42</v>
      </c>
      <c r="L55">
        <v>235.9</v>
      </c>
      <c r="M55">
        <v>315.7</v>
      </c>
      <c r="N55">
        <v>175</v>
      </c>
      <c r="O55">
        <v>490</v>
      </c>
    </row>
    <row r="56" spans="11:15" x14ac:dyDescent="0.25">
      <c r="K56">
        <v>43</v>
      </c>
      <c r="L56">
        <v>280</v>
      </c>
      <c r="M56">
        <v>350</v>
      </c>
      <c r="N56">
        <v>175</v>
      </c>
      <c r="O56">
        <v>156.80000000000001</v>
      </c>
    </row>
    <row r="57" spans="11:15" x14ac:dyDescent="0.25">
      <c r="K57">
        <v>44</v>
      </c>
      <c r="L57">
        <v>280</v>
      </c>
      <c r="M57">
        <v>296.10000000000002</v>
      </c>
      <c r="N57">
        <v>214.2</v>
      </c>
      <c r="O57">
        <v>235.2</v>
      </c>
    </row>
    <row r="58" spans="11:15" x14ac:dyDescent="0.25">
      <c r="K58">
        <v>45</v>
      </c>
      <c r="L58">
        <v>280</v>
      </c>
      <c r="M58">
        <v>129.5</v>
      </c>
      <c r="N58">
        <v>326.89999999999998</v>
      </c>
      <c r="O58">
        <v>161.69999999999999</v>
      </c>
    </row>
    <row r="59" spans="11:15" x14ac:dyDescent="0.25">
      <c r="K59">
        <v>46</v>
      </c>
      <c r="L59">
        <v>280</v>
      </c>
      <c r="M59">
        <v>173.6</v>
      </c>
      <c r="N59">
        <v>395.5</v>
      </c>
      <c r="O59">
        <v>352.8</v>
      </c>
    </row>
    <row r="60" spans="11:15" x14ac:dyDescent="0.25">
      <c r="K60">
        <v>47</v>
      </c>
      <c r="L60">
        <v>280</v>
      </c>
      <c r="M60">
        <v>345.1</v>
      </c>
      <c r="N60">
        <v>326.89999999999998</v>
      </c>
      <c r="O60">
        <v>416.5</v>
      </c>
    </row>
    <row r="61" spans="11:15" x14ac:dyDescent="0.25">
      <c r="K61">
        <v>48</v>
      </c>
      <c r="L61">
        <v>280</v>
      </c>
      <c r="M61">
        <v>173.6</v>
      </c>
      <c r="N61">
        <v>199.5</v>
      </c>
      <c r="O61">
        <v>117.6</v>
      </c>
    </row>
    <row r="62" spans="11:15" x14ac:dyDescent="0.25">
      <c r="K62">
        <v>49</v>
      </c>
      <c r="L62">
        <v>280</v>
      </c>
      <c r="M62">
        <v>350</v>
      </c>
      <c r="N62">
        <v>140.69999999999999</v>
      </c>
      <c r="O62">
        <v>387.1</v>
      </c>
    </row>
    <row r="63" spans="11:15" x14ac:dyDescent="0.25">
      <c r="K63">
        <v>50</v>
      </c>
      <c r="L63">
        <v>280</v>
      </c>
      <c r="M63">
        <v>350</v>
      </c>
      <c r="N63">
        <v>219.1</v>
      </c>
      <c r="O63">
        <v>455.7</v>
      </c>
    </row>
    <row r="64" spans="11:15" x14ac:dyDescent="0.25">
      <c r="K64">
        <v>51</v>
      </c>
      <c r="L64">
        <v>280</v>
      </c>
      <c r="M64">
        <v>163.80000000000001</v>
      </c>
      <c r="N64">
        <v>420</v>
      </c>
      <c r="O64">
        <v>328.3</v>
      </c>
    </row>
    <row r="65" spans="11:15" x14ac:dyDescent="0.25">
      <c r="K65">
        <v>52</v>
      </c>
      <c r="L65">
        <v>280</v>
      </c>
      <c r="M65">
        <v>350</v>
      </c>
      <c r="N65">
        <v>420</v>
      </c>
      <c r="O65">
        <v>382.2</v>
      </c>
    </row>
    <row r="66" spans="11:15" x14ac:dyDescent="0.25">
      <c r="K66">
        <v>53</v>
      </c>
      <c r="L66">
        <v>245.7</v>
      </c>
      <c r="M66">
        <v>350</v>
      </c>
      <c r="N66">
        <v>385.7</v>
      </c>
      <c r="O66">
        <v>416.5</v>
      </c>
    </row>
    <row r="67" spans="11:15" x14ac:dyDescent="0.25">
      <c r="K67">
        <v>54</v>
      </c>
      <c r="L67">
        <v>280</v>
      </c>
      <c r="M67">
        <v>350</v>
      </c>
      <c r="N67">
        <v>420</v>
      </c>
      <c r="O67">
        <v>382.2</v>
      </c>
    </row>
    <row r="68" spans="11:15" x14ac:dyDescent="0.25">
      <c r="K68">
        <v>55</v>
      </c>
      <c r="L68">
        <v>280</v>
      </c>
      <c r="M68">
        <v>350</v>
      </c>
      <c r="N68">
        <v>204.4</v>
      </c>
      <c r="O68">
        <v>279.3</v>
      </c>
    </row>
    <row r="69" spans="11:15" x14ac:dyDescent="0.25">
      <c r="K69">
        <v>56</v>
      </c>
      <c r="L69">
        <v>280</v>
      </c>
      <c r="M69">
        <v>350</v>
      </c>
      <c r="N69">
        <v>385.7</v>
      </c>
      <c r="O69">
        <v>235.2</v>
      </c>
    </row>
    <row r="70" spans="11:15" x14ac:dyDescent="0.25">
      <c r="K70">
        <v>57</v>
      </c>
      <c r="L70">
        <v>280</v>
      </c>
      <c r="M70">
        <v>345.1</v>
      </c>
      <c r="N70">
        <v>420</v>
      </c>
      <c r="O70">
        <v>426.3</v>
      </c>
    </row>
    <row r="71" spans="11:15" x14ac:dyDescent="0.25">
      <c r="K71">
        <v>58</v>
      </c>
      <c r="L71">
        <v>280</v>
      </c>
      <c r="M71">
        <v>350</v>
      </c>
      <c r="N71">
        <v>273</v>
      </c>
      <c r="O71">
        <v>450.8</v>
      </c>
    </row>
    <row r="72" spans="11:15" x14ac:dyDescent="0.25">
      <c r="K72">
        <v>59</v>
      </c>
      <c r="L72">
        <v>280</v>
      </c>
      <c r="M72">
        <v>60.9</v>
      </c>
      <c r="N72">
        <v>420</v>
      </c>
      <c r="O72">
        <v>269.5</v>
      </c>
    </row>
    <row r="73" spans="11:15" x14ac:dyDescent="0.25">
      <c r="K73">
        <v>60</v>
      </c>
      <c r="L73">
        <v>280</v>
      </c>
      <c r="M73">
        <v>203</v>
      </c>
      <c r="N73">
        <v>214.2</v>
      </c>
      <c r="O73">
        <v>396.9</v>
      </c>
    </row>
    <row r="74" spans="11:15" x14ac:dyDescent="0.25">
      <c r="K74">
        <v>61</v>
      </c>
      <c r="L74">
        <v>280</v>
      </c>
      <c r="M74">
        <v>330.4</v>
      </c>
      <c r="N74">
        <v>312.2</v>
      </c>
      <c r="O74">
        <v>318.5</v>
      </c>
    </row>
    <row r="75" spans="11:15" x14ac:dyDescent="0.25">
      <c r="K75">
        <v>62</v>
      </c>
      <c r="L75">
        <v>280</v>
      </c>
      <c r="M75">
        <v>261.8</v>
      </c>
      <c r="N75">
        <v>263.2</v>
      </c>
      <c r="O75">
        <v>181.3</v>
      </c>
    </row>
    <row r="76" spans="11:15" x14ac:dyDescent="0.25">
      <c r="K76">
        <v>63</v>
      </c>
      <c r="L76">
        <v>280</v>
      </c>
      <c r="M76">
        <v>345.1</v>
      </c>
      <c r="N76">
        <v>420</v>
      </c>
      <c r="O76">
        <v>274.39999999999998</v>
      </c>
    </row>
    <row r="77" spans="11:15" x14ac:dyDescent="0.25">
      <c r="K77">
        <v>64</v>
      </c>
      <c r="L77">
        <v>280</v>
      </c>
      <c r="M77">
        <v>340.2</v>
      </c>
      <c r="N77">
        <v>371</v>
      </c>
      <c r="O77">
        <v>328.3</v>
      </c>
    </row>
    <row r="78" spans="11:15" x14ac:dyDescent="0.25">
      <c r="K78">
        <v>65</v>
      </c>
      <c r="L78">
        <v>280</v>
      </c>
      <c r="M78">
        <v>296.10000000000002</v>
      </c>
      <c r="N78">
        <v>420</v>
      </c>
      <c r="O78">
        <v>298.89999999999998</v>
      </c>
    </row>
    <row r="79" spans="11:15" x14ac:dyDescent="0.25">
      <c r="K79">
        <v>66</v>
      </c>
      <c r="L79">
        <v>280</v>
      </c>
      <c r="M79">
        <v>266.7</v>
      </c>
      <c r="N79">
        <v>204.4</v>
      </c>
      <c r="O79">
        <v>490</v>
      </c>
    </row>
    <row r="80" spans="11:15" x14ac:dyDescent="0.25">
      <c r="K80">
        <v>67</v>
      </c>
      <c r="L80">
        <v>245.7</v>
      </c>
      <c r="M80">
        <v>350</v>
      </c>
      <c r="N80">
        <v>307.3</v>
      </c>
      <c r="O80">
        <v>411.6</v>
      </c>
    </row>
    <row r="81" spans="11:15" x14ac:dyDescent="0.25">
      <c r="K81">
        <v>68</v>
      </c>
      <c r="L81">
        <v>226.1</v>
      </c>
      <c r="M81">
        <v>330.4</v>
      </c>
      <c r="N81">
        <v>268.10000000000002</v>
      </c>
      <c r="O81">
        <v>289.10000000000002</v>
      </c>
    </row>
    <row r="82" spans="11:15" x14ac:dyDescent="0.25">
      <c r="K82">
        <v>69</v>
      </c>
      <c r="L82">
        <v>280</v>
      </c>
      <c r="M82">
        <v>217.7</v>
      </c>
      <c r="N82">
        <v>341.6</v>
      </c>
      <c r="O82">
        <v>284.2</v>
      </c>
    </row>
    <row r="83" spans="11:15" x14ac:dyDescent="0.25">
      <c r="K83">
        <v>70</v>
      </c>
      <c r="L83">
        <v>280</v>
      </c>
      <c r="M83">
        <v>305.89999999999998</v>
      </c>
      <c r="N83">
        <v>420</v>
      </c>
      <c r="O83">
        <v>416.5</v>
      </c>
    </row>
    <row r="84" spans="11:15" x14ac:dyDescent="0.25">
      <c r="K84">
        <v>71</v>
      </c>
      <c r="L84">
        <v>280</v>
      </c>
      <c r="M84">
        <v>222.6</v>
      </c>
      <c r="N84">
        <v>150.5</v>
      </c>
      <c r="O84">
        <v>308.7</v>
      </c>
    </row>
    <row r="85" spans="11:15" x14ac:dyDescent="0.25">
      <c r="K85">
        <v>72</v>
      </c>
      <c r="L85">
        <v>280</v>
      </c>
      <c r="M85">
        <v>119.7</v>
      </c>
      <c r="N85">
        <v>297.5</v>
      </c>
      <c r="O85">
        <v>196</v>
      </c>
    </row>
    <row r="86" spans="11:15" x14ac:dyDescent="0.25">
      <c r="K86">
        <v>73</v>
      </c>
      <c r="L86">
        <v>280</v>
      </c>
      <c r="M86">
        <v>350</v>
      </c>
      <c r="N86">
        <v>214.2</v>
      </c>
      <c r="O86">
        <v>367.5</v>
      </c>
    </row>
    <row r="87" spans="11:15" x14ac:dyDescent="0.25">
      <c r="K87">
        <v>74</v>
      </c>
      <c r="L87">
        <v>280</v>
      </c>
      <c r="M87">
        <v>350</v>
      </c>
      <c r="N87">
        <v>145.6</v>
      </c>
      <c r="O87">
        <v>338.1</v>
      </c>
    </row>
    <row r="88" spans="11:15" x14ac:dyDescent="0.25">
      <c r="K88">
        <v>75</v>
      </c>
      <c r="L88">
        <v>142.80000000000001</v>
      </c>
      <c r="M88">
        <v>350</v>
      </c>
      <c r="N88">
        <v>37.799999999999997</v>
      </c>
      <c r="O88">
        <v>117.6</v>
      </c>
    </row>
    <row r="89" spans="11:15" x14ac:dyDescent="0.25">
      <c r="K89">
        <v>76</v>
      </c>
      <c r="L89">
        <v>280</v>
      </c>
      <c r="M89">
        <v>350</v>
      </c>
      <c r="N89">
        <v>116.2</v>
      </c>
      <c r="O89">
        <v>298.89999999999998</v>
      </c>
    </row>
    <row r="90" spans="11:15" x14ac:dyDescent="0.25">
      <c r="K90">
        <v>77</v>
      </c>
      <c r="L90">
        <v>133</v>
      </c>
      <c r="M90">
        <v>350</v>
      </c>
      <c r="N90">
        <v>268.10000000000002</v>
      </c>
      <c r="O90">
        <v>367.5</v>
      </c>
    </row>
    <row r="91" spans="11:15" x14ac:dyDescent="0.25">
      <c r="K91">
        <v>78</v>
      </c>
      <c r="L91">
        <v>280</v>
      </c>
      <c r="M91">
        <v>350</v>
      </c>
      <c r="N91">
        <v>175</v>
      </c>
      <c r="O91">
        <v>490</v>
      </c>
    </row>
    <row r="92" spans="11:15" x14ac:dyDescent="0.25">
      <c r="K92">
        <v>79</v>
      </c>
      <c r="L92">
        <v>235.9</v>
      </c>
      <c r="M92">
        <v>212.8</v>
      </c>
      <c r="N92">
        <v>420</v>
      </c>
      <c r="O92">
        <v>411.6</v>
      </c>
    </row>
    <row r="93" spans="11:15" x14ac:dyDescent="0.25">
      <c r="K93">
        <v>80</v>
      </c>
      <c r="L93">
        <v>280</v>
      </c>
      <c r="M93">
        <v>350</v>
      </c>
      <c r="N93">
        <v>420</v>
      </c>
      <c r="O93">
        <v>294</v>
      </c>
    </row>
    <row r="94" spans="11:15" x14ac:dyDescent="0.25">
      <c r="K94">
        <v>81</v>
      </c>
      <c r="L94">
        <v>216.3</v>
      </c>
      <c r="M94">
        <v>188.3</v>
      </c>
      <c r="N94">
        <v>341.6</v>
      </c>
      <c r="O94">
        <v>328.3</v>
      </c>
    </row>
    <row r="95" spans="11:15" x14ac:dyDescent="0.25">
      <c r="K95">
        <v>82</v>
      </c>
      <c r="L95">
        <v>280</v>
      </c>
      <c r="M95">
        <v>350</v>
      </c>
      <c r="N95">
        <v>420</v>
      </c>
      <c r="O95">
        <v>441</v>
      </c>
    </row>
    <row r="96" spans="11:15" x14ac:dyDescent="0.25">
      <c r="K96">
        <v>83</v>
      </c>
      <c r="L96">
        <v>280</v>
      </c>
      <c r="M96">
        <v>330.4</v>
      </c>
      <c r="N96">
        <v>233.8</v>
      </c>
      <c r="O96">
        <v>93.1</v>
      </c>
    </row>
    <row r="97" spans="11:15" x14ac:dyDescent="0.25">
      <c r="K97">
        <v>84</v>
      </c>
      <c r="L97">
        <v>280</v>
      </c>
      <c r="M97">
        <v>207.9</v>
      </c>
      <c r="N97">
        <v>194.6</v>
      </c>
      <c r="O97">
        <v>490</v>
      </c>
    </row>
    <row r="98" spans="11:15" x14ac:dyDescent="0.25">
      <c r="K98">
        <v>85</v>
      </c>
      <c r="L98">
        <v>280</v>
      </c>
      <c r="M98">
        <v>305.89999999999998</v>
      </c>
      <c r="N98">
        <v>420</v>
      </c>
      <c r="O98">
        <v>245</v>
      </c>
    </row>
    <row r="99" spans="11:15" x14ac:dyDescent="0.25">
      <c r="K99">
        <v>86</v>
      </c>
      <c r="L99">
        <v>280</v>
      </c>
      <c r="M99">
        <v>232.4</v>
      </c>
      <c r="N99">
        <v>204.4</v>
      </c>
      <c r="O99">
        <v>357.7</v>
      </c>
    </row>
    <row r="100" spans="11:15" x14ac:dyDescent="0.25">
      <c r="K100">
        <v>87</v>
      </c>
      <c r="L100">
        <v>280</v>
      </c>
      <c r="M100">
        <v>305.89999999999998</v>
      </c>
      <c r="N100">
        <v>287.7</v>
      </c>
      <c r="O100">
        <v>328.3</v>
      </c>
    </row>
    <row r="101" spans="11:15" x14ac:dyDescent="0.25">
      <c r="K101">
        <v>88</v>
      </c>
      <c r="L101">
        <v>280</v>
      </c>
      <c r="M101">
        <v>335.3</v>
      </c>
      <c r="N101">
        <v>322</v>
      </c>
      <c r="O101">
        <v>254.8</v>
      </c>
    </row>
    <row r="102" spans="11:15" x14ac:dyDescent="0.25">
      <c r="K102">
        <v>89</v>
      </c>
      <c r="L102">
        <v>280</v>
      </c>
      <c r="M102">
        <v>350</v>
      </c>
      <c r="N102">
        <v>302.39999999999998</v>
      </c>
      <c r="O102">
        <v>294</v>
      </c>
    </row>
    <row r="103" spans="11:15" x14ac:dyDescent="0.25">
      <c r="K103">
        <v>90</v>
      </c>
      <c r="L103">
        <v>280</v>
      </c>
      <c r="M103">
        <v>296.10000000000002</v>
      </c>
      <c r="N103">
        <v>238.7</v>
      </c>
      <c r="O103">
        <v>274.39999999999998</v>
      </c>
    </row>
    <row r="104" spans="11:15" x14ac:dyDescent="0.25">
      <c r="K104">
        <v>91</v>
      </c>
      <c r="L104">
        <v>275.10000000000002</v>
      </c>
      <c r="M104">
        <v>350</v>
      </c>
      <c r="N104">
        <v>415.1</v>
      </c>
      <c r="O104">
        <v>230.3</v>
      </c>
    </row>
    <row r="105" spans="11:15" x14ac:dyDescent="0.25">
      <c r="K105">
        <v>92</v>
      </c>
      <c r="L105">
        <v>280</v>
      </c>
      <c r="M105">
        <v>350</v>
      </c>
      <c r="N105">
        <v>420</v>
      </c>
      <c r="O105">
        <v>328.3</v>
      </c>
    </row>
    <row r="106" spans="11:15" x14ac:dyDescent="0.25">
      <c r="K106">
        <v>93</v>
      </c>
      <c r="L106">
        <v>280</v>
      </c>
      <c r="M106">
        <v>350</v>
      </c>
      <c r="N106">
        <v>155.4</v>
      </c>
      <c r="O106">
        <v>401.8</v>
      </c>
    </row>
    <row r="107" spans="11:15" x14ac:dyDescent="0.25">
      <c r="K107">
        <v>94</v>
      </c>
      <c r="L107">
        <v>280</v>
      </c>
      <c r="M107">
        <v>119.7</v>
      </c>
      <c r="N107">
        <v>155.4</v>
      </c>
      <c r="O107">
        <v>431.2</v>
      </c>
    </row>
    <row r="108" spans="11:15" x14ac:dyDescent="0.25">
      <c r="K108">
        <v>95</v>
      </c>
      <c r="L108">
        <v>280</v>
      </c>
      <c r="M108">
        <v>350</v>
      </c>
      <c r="N108">
        <v>302.39999999999998</v>
      </c>
      <c r="O108">
        <v>323.39999999999998</v>
      </c>
    </row>
    <row r="109" spans="11:15" x14ac:dyDescent="0.25">
      <c r="K109">
        <v>96</v>
      </c>
      <c r="L109">
        <v>280</v>
      </c>
      <c r="M109">
        <v>350</v>
      </c>
      <c r="N109">
        <v>400.4</v>
      </c>
      <c r="O109">
        <v>490</v>
      </c>
    </row>
    <row r="110" spans="11:15" x14ac:dyDescent="0.25">
      <c r="K110">
        <v>97</v>
      </c>
      <c r="L110">
        <v>280</v>
      </c>
      <c r="M110">
        <v>325.5</v>
      </c>
      <c r="N110">
        <v>420</v>
      </c>
      <c r="O110">
        <v>411.6</v>
      </c>
    </row>
    <row r="111" spans="11:15" x14ac:dyDescent="0.25">
      <c r="K111">
        <v>98</v>
      </c>
      <c r="L111">
        <v>280</v>
      </c>
      <c r="M111">
        <v>350</v>
      </c>
      <c r="N111">
        <v>420</v>
      </c>
      <c r="O111">
        <v>490</v>
      </c>
    </row>
    <row r="112" spans="11:15" x14ac:dyDescent="0.25">
      <c r="K112">
        <v>99</v>
      </c>
      <c r="L112">
        <v>250.6</v>
      </c>
      <c r="M112">
        <v>129.5</v>
      </c>
      <c r="N112">
        <v>292.60000000000002</v>
      </c>
      <c r="O112">
        <v>191.1</v>
      </c>
    </row>
    <row r="113" spans="11:15" x14ac:dyDescent="0.25">
      <c r="K113">
        <v>100</v>
      </c>
      <c r="L113">
        <v>280</v>
      </c>
      <c r="M113">
        <v>281.39999999999998</v>
      </c>
      <c r="N113">
        <v>204.4</v>
      </c>
      <c r="O113">
        <v>347.9</v>
      </c>
    </row>
    <row r="114" spans="11:15" x14ac:dyDescent="0.25">
      <c r="K114">
        <v>101</v>
      </c>
      <c r="L114">
        <v>240.8</v>
      </c>
      <c r="M114">
        <v>350</v>
      </c>
      <c r="N114">
        <v>130.9</v>
      </c>
      <c r="O114">
        <v>264.60000000000002</v>
      </c>
    </row>
    <row r="115" spans="11:15" x14ac:dyDescent="0.25">
      <c r="K115">
        <v>102</v>
      </c>
      <c r="L115">
        <v>265.3</v>
      </c>
      <c r="M115">
        <v>350</v>
      </c>
      <c r="N115">
        <v>410.2</v>
      </c>
      <c r="O115">
        <v>259.7</v>
      </c>
    </row>
    <row r="116" spans="11:15" x14ac:dyDescent="0.25">
      <c r="K116">
        <v>103</v>
      </c>
      <c r="L116">
        <v>280</v>
      </c>
      <c r="M116">
        <v>350</v>
      </c>
      <c r="N116">
        <v>380.8</v>
      </c>
      <c r="O116">
        <v>93.1</v>
      </c>
    </row>
    <row r="117" spans="11:15" x14ac:dyDescent="0.25">
      <c r="K117">
        <v>104</v>
      </c>
      <c r="L117">
        <v>280</v>
      </c>
      <c r="M117">
        <v>350</v>
      </c>
      <c r="N117">
        <v>214.2</v>
      </c>
      <c r="O117">
        <v>137.19999999999999</v>
      </c>
    </row>
    <row r="118" spans="11:15" x14ac:dyDescent="0.25">
      <c r="K118">
        <v>105</v>
      </c>
      <c r="L118">
        <v>280</v>
      </c>
      <c r="M118">
        <v>256.89999999999998</v>
      </c>
      <c r="N118">
        <v>420</v>
      </c>
      <c r="O118">
        <v>343</v>
      </c>
    </row>
    <row r="119" spans="11:15" x14ac:dyDescent="0.25">
      <c r="K119">
        <v>106</v>
      </c>
      <c r="L119">
        <v>280</v>
      </c>
      <c r="M119">
        <v>345.1</v>
      </c>
      <c r="N119">
        <v>420</v>
      </c>
      <c r="O119">
        <v>235.2</v>
      </c>
    </row>
    <row r="120" spans="11:15" x14ac:dyDescent="0.25">
      <c r="K120">
        <v>107</v>
      </c>
      <c r="L120">
        <v>280</v>
      </c>
      <c r="M120">
        <v>266.7</v>
      </c>
      <c r="N120">
        <v>258.3</v>
      </c>
      <c r="O120">
        <v>274.39999999999998</v>
      </c>
    </row>
    <row r="121" spans="11:15" x14ac:dyDescent="0.25">
      <c r="K121">
        <v>108</v>
      </c>
      <c r="L121">
        <v>280</v>
      </c>
      <c r="M121">
        <v>90.3</v>
      </c>
      <c r="N121">
        <v>395.5</v>
      </c>
      <c r="O121">
        <v>176.4</v>
      </c>
    </row>
    <row r="122" spans="11:15" x14ac:dyDescent="0.25">
      <c r="K122">
        <v>109</v>
      </c>
      <c r="L122">
        <v>280</v>
      </c>
      <c r="M122">
        <v>232.4</v>
      </c>
      <c r="N122">
        <v>184.8</v>
      </c>
      <c r="O122">
        <v>264.60000000000002</v>
      </c>
    </row>
    <row r="123" spans="11:15" x14ac:dyDescent="0.25">
      <c r="K123">
        <v>110</v>
      </c>
      <c r="L123">
        <v>93.8</v>
      </c>
      <c r="M123">
        <v>109.9</v>
      </c>
      <c r="N123">
        <v>356.3</v>
      </c>
      <c r="O123">
        <v>294</v>
      </c>
    </row>
    <row r="124" spans="11:15" x14ac:dyDescent="0.25">
      <c r="K124">
        <v>111</v>
      </c>
      <c r="L124">
        <v>280</v>
      </c>
      <c r="M124">
        <v>350</v>
      </c>
      <c r="N124">
        <v>420</v>
      </c>
      <c r="O124">
        <v>225.4</v>
      </c>
    </row>
    <row r="125" spans="11:15" x14ac:dyDescent="0.25">
      <c r="K125">
        <v>112</v>
      </c>
      <c r="L125">
        <v>172.2</v>
      </c>
      <c r="M125">
        <v>252</v>
      </c>
      <c r="N125">
        <v>366.1</v>
      </c>
      <c r="O125">
        <v>303.8</v>
      </c>
    </row>
    <row r="126" spans="11:15" x14ac:dyDescent="0.25">
      <c r="K126">
        <v>113</v>
      </c>
      <c r="L126">
        <v>280</v>
      </c>
      <c r="M126">
        <v>286.3</v>
      </c>
      <c r="N126">
        <v>420</v>
      </c>
      <c r="O126">
        <v>225.4</v>
      </c>
    </row>
    <row r="127" spans="11:15" x14ac:dyDescent="0.25">
      <c r="K127">
        <v>114</v>
      </c>
      <c r="L127">
        <v>280</v>
      </c>
      <c r="M127">
        <v>350</v>
      </c>
      <c r="N127">
        <v>420</v>
      </c>
      <c r="O127">
        <v>431.2</v>
      </c>
    </row>
    <row r="128" spans="11:15" x14ac:dyDescent="0.25">
      <c r="K128">
        <v>115</v>
      </c>
      <c r="L128">
        <v>226.1</v>
      </c>
      <c r="M128">
        <v>350</v>
      </c>
      <c r="N128">
        <v>77</v>
      </c>
      <c r="O128">
        <v>490</v>
      </c>
    </row>
    <row r="129" spans="11:15" x14ac:dyDescent="0.25">
      <c r="K129">
        <v>116</v>
      </c>
      <c r="L129">
        <v>260.39999999999998</v>
      </c>
      <c r="M129">
        <v>261.8</v>
      </c>
      <c r="N129">
        <v>400.4</v>
      </c>
      <c r="O129">
        <v>318.5</v>
      </c>
    </row>
    <row r="130" spans="11:15" x14ac:dyDescent="0.25">
      <c r="K130">
        <v>117</v>
      </c>
      <c r="L130">
        <v>280</v>
      </c>
      <c r="M130">
        <v>183.4</v>
      </c>
      <c r="N130">
        <v>346.5</v>
      </c>
      <c r="O130">
        <v>230.3</v>
      </c>
    </row>
    <row r="131" spans="11:15" x14ac:dyDescent="0.25">
      <c r="K131">
        <v>118</v>
      </c>
      <c r="L131">
        <v>280</v>
      </c>
      <c r="M131">
        <v>350</v>
      </c>
      <c r="N131">
        <v>420</v>
      </c>
      <c r="O131">
        <v>490</v>
      </c>
    </row>
    <row r="132" spans="11:15" x14ac:dyDescent="0.25">
      <c r="K132">
        <v>119</v>
      </c>
      <c r="L132">
        <v>280</v>
      </c>
      <c r="M132">
        <v>105</v>
      </c>
      <c r="N132">
        <v>175</v>
      </c>
      <c r="O132">
        <v>313.60000000000002</v>
      </c>
    </row>
    <row r="133" spans="11:15" x14ac:dyDescent="0.25">
      <c r="K133">
        <v>120</v>
      </c>
      <c r="L133">
        <v>191.8</v>
      </c>
      <c r="M133">
        <v>350</v>
      </c>
      <c r="N133">
        <v>420</v>
      </c>
      <c r="O133">
        <v>392</v>
      </c>
    </row>
    <row r="134" spans="11:15" x14ac:dyDescent="0.25">
      <c r="K134">
        <v>121</v>
      </c>
      <c r="L134">
        <v>280</v>
      </c>
      <c r="M134">
        <v>310.8</v>
      </c>
      <c r="N134">
        <v>420</v>
      </c>
      <c r="O134">
        <v>343</v>
      </c>
    </row>
    <row r="135" spans="11:15" x14ac:dyDescent="0.25">
      <c r="K135">
        <v>122</v>
      </c>
      <c r="L135">
        <v>280</v>
      </c>
      <c r="M135">
        <v>350</v>
      </c>
      <c r="N135">
        <v>37.799999999999997</v>
      </c>
      <c r="O135">
        <v>490</v>
      </c>
    </row>
    <row r="136" spans="11:15" x14ac:dyDescent="0.25">
      <c r="K136">
        <v>123</v>
      </c>
      <c r="L136">
        <v>280</v>
      </c>
      <c r="M136">
        <v>261.8</v>
      </c>
      <c r="N136">
        <v>214.2</v>
      </c>
      <c r="O136">
        <v>303.8</v>
      </c>
    </row>
    <row r="137" spans="11:15" x14ac:dyDescent="0.25">
      <c r="K137">
        <v>124</v>
      </c>
      <c r="L137">
        <v>280</v>
      </c>
      <c r="M137">
        <v>261.8</v>
      </c>
      <c r="N137">
        <v>420</v>
      </c>
      <c r="O137">
        <v>279.3</v>
      </c>
    </row>
    <row r="138" spans="11:15" x14ac:dyDescent="0.25">
      <c r="K138">
        <v>125</v>
      </c>
      <c r="L138">
        <v>280</v>
      </c>
      <c r="M138">
        <v>350</v>
      </c>
      <c r="N138">
        <v>361.2</v>
      </c>
      <c r="O138">
        <v>200.9</v>
      </c>
    </row>
    <row r="139" spans="11:15" x14ac:dyDescent="0.25">
      <c r="K139">
        <v>126</v>
      </c>
      <c r="L139">
        <v>280</v>
      </c>
      <c r="M139">
        <v>183.4</v>
      </c>
      <c r="N139">
        <v>150.5</v>
      </c>
      <c r="O139">
        <v>490</v>
      </c>
    </row>
    <row r="140" spans="11:15" x14ac:dyDescent="0.25">
      <c r="K140">
        <v>127</v>
      </c>
      <c r="L140">
        <v>280</v>
      </c>
      <c r="M140">
        <v>350</v>
      </c>
      <c r="N140">
        <v>170.1</v>
      </c>
      <c r="O140">
        <v>220.5</v>
      </c>
    </row>
    <row r="141" spans="11:15" x14ac:dyDescent="0.25">
      <c r="K141">
        <v>128</v>
      </c>
      <c r="L141">
        <v>280</v>
      </c>
      <c r="M141">
        <v>350</v>
      </c>
      <c r="N141">
        <v>420</v>
      </c>
      <c r="O141">
        <v>112.7</v>
      </c>
    </row>
    <row r="142" spans="11:15" x14ac:dyDescent="0.25">
      <c r="K142">
        <v>129</v>
      </c>
      <c r="L142">
        <v>280</v>
      </c>
      <c r="M142">
        <v>301</v>
      </c>
      <c r="N142">
        <v>420</v>
      </c>
      <c r="O142">
        <v>382.2</v>
      </c>
    </row>
    <row r="143" spans="11:15" x14ac:dyDescent="0.25">
      <c r="K143">
        <v>130</v>
      </c>
      <c r="L143">
        <v>152.6</v>
      </c>
      <c r="M143">
        <v>198.1</v>
      </c>
      <c r="N143">
        <v>233.8</v>
      </c>
      <c r="O143">
        <v>303.8</v>
      </c>
    </row>
    <row r="144" spans="11:15" x14ac:dyDescent="0.25">
      <c r="K144">
        <v>131</v>
      </c>
      <c r="L144">
        <v>280</v>
      </c>
      <c r="M144">
        <v>350</v>
      </c>
      <c r="N144">
        <v>292.60000000000002</v>
      </c>
      <c r="O144">
        <v>377.3</v>
      </c>
    </row>
    <row r="145" spans="11:15" x14ac:dyDescent="0.25">
      <c r="K145">
        <v>132</v>
      </c>
      <c r="L145">
        <v>280</v>
      </c>
      <c r="M145">
        <v>350</v>
      </c>
      <c r="N145">
        <v>371</v>
      </c>
      <c r="O145">
        <v>117.6</v>
      </c>
    </row>
    <row r="146" spans="11:15" x14ac:dyDescent="0.25">
      <c r="K146">
        <v>133</v>
      </c>
      <c r="L146">
        <v>280</v>
      </c>
      <c r="M146">
        <v>320.60000000000002</v>
      </c>
      <c r="N146">
        <v>371</v>
      </c>
      <c r="O146">
        <v>83.3</v>
      </c>
    </row>
    <row r="147" spans="11:15" x14ac:dyDescent="0.25">
      <c r="K147">
        <v>134</v>
      </c>
      <c r="L147">
        <v>280</v>
      </c>
      <c r="M147">
        <v>350</v>
      </c>
      <c r="N147">
        <v>204.4</v>
      </c>
      <c r="O147">
        <v>490</v>
      </c>
    </row>
    <row r="148" spans="11:15" x14ac:dyDescent="0.25">
      <c r="K148">
        <v>135</v>
      </c>
      <c r="L148">
        <v>280</v>
      </c>
      <c r="M148">
        <v>252</v>
      </c>
      <c r="N148">
        <v>390.6</v>
      </c>
      <c r="O148">
        <v>210.7</v>
      </c>
    </row>
    <row r="149" spans="11:15" x14ac:dyDescent="0.25">
      <c r="K149">
        <v>136</v>
      </c>
      <c r="L149">
        <v>93.8</v>
      </c>
      <c r="M149">
        <v>350</v>
      </c>
      <c r="N149">
        <v>395.5</v>
      </c>
      <c r="O149">
        <v>215.6</v>
      </c>
    </row>
    <row r="150" spans="11:15" x14ac:dyDescent="0.25">
      <c r="K150">
        <v>137</v>
      </c>
      <c r="L150">
        <v>250.6</v>
      </c>
      <c r="M150">
        <v>350</v>
      </c>
      <c r="N150">
        <v>322</v>
      </c>
      <c r="O150">
        <v>377.3</v>
      </c>
    </row>
    <row r="151" spans="11:15" x14ac:dyDescent="0.25">
      <c r="K151">
        <v>138</v>
      </c>
      <c r="L151">
        <v>280</v>
      </c>
      <c r="M151">
        <v>350</v>
      </c>
      <c r="N151">
        <v>400.4</v>
      </c>
      <c r="O151">
        <v>416.5</v>
      </c>
    </row>
    <row r="152" spans="11:15" x14ac:dyDescent="0.25">
      <c r="K152">
        <v>139</v>
      </c>
      <c r="L152">
        <v>280</v>
      </c>
      <c r="M152">
        <v>178.5</v>
      </c>
      <c r="N152">
        <v>420</v>
      </c>
      <c r="O152">
        <v>298.89999999999998</v>
      </c>
    </row>
    <row r="153" spans="11:15" x14ac:dyDescent="0.25">
      <c r="K153">
        <v>140</v>
      </c>
      <c r="L153">
        <v>280</v>
      </c>
      <c r="M153">
        <v>350</v>
      </c>
      <c r="N153">
        <v>331.8</v>
      </c>
      <c r="O153">
        <v>318.5</v>
      </c>
    </row>
    <row r="154" spans="11:15" x14ac:dyDescent="0.25">
      <c r="K154">
        <v>141</v>
      </c>
      <c r="L154">
        <v>280</v>
      </c>
      <c r="M154">
        <v>350</v>
      </c>
      <c r="N154">
        <v>273</v>
      </c>
      <c r="O154">
        <v>245</v>
      </c>
    </row>
    <row r="155" spans="11:15" x14ac:dyDescent="0.25">
      <c r="K155">
        <v>142</v>
      </c>
      <c r="L155">
        <v>280</v>
      </c>
      <c r="M155">
        <v>350</v>
      </c>
      <c r="N155">
        <v>170.1</v>
      </c>
      <c r="O155">
        <v>328.3</v>
      </c>
    </row>
    <row r="156" spans="11:15" x14ac:dyDescent="0.25">
      <c r="K156">
        <v>143</v>
      </c>
      <c r="L156">
        <v>280</v>
      </c>
      <c r="M156">
        <v>345.1</v>
      </c>
      <c r="N156">
        <v>375.9</v>
      </c>
      <c r="O156">
        <v>367.5</v>
      </c>
    </row>
    <row r="157" spans="11:15" x14ac:dyDescent="0.25">
      <c r="K157">
        <v>144</v>
      </c>
      <c r="L157">
        <v>280</v>
      </c>
      <c r="M157">
        <v>271.60000000000002</v>
      </c>
      <c r="N157">
        <v>420</v>
      </c>
      <c r="O157">
        <v>328.3</v>
      </c>
    </row>
    <row r="158" spans="11:15" x14ac:dyDescent="0.25">
      <c r="K158">
        <v>145</v>
      </c>
      <c r="L158">
        <v>280</v>
      </c>
      <c r="M158">
        <v>305.89999999999998</v>
      </c>
      <c r="N158">
        <v>420</v>
      </c>
      <c r="O158">
        <v>196</v>
      </c>
    </row>
    <row r="159" spans="11:15" x14ac:dyDescent="0.25">
      <c r="K159">
        <v>146</v>
      </c>
      <c r="L159">
        <v>280</v>
      </c>
      <c r="M159">
        <v>350</v>
      </c>
      <c r="N159">
        <v>420</v>
      </c>
      <c r="O159">
        <v>396.9</v>
      </c>
    </row>
    <row r="160" spans="11:15" x14ac:dyDescent="0.25">
      <c r="K160">
        <v>147</v>
      </c>
      <c r="L160">
        <v>280</v>
      </c>
      <c r="M160">
        <v>350</v>
      </c>
      <c r="N160">
        <v>420</v>
      </c>
      <c r="O160">
        <v>215.6</v>
      </c>
    </row>
    <row r="161" spans="11:15" x14ac:dyDescent="0.25">
      <c r="K161">
        <v>148</v>
      </c>
      <c r="L161">
        <v>280</v>
      </c>
      <c r="M161">
        <v>345.1</v>
      </c>
      <c r="N161">
        <v>160.30000000000001</v>
      </c>
      <c r="O161">
        <v>249.9</v>
      </c>
    </row>
    <row r="162" spans="11:15" x14ac:dyDescent="0.25">
      <c r="K162">
        <v>149</v>
      </c>
      <c r="L162">
        <v>280</v>
      </c>
      <c r="M162">
        <v>350</v>
      </c>
      <c r="N162">
        <v>420</v>
      </c>
      <c r="O162">
        <v>127.4</v>
      </c>
    </row>
    <row r="163" spans="11:15" x14ac:dyDescent="0.25">
      <c r="K163">
        <v>150</v>
      </c>
      <c r="L163">
        <v>280</v>
      </c>
      <c r="M163">
        <v>350</v>
      </c>
      <c r="N163">
        <v>165.2</v>
      </c>
      <c r="O163">
        <v>279.3</v>
      </c>
    </row>
    <row r="164" spans="11:15" x14ac:dyDescent="0.25">
      <c r="K164">
        <v>151</v>
      </c>
      <c r="L164">
        <v>162.4</v>
      </c>
      <c r="M164">
        <v>350</v>
      </c>
      <c r="N164">
        <v>420</v>
      </c>
      <c r="O164">
        <v>161.69999999999999</v>
      </c>
    </row>
    <row r="165" spans="11:15" x14ac:dyDescent="0.25">
      <c r="K165">
        <v>152</v>
      </c>
      <c r="L165">
        <v>280</v>
      </c>
      <c r="M165">
        <v>193.2</v>
      </c>
      <c r="N165">
        <v>420</v>
      </c>
      <c r="O165">
        <v>112.7</v>
      </c>
    </row>
    <row r="166" spans="11:15" x14ac:dyDescent="0.25">
      <c r="K166">
        <v>153</v>
      </c>
      <c r="L166">
        <v>216.3</v>
      </c>
      <c r="M166">
        <v>350</v>
      </c>
      <c r="N166">
        <v>238.7</v>
      </c>
      <c r="O166">
        <v>490</v>
      </c>
    </row>
    <row r="167" spans="11:15" x14ac:dyDescent="0.25">
      <c r="K167">
        <v>154</v>
      </c>
      <c r="L167">
        <v>280</v>
      </c>
      <c r="M167">
        <v>350</v>
      </c>
      <c r="N167">
        <v>292.60000000000002</v>
      </c>
      <c r="O167">
        <v>171.5</v>
      </c>
    </row>
    <row r="168" spans="11:15" x14ac:dyDescent="0.25">
      <c r="K168">
        <v>155</v>
      </c>
      <c r="L168">
        <v>280</v>
      </c>
      <c r="M168">
        <v>286.3</v>
      </c>
      <c r="N168">
        <v>243.6</v>
      </c>
      <c r="O168">
        <v>372.4</v>
      </c>
    </row>
    <row r="169" spans="11:15" x14ac:dyDescent="0.25">
      <c r="K169">
        <v>156</v>
      </c>
      <c r="L169">
        <v>280</v>
      </c>
      <c r="M169">
        <v>350</v>
      </c>
      <c r="N169">
        <v>160.30000000000001</v>
      </c>
      <c r="O169">
        <v>490</v>
      </c>
    </row>
    <row r="170" spans="11:15" x14ac:dyDescent="0.25">
      <c r="K170">
        <v>157</v>
      </c>
      <c r="L170">
        <v>280</v>
      </c>
      <c r="M170">
        <v>350</v>
      </c>
      <c r="N170">
        <v>420</v>
      </c>
      <c r="O170">
        <v>328.3</v>
      </c>
    </row>
    <row r="171" spans="11:15" x14ac:dyDescent="0.25">
      <c r="K171">
        <v>158</v>
      </c>
      <c r="L171">
        <v>280</v>
      </c>
      <c r="M171">
        <v>124.6</v>
      </c>
      <c r="N171">
        <v>395.5</v>
      </c>
      <c r="O171">
        <v>303.8</v>
      </c>
    </row>
    <row r="172" spans="11:15" x14ac:dyDescent="0.25">
      <c r="K172">
        <v>159</v>
      </c>
      <c r="L172">
        <v>280</v>
      </c>
      <c r="M172">
        <v>350</v>
      </c>
      <c r="N172">
        <v>287.7</v>
      </c>
      <c r="O172">
        <v>318.5</v>
      </c>
    </row>
    <row r="173" spans="11:15" x14ac:dyDescent="0.25">
      <c r="K173">
        <v>160</v>
      </c>
      <c r="L173">
        <v>250.6</v>
      </c>
      <c r="M173">
        <v>350</v>
      </c>
      <c r="N173">
        <v>317.10000000000002</v>
      </c>
      <c r="O173">
        <v>-122.5</v>
      </c>
    </row>
    <row r="174" spans="11:15" x14ac:dyDescent="0.25">
      <c r="K174">
        <v>161</v>
      </c>
      <c r="L174">
        <v>280</v>
      </c>
      <c r="M174">
        <v>340.2</v>
      </c>
      <c r="N174">
        <v>189.7</v>
      </c>
      <c r="O174">
        <v>298.89999999999998</v>
      </c>
    </row>
    <row r="175" spans="11:15" x14ac:dyDescent="0.25">
      <c r="K175">
        <v>162</v>
      </c>
      <c r="L175">
        <v>280</v>
      </c>
      <c r="M175">
        <v>350</v>
      </c>
      <c r="N175">
        <v>420</v>
      </c>
      <c r="O175">
        <v>323.39999999999998</v>
      </c>
    </row>
    <row r="176" spans="11:15" x14ac:dyDescent="0.25">
      <c r="K176">
        <v>163</v>
      </c>
      <c r="L176">
        <v>280</v>
      </c>
      <c r="M176">
        <v>350</v>
      </c>
      <c r="N176">
        <v>385.7</v>
      </c>
      <c r="O176">
        <v>406.7</v>
      </c>
    </row>
    <row r="177" spans="11:15" x14ac:dyDescent="0.25">
      <c r="K177">
        <v>164</v>
      </c>
      <c r="L177">
        <v>280</v>
      </c>
      <c r="M177">
        <v>350</v>
      </c>
      <c r="N177">
        <v>86.8</v>
      </c>
      <c r="O177">
        <v>254.8</v>
      </c>
    </row>
    <row r="178" spans="11:15" x14ac:dyDescent="0.25">
      <c r="K178">
        <v>165</v>
      </c>
      <c r="L178">
        <v>280</v>
      </c>
      <c r="M178">
        <v>310.8</v>
      </c>
      <c r="N178">
        <v>375.9</v>
      </c>
      <c r="O178">
        <v>230.3</v>
      </c>
    </row>
    <row r="179" spans="11:15" x14ac:dyDescent="0.25">
      <c r="K179">
        <v>166</v>
      </c>
      <c r="L179">
        <v>280</v>
      </c>
      <c r="M179">
        <v>330.4</v>
      </c>
      <c r="N179">
        <v>400.4</v>
      </c>
      <c r="O179">
        <v>490</v>
      </c>
    </row>
    <row r="180" spans="11:15" x14ac:dyDescent="0.25">
      <c r="K180">
        <v>167</v>
      </c>
      <c r="L180">
        <v>280</v>
      </c>
      <c r="M180">
        <v>350</v>
      </c>
      <c r="N180">
        <v>420</v>
      </c>
      <c r="O180">
        <v>352.8</v>
      </c>
    </row>
    <row r="181" spans="11:15" x14ac:dyDescent="0.25">
      <c r="K181">
        <v>168</v>
      </c>
      <c r="L181">
        <v>280</v>
      </c>
      <c r="M181">
        <v>350</v>
      </c>
      <c r="N181">
        <v>282.8</v>
      </c>
      <c r="O181">
        <v>151.9</v>
      </c>
    </row>
    <row r="182" spans="11:15" x14ac:dyDescent="0.25">
      <c r="K182">
        <v>169</v>
      </c>
      <c r="L182">
        <v>280</v>
      </c>
      <c r="M182">
        <v>350</v>
      </c>
      <c r="N182">
        <v>106.4</v>
      </c>
      <c r="O182">
        <v>436.1</v>
      </c>
    </row>
    <row r="183" spans="11:15" x14ac:dyDescent="0.25">
      <c r="K183">
        <v>170</v>
      </c>
      <c r="L183">
        <v>118.3</v>
      </c>
      <c r="M183">
        <v>330.4</v>
      </c>
      <c r="N183">
        <v>238.7</v>
      </c>
      <c r="O183">
        <v>289.10000000000002</v>
      </c>
    </row>
    <row r="184" spans="11:15" x14ac:dyDescent="0.25">
      <c r="K184">
        <v>171</v>
      </c>
      <c r="L184">
        <v>280</v>
      </c>
      <c r="M184">
        <v>350</v>
      </c>
      <c r="N184">
        <v>317.10000000000002</v>
      </c>
      <c r="O184">
        <v>225.4</v>
      </c>
    </row>
    <row r="185" spans="11:15" x14ac:dyDescent="0.25">
      <c r="K185">
        <v>172</v>
      </c>
      <c r="L185">
        <v>265.3</v>
      </c>
      <c r="M185">
        <v>325.5</v>
      </c>
      <c r="N185">
        <v>420</v>
      </c>
      <c r="O185">
        <v>132.30000000000001</v>
      </c>
    </row>
    <row r="186" spans="11:15" x14ac:dyDescent="0.25">
      <c r="K186">
        <v>173</v>
      </c>
      <c r="L186">
        <v>280</v>
      </c>
      <c r="M186">
        <v>350</v>
      </c>
      <c r="N186">
        <v>317.10000000000002</v>
      </c>
      <c r="O186">
        <v>308.7</v>
      </c>
    </row>
    <row r="187" spans="11:15" x14ac:dyDescent="0.25">
      <c r="K187">
        <v>174</v>
      </c>
      <c r="L187">
        <v>280</v>
      </c>
      <c r="M187">
        <v>60.9</v>
      </c>
      <c r="N187">
        <v>361.2</v>
      </c>
      <c r="O187">
        <v>83.3</v>
      </c>
    </row>
    <row r="188" spans="11:15" x14ac:dyDescent="0.25">
      <c r="K188">
        <v>175</v>
      </c>
      <c r="L188">
        <v>280</v>
      </c>
      <c r="M188">
        <v>350</v>
      </c>
      <c r="N188">
        <v>111.3</v>
      </c>
      <c r="O188">
        <v>450.8</v>
      </c>
    </row>
    <row r="189" spans="11:15" x14ac:dyDescent="0.25">
      <c r="K189">
        <v>176</v>
      </c>
      <c r="L189">
        <v>280</v>
      </c>
      <c r="M189">
        <v>350</v>
      </c>
      <c r="N189">
        <v>86.8</v>
      </c>
      <c r="O189">
        <v>137.19999999999999</v>
      </c>
    </row>
    <row r="190" spans="11:15" x14ac:dyDescent="0.25">
      <c r="K190">
        <v>177</v>
      </c>
      <c r="L190">
        <v>270.2</v>
      </c>
      <c r="M190">
        <v>168.7</v>
      </c>
      <c r="N190">
        <v>356.3</v>
      </c>
      <c r="O190">
        <v>308.7</v>
      </c>
    </row>
    <row r="191" spans="11:15" x14ac:dyDescent="0.25">
      <c r="K191">
        <v>178</v>
      </c>
      <c r="L191">
        <v>280</v>
      </c>
      <c r="M191">
        <v>320.60000000000002</v>
      </c>
      <c r="N191">
        <v>420</v>
      </c>
      <c r="O191">
        <v>406.7</v>
      </c>
    </row>
    <row r="192" spans="11:15" x14ac:dyDescent="0.25">
      <c r="K192">
        <v>179</v>
      </c>
      <c r="L192">
        <v>280</v>
      </c>
      <c r="M192">
        <v>350</v>
      </c>
      <c r="N192">
        <v>268.10000000000002</v>
      </c>
      <c r="O192">
        <v>44.1</v>
      </c>
    </row>
    <row r="193" spans="11:15" x14ac:dyDescent="0.25">
      <c r="K193">
        <v>180</v>
      </c>
      <c r="L193">
        <v>280</v>
      </c>
      <c r="M193">
        <v>203</v>
      </c>
      <c r="N193">
        <v>-74.900000000000006</v>
      </c>
      <c r="O193">
        <v>245</v>
      </c>
    </row>
    <row r="194" spans="11:15" x14ac:dyDescent="0.25">
      <c r="K194">
        <v>181</v>
      </c>
      <c r="L194">
        <v>280</v>
      </c>
      <c r="M194">
        <v>350</v>
      </c>
      <c r="N194">
        <v>420</v>
      </c>
      <c r="O194">
        <v>269.5</v>
      </c>
    </row>
    <row r="195" spans="11:15" x14ac:dyDescent="0.25">
      <c r="K195">
        <v>182</v>
      </c>
      <c r="L195">
        <v>280</v>
      </c>
      <c r="M195">
        <v>242.2</v>
      </c>
      <c r="N195">
        <v>77</v>
      </c>
      <c r="O195">
        <v>132.30000000000001</v>
      </c>
    </row>
    <row r="196" spans="11:15" x14ac:dyDescent="0.25">
      <c r="K196">
        <v>183</v>
      </c>
      <c r="L196">
        <v>280</v>
      </c>
      <c r="M196">
        <v>350</v>
      </c>
      <c r="N196">
        <v>199.5</v>
      </c>
      <c r="O196">
        <v>88.199999999999989</v>
      </c>
    </row>
    <row r="197" spans="11:15" x14ac:dyDescent="0.25">
      <c r="K197">
        <v>184</v>
      </c>
      <c r="L197">
        <v>280</v>
      </c>
      <c r="M197">
        <v>207.9</v>
      </c>
      <c r="N197">
        <v>420</v>
      </c>
      <c r="O197">
        <v>431.2</v>
      </c>
    </row>
    <row r="198" spans="11:15" x14ac:dyDescent="0.25">
      <c r="K198">
        <v>185</v>
      </c>
      <c r="L198">
        <v>280</v>
      </c>
      <c r="M198">
        <v>183.4</v>
      </c>
      <c r="N198">
        <v>395.5</v>
      </c>
      <c r="O198">
        <v>352.8</v>
      </c>
    </row>
    <row r="199" spans="11:15" x14ac:dyDescent="0.25">
      <c r="K199">
        <v>186</v>
      </c>
      <c r="L199">
        <v>280</v>
      </c>
      <c r="M199">
        <v>350</v>
      </c>
      <c r="N199">
        <v>361.2</v>
      </c>
      <c r="O199">
        <v>480.2</v>
      </c>
    </row>
    <row r="200" spans="11:15" x14ac:dyDescent="0.25">
      <c r="K200">
        <v>187</v>
      </c>
      <c r="L200">
        <v>280</v>
      </c>
      <c r="M200">
        <v>350</v>
      </c>
      <c r="N200">
        <v>287.7</v>
      </c>
      <c r="O200">
        <v>347.9</v>
      </c>
    </row>
    <row r="201" spans="11:15" x14ac:dyDescent="0.25">
      <c r="K201">
        <v>188</v>
      </c>
      <c r="L201">
        <v>280</v>
      </c>
      <c r="M201">
        <v>310.8</v>
      </c>
      <c r="N201">
        <v>297.5</v>
      </c>
      <c r="O201">
        <v>235.2</v>
      </c>
    </row>
    <row r="202" spans="11:15" x14ac:dyDescent="0.25">
      <c r="K202">
        <v>189</v>
      </c>
      <c r="L202">
        <v>280</v>
      </c>
      <c r="M202">
        <v>227.5</v>
      </c>
      <c r="N202">
        <v>228.9</v>
      </c>
      <c r="O202">
        <v>460.6</v>
      </c>
    </row>
    <row r="203" spans="11:15" x14ac:dyDescent="0.25">
      <c r="K203">
        <v>190</v>
      </c>
      <c r="L203">
        <v>280</v>
      </c>
      <c r="M203">
        <v>271.60000000000002</v>
      </c>
      <c r="N203">
        <v>356.3</v>
      </c>
      <c r="O203">
        <v>392</v>
      </c>
    </row>
    <row r="204" spans="11:15" x14ac:dyDescent="0.25">
      <c r="K204">
        <v>191</v>
      </c>
      <c r="L204">
        <v>255.5</v>
      </c>
      <c r="M204">
        <v>335.3</v>
      </c>
      <c r="N204">
        <v>312.2</v>
      </c>
      <c r="O204">
        <v>215.6</v>
      </c>
    </row>
    <row r="205" spans="11:15" x14ac:dyDescent="0.25">
      <c r="K205">
        <v>192</v>
      </c>
      <c r="L205">
        <v>280</v>
      </c>
      <c r="M205">
        <v>350</v>
      </c>
      <c r="N205">
        <v>326.89999999999998</v>
      </c>
      <c r="O205">
        <v>396.9</v>
      </c>
    </row>
    <row r="206" spans="11:15" x14ac:dyDescent="0.25">
      <c r="K206">
        <v>193</v>
      </c>
      <c r="L206">
        <v>211.4</v>
      </c>
      <c r="M206">
        <v>350</v>
      </c>
      <c r="N206">
        <v>233.8</v>
      </c>
      <c r="O206">
        <v>308.7</v>
      </c>
    </row>
    <row r="207" spans="11:15" x14ac:dyDescent="0.25">
      <c r="K207">
        <v>194</v>
      </c>
      <c r="L207">
        <v>280</v>
      </c>
      <c r="M207">
        <v>286.3</v>
      </c>
      <c r="N207">
        <v>420</v>
      </c>
      <c r="O207">
        <v>230.3</v>
      </c>
    </row>
    <row r="208" spans="11:15" x14ac:dyDescent="0.25">
      <c r="K208">
        <v>195</v>
      </c>
      <c r="L208">
        <v>280</v>
      </c>
      <c r="M208">
        <v>203</v>
      </c>
      <c r="N208">
        <v>420</v>
      </c>
      <c r="O208">
        <v>151.9</v>
      </c>
    </row>
    <row r="209" spans="11:15" x14ac:dyDescent="0.25">
      <c r="K209">
        <v>196</v>
      </c>
      <c r="L209">
        <v>265.3</v>
      </c>
      <c r="M209">
        <v>350</v>
      </c>
      <c r="N209">
        <v>336.7</v>
      </c>
      <c r="O209">
        <v>196</v>
      </c>
    </row>
    <row r="210" spans="11:15" x14ac:dyDescent="0.25">
      <c r="K210">
        <v>197</v>
      </c>
      <c r="L210">
        <v>280</v>
      </c>
      <c r="M210">
        <v>350</v>
      </c>
      <c r="N210">
        <v>121.1</v>
      </c>
      <c r="O210">
        <v>191.1</v>
      </c>
    </row>
    <row r="211" spans="11:15" x14ac:dyDescent="0.25">
      <c r="K211">
        <v>198</v>
      </c>
      <c r="L211">
        <v>226.1</v>
      </c>
      <c r="M211">
        <v>124.6</v>
      </c>
      <c r="N211">
        <v>420</v>
      </c>
      <c r="O211">
        <v>19.599999999999994</v>
      </c>
    </row>
    <row r="212" spans="11:15" x14ac:dyDescent="0.25">
      <c r="K212">
        <v>199</v>
      </c>
      <c r="L212">
        <v>280</v>
      </c>
      <c r="M212">
        <v>350</v>
      </c>
      <c r="N212">
        <v>287.7</v>
      </c>
      <c r="O212">
        <v>240.1</v>
      </c>
    </row>
    <row r="213" spans="11:15" x14ac:dyDescent="0.25">
      <c r="K213">
        <v>200</v>
      </c>
      <c r="L213">
        <v>280</v>
      </c>
      <c r="M213">
        <v>261.8</v>
      </c>
      <c r="N213">
        <v>302.39999999999998</v>
      </c>
      <c r="O213">
        <v>9.7999999999999972</v>
      </c>
    </row>
    <row r="214" spans="11:15" x14ac:dyDescent="0.25">
      <c r="K214">
        <v>201</v>
      </c>
      <c r="L214">
        <v>216.3</v>
      </c>
      <c r="M214">
        <v>350</v>
      </c>
      <c r="N214">
        <v>415.1</v>
      </c>
      <c r="O214">
        <v>313.60000000000002</v>
      </c>
    </row>
    <row r="215" spans="11:15" x14ac:dyDescent="0.25">
      <c r="K215">
        <v>202</v>
      </c>
      <c r="L215">
        <v>280</v>
      </c>
      <c r="M215">
        <v>291.2</v>
      </c>
      <c r="N215">
        <v>390.6</v>
      </c>
      <c r="O215">
        <v>230.3</v>
      </c>
    </row>
    <row r="216" spans="11:15" x14ac:dyDescent="0.25">
      <c r="K216">
        <v>203</v>
      </c>
      <c r="L216">
        <v>280</v>
      </c>
      <c r="M216">
        <v>340.2</v>
      </c>
      <c r="N216">
        <v>219.1</v>
      </c>
      <c r="O216">
        <v>240.1</v>
      </c>
    </row>
    <row r="217" spans="11:15" x14ac:dyDescent="0.25">
      <c r="K217">
        <v>204</v>
      </c>
      <c r="L217">
        <v>177.1</v>
      </c>
      <c r="M217">
        <v>350</v>
      </c>
      <c r="N217">
        <v>410.2</v>
      </c>
      <c r="O217">
        <v>318.5</v>
      </c>
    </row>
    <row r="218" spans="11:15" x14ac:dyDescent="0.25">
      <c r="K218">
        <v>205</v>
      </c>
      <c r="L218">
        <v>280</v>
      </c>
      <c r="M218">
        <v>345.1</v>
      </c>
      <c r="N218">
        <v>248.5</v>
      </c>
      <c r="O218">
        <v>127.4</v>
      </c>
    </row>
    <row r="219" spans="11:15" x14ac:dyDescent="0.25">
      <c r="K219">
        <v>206</v>
      </c>
      <c r="L219">
        <v>280</v>
      </c>
      <c r="M219">
        <v>252</v>
      </c>
      <c r="N219">
        <v>420</v>
      </c>
      <c r="O219">
        <v>-68.599999999999994</v>
      </c>
    </row>
    <row r="220" spans="11:15" x14ac:dyDescent="0.25">
      <c r="K220">
        <v>207</v>
      </c>
      <c r="L220">
        <v>280</v>
      </c>
      <c r="M220">
        <v>350</v>
      </c>
      <c r="N220">
        <v>375.9</v>
      </c>
      <c r="O220">
        <v>171.5</v>
      </c>
    </row>
    <row r="221" spans="11:15" x14ac:dyDescent="0.25">
      <c r="K221">
        <v>208</v>
      </c>
      <c r="L221">
        <v>280</v>
      </c>
      <c r="M221">
        <v>168.7</v>
      </c>
      <c r="N221">
        <v>224</v>
      </c>
      <c r="O221">
        <v>367.5</v>
      </c>
    </row>
    <row r="222" spans="11:15" x14ac:dyDescent="0.25">
      <c r="K222">
        <v>209</v>
      </c>
      <c r="L222">
        <v>280</v>
      </c>
      <c r="M222">
        <v>335.3</v>
      </c>
      <c r="N222">
        <v>390.6</v>
      </c>
      <c r="O222">
        <v>465.5</v>
      </c>
    </row>
    <row r="223" spans="11:15" x14ac:dyDescent="0.25">
      <c r="K223">
        <v>210</v>
      </c>
      <c r="L223">
        <v>280</v>
      </c>
      <c r="M223">
        <v>296.10000000000002</v>
      </c>
      <c r="N223">
        <v>106.4</v>
      </c>
      <c r="O223">
        <v>372.4</v>
      </c>
    </row>
    <row r="224" spans="11:15" x14ac:dyDescent="0.25">
      <c r="K224">
        <v>211</v>
      </c>
      <c r="L224">
        <v>280</v>
      </c>
      <c r="M224">
        <v>350</v>
      </c>
      <c r="N224">
        <v>302.39999999999998</v>
      </c>
      <c r="O224">
        <v>313.60000000000002</v>
      </c>
    </row>
    <row r="225" spans="11:15" x14ac:dyDescent="0.25">
      <c r="K225">
        <v>212</v>
      </c>
      <c r="L225">
        <v>280</v>
      </c>
      <c r="M225">
        <v>350</v>
      </c>
      <c r="N225">
        <v>263.2</v>
      </c>
      <c r="O225">
        <v>362.6</v>
      </c>
    </row>
    <row r="226" spans="11:15" x14ac:dyDescent="0.25">
      <c r="K226">
        <v>213</v>
      </c>
      <c r="L226">
        <v>280</v>
      </c>
      <c r="M226">
        <v>340.2</v>
      </c>
      <c r="N226">
        <v>390.6</v>
      </c>
      <c r="O226">
        <v>191.1</v>
      </c>
    </row>
    <row r="227" spans="11:15" x14ac:dyDescent="0.25">
      <c r="K227">
        <v>214</v>
      </c>
      <c r="L227">
        <v>280</v>
      </c>
      <c r="M227">
        <v>350</v>
      </c>
      <c r="N227">
        <v>277.89999999999998</v>
      </c>
      <c r="O227">
        <v>284.2</v>
      </c>
    </row>
    <row r="228" spans="11:15" x14ac:dyDescent="0.25">
      <c r="K228">
        <v>215</v>
      </c>
      <c r="L228">
        <v>280</v>
      </c>
      <c r="M228">
        <v>335.3</v>
      </c>
      <c r="N228">
        <v>356.3</v>
      </c>
      <c r="O228">
        <v>93.1</v>
      </c>
    </row>
    <row r="229" spans="11:15" x14ac:dyDescent="0.25">
      <c r="K229">
        <v>216</v>
      </c>
      <c r="L229">
        <v>270.2</v>
      </c>
      <c r="M229">
        <v>350</v>
      </c>
      <c r="N229">
        <v>420</v>
      </c>
      <c r="O229">
        <v>245</v>
      </c>
    </row>
    <row r="230" spans="11:15" x14ac:dyDescent="0.25">
      <c r="K230">
        <v>217</v>
      </c>
      <c r="L230">
        <v>280</v>
      </c>
      <c r="M230">
        <v>252</v>
      </c>
      <c r="N230">
        <v>243.6</v>
      </c>
      <c r="O230">
        <v>166.6</v>
      </c>
    </row>
    <row r="231" spans="11:15" x14ac:dyDescent="0.25">
      <c r="K231">
        <v>218</v>
      </c>
      <c r="L231">
        <v>280</v>
      </c>
      <c r="M231">
        <v>350</v>
      </c>
      <c r="N231">
        <v>400.4</v>
      </c>
      <c r="O231">
        <v>392</v>
      </c>
    </row>
    <row r="232" spans="11:15" x14ac:dyDescent="0.25">
      <c r="K232">
        <v>219</v>
      </c>
      <c r="L232">
        <v>240.8</v>
      </c>
      <c r="M232">
        <v>350</v>
      </c>
      <c r="N232">
        <v>307.3</v>
      </c>
      <c r="O232">
        <v>372.4</v>
      </c>
    </row>
    <row r="233" spans="11:15" x14ac:dyDescent="0.25">
      <c r="K233">
        <v>220</v>
      </c>
      <c r="L233">
        <v>280</v>
      </c>
      <c r="M233">
        <v>154</v>
      </c>
      <c r="N233">
        <v>273</v>
      </c>
      <c r="O233">
        <v>225.4</v>
      </c>
    </row>
    <row r="234" spans="11:15" x14ac:dyDescent="0.25">
      <c r="K234">
        <v>221</v>
      </c>
      <c r="L234">
        <v>280</v>
      </c>
      <c r="M234">
        <v>31.5</v>
      </c>
      <c r="N234">
        <v>23.1</v>
      </c>
      <c r="O234">
        <v>249.9</v>
      </c>
    </row>
    <row r="235" spans="11:15" x14ac:dyDescent="0.25">
      <c r="K235">
        <v>222</v>
      </c>
      <c r="L235">
        <v>226.1</v>
      </c>
      <c r="M235">
        <v>310.8</v>
      </c>
      <c r="N235">
        <v>420</v>
      </c>
      <c r="O235">
        <v>58.8</v>
      </c>
    </row>
    <row r="236" spans="11:15" x14ac:dyDescent="0.25">
      <c r="K236">
        <v>223</v>
      </c>
      <c r="L236">
        <v>280</v>
      </c>
      <c r="M236">
        <v>350</v>
      </c>
      <c r="N236">
        <v>297.5</v>
      </c>
      <c r="O236">
        <v>269.5</v>
      </c>
    </row>
    <row r="237" spans="11:15" x14ac:dyDescent="0.25">
      <c r="K237">
        <v>224</v>
      </c>
      <c r="L237">
        <v>280</v>
      </c>
      <c r="M237">
        <v>350</v>
      </c>
      <c r="N237">
        <v>420</v>
      </c>
      <c r="O237">
        <v>196</v>
      </c>
    </row>
    <row r="238" spans="11:15" x14ac:dyDescent="0.25">
      <c r="K238">
        <v>225</v>
      </c>
      <c r="L238">
        <v>280</v>
      </c>
      <c r="M238">
        <v>232.4</v>
      </c>
      <c r="N238">
        <v>420</v>
      </c>
      <c r="O238">
        <v>372.4</v>
      </c>
    </row>
    <row r="239" spans="11:15" x14ac:dyDescent="0.25">
      <c r="K239">
        <v>226</v>
      </c>
      <c r="L239">
        <v>177.1</v>
      </c>
      <c r="M239">
        <v>310.8</v>
      </c>
      <c r="N239">
        <v>385.7</v>
      </c>
      <c r="O239">
        <v>465.5</v>
      </c>
    </row>
    <row r="240" spans="11:15" x14ac:dyDescent="0.25">
      <c r="K240">
        <v>227</v>
      </c>
      <c r="L240">
        <v>275.10000000000002</v>
      </c>
      <c r="M240">
        <v>310.8</v>
      </c>
      <c r="N240">
        <v>351.4</v>
      </c>
      <c r="O240">
        <v>249.9</v>
      </c>
    </row>
    <row r="241" spans="11:15" x14ac:dyDescent="0.25">
      <c r="K241">
        <v>228</v>
      </c>
      <c r="L241">
        <v>280</v>
      </c>
      <c r="M241">
        <v>350</v>
      </c>
      <c r="N241">
        <v>23.1</v>
      </c>
      <c r="O241">
        <v>200.9</v>
      </c>
    </row>
    <row r="242" spans="11:15" x14ac:dyDescent="0.25">
      <c r="K242">
        <v>229</v>
      </c>
      <c r="L242">
        <v>280</v>
      </c>
      <c r="M242">
        <v>286.3</v>
      </c>
      <c r="N242">
        <v>415.1</v>
      </c>
      <c r="O242">
        <v>490</v>
      </c>
    </row>
    <row r="243" spans="11:15" x14ac:dyDescent="0.25">
      <c r="K243">
        <v>230</v>
      </c>
      <c r="L243">
        <v>280</v>
      </c>
      <c r="M243">
        <v>350</v>
      </c>
      <c r="N243">
        <v>326.89999999999998</v>
      </c>
      <c r="O243">
        <v>392</v>
      </c>
    </row>
    <row r="244" spans="11:15" x14ac:dyDescent="0.25">
      <c r="K244">
        <v>231</v>
      </c>
      <c r="L244">
        <v>250.6</v>
      </c>
      <c r="M244">
        <v>350</v>
      </c>
      <c r="N244">
        <v>420</v>
      </c>
      <c r="O244">
        <v>196</v>
      </c>
    </row>
    <row r="245" spans="11:15" x14ac:dyDescent="0.25">
      <c r="K245">
        <v>232</v>
      </c>
      <c r="L245">
        <v>280</v>
      </c>
      <c r="M245">
        <v>350</v>
      </c>
      <c r="N245">
        <v>312.2</v>
      </c>
      <c r="O245">
        <v>298.89999999999998</v>
      </c>
    </row>
    <row r="246" spans="11:15" x14ac:dyDescent="0.25">
      <c r="K246">
        <v>233</v>
      </c>
      <c r="L246">
        <v>280</v>
      </c>
      <c r="M246">
        <v>350</v>
      </c>
      <c r="N246">
        <v>420</v>
      </c>
      <c r="O246">
        <v>235.2</v>
      </c>
    </row>
    <row r="247" spans="11:15" x14ac:dyDescent="0.25">
      <c r="K247">
        <v>234</v>
      </c>
      <c r="L247">
        <v>280</v>
      </c>
      <c r="M247">
        <v>330.4</v>
      </c>
      <c r="N247">
        <v>121.1</v>
      </c>
      <c r="O247">
        <v>230.3</v>
      </c>
    </row>
    <row r="248" spans="11:15" x14ac:dyDescent="0.25">
      <c r="K248">
        <v>235</v>
      </c>
      <c r="L248">
        <v>280</v>
      </c>
      <c r="M248">
        <v>350</v>
      </c>
      <c r="N248">
        <v>420</v>
      </c>
      <c r="O248">
        <v>210.7</v>
      </c>
    </row>
    <row r="249" spans="11:15" x14ac:dyDescent="0.25">
      <c r="K249">
        <v>236</v>
      </c>
      <c r="L249">
        <v>280</v>
      </c>
      <c r="M249">
        <v>350</v>
      </c>
      <c r="N249">
        <v>248.5</v>
      </c>
      <c r="O249">
        <v>254.8</v>
      </c>
    </row>
    <row r="250" spans="11:15" x14ac:dyDescent="0.25">
      <c r="K250">
        <v>237</v>
      </c>
      <c r="L250">
        <v>265.3</v>
      </c>
      <c r="M250">
        <v>330.4</v>
      </c>
      <c r="N250">
        <v>420</v>
      </c>
      <c r="O250">
        <v>431.2</v>
      </c>
    </row>
    <row r="251" spans="11:15" x14ac:dyDescent="0.25">
      <c r="K251">
        <v>238</v>
      </c>
      <c r="L251">
        <v>172.2</v>
      </c>
      <c r="M251">
        <v>350</v>
      </c>
      <c r="N251">
        <v>366.1</v>
      </c>
      <c r="O251">
        <v>127.4</v>
      </c>
    </row>
    <row r="252" spans="11:15" x14ac:dyDescent="0.25">
      <c r="K252">
        <v>239</v>
      </c>
      <c r="L252">
        <v>280</v>
      </c>
      <c r="M252">
        <v>232.4</v>
      </c>
      <c r="N252">
        <v>199.5</v>
      </c>
      <c r="O252">
        <v>88.199999999999989</v>
      </c>
    </row>
    <row r="253" spans="11:15" x14ac:dyDescent="0.25">
      <c r="K253">
        <v>240</v>
      </c>
      <c r="L253">
        <v>280</v>
      </c>
      <c r="M253">
        <v>350</v>
      </c>
      <c r="N253">
        <v>420</v>
      </c>
      <c r="O253">
        <v>445.9</v>
      </c>
    </row>
    <row r="254" spans="11:15" x14ac:dyDescent="0.25">
      <c r="K254">
        <v>241</v>
      </c>
      <c r="L254">
        <v>280</v>
      </c>
      <c r="M254">
        <v>271.60000000000002</v>
      </c>
      <c r="N254">
        <v>307.3</v>
      </c>
      <c r="O254">
        <v>53.9</v>
      </c>
    </row>
    <row r="255" spans="11:15" x14ac:dyDescent="0.25">
      <c r="K255">
        <v>242</v>
      </c>
      <c r="L255">
        <v>280</v>
      </c>
      <c r="M255">
        <v>350</v>
      </c>
      <c r="N255">
        <v>395.5</v>
      </c>
      <c r="O255">
        <v>9.7999999999999972</v>
      </c>
    </row>
    <row r="256" spans="11:15" x14ac:dyDescent="0.25">
      <c r="K256">
        <v>243</v>
      </c>
      <c r="L256">
        <v>280</v>
      </c>
      <c r="M256">
        <v>232.4</v>
      </c>
      <c r="N256">
        <v>420</v>
      </c>
      <c r="O256">
        <v>465.5</v>
      </c>
    </row>
    <row r="257" spans="11:15" x14ac:dyDescent="0.25">
      <c r="K257">
        <v>244</v>
      </c>
      <c r="L257">
        <v>182</v>
      </c>
      <c r="M257">
        <v>350</v>
      </c>
      <c r="N257">
        <v>395.5</v>
      </c>
      <c r="O257">
        <v>352.8</v>
      </c>
    </row>
    <row r="258" spans="11:15" x14ac:dyDescent="0.25">
      <c r="K258">
        <v>245</v>
      </c>
      <c r="L258">
        <v>280</v>
      </c>
      <c r="M258">
        <v>232.4</v>
      </c>
      <c r="N258">
        <v>420</v>
      </c>
      <c r="O258">
        <v>318.5</v>
      </c>
    </row>
    <row r="259" spans="11:15" x14ac:dyDescent="0.25">
      <c r="K259">
        <v>246</v>
      </c>
      <c r="L259">
        <v>280</v>
      </c>
      <c r="M259">
        <v>252</v>
      </c>
      <c r="N259">
        <v>219.1</v>
      </c>
      <c r="O259">
        <v>181.3</v>
      </c>
    </row>
    <row r="260" spans="11:15" x14ac:dyDescent="0.25">
      <c r="K260">
        <v>247</v>
      </c>
      <c r="L260">
        <v>93.8</v>
      </c>
      <c r="M260">
        <v>350</v>
      </c>
      <c r="N260">
        <v>263.2</v>
      </c>
      <c r="O260">
        <v>205.8</v>
      </c>
    </row>
    <row r="261" spans="11:15" x14ac:dyDescent="0.25">
      <c r="K261">
        <v>248</v>
      </c>
      <c r="L261">
        <v>280</v>
      </c>
      <c r="M261">
        <v>350</v>
      </c>
      <c r="N261">
        <v>395.5</v>
      </c>
      <c r="O261">
        <v>387.1</v>
      </c>
    </row>
    <row r="262" spans="11:15" x14ac:dyDescent="0.25">
      <c r="K262">
        <v>249</v>
      </c>
      <c r="L262">
        <v>152.6</v>
      </c>
      <c r="M262">
        <v>188.3</v>
      </c>
      <c r="N262">
        <v>361.2</v>
      </c>
      <c r="O262">
        <v>396.9</v>
      </c>
    </row>
    <row r="263" spans="11:15" x14ac:dyDescent="0.25">
      <c r="K263">
        <v>250</v>
      </c>
      <c r="L263">
        <v>255.5</v>
      </c>
      <c r="M263">
        <v>350</v>
      </c>
      <c r="N263">
        <v>179.9</v>
      </c>
      <c r="O263">
        <v>127.4</v>
      </c>
    </row>
    <row r="264" spans="11:15" x14ac:dyDescent="0.25">
      <c r="K264">
        <v>251</v>
      </c>
      <c r="L264">
        <v>280</v>
      </c>
      <c r="M264">
        <v>350</v>
      </c>
      <c r="N264">
        <v>420</v>
      </c>
      <c r="O264">
        <v>333.2</v>
      </c>
    </row>
    <row r="265" spans="11:15" x14ac:dyDescent="0.25">
      <c r="K265">
        <v>252</v>
      </c>
      <c r="L265">
        <v>280</v>
      </c>
      <c r="M265">
        <v>335.3</v>
      </c>
      <c r="N265">
        <v>145.6</v>
      </c>
      <c r="O265">
        <v>313.60000000000002</v>
      </c>
    </row>
    <row r="266" spans="11:15" x14ac:dyDescent="0.25">
      <c r="K266">
        <v>253</v>
      </c>
      <c r="L266">
        <v>280</v>
      </c>
      <c r="M266">
        <v>247.1</v>
      </c>
      <c r="N266">
        <v>219.1</v>
      </c>
      <c r="O266">
        <v>323.39999999999998</v>
      </c>
    </row>
    <row r="267" spans="11:15" x14ac:dyDescent="0.25">
      <c r="K267">
        <v>254</v>
      </c>
      <c r="L267">
        <v>235.9</v>
      </c>
      <c r="M267">
        <v>227.5</v>
      </c>
      <c r="N267">
        <v>170.1</v>
      </c>
      <c r="O267">
        <v>249.9</v>
      </c>
    </row>
    <row r="268" spans="11:15" x14ac:dyDescent="0.25">
      <c r="K268">
        <v>255</v>
      </c>
      <c r="L268">
        <v>280</v>
      </c>
      <c r="M268">
        <v>340.2</v>
      </c>
      <c r="N268">
        <v>420</v>
      </c>
      <c r="O268">
        <v>240.1</v>
      </c>
    </row>
    <row r="269" spans="11:15" x14ac:dyDescent="0.25">
      <c r="K269">
        <v>256</v>
      </c>
      <c r="L269">
        <v>280</v>
      </c>
      <c r="M269">
        <v>217.7</v>
      </c>
      <c r="N269">
        <v>135.80000000000001</v>
      </c>
      <c r="O269">
        <v>181.3</v>
      </c>
    </row>
    <row r="270" spans="11:15" x14ac:dyDescent="0.25">
      <c r="K270">
        <v>257</v>
      </c>
      <c r="L270">
        <v>275.10000000000002</v>
      </c>
      <c r="M270">
        <v>188.3</v>
      </c>
      <c r="N270">
        <v>116.2</v>
      </c>
      <c r="O270">
        <v>147</v>
      </c>
    </row>
    <row r="271" spans="11:15" x14ac:dyDescent="0.25">
      <c r="K271">
        <v>258</v>
      </c>
      <c r="L271">
        <v>280</v>
      </c>
      <c r="M271">
        <v>350</v>
      </c>
      <c r="N271">
        <v>420</v>
      </c>
      <c r="O271">
        <v>303.8</v>
      </c>
    </row>
    <row r="272" spans="11:15" x14ac:dyDescent="0.25">
      <c r="K272">
        <v>259</v>
      </c>
      <c r="L272">
        <v>280</v>
      </c>
      <c r="M272">
        <v>350</v>
      </c>
      <c r="N272">
        <v>351.4</v>
      </c>
      <c r="O272">
        <v>460.6</v>
      </c>
    </row>
    <row r="273" spans="11:15" x14ac:dyDescent="0.25">
      <c r="K273">
        <v>260</v>
      </c>
      <c r="L273">
        <v>142.80000000000001</v>
      </c>
      <c r="M273">
        <v>203</v>
      </c>
      <c r="N273">
        <v>420</v>
      </c>
      <c r="O273">
        <v>411.6</v>
      </c>
    </row>
    <row r="274" spans="11:15" x14ac:dyDescent="0.25">
      <c r="K274">
        <v>261</v>
      </c>
      <c r="L274">
        <v>280</v>
      </c>
      <c r="M274">
        <v>315.7</v>
      </c>
      <c r="N274">
        <v>420</v>
      </c>
      <c r="O274">
        <v>289.10000000000002</v>
      </c>
    </row>
    <row r="275" spans="11:15" x14ac:dyDescent="0.25">
      <c r="K275">
        <v>262</v>
      </c>
      <c r="L275">
        <v>270.2</v>
      </c>
      <c r="M275">
        <v>345.1</v>
      </c>
      <c r="N275">
        <v>385.7</v>
      </c>
      <c r="O275">
        <v>480.2</v>
      </c>
    </row>
    <row r="276" spans="11:15" x14ac:dyDescent="0.25">
      <c r="K276">
        <v>263</v>
      </c>
      <c r="L276">
        <v>280</v>
      </c>
      <c r="M276">
        <v>266.7</v>
      </c>
      <c r="N276">
        <v>253.4</v>
      </c>
      <c r="O276">
        <v>196</v>
      </c>
    </row>
    <row r="277" spans="11:15" x14ac:dyDescent="0.25">
      <c r="K277">
        <v>264</v>
      </c>
      <c r="L277">
        <v>280</v>
      </c>
      <c r="M277">
        <v>350</v>
      </c>
      <c r="N277">
        <v>420</v>
      </c>
      <c r="O277">
        <v>220.5</v>
      </c>
    </row>
    <row r="278" spans="11:15" x14ac:dyDescent="0.25">
      <c r="K278">
        <v>265</v>
      </c>
      <c r="L278">
        <v>280</v>
      </c>
      <c r="M278">
        <v>335.3</v>
      </c>
      <c r="N278">
        <v>400.4</v>
      </c>
      <c r="O278">
        <v>294</v>
      </c>
    </row>
    <row r="279" spans="11:15" x14ac:dyDescent="0.25">
      <c r="K279">
        <v>266</v>
      </c>
      <c r="L279">
        <v>280</v>
      </c>
      <c r="M279">
        <v>350</v>
      </c>
      <c r="N279">
        <v>341.6</v>
      </c>
      <c r="O279">
        <v>294</v>
      </c>
    </row>
    <row r="280" spans="11:15" x14ac:dyDescent="0.25">
      <c r="K280">
        <v>267</v>
      </c>
      <c r="L280">
        <v>280</v>
      </c>
      <c r="M280">
        <v>350</v>
      </c>
      <c r="N280">
        <v>312.2</v>
      </c>
      <c r="O280">
        <v>240.1</v>
      </c>
    </row>
    <row r="281" spans="11:15" x14ac:dyDescent="0.25">
      <c r="K281">
        <v>268</v>
      </c>
      <c r="L281">
        <v>280</v>
      </c>
      <c r="M281">
        <v>80.5</v>
      </c>
      <c r="N281">
        <v>317.10000000000002</v>
      </c>
      <c r="O281">
        <v>171.5</v>
      </c>
    </row>
    <row r="282" spans="11:15" x14ac:dyDescent="0.25">
      <c r="K282">
        <v>269</v>
      </c>
      <c r="L282">
        <v>280</v>
      </c>
      <c r="M282">
        <v>305.89999999999998</v>
      </c>
      <c r="N282">
        <v>420</v>
      </c>
      <c r="O282">
        <v>460.6</v>
      </c>
    </row>
    <row r="283" spans="11:15" x14ac:dyDescent="0.25">
      <c r="K283">
        <v>270</v>
      </c>
      <c r="L283">
        <v>280</v>
      </c>
      <c r="M283">
        <v>350</v>
      </c>
      <c r="N283">
        <v>390.6</v>
      </c>
      <c r="O283">
        <v>220.5</v>
      </c>
    </row>
    <row r="284" spans="11:15" x14ac:dyDescent="0.25">
      <c r="K284">
        <v>271</v>
      </c>
      <c r="L284">
        <v>280</v>
      </c>
      <c r="M284">
        <v>350</v>
      </c>
      <c r="N284">
        <v>243.6</v>
      </c>
      <c r="O284">
        <v>421.4</v>
      </c>
    </row>
    <row r="285" spans="11:15" x14ac:dyDescent="0.25">
      <c r="K285">
        <v>272</v>
      </c>
      <c r="L285">
        <v>235.9</v>
      </c>
      <c r="M285">
        <v>242.2</v>
      </c>
      <c r="N285">
        <v>243.6</v>
      </c>
      <c r="O285">
        <v>196</v>
      </c>
    </row>
    <row r="286" spans="11:15" x14ac:dyDescent="0.25">
      <c r="K286">
        <v>273</v>
      </c>
      <c r="L286">
        <v>137.9</v>
      </c>
      <c r="M286">
        <v>350</v>
      </c>
      <c r="N286">
        <v>116.2</v>
      </c>
      <c r="O286">
        <v>210.7</v>
      </c>
    </row>
    <row r="287" spans="11:15" x14ac:dyDescent="0.25">
      <c r="K287">
        <v>274</v>
      </c>
      <c r="L287">
        <v>280</v>
      </c>
      <c r="M287">
        <v>305.89999999999998</v>
      </c>
      <c r="N287">
        <v>405.3</v>
      </c>
      <c r="O287">
        <v>225.4</v>
      </c>
    </row>
    <row r="288" spans="11:15" x14ac:dyDescent="0.25">
      <c r="K288">
        <v>275</v>
      </c>
      <c r="L288">
        <v>280</v>
      </c>
      <c r="M288">
        <v>350</v>
      </c>
      <c r="N288">
        <v>126</v>
      </c>
      <c r="O288">
        <v>357.7</v>
      </c>
    </row>
    <row r="289" spans="11:15" x14ac:dyDescent="0.25">
      <c r="K289">
        <v>276</v>
      </c>
      <c r="L289">
        <v>280</v>
      </c>
      <c r="M289">
        <v>350</v>
      </c>
      <c r="N289">
        <v>263.2</v>
      </c>
      <c r="O289">
        <v>436.1</v>
      </c>
    </row>
    <row r="290" spans="11:15" x14ac:dyDescent="0.25">
      <c r="K290">
        <v>277</v>
      </c>
      <c r="L290">
        <v>275.10000000000002</v>
      </c>
      <c r="M290">
        <v>350</v>
      </c>
      <c r="N290">
        <v>140.69999999999999</v>
      </c>
      <c r="O290">
        <v>205.8</v>
      </c>
    </row>
    <row r="291" spans="11:15" x14ac:dyDescent="0.25">
      <c r="K291">
        <v>278</v>
      </c>
      <c r="L291">
        <v>280</v>
      </c>
      <c r="M291">
        <v>350</v>
      </c>
      <c r="N291">
        <v>395.5</v>
      </c>
      <c r="O291">
        <v>445.9</v>
      </c>
    </row>
    <row r="292" spans="11:15" x14ac:dyDescent="0.25">
      <c r="K292">
        <v>279</v>
      </c>
      <c r="L292">
        <v>280</v>
      </c>
      <c r="M292">
        <v>350</v>
      </c>
      <c r="N292">
        <v>420</v>
      </c>
      <c r="O292">
        <v>161.69999999999999</v>
      </c>
    </row>
    <row r="293" spans="11:15" x14ac:dyDescent="0.25">
      <c r="K293">
        <v>280</v>
      </c>
      <c r="L293">
        <v>280</v>
      </c>
      <c r="M293">
        <v>222.6</v>
      </c>
      <c r="N293">
        <v>336.7</v>
      </c>
      <c r="O293">
        <v>387.1</v>
      </c>
    </row>
    <row r="294" spans="11:15" x14ac:dyDescent="0.25">
      <c r="K294">
        <v>281</v>
      </c>
      <c r="L294">
        <v>280</v>
      </c>
      <c r="M294">
        <v>350</v>
      </c>
      <c r="N294">
        <v>420</v>
      </c>
      <c r="O294">
        <v>313.60000000000002</v>
      </c>
    </row>
    <row r="295" spans="11:15" x14ac:dyDescent="0.25">
      <c r="K295">
        <v>282</v>
      </c>
      <c r="L295">
        <v>231</v>
      </c>
      <c r="M295">
        <v>350</v>
      </c>
      <c r="N295">
        <v>410.2</v>
      </c>
      <c r="O295">
        <v>264.60000000000002</v>
      </c>
    </row>
    <row r="296" spans="11:15" x14ac:dyDescent="0.25">
      <c r="K296">
        <v>283</v>
      </c>
      <c r="L296">
        <v>280</v>
      </c>
      <c r="M296">
        <v>129.5</v>
      </c>
      <c r="N296">
        <v>307.3</v>
      </c>
      <c r="O296">
        <v>215.6</v>
      </c>
    </row>
    <row r="297" spans="11:15" x14ac:dyDescent="0.25">
      <c r="K297">
        <v>284</v>
      </c>
      <c r="L297">
        <v>280</v>
      </c>
      <c r="M297">
        <v>85.4</v>
      </c>
      <c r="N297">
        <v>420</v>
      </c>
      <c r="O297">
        <v>445.9</v>
      </c>
    </row>
    <row r="298" spans="11:15" x14ac:dyDescent="0.25">
      <c r="K298">
        <v>285</v>
      </c>
      <c r="L298">
        <v>152.6</v>
      </c>
      <c r="M298">
        <v>350</v>
      </c>
      <c r="N298">
        <v>322</v>
      </c>
      <c r="O298">
        <v>362.6</v>
      </c>
    </row>
    <row r="299" spans="11:15" x14ac:dyDescent="0.25">
      <c r="K299">
        <v>286</v>
      </c>
      <c r="L299">
        <v>280</v>
      </c>
      <c r="M299">
        <v>350</v>
      </c>
      <c r="N299">
        <v>420</v>
      </c>
      <c r="O299">
        <v>220.5</v>
      </c>
    </row>
    <row r="300" spans="11:15" x14ac:dyDescent="0.25">
      <c r="K300">
        <v>287</v>
      </c>
      <c r="L300">
        <v>191.8</v>
      </c>
      <c r="M300">
        <v>350</v>
      </c>
      <c r="N300">
        <v>420</v>
      </c>
      <c r="O300">
        <v>347.9</v>
      </c>
    </row>
    <row r="301" spans="11:15" x14ac:dyDescent="0.25">
      <c r="K301">
        <v>288</v>
      </c>
      <c r="L301">
        <v>280</v>
      </c>
      <c r="M301">
        <v>291.2</v>
      </c>
      <c r="N301">
        <v>371</v>
      </c>
      <c r="O301">
        <v>490</v>
      </c>
    </row>
    <row r="302" spans="11:15" x14ac:dyDescent="0.25">
      <c r="K302">
        <v>289</v>
      </c>
      <c r="L302">
        <v>280</v>
      </c>
      <c r="M302">
        <v>261.8</v>
      </c>
      <c r="N302">
        <v>420</v>
      </c>
      <c r="O302">
        <v>328.3</v>
      </c>
    </row>
    <row r="303" spans="11:15" x14ac:dyDescent="0.25">
      <c r="K303">
        <v>290</v>
      </c>
      <c r="L303">
        <v>280</v>
      </c>
      <c r="M303">
        <v>281.39999999999998</v>
      </c>
      <c r="N303">
        <v>312.2</v>
      </c>
      <c r="O303">
        <v>-68.599999999999994</v>
      </c>
    </row>
    <row r="304" spans="11:15" x14ac:dyDescent="0.25">
      <c r="K304">
        <v>291</v>
      </c>
      <c r="L304">
        <v>280</v>
      </c>
      <c r="M304">
        <v>271.60000000000002</v>
      </c>
      <c r="N304">
        <v>86.8</v>
      </c>
      <c r="O304">
        <v>436.1</v>
      </c>
    </row>
    <row r="305" spans="11:15" x14ac:dyDescent="0.25">
      <c r="K305">
        <v>292</v>
      </c>
      <c r="L305">
        <v>240.8</v>
      </c>
      <c r="M305">
        <v>350</v>
      </c>
      <c r="N305">
        <v>317.10000000000002</v>
      </c>
      <c r="O305">
        <v>58.8</v>
      </c>
    </row>
    <row r="306" spans="11:15" x14ac:dyDescent="0.25">
      <c r="K306">
        <v>293</v>
      </c>
      <c r="L306">
        <v>216.3</v>
      </c>
      <c r="M306">
        <v>227.5</v>
      </c>
      <c r="N306">
        <v>287.7</v>
      </c>
      <c r="O306">
        <v>186.2</v>
      </c>
    </row>
    <row r="307" spans="11:15" x14ac:dyDescent="0.25">
      <c r="K307">
        <v>294</v>
      </c>
      <c r="L307">
        <v>280</v>
      </c>
      <c r="M307">
        <v>301</v>
      </c>
      <c r="N307">
        <v>420</v>
      </c>
      <c r="O307">
        <v>245</v>
      </c>
    </row>
    <row r="308" spans="11:15" x14ac:dyDescent="0.25">
      <c r="K308">
        <v>295</v>
      </c>
      <c r="L308">
        <v>280</v>
      </c>
      <c r="M308">
        <v>350</v>
      </c>
      <c r="N308">
        <v>273</v>
      </c>
      <c r="O308">
        <v>392</v>
      </c>
    </row>
    <row r="309" spans="11:15" x14ac:dyDescent="0.25">
      <c r="K309">
        <v>296</v>
      </c>
      <c r="L309">
        <v>280</v>
      </c>
      <c r="M309">
        <v>350</v>
      </c>
      <c r="N309">
        <v>287.7</v>
      </c>
      <c r="O309">
        <v>441</v>
      </c>
    </row>
    <row r="310" spans="11:15" x14ac:dyDescent="0.25">
      <c r="K310">
        <v>297</v>
      </c>
      <c r="L310">
        <v>280</v>
      </c>
      <c r="M310">
        <v>350</v>
      </c>
      <c r="N310">
        <v>420</v>
      </c>
      <c r="O310">
        <v>142.1</v>
      </c>
    </row>
    <row r="311" spans="11:15" x14ac:dyDescent="0.25">
      <c r="K311">
        <v>298</v>
      </c>
      <c r="L311">
        <v>280</v>
      </c>
      <c r="M311">
        <v>296.10000000000002</v>
      </c>
      <c r="N311">
        <v>351.4</v>
      </c>
      <c r="O311">
        <v>480.2</v>
      </c>
    </row>
    <row r="312" spans="11:15" x14ac:dyDescent="0.25">
      <c r="K312">
        <v>299</v>
      </c>
      <c r="L312">
        <v>280</v>
      </c>
      <c r="M312">
        <v>350</v>
      </c>
      <c r="N312">
        <v>297.5</v>
      </c>
      <c r="O312">
        <v>269.5</v>
      </c>
    </row>
    <row r="313" spans="11:15" x14ac:dyDescent="0.25">
      <c r="K313">
        <v>300</v>
      </c>
      <c r="L313">
        <v>280</v>
      </c>
      <c r="M313">
        <v>350</v>
      </c>
      <c r="N313">
        <v>420</v>
      </c>
      <c r="O313">
        <v>490</v>
      </c>
    </row>
    <row r="314" spans="11:15" x14ac:dyDescent="0.25">
      <c r="K314">
        <v>301</v>
      </c>
      <c r="L314">
        <v>280</v>
      </c>
      <c r="M314">
        <v>350</v>
      </c>
      <c r="N314">
        <v>346.5</v>
      </c>
      <c r="O314">
        <v>235.2</v>
      </c>
    </row>
    <row r="315" spans="11:15" x14ac:dyDescent="0.25">
      <c r="K315">
        <v>302</v>
      </c>
      <c r="L315">
        <v>250.6</v>
      </c>
      <c r="M315">
        <v>345.1</v>
      </c>
      <c r="N315">
        <v>336.7</v>
      </c>
      <c r="O315">
        <v>171.5</v>
      </c>
    </row>
    <row r="316" spans="11:15" x14ac:dyDescent="0.25">
      <c r="K316">
        <v>303</v>
      </c>
      <c r="L316">
        <v>280</v>
      </c>
      <c r="M316">
        <v>350</v>
      </c>
      <c r="N316">
        <v>361.2</v>
      </c>
      <c r="O316">
        <v>347.9</v>
      </c>
    </row>
    <row r="317" spans="11:15" x14ac:dyDescent="0.25">
      <c r="K317">
        <v>304</v>
      </c>
      <c r="L317">
        <v>280</v>
      </c>
      <c r="M317">
        <v>266.7</v>
      </c>
      <c r="N317">
        <v>150.5</v>
      </c>
      <c r="O317">
        <v>362.6</v>
      </c>
    </row>
    <row r="318" spans="11:15" x14ac:dyDescent="0.25">
      <c r="K318">
        <v>305</v>
      </c>
      <c r="L318">
        <v>280</v>
      </c>
      <c r="M318">
        <v>261.8</v>
      </c>
      <c r="N318">
        <v>420</v>
      </c>
      <c r="O318">
        <v>161.69999999999999</v>
      </c>
    </row>
    <row r="319" spans="11:15" x14ac:dyDescent="0.25">
      <c r="K319">
        <v>306</v>
      </c>
      <c r="L319">
        <v>211.4</v>
      </c>
      <c r="M319">
        <v>350</v>
      </c>
      <c r="N319">
        <v>410.2</v>
      </c>
      <c r="O319">
        <v>-4.9000000000000057</v>
      </c>
    </row>
    <row r="320" spans="11:15" x14ac:dyDescent="0.25">
      <c r="K320">
        <v>307</v>
      </c>
      <c r="L320">
        <v>280</v>
      </c>
      <c r="M320">
        <v>281.39999999999998</v>
      </c>
      <c r="N320">
        <v>214.2</v>
      </c>
      <c r="O320">
        <v>205.8</v>
      </c>
    </row>
    <row r="321" spans="11:15" x14ac:dyDescent="0.25">
      <c r="K321">
        <v>308</v>
      </c>
      <c r="L321">
        <v>280</v>
      </c>
      <c r="M321">
        <v>345.1</v>
      </c>
      <c r="N321">
        <v>420</v>
      </c>
      <c r="O321">
        <v>122.5</v>
      </c>
    </row>
    <row r="322" spans="11:15" x14ac:dyDescent="0.25">
      <c r="K322">
        <v>309</v>
      </c>
      <c r="L322">
        <v>280</v>
      </c>
      <c r="M322">
        <v>350</v>
      </c>
      <c r="N322">
        <v>145.6</v>
      </c>
      <c r="O322">
        <v>490</v>
      </c>
    </row>
    <row r="323" spans="11:15" x14ac:dyDescent="0.25">
      <c r="K323">
        <v>310</v>
      </c>
      <c r="L323">
        <v>280</v>
      </c>
      <c r="M323">
        <v>350</v>
      </c>
      <c r="N323">
        <v>326.89999999999998</v>
      </c>
      <c r="O323">
        <v>362.6</v>
      </c>
    </row>
    <row r="324" spans="11:15" x14ac:dyDescent="0.25">
      <c r="K324">
        <v>311</v>
      </c>
      <c r="L324">
        <v>275.10000000000002</v>
      </c>
      <c r="M324">
        <v>261.8</v>
      </c>
      <c r="N324">
        <v>302.39999999999998</v>
      </c>
      <c r="O324">
        <v>284.2</v>
      </c>
    </row>
    <row r="325" spans="11:15" x14ac:dyDescent="0.25">
      <c r="K325">
        <v>312</v>
      </c>
      <c r="L325">
        <v>147.69999999999999</v>
      </c>
      <c r="M325">
        <v>320.60000000000002</v>
      </c>
      <c r="N325">
        <v>258.3</v>
      </c>
      <c r="O325">
        <v>44.1</v>
      </c>
    </row>
    <row r="326" spans="11:15" x14ac:dyDescent="0.25">
      <c r="K326">
        <v>313</v>
      </c>
      <c r="L326">
        <v>280</v>
      </c>
      <c r="M326">
        <v>163.80000000000001</v>
      </c>
      <c r="N326">
        <v>420</v>
      </c>
      <c r="O326">
        <v>186.2</v>
      </c>
    </row>
    <row r="327" spans="11:15" x14ac:dyDescent="0.25">
      <c r="K327">
        <v>314</v>
      </c>
      <c r="L327">
        <v>280</v>
      </c>
      <c r="M327">
        <v>256.89999999999998</v>
      </c>
      <c r="N327">
        <v>233.8</v>
      </c>
      <c r="O327">
        <v>289.10000000000002</v>
      </c>
    </row>
    <row r="328" spans="11:15" x14ac:dyDescent="0.25">
      <c r="K328">
        <v>315</v>
      </c>
      <c r="L328">
        <v>280</v>
      </c>
      <c r="M328">
        <v>350</v>
      </c>
      <c r="N328">
        <v>420</v>
      </c>
      <c r="O328">
        <v>333.2</v>
      </c>
    </row>
    <row r="329" spans="11:15" x14ac:dyDescent="0.25">
      <c r="K329">
        <v>316</v>
      </c>
      <c r="L329">
        <v>221.2</v>
      </c>
      <c r="M329">
        <v>330.4</v>
      </c>
      <c r="N329">
        <v>263.2</v>
      </c>
      <c r="O329">
        <v>308.7</v>
      </c>
    </row>
    <row r="330" spans="11:15" x14ac:dyDescent="0.25">
      <c r="K330">
        <v>317</v>
      </c>
      <c r="L330">
        <v>280</v>
      </c>
      <c r="M330">
        <v>183.4</v>
      </c>
      <c r="N330">
        <v>366.1</v>
      </c>
      <c r="O330">
        <v>485.1</v>
      </c>
    </row>
    <row r="331" spans="11:15" x14ac:dyDescent="0.25">
      <c r="K331">
        <v>318</v>
      </c>
      <c r="L331">
        <v>280</v>
      </c>
      <c r="M331">
        <v>193.2</v>
      </c>
      <c r="N331">
        <v>8.3999999999999986</v>
      </c>
      <c r="O331">
        <v>161.69999999999999</v>
      </c>
    </row>
    <row r="332" spans="11:15" x14ac:dyDescent="0.25">
      <c r="K332">
        <v>319</v>
      </c>
      <c r="L332">
        <v>280</v>
      </c>
      <c r="M332">
        <v>266.7</v>
      </c>
      <c r="N332">
        <v>312.2</v>
      </c>
      <c r="O332">
        <v>490</v>
      </c>
    </row>
    <row r="333" spans="11:15" x14ac:dyDescent="0.25">
      <c r="K333">
        <v>320</v>
      </c>
      <c r="L333">
        <v>280</v>
      </c>
      <c r="M333">
        <v>350</v>
      </c>
      <c r="N333">
        <v>420</v>
      </c>
      <c r="O333">
        <v>362.6</v>
      </c>
    </row>
    <row r="334" spans="11:15" x14ac:dyDescent="0.25">
      <c r="K334">
        <v>321</v>
      </c>
      <c r="L334">
        <v>93.8</v>
      </c>
      <c r="M334">
        <v>163.80000000000001</v>
      </c>
      <c r="N334">
        <v>420</v>
      </c>
      <c r="O334">
        <v>343</v>
      </c>
    </row>
    <row r="335" spans="11:15" x14ac:dyDescent="0.25">
      <c r="K335">
        <v>322</v>
      </c>
      <c r="L335">
        <v>280</v>
      </c>
      <c r="M335">
        <v>256.89999999999998</v>
      </c>
      <c r="N335">
        <v>214.2</v>
      </c>
      <c r="O335">
        <v>132.30000000000001</v>
      </c>
    </row>
    <row r="336" spans="11:15" x14ac:dyDescent="0.25">
      <c r="K336">
        <v>323</v>
      </c>
      <c r="L336">
        <v>280</v>
      </c>
      <c r="M336">
        <v>222.6</v>
      </c>
      <c r="N336">
        <v>277.89999999999998</v>
      </c>
      <c r="O336">
        <v>357.7</v>
      </c>
    </row>
    <row r="337" spans="11:15" x14ac:dyDescent="0.25">
      <c r="K337">
        <v>324</v>
      </c>
      <c r="L337">
        <v>280</v>
      </c>
      <c r="M337">
        <v>256.89999999999998</v>
      </c>
      <c r="N337">
        <v>204.4</v>
      </c>
      <c r="O337">
        <v>367.5</v>
      </c>
    </row>
    <row r="338" spans="11:15" x14ac:dyDescent="0.25">
      <c r="K338">
        <v>325</v>
      </c>
      <c r="L338">
        <v>280</v>
      </c>
      <c r="M338">
        <v>350</v>
      </c>
      <c r="N338">
        <v>375.9</v>
      </c>
      <c r="O338">
        <v>352.8</v>
      </c>
    </row>
    <row r="339" spans="11:15" x14ac:dyDescent="0.25">
      <c r="K339">
        <v>326</v>
      </c>
      <c r="L339">
        <v>186.9</v>
      </c>
      <c r="M339">
        <v>350</v>
      </c>
      <c r="N339">
        <v>273</v>
      </c>
      <c r="O339">
        <v>490</v>
      </c>
    </row>
    <row r="340" spans="11:15" x14ac:dyDescent="0.25">
      <c r="K340">
        <v>327</v>
      </c>
      <c r="L340">
        <v>280</v>
      </c>
      <c r="M340">
        <v>261.8</v>
      </c>
      <c r="N340">
        <v>420</v>
      </c>
      <c r="O340">
        <v>362.6</v>
      </c>
    </row>
    <row r="341" spans="11:15" x14ac:dyDescent="0.25">
      <c r="K341">
        <v>328</v>
      </c>
      <c r="L341">
        <v>280</v>
      </c>
      <c r="M341">
        <v>247.1</v>
      </c>
      <c r="N341">
        <v>341.6</v>
      </c>
      <c r="O341">
        <v>171.5</v>
      </c>
    </row>
    <row r="342" spans="11:15" x14ac:dyDescent="0.25">
      <c r="K342">
        <v>329</v>
      </c>
      <c r="L342">
        <v>280</v>
      </c>
      <c r="M342">
        <v>325.5</v>
      </c>
      <c r="N342">
        <v>184.8</v>
      </c>
      <c r="O342">
        <v>465.5</v>
      </c>
    </row>
    <row r="343" spans="11:15" x14ac:dyDescent="0.25">
      <c r="K343">
        <v>330</v>
      </c>
      <c r="L343">
        <v>250.6</v>
      </c>
      <c r="M343">
        <v>330.4</v>
      </c>
      <c r="N343">
        <v>209.3</v>
      </c>
      <c r="O343">
        <v>245</v>
      </c>
    </row>
    <row r="344" spans="11:15" x14ac:dyDescent="0.25">
      <c r="K344">
        <v>331</v>
      </c>
      <c r="L344">
        <v>280</v>
      </c>
      <c r="M344">
        <v>325.5</v>
      </c>
      <c r="N344">
        <v>263.2</v>
      </c>
      <c r="O344">
        <v>274.39999999999998</v>
      </c>
    </row>
    <row r="345" spans="11:15" x14ac:dyDescent="0.25">
      <c r="K345">
        <v>332</v>
      </c>
      <c r="L345">
        <v>280</v>
      </c>
      <c r="M345">
        <v>256.89999999999998</v>
      </c>
      <c r="N345">
        <v>317.10000000000002</v>
      </c>
      <c r="O345">
        <v>338.1</v>
      </c>
    </row>
    <row r="346" spans="11:15" x14ac:dyDescent="0.25">
      <c r="K346">
        <v>333</v>
      </c>
      <c r="L346">
        <v>280</v>
      </c>
      <c r="M346">
        <v>320.60000000000002</v>
      </c>
      <c r="N346">
        <v>420</v>
      </c>
      <c r="O346">
        <v>191.1</v>
      </c>
    </row>
    <row r="347" spans="11:15" x14ac:dyDescent="0.25">
      <c r="K347">
        <v>334</v>
      </c>
      <c r="L347">
        <v>280</v>
      </c>
      <c r="M347">
        <v>350</v>
      </c>
      <c r="N347">
        <v>346.5</v>
      </c>
      <c r="O347">
        <v>264.60000000000002</v>
      </c>
    </row>
    <row r="348" spans="11:15" x14ac:dyDescent="0.25">
      <c r="K348">
        <v>335</v>
      </c>
      <c r="L348">
        <v>265.3</v>
      </c>
      <c r="M348">
        <v>114.8</v>
      </c>
      <c r="N348">
        <v>420</v>
      </c>
      <c r="O348">
        <v>333.2</v>
      </c>
    </row>
    <row r="349" spans="11:15" x14ac:dyDescent="0.25">
      <c r="K349">
        <v>336</v>
      </c>
      <c r="L349">
        <v>280</v>
      </c>
      <c r="M349">
        <v>109.9</v>
      </c>
      <c r="N349">
        <v>405.3</v>
      </c>
      <c r="O349">
        <v>225.4</v>
      </c>
    </row>
    <row r="350" spans="11:15" x14ac:dyDescent="0.25">
      <c r="K350">
        <v>337</v>
      </c>
      <c r="L350">
        <v>280</v>
      </c>
      <c r="M350">
        <v>325.5</v>
      </c>
      <c r="N350">
        <v>248.5</v>
      </c>
      <c r="O350">
        <v>264.60000000000002</v>
      </c>
    </row>
    <row r="351" spans="11:15" x14ac:dyDescent="0.25">
      <c r="K351">
        <v>338</v>
      </c>
      <c r="L351">
        <v>280</v>
      </c>
      <c r="M351">
        <v>350</v>
      </c>
      <c r="N351">
        <v>420</v>
      </c>
      <c r="O351">
        <v>225.4</v>
      </c>
    </row>
    <row r="352" spans="11:15" x14ac:dyDescent="0.25">
      <c r="K352">
        <v>339</v>
      </c>
      <c r="L352">
        <v>265.3</v>
      </c>
      <c r="M352">
        <v>350</v>
      </c>
      <c r="N352">
        <v>273</v>
      </c>
      <c r="O352">
        <v>63.699999999999996</v>
      </c>
    </row>
    <row r="353" spans="11:15" x14ac:dyDescent="0.25">
      <c r="K353">
        <v>340</v>
      </c>
      <c r="L353">
        <v>280</v>
      </c>
      <c r="M353">
        <v>173.6</v>
      </c>
      <c r="N353">
        <v>307.3</v>
      </c>
      <c r="O353">
        <v>161.69999999999999</v>
      </c>
    </row>
    <row r="354" spans="11:15" x14ac:dyDescent="0.25">
      <c r="K354">
        <v>341</v>
      </c>
      <c r="L354">
        <v>280</v>
      </c>
      <c r="M354">
        <v>291.2</v>
      </c>
      <c r="N354">
        <v>371</v>
      </c>
      <c r="O354">
        <v>147</v>
      </c>
    </row>
    <row r="355" spans="11:15" x14ac:dyDescent="0.25">
      <c r="K355">
        <v>342</v>
      </c>
      <c r="L355">
        <v>280</v>
      </c>
      <c r="M355">
        <v>212.8</v>
      </c>
      <c r="N355">
        <v>341.6</v>
      </c>
      <c r="O355">
        <v>298.89999999999998</v>
      </c>
    </row>
    <row r="356" spans="11:15" x14ac:dyDescent="0.25">
      <c r="K356">
        <v>343</v>
      </c>
      <c r="L356">
        <v>280</v>
      </c>
      <c r="M356">
        <v>158.9</v>
      </c>
      <c r="N356">
        <v>258.3</v>
      </c>
      <c r="O356">
        <v>343</v>
      </c>
    </row>
    <row r="357" spans="11:15" x14ac:dyDescent="0.25">
      <c r="K357">
        <v>344</v>
      </c>
      <c r="L357">
        <v>280</v>
      </c>
      <c r="M357">
        <v>350</v>
      </c>
      <c r="N357">
        <v>292.60000000000002</v>
      </c>
      <c r="O357">
        <v>88.199999999999989</v>
      </c>
    </row>
    <row r="358" spans="11:15" x14ac:dyDescent="0.25">
      <c r="K358">
        <v>345</v>
      </c>
      <c r="L358">
        <v>280</v>
      </c>
      <c r="M358">
        <v>134.4</v>
      </c>
      <c r="N358">
        <v>415.1</v>
      </c>
      <c r="O358">
        <v>259.7</v>
      </c>
    </row>
    <row r="359" spans="11:15" x14ac:dyDescent="0.25">
      <c r="K359">
        <v>346</v>
      </c>
      <c r="L359">
        <v>280</v>
      </c>
      <c r="M359">
        <v>350</v>
      </c>
      <c r="N359">
        <v>420</v>
      </c>
      <c r="O359">
        <v>308.7</v>
      </c>
    </row>
    <row r="360" spans="11:15" x14ac:dyDescent="0.25">
      <c r="K360">
        <v>347</v>
      </c>
      <c r="L360">
        <v>280</v>
      </c>
      <c r="M360">
        <v>188.3</v>
      </c>
      <c r="N360">
        <v>292.60000000000002</v>
      </c>
      <c r="O360">
        <v>191.1</v>
      </c>
    </row>
    <row r="361" spans="11:15" x14ac:dyDescent="0.25">
      <c r="K361">
        <v>348</v>
      </c>
      <c r="L361">
        <v>280</v>
      </c>
      <c r="M361">
        <v>350</v>
      </c>
      <c r="N361">
        <v>179.9</v>
      </c>
      <c r="O361">
        <v>107.8</v>
      </c>
    </row>
    <row r="362" spans="11:15" x14ac:dyDescent="0.25">
      <c r="K362">
        <v>349</v>
      </c>
      <c r="L362">
        <v>280</v>
      </c>
      <c r="M362">
        <v>296.10000000000002</v>
      </c>
      <c r="N362">
        <v>420</v>
      </c>
      <c r="O362">
        <v>470.4</v>
      </c>
    </row>
    <row r="363" spans="11:15" x14ac:dyDescent="0.25">
      <c r="K363">
        <v>350</v>
      </c>
      <c r="L363">
        <v>201.6</v>
      </c>
      <c r="M363">
        <v>217.7</v>
      </c>
      <c r="N363">
        <v>420</v>
      </c>
      <c r="O363">
        <v>200.9</v>
      </c>
    </row>
    <row r="364" spans="11:15" x14ac:dyDescent="0.25">
      <c r="K364">
        <v>351</v>
      </c>
      <c r="L364">
        <v>98.7</v>
      </c>
      <c r="M364">
        <v>256.89999999999998</v>
      </c>
      <c r="N364">
        <v>243.6</v>
      </c>
      <c r="O364">
        <v>245</v>
      </c>
    </row>
    <row r="365" spans="11:15" x14ac:dyDescent="0.25">
      <c r="K365">
        <v>352</v>
      </c>
      <c r="L365">
        <v>69.3</v>
      </c>
      <c r="M365">
        <v>247.1</v>
      </c>
      <c r="N365">
        <v>282.8</v>
      </c>
      <c r="O365">
        <v>171.5</v>
      </c>
    </row>
    <row r="366" spans="11:15" x14ac:dyDescent="0.25">
      <c r="K366">
        <v>353</v>
      </c>
      <c r="L366">
        <v>280</v>
      </c>
      <c r="M366">
        <v>350</v>
      </c>
      <c r="N366">
        <v>150.5</v>
      </c>
      <c r="O366">
        <v>132.30000000000001</v>
      </c>
    </row>
    <row r="367" spans="11:15" x14ac:dyDescent="0.25">
      <c r="K367">
        <v>354</v>
      </c>
      <c r="L367">
        <v>123.2</v>
      </c>
      <c r="M367">
        <v>237.3</v>
      </c>
      <c r="N367">
        <v>204.4</v>
      </c>
      <c r="O367">
        <v>294</v>
      </c>
    </row>
    <row r="368" spans="11:15" x14ac:dyDescent="0.25">
      <c r="K368">
        <v>355</v>
      </c>
      <c r="L368">
        <v>280</v>
      </c>
      <c r="M368">
        <v>70.7</v>
      </c>
      <c r="N368">
        <v>420</v>
      </c>
      <c r="O368">
        <v>303.8</v>
      </c>
    </row>
    <row r="369" spans="11:15" x14ac:dyDescent="0.25">
      <c r="K369">
        <v>356</v>
      </c>
      <c r="L369">
        <v>280</v>
      </c>
      <c r="M369">
        <v>350</v>
      </c>
      <c r="N369">
        <v>420</v>
      </c>
      <c r="O369">
        <v>215.6</v>
      </c>
    </row>
    <row r="370" spans="11:15" x14ac:dyDescent="0.25">
      <c r="K370">
        <v>357</v>
      </c>
      <c r="L370">
        <v>280</v>
      </c>
      <c r="M370">
        <v>242.2</v>
      </c>
      <c r="N370">
        <v>380.8</v>
      </c>
      <c r="O370">
        <v>117.6</v>
      </c>
    </row>
    <row r="371" spans="11:15" x14ac:dyDescent="0.25">
      <c r="K371">
        <v>358</v>
      </c>
      <c r="L371">
        <v>280</v>
      </c>
      <c r="M371">
        <v>232.4</v>
      </c>
      <c r="N371">
        <v>405.3</v>
      </c>
      <c r="O371">
        <v>240.1</v>
      </c>
    </row>
    <row r="372" spans="11:15" x14ac:dyDescent="0.25">
      <c r="K372">
        <v>359</v>
      </c>
      <c r="L372">
        <v>280</v>
      </c>
      <c r="M372">
        <v>291.2</v>
      </c>
      <c r="N372">
        <v>420</v>
      </c>
      <c r="O372">
        <v>313.60000000000002</v>
      </c>
    </row>
    <row r="373" spans="11:15" x14ac:dyDescent="0.25">
      <c r="K373">
        <v>360</v>
      </c>
      <c r="L373">
        <v>280</v>
      </c>
      <c r="M373">
        <v>350</v>
      </c>
      <c r="N373">
        <v>420</v>
      </c>
      <c r="O373">
        <v>220.5</v>
      </c>
    </row>
    <row r="374" spans="11:15" x14ac:dyDescent="0.25">
      <c r="K374">
        <v>361</v>
      </c>
      <c r="L374">
        <v>280</v>
      </c>
      <c r="M374">
        <v>350</v>
      </c>
      <c r="N374">
        <v>282.8</v>
      </c>
      <c r="O374">
        <v>200.9</v>
      </c>
    </row>
    <row r="375" spans="11:15" x14ac:dyDescent="0.25">
      <c r="K375">
        <v>362</v>
      </c>
      <c r="L375">
        <v>280</v>
      </c>
      <c r="M375">
        <v>207.9</v>
      </c>
      <c r="N375">
        <v>238.7</v>
      </c>
      <c r="O375">
        <v>274.39999999999998</v>
      </c>
    </row>
    <row r="376" spans="11:15" x14ac:dyDescent="0.25">
      <c r="K376">
        <v>363</v>
      </c>
      <c r="L376">
        <v>280</v>
      </c>
      <c r="M376">
        <v>350</v>
      </c>
      <c r="N376">
        <v>145.6</v>
      </c>
      <c r="O376">
        <v>245</v>
      </c>
    </row>
    <row r="377" spans="11:15" x14ac:dyDescent="0.25">
      <c r="K377">
        <v>364</v>
      </c>
      <c r="L377">
        <v>275.10000000000002</v>
      </c>
      <c r="M377">
        <v>149.1</v>
      </c>
      <c r="N377">
        <v>238.7</v>
      </c>
      <c r="O377">
        <v>274.39999999999998</v>
      </c>
    </row>
    <row r="378" spans="11:15" x14ac:dyDescent="0.25">
      <c r="K378">
        <v>365</v>
      </c>
      <c r="L378">
        <v>280</v>
      </c>
      <c r="M378">
        <v>173.6</v>
      </c>
      <c r="N378">
        <v>326.89999999999998</v>
      </c>
      <c r="O378">
        <v>426.3</v>
      </c>
    </row>
    <row r="379" spans="11:15" x14ac:dyDescent="0.25">
      <c r="K379">
        <v>366</v>
      </c>
      <c r="L379">
        <v>280</v>
      </c>
      <c r="M379">
        <v>350</v>
      </c>
      <c r="N379">
        <v>238.7</v>
      </c>
      <c r="O379">
        <v>490</v>
      </c>
    </row>
    <row r="380" spans="11:15" x14ac:dyDescent="0.25">
      <c r="K380">
        <v>367</v>
      </c>
      <c r="L380">
        <v>280</v>
      </c>
      <c r="M380">
        <v>350</v>
      </c>
      <c r="N380">
        <v>351.4</v>
      </c>
      <c r="O380">
        <v>416.5</v>
      </c>
    </row>
    <row r="381" spans="11:15" x14ac:dyDescent="0.25">
      <c r="K381">
        <v>368</v>
      </c>
      <c r="L381">
        <v>280</v>
      </c>
      <c r="M381">
        <v>46.2</v>
      </c>
      <c r="N381">
        <v>420</v>
      </c>
      <c r="O381">
        <v>323.39999999999998</v>
      </c>
    </row>
    <row r="382" spans="11:15" x14ac:dyDescent="0.25">
      <c r="K382">
        <v>369</v>
      </c>
      <c r="L382">
        <v>280</v>
      </c>
      <c r="M382">
        <v>350</v>
      </c>
      <c r="N382">
        <v>199.5</v>
      </c>
      <c r="O382">
        <v>68.599999999999994</v>
      </c>
    </row>
    <row r="383" spans="11:15" x14ac:dyDescent="0.25">
      <c r="K383">
        <v>370</v>
      </c>
      <c r="L383">
        <v>280</v>
      </c>
      <c r="M383">
        <v>350</v>
      </c>
      <c r="N383">
        <v>420</v>
      </c>
      <c r="O383">
        <v>343</v>
      </c>
    </row>
    <row r="384" spans="11:15" x14ac:dyDescent="0.25">
      <c r="K384">
        <v>371</v>
      </c>
      <c r="L384">
        <v>245.7</v>
      </c>
      <c r="M384">
        <v>345.1</v>
      </c>
      <c r="N384">
        <v>243.6</v>
      </c>
      <c r="O384">
        <v>426.3</v>
      </c>
    </row>
    <row r="385" spans="11:15" x14ac:dyDescent="0.25">
      <c r="K385">
        <v>372</v>
      </c>
      <c r="L385">
        <v>280</v>
      </c>
      <c r="M385">
        <v>350</v>
      </c>
      <c r="N385">
        <v>312.2</v>
      </c>
      <c r="O385">
        <v>200.9</v>
      </c>
    </row>
    <row r="386" spans="11:15" x14ac:dyDescent="0.25">
      <c r="K386">
        <v>373</v>
      </c>
      <c r="L386">
        <v>280</v>
      </c>
      <c r="M386">
        <v>350</v>
      </c>
      <c r="N386">
        <v>420</v>
      </c>
      <c r="O386">
        <v>249.9</v>
      </c>
    </row>
    <row r="387" spans="11:15" x14ac:dyDescent="0.25">
      <c r="K387">
        <v>374</v>
      </c>
      <c r="L387">
        <v>280</v>
      </c>
      <c r="M387">
        <v>350</v>
      </c>
      <c r="N387">
        <v>228.9</v>
      </c>
      <c r="O387">
        <v>343</v>
      </c>
    </row>
    <row r="388" spans="11:15" x14ac:dyDescent="0.25">
      <c r="K388">
        <v>375</v>
      </c>
      <c r="L388">
        <v>280</v>
      </c>
      <c r="M388">
        <v>286.3</v>
      </c>
      <c r="N388">
        <v>243.6</v>
      </c>
      <c r="O388">
        <v>406.7</v>
      </c>
    </row>
    <row r="389" spans="11:15" x14ac:dyDescent="0.25">
      <c r="K389">
        <v>376</v>
      </c>
      <c r="L389">
        <v>280</v>
      </c>
      <c r="M389">
        <v>350</v>
      </c>
      <c r="N389">
        <v>243.6</v>
      </c>
      <c r="O389">
        <v>166.6</v>
      </c>
    </row>
    <row r="390" spans="11:15" x14ac:dyDescent="0.25">
      <c r="K390">
        <v>377</v>
      </c>
      <c r="L390">
        <v>280</v>
      </c>
      <c r="M390">
        <v>350</v>
      </c>
      <c r="N390">
        <v>268.10000000000002</v>
      </c>
      <c r="O390">
        <v>83.3</v>
      </c>
    </row>
    <row r="391" spans="11:15" x14ac:dyDescent="0.25">
      <c r="K391">
        <v>378</v>
      </c>
      <c r="L391">
        <v>280</v>
      </c>
      <c r="M391">
        <v>247.1</v>
      </c>
      <c r="N391">
        <v>189.7</v>
      </c>
      <c r="O391">
        <v>490</v>
      </c>
    </row>
    <row r="392" spans="11:15" x14ac:dyDescent="0.25">
      <c r="K392">
        <v>379</v>
      </c>
      <c r="L392">
        <v>280</v>
      </c>
      <c r="M392">
        <v>109.9</v>
      </c>
      <c r="N392">
        <v>375.9</v>
      </c>
      <c r="O392">
        <v>392</v>
      </c>
    </row>
    <row r="393" spans="11:15" x14ac:dyDescent="0.25">
      <c r="K393">
        <v>380</v>
      </c>
      <c r="L393">
        <v>280</v>
      </c>
      <c r="M393">
        <v>350</v>
      </c>
      <c r="N393">
        <v>420</v>
      </c>
      <c r="O393">
        <v>171.5</v>
      </c>
    </row>
    <row r="394" spans="11:15" x14ac:dyDescent="0.25">
      <c r="K394">
        <v>381</v>
      </c>
      <c r="L394">
        <v>280</v>
      </c>
      <c r="M394">
        <v>350</v>
      </c>
      <c r="N394">
        <v>420</v>
      </c>
      <c r="O394">
        <v>406.7</v>
      </c>
    </row>
    <row r="395" spans="11:15" x14ac:dyDescent="0.25">
      <c r="K395">
        <v>382</v>
      </c>
      <c r="L395">
        <v>280</v>
      </c>
      <c r="M395">
        <v>281.39999999999998</v>
      </c>
      <c r="N395">
        <v>233.8</v>
      </c>
      <c r="O395">
        <v>392</v>
      </c>
    </row>
    <row r="396" spans="11:15" x14ac:dyDescent="0.25">
      <c r="K396">
        <v>383</v>
      </c>
      <c r="L396">
        <v>280</v>
      </c>
      <c r="M396">
        <v>350</v>
      </c>
      <c r="N396">
        <v>81.900000000000006</v>
      </c>
      <c r="O396">
        <v>347.9</v>
      </c>
    </row>
    <row r="397" spans="11:15" x14ac:dyDescent="0.25">
      <c r="K397">
        <v>384</v>
      </c>
      <c r="L397">
        <v>255.5</v>
      </c>
      <c r="M397">
        <v>158.9</v>
      </c>
      <c r="N397">
        <v>341.6</v>
      </c>
      <c r="O397">
        <v>269.5</v>
      </c>
    </row>
    <row r="398" spans="11:15" x14ac:dyDescent="0.25">
      <c r="K398">
        <v>385</v>
      </c>
      <c r="L398">
        <v>280</v>
      </c>
      <c r="M398">
        <v>178.5</v>
      </c>
      <c r="N398">
        <v>410.2</v>
      </c>
      <c r="O398">
        <v>303.8</v>
      </c>
    </row>
    <row r="399" spans="11:15" x14ac:dyDescent="0.25">
      <c r="K399">
        <v>386</v>
      </c>
      <c r="L399">
        <v>280</v>
      </c>
      <c r="M399">
        <v>242.2</v>
      </c>
      <c r="N399">
        <v>135.80000000000001</v>
      </c>
      <c r="O399">
        <v>362.6</v>
      </c>
    </row>
    <row r="400" spans="11:15" x14ac:dyDescent="0.25">
      <c r="K400">
        <v>387</v>
      </c>
      <c r="L400">
        <v>280</v>
      </c>
      <c r="M400">
        <v>350</v>
      </c>
      <c r="N400">
        <v>371</v>
      </c>
      <c r="O400">
        <v>259.7</v>
      </c>
    </row>
    <row r="401" spans="11:15" x14ac:dyDescent="0.25">
      <c r="K401">
        <v>388</v>
      </c>
      <c r="L401">
        <v>280</v>
      </c>
      <c r="M401">
        <v>266.7</v>
      </c>
      <c r="N401">
        <v>385.7</v>
      </c>
      <c r="O401">
        <v>352.8</v>
      </c>
    </row>
    <row r="402" spans="11:15" x14ac:dyDescent="0.25">
      <c r="K402">
        <v>389</v>
      </c>
      <c r="L402">
        <v>280</v>
      </c>
      <c r="M402">
        <v>119.7</v>
      </c>
      <c r="N402">
        <v>263.2</v>
      </c>
      <c r="O402">
        <v>53.9</v>
      </c>
    </row>
    <row r="403" spans="11:15" x14ac:dyDescent="0.25">
      <c r="K403">
        <v>390</v>
      </c>
      <c r="L403">
        <v>280</v>
      </c>
      <c r="M403">
        <v>256.89999999999998</v>
      </c>
      <c r="N403">
        <v>371</v>
      </c>
      <c r="O403">
        <v>254.8</v>
      </c>
    </row>
    <row r="404" spans="11:15" x14ac:dyDescent="0.25">
      <c r="K404">
        <v>391</v>
      </c>
      <c r="L404">
        <v>280</v>
      </c>
      <c r="M404">
        <v>350</v>
      </c>
      <c r="N404">
        <v>282.8</v>
      </c>
      <c r="O404">
        <v>259.7</v>
      </c>
    </row>
    <row r="405" spans="11:15" x14ac:dyDescent="0.25">
      <c r="K405">
        <v>392</v>
      </c>
      <c r="L405">
        <v>280</v>
      </c>
      <c r="M405">
        <v>350</v>
      </c>
      <c r="N405">
        <v>380.8</v>
      </c>
      <c r="O405">
        <v>210.7</v>
      </c>
    </row>
    <row r="406" spans="11:15" x14ac:dyDescent="0.25">
      <c r="K406">
        <v>393</v>
      </c>
      <c r="L406">
        <v>240.8</v>
      </c>
      <c r="M406">
        <v>276.5</v>
      </c>
      <c r="N406">
        <v>273</v>
      </c>
      <c r="O406">
        <v>142.1</v>
      </c>
    </row>
    <row r="407" spans="11:15" x14ac:dyDescent="0.25">
      <c r="K407">
        <v>394</v>
      </c>
      <c r="L407">
        <v>280</v>
      </c>
      <c r="M407">
        <v>350</v>
      </c>
      <c r="N407">
        <v>366.1</v>
      </c>
      <c r="O407">
        <v>259.7</v>
      </c>
    </row>
    <row r="408" spans="11:15" x14ac:dyDescent="0.25">
      <c r="K408">
        <v>395</v>
      </c>
      <c r="L408">
        <v>280</v>
      </c>
      <c r="M408">
        <v>350</v>
      </c>
      <c r="N408">
        <v>62.3</v>
      </c>
      <c r="O408">
        <v>98</v>
      </c>
    </row>
    <row r="409" spans="11:15" x14ac:dyDescent="0.25">
      <c r="K409">
        <v>396</v>
      </c>
      <c r="L409">
        <v>280</v>
      </c>
      <c r="M409">
        <v>315.7</v>
      </c>
      <c r="N409">
        <v>346.5</v>
      </c>
      <c r="O409">
        <v>455.7</v>
      </c>
    </row>
    <row r="410" spans="11:15" x14ac:dyDescent="0.25">
      <c r="K410">
        <v>397</v>
      </c>
      <c r="L410">
        <v>280</v>
      </c>
      <c r="M410">
        <v>85.4</v>
      </c>
      <c r="N410">
        <v>121.1</v>
      </c>
      <c r="O410">
        <v>78.400000000000006</v>
      </c>
    </row>
    <row r="411" spans="11:15" x14ac:dyDescent="0.25">
      <c r="K411">
        <v>398</v>
      </c>
      <c r="L411">
        <v>280</v>
      </c>
      <c r="M411">
        <v>350</v>
      </c>
      <c r="N411">
        <v>282.8</v>
      </c>
      <c r="O411">
        <v>225.4</v>
      </c>
    </row>
    <row r="412" spans="11:15" x14ac:dyDescent="0.25">
      <c r="K412">
        <v>399</v>
      </c>
      <c r="L412">
        <v>280</v>
      </c>
      <c r="M412">
        <v>350</v>
      </c>
      <c r="N412">
        <v>263.2</v>
      </c>
      <c r="O412">
        <v>186.2</v>
      </c>
    </row>
    <row r="413" spans="11:15" x14ac:dyDescent="0.25">
      <c r="K413">
        <v>400</v>
      </c>
      <c r="L413">
        <v>280</v>
      </c>
      <c r="M413">
        <v>281.39999999999998</v>
      </c>
      <c r="N413">
        <v>268.10000000000002</v>
      </c>
      <c r="O413">
        <v>151.9</v>
      </c>
    </row>
    <row r="414" spans="11:15" x14ac:dyDescent="0.25">
      <c r="K414">
        <v>401</v>
      </c>
      <c r="L414">
        <v>280</v>
      </c>
      <c r="M414">
        <v>286.3</v>
      </c>
      <c r="N414">
        <v>390.6</v>
      </c>
      <c r="O414">
        <v>220.5</v>
      </c>
    </row>
    <row r="415" spans="11:15" x14ac:dyDescent="0.25">
      <c r="K415">
        <v>402</v>
      </c>
      <c r="L415">
        <v>280</v>
      </c>
      <c r="M415">
        <v>350</v>
      </c>
      <c r="N415">
        <v>273</v>
      </c>
      <c r="O415">
        <v>245</v>
      </c>
    </row>
    <row r="416" spans="11:15" x14ac:dyDescent="0.25">
      <c r="K416">
        <v>403</v>
      </c>
      <c r="L416">
        <v>280</v>
      </c>
      <c r="M416">
        <v>242.2</v>
      </c>
      <c r="N416">
        <v>366.1</v>
      </c>
      <c r="O416">
        <v>210.7</v>
      </c>
    </row>
    <row r="417" spans="11:15" x14ac:dyDescent="0.25">
      <c r="K417">
        <v>404</v>
      </c>
      <c r="L417">
        <v>280</v>
      </c>
      <c r="M417">
        <v>301</v>
      </c>
      <c r="N417">
        <v>346.5</v>
      </c>
      <c r="O417">
        <v>181.3</v>
      </c>
    </row>
    <row r="418" spans="11:15" x14ac:dyDescent="0.25">
      <c r="K418">
        <v>405</v>
      </c>
      <c r="L418">
        <v>280</v>
      </c>
      <c r="M418">
        <v>350</v>
      </c>
      <c r="N418">
        <v>405.3</v>
      </c>
      <c r="O418">
        <v>122.5</v>
      </c>
    </row>
    <row r="419" spans="11:15" x14ac:dyDescent="0.25">
      <c r="K419">
        <v>406</v>
      </c>
      <c r="L419">
        <v>280</v>
      </c>
      <c r="M419">
        <v>350</v>
      </c>
      <c r="N419">
        <v>420</v>
      </c>
      <c r="O419">
        <v>347.9</v>
      </c>
    </row>
    <row r="420" spans="11:15" x14ac:dyDescent="0.25">
      <c r="K420">
        <v>407</v>
      </c>
      <c r="L420">
        <v>280</v>
      </c>
      <c r="M420">
        <v>237.3</v>
      </c>
      <c r="N420">
        <v>420</v>
      </c>
      <c r="O420">
        <v>347.9</v>
      </c>
    </row>
    <row r="421" spans="11:15" x14ac:dyDescent="0.25">
      <c r="K421">
        <v>408</v>
      </c>
      <c r="L421">
        <v>280</v>
      </c>
      <c r="M421">
        <v>60.9</v>
      </c>
      <c r="N421">
        <v>410.2</v>
      </c>
      <c r="O421">
        <v>338.1</v>
      </c>
    </row>
    <row r="422" spans="11:15" x14ac:dyDescent="0.25">
      <c r="K422">
        <v>409</v>
      </c>
      <c r="L422">
        <v>280</v>
      </c>
      <c r="M422">
        <v>350</v>
      </c>
      <c r="N422">
        <v>395.5</v>
      </c>
      <c r="O422">
        <v>117.6</v>
      </c>
    </row>
    <row r="423" spans="11:15" x14ac:dyDescent="0.25">
      <c r="K423">
        <v>410</v>
      </c>
      <c r="L423">
        <v>280</v>
      </c>
      <c r="M423">
        <v>163.80000000000001</v>
      </c>
      <c r="N423">
        <v>238.7</v>
      </c>
      <c r="O423">
        <v>107.8</v>
      </c>
    </row>
    <row r="424" spans="11:15" x14ac:dyDescent="0.25">
      <c r="K424">
        <v>411</v>
      </c>
      <c r="L424">
        <v>280</v>
      </c>
      <c r="M424">
        <v>350</v>
      </c>
      <c r="N424">
        <v>297.5</v>
      </c>
      <c r="O424">
        <v>308.7</v>
      </c>
    </row>
    <row r="425" spans="11:15" x14ac:dyDescent="0.25">
      <c r="K425">
        <v>412</v>
      </c>
      <c r="L425">
        <v>280</v>
      </c>
      <c r="M425">
        <v>222.6</v>
      </c>
      <c r="N425">
        <v>155.4</v>
      </c>
      <c r="O425">
        <v>279.3</v>
      </c>
    </row>
    <row r="426" spans="11:15" x14ac:dyDescent="0.25">
      <c r="K426">
        <v>413</v>
      </c>
      <c r="L426">
        <v>123.2</v>
      </c>
      <c r="M426">
        <v>335.3</v>
      </c>
      <c r="N426">
        <v>312.2</v>
      </c>
      <c r="O426">
        <v>490</v>
      </c>
    </row>
    <row r="427" spans="11:15" x14ac:dyDescent="0.25">
      <c r="K427">
        <v>414</v>
      </c>
      <c r="L427">
        <v>280</v>
      </c>
      <c r="M427">
        <v>350</v>
      </c>
      <c r="N427">
        <v>287.7</v>
      </c>
      <c r="O427">
        <v>387.1</v>
      </c>
    </row>
    <row r="428" spans="11:15" x14ac:dyDescent="0.25">
      <c r="K428">
        <v>415</v>
      </c>
      <c r="L428">
        <v>280</v>
      </c>
      <c r="M428">
        <v>266.7</v>
      </c>
      <c r="N428">
        <v>302.39999999999998</v>
      </c>
      <c r="O428">
        <v>147</v>
      </c>
    </row>
    <row r="429" spans="11:15" x14ac:dyDescent="0.25">
      <c r="K429">
        <v>416</v>
      </c>
      <c r="L429">
        <v>280</v>
      </c>
      <c r="M429">
        <v>350</v>
      </c>
      <c r="N429">
        <v>385.7</v>
      </c>
      <c r="O429">
        <v>323.39999999999998</v>
      </c>
    </row>
    <row r="430" spans="11:15" x14ac:dyDescent="0.25">
      <c r="K430">
        <v>417</v>
      </c>
      <c r="L430">
        <v>280</v>
      </c>
      <c r="M430">
        <v>350</v>
      </c>
      <c r="N430">
        <v>420</v>
      </c>
      <c r="O430">
        <v>249.9</v>
      </c>
    </row>
    <row r="431" spans="11:15" x14ac:dyDescent="0.25">
      <c r="K431">
        <v>418</v>
      </c>
      <c r="L431">
        <v>280</v>
      </c>
      <c r="M431">
        <v>350</v>
      </c>
      <c r="N431">
        <v>302.39999999999998</v>
      </c>
      <c r="O431">
        <v>362.6</v>
      </c>
    </row>
    <row r="432" spans="11:15" x14ac:dyDescent="0.25">
      <c r="K432">
        <v>419</v>
      </c>
      <c r="L432">
        <v>280</v>
      </c>
      <c r="M432">
        <v>291.2</v>
      </c>
      <c r="N432">
        <v>420</v>
      </c>
      <c r="O432">
        <v>249.9</v>
      </c>
    </row>
    <row r="433" spans="11:15" x14ac:dyDescent="0.25">
      <c r="K433">
        <v>420</v>
      </c>
      <c r="L433">
        <v>280</v>
      </c>
      <c r="M433">
        <v>350</v>
      </c>
      <c r="N433">
        <v>209.3</v>
      </c>
      <c r="O433">
        <v>230.3</v>
      </c>
    </row>
    <row r="434" spans="11:15" x14ac:dyDescent="0.25">
      <c r="K434">
        <v>421</v>
      </c>
      <c r="L434">
        <v>280</v>
      </c>
      <c r="M434">
        <v>281.39999999999998</v>
      </c>
      <c r="N434">
        <v>420</v>
      </c>
      <c r="O434">
        <v>294</v>
      </c>
    </row>
    <row r="435" spans="11:15" x14ac:dyDescent="0.25">
      <c r="K435">
        <v>422</v>
      </c>
      <c r="L435">
        <v>280</v>
      </c>
      <c r="M435">
        <v>350</v>
      </c>
      <c r="N435">
        <v>253.4</v>
      </c>
      <c r="O435">
        <v>151.9</v>
      </c>
    </row>
    <row r="436" spans="11:15" x14ac:dyDescent="0.25">
      <c r="K436">
        <v>423</v>
      </c>
      <c r="L436">
        <v>157.5</v>
      </c>
      <c r="M436">
        <v>350</v>
      </c>
      <c r="N436">
        <v>420</v>
      </c>
      <c r="O436">
        <v>259.7</v>
      </c>
    </row>
    <row r="437" spans="11:15" x14ac:dyDescent="0.25">
      <c r="K437">
        <v>424</v>
      </c>
      <c r="L437">
        <v>265.3</v>
      </c>
      <c r="M437">
        <v>237.3</v>
      </c>
      <c r="N437">
        <v>238.7</v>
      </c>
      <c r="O437">
        <v>426.3</v>
      </c>
    </row>
    <row r="438" spans="11:15" x14ac:dyDescent="0.25">
      <c r="K438">
        <v>425</v>
      </c>
      <c r="L438">
        <v>280</v>
      </c>
      <c r="M438">
        <v>291.2</v>
      </c>
      <c r="N438">
        <v>258.3</v>
      </c>
      <c r="O438">
        <v>279.3</v>
      </c>
    </row>
    <row r="439" spans="11:15" x14ac:dyDescent="0.25">
      <c r="K439">
        <v>426</v>
      </c>
      <c r="L439">
        <v>280</v>
      </c>
      <c r="M439">
        <v>212.8</v>
      </c>
      <c r="N439">
        <v>366.1</v>
      </c>
      <c r="O439">
        <v>259.7</v>
      </c>
    </row>
    <row r="440" spans="11:15" x14ac:dyDescent="0.25">
      <c r="K440">
        <v>427</v>
      </c>
      <c r="L440">
        <v>280</v>
      </c>
      <c r="M440">
        <v>350</v>
      </c>
      <c r="N440">
        <v>121.1</v>
      </c>
      <c r="O440">
        <v>220.5</v>
      </c>
    </row>
    <row r="441" spans="11:15" x14ac:dyDescent="0.25">
      <c r="K441">
        <v>428</v>
      </c>
      <c r="L441">
        <v>280</v>
      </c>
      <c r="M441">
        <v>350</v>
      </c>
      <c r="N441">
        <v>420</v>
      </c>
      <c r="O441">
        <v>338.1</v>
      </c>
    </row>
    <row r="442" spans="11:15" x14ac:dyDescent="0.25">
      <c r="K442">
        <v>429</v>
      </c>
      <c r="L442">
        <v>191.8</v>
      </c>
      <c r="M442">
        <v>350</v>
      </c>
      <c r="N442">
        <v>331.8</v>
      </c>
      <c r="O442">
        <v>181.3</v>
      </c>
    </row>
    <row r="443" spans="11:15" x14ac:dyDescent="0.25">
      <c r="K443">
        <v>430</v>
      </c>
      <c r="L443">
        <v>280</v>
      </c>
      <c r="M443">
        <v>350</v>
      </c>
      <c r="N443">
        <v>170.1</v>
      </c>
      <c r="O443">
        <v>308.7</v>
      </c>
    </row>
    <row r="444" spans="11:15" x14ac:dyDescent="0.25">
      <c r="K444">
        <v>431</v>
      </c>
      <c r="L444">
        <v>280</v>
      </c>
      <c r="M444">
        <v>198.1</v>
      </c>
      <c r="N444">
        <v>317.10000000000002</v>
      </c>
      <c r="O444">
        <v>254.8</v>
      </c>
    </row>
    <row r="445" spans="11:15" x14ac:dyDescent="0.25">
      <c r="K445">
        <v>432</v>
      </c>
      <c r="L445">
        <v>280</v>
      </c>
      <c r="M445">
        <v>114.8</v>
      </c>
      <c r="N445">
        <v>312.2</v>
      </c>
      <c r="O445">
        <v>279.3</v>
      </c>
    </row>
    <row r="446" spans="11:15" x14ac:dyDescent="0.25">
      <c r="K446">
        <v>433</v>
      </c>
      <c r="L446">
        <v>128.1</v>
      </c>
      <c r="M446">
        <v>350</v>
      </c>
      <c r="N446">
        <v>375.9</v>
      </c>
      <c r="O446">
        <v>176.4</v>
      </c>
    </row>
    <row r="447" spans="11:15" x14ac:dyDescent="0.25">
      <c r="K447">
        <v>434</v>
      </c>
      <c r="L447">
        <v>280</v>
      </c>
      <c r="M447">
        <v>296.10000000000002</v>
      </c>
      <c r="N447">
        <v>155.4</v>
      </c>
      <c r="O447">
        <v>254.8</v>
      </c>
    </row>
    <row r="448" spans="11:15" x14ac:dyDescent="0.25">
      <c r="K448">
        <v>435</v>
      </c>
      <c r="L448">
        <v>280</v>
      </c>
      <c r="M448">
        <v>350</v>
      </c>
      <c r="N448">
        <v>160.30000000000001</v>
      </c>
      <c r="O448">
        <v>347.9</v>
      </c>
    </row>
    <row r="449" spans="11:15" x14ac:dyDescent="0.25">
      <c r="K449">
        <v>436</v>
      </c>
      <c r="L449">
        <v>280</v>
      </c>
      <c r="M449">
        <v>350</v>
      </c>
      <c r="N449">
        <v>366.1</v>
      </c>
      <c r="O449">
        <v>137.19999999999999</v>
      </c>
    </row>
    <row r="450" spans="11:15" x14ac:dyDescent="0.25">
      <c r="K450">
        <v>437</v>
      </c>
      <c r="L450">
        <v>280</v>
      </c>
      <c r="M450">
        <v>350</v>
      </c>
      <c r="N450">
        <v>302.39999999999998</v>
      </c>
      <c r="O450">
        <v>151.9</v>
      </c>
    </row>
    <row r="451" spans="11:15" x14ac:dyDescent="0.25">
      <c r="K451">
        <v>438</v>
      </c>
      <c r="L451">
        <v>280</v>
      </c>
      <c r="M451">
        <v>350</v>
      </c>
      <c r="N451">
        <v>233.8</v>
      </c>
      <c r="O451">
        <v>200.9</v>
      </c>
    </row>
    <row r="452" spans="11:15" x14ac:dyDescent="0.25">
      <c r="K452">
        <v>439</v>
      </c>
      <c r="L452">
        <v>250.6</v>
      </c>
      <c r="M452">
        <v>173.6</v>
      </c>
      <c r="N452">
        <v>214.2</v>
      </c>
      <c r="O452">
        <v>343</v>
      </c>
    </row>
    <row r="453" spans="11:15" x14ac:dyDescent="0.25">
      <c r="K453">
        <v>440</v>
      </c>
      <c r="L453">
        <v>280</v>
      </c>
      <c r="M453">
        <v>325.5</v>
      </c>
      <c r="N453">
        <v>253.4</v>
      </c>
      <c r="O453">
        <v>63.699999999999996</v>
      </c>
    </row>
    <row r="454" spans="11:15" x14ac:dyDescent="0.25">
      <c r="K454">
        <v>441</v>
      </c>
      <c r="L454">
        <v>280</v>
      </c>
      <c r="M454">
        <v>340.2</v>
      </c>
      <c r="N454">
        <v>420</v>
      </c>
      <c r="O454">
        <v>313.60000000000002</v>
      </c>
    </row>
    <row r="455" spans="11:15" x14ac:dyDescent="0.25">
      <c r="K455">
        <v>442</v>
      </c>
      <c r="L455">
        <v>280</v>
      </c>
      <c r="M455">
        <v>335.3</v>
      </c>
      <c r="N455">
        <v>336.7</v>
      </c>
      <c r="O455">
        <v>328.3</v>
      </c>
    </row>
    <row r="456" spans="11:15" x14ac:dyDescent="0.25">
      <c r="K456">
        <v>443</v>
      </c>
      <c r="L456">
        <v>280</v>
      </c>
      <c r="M456">
        <v>330.4</v>
      </c>
      <c r="N456">
        <v>160.30000000000001</v>
      </c>
      <c r="O456">
        <v>44.1</v>
      </c>
    </row>
    <row r="457" spans="11:15" x14ac:dyDescent="0.25">
      <c r="K457">
        <v>444</v>
      </c>
      <c r="L457">
        <v>280</v>
      </c>
      <c r="M457">
        <v>350</v>
      </c>
      <c r="N457">
        <v>199.5</v>
      </c>
      <c r="O457">
        <v>445.9</v>
      </c>
    </row>
    <row r="458" spans="11:15" x14ac:dyDescent="0.25">
      <c r="K458">
        <v>445</v>
      </c>
      <c r="L458">
        <v>280</v>
      </c>
      <c r="M458">
        <v>350</v>
      </c>
      <c r="N458">
        <v>228.9</v>
      </c>
      <c r="O458">
        <v>83.3</v>
      </c>
    </row>
    <row r="459" spans="11:15" x14ac:dyDescent="0.25">
      <c r="K459">
        <v>446</v>
      </c>
      <c r="L459">
        <v>280</v>
      </c>
      <c r="M459">
        <v>350</v>
      </c>
      <c r="N459">
        <v>258.3</v>
      </c>
      <c r="O459">
        <v>161.69999999999999</v>
      </c>
    </row>
    <row r="460" spans="11:15" x14ac:dyDescent="0.25">
      <c r="K460">
        <v>447</v>
      </c>
      <c r="L460">
        <v>280</v>
      </c>
      <c r="M460">
        <v>276.5</v>
      </c>
      <c r="N460">
        <v>243.6</v>
      </c>
      <c r="O460">
        <v>362.6</v>
      </c>
    </row>
    <row r="461" spans="11:15" x14ac:dyDescent="0.25">
      <c r="K461">
        <v>448</v>
      </c>
      <c r="L461">
        <v>280</v>
      </c>
      <c r="M461">
        <v>139.30000000000001</v>
      </c>
      <c r="N461">
        <v>258.3</v>
      </c>
      <c r="O461">
        <v>137.19999999999999</v>
      </c>
    </row>
    <row r="462" spans="11:15" x14ac:dyDescent="0.25">
      <c r="K462">
        <v>449</v>
      </c>
      <c r="L462">
        <v>280</v>
      </c>
      <c r="M462">
        <v>350</v>
      </c>
      <c r="N462">
        <v>224</v>
      </c>
      <c r="O462">
        <v>230.3</v>
      </c>
    </row>
    <row r="463" spans="11:15" x14ac:dyDescent="0.25">
      <c r="K463">
        <v>450</v>
      </c>
      <c r="L463">
        <v>280</v>
      </c>
      <c r="M463">
        <v>335.3</v>
      </c>
      <c r="N463">
        <v>420</v>
      </c>
      <c r="O463">
        <v>196</v>
      </c>
    </row>
    <row r="464" spans="11:15" x14ac:dyDescent="0.25">
      <c r="K464">
        <v>451</v>
      </c>
      <c r="L464">
        <v>250.6</v>
      </c>
      <c r="M464">
        <v>350</v>
      </c>
      <c r="N464">
        <v>375.9</v>
      </c>
      <c r="O464">
        <v>328.3</v>
      </c>
    </row>
    <row r="465" spans="11:15" x14ac:dyDescent="0.25">
      <c r="K465">
        <v>452</v>
      </c>
      <c r="L465">
        <v>280</v>
      </c>
      <c r="M465">
        <v>266.7</v>
      </c>
      <c r="N465">
        <v>410.2</v>
      </c>
      <c r="O465">
        <v>352.8</v>
      </c>
    </row>
    <row r="466" spans="11:15" x14ac:dyDescent="0.25">
      <c r="K466">
        <v>453</v>
      </c>
      <c r="L466">
        <v>280</v>
      </c>
      <c r="M466">
        <v>350</v>
      </c>
      <c r="N466">
        <v>317.10000000000002</v>
      </c>
      <c r="O466">
        <v>196</v>
      </c>
    </row>
    <row r="467" spans="11:15" x14ac:dyDescent="0.25">
      <c r="K467">
        <v>454</v>
      </c>
      <c r="L467">
        <v>280</v>
      </c>
      <c r="M467">
        <v>301</v>
      </c>
      <c r="N467">
        <v>380.8</v>
      </c>
      <c r="O467">
        <v>264.60000000000002</v>
      </c>
    </row>
    <row r="468" spans="11:15" x14ac:dyDescent="0.25">
      <c r="K468">
        <v>455</v>
      </c>
      <c r="L468">
        <v>280</v>
      </c>
      <c r="M468">
        <v>350</v>
      </c>
      <c r="N468">
        <v>145.6</v>
      </c>
      <c r="O468">
        <v>308.7</v>
      </c>
    </row>
    <row r="469" spans="11:15" x14ac:dyDescent="0.25">
      <c r="K469">
        <v>456</v>
      </c>
      <c r="L469">
        <v>280</v>
      </c>
      <c r="M469">
        <v>350</v>
      </c>
      <c r="N469">
        <v>326.89999999999998</v>
      </c>
      <c r="O469">
        <v>460.6</v>
      </c>
    </row>
    <row r="470" spans="11:15" x14ac:dyDescent="0.25">
      <c r="K470">
        <v>457</v>
      </c>
      <c r="L470">
        <v>280</v>
      </c>
      <c r="M470">
        <v>350</v>
      </c>
      <c r="N470">
        <v>420</v>
      </c>
      <c r="O470">
        <v>318.5</v>
      </c>
    </row>
    <row r="471" spans="11:15" x14ac:dyDescent="0.25">
      <c r="K471">
        <v>458</v>
      </c>
      <c r="L471">
        <v>280</v>
      </c>
      <c r="M471">
        <v>207.9</v>
      </c>
      <c r="N471">
        <v>420</v>
      </c>
      <c r="O471">
        <v>318.5</v>
      </c>
    </row>
    <row r="472" spans="11:15" x14ac:dyDescent="0.25">
      <c r="K472">
        <v>459</v>
      </c>
      <c r="L472">
        <v>280</v>
      </c>
      <c r="M472">
        <v>65.8</v>
      </c>
      <c r="N472">
        <v>420</v>
      </c>
      <c r="O472">
        <v>382.2</v>
      </c>
    </row>
    <row r="473" spans="11:15" x14ac:dyDescent="0.25">
      <c r="K473">
        <v>460</v>
      </c>
      <c r="L473">
        <v>255.5</v>
      </c>
      <c r="M473">
        <v>301</v>
      </c>
      <c r="N473">
        <v>287.7</v>
      </c>
      <c r="O473">
        <v>450.8</v>
      </c>
    </row>
    <row r="474" spans="11:15" x14ac:dyDescent="0.25">
      <c r="K474">
        <v>461</v>
      </c>
      <c r="L474">
        <v>280</v>
      </c>
      <c r="M474">
        <v>163.80000000000001</v>
      </c>
      <c r="N474">
        <v>390.6</v>
      </c>
      <c r="O474">
        <v>441</v>
      </c>
    </row>
    <row r="475" spans="11:15" x14ac:dyDescent="0.25">
      <c r="K475">
        <v>462</v>
      </c>
      <c r="L475">
        <v>280</v>
      </c>
      <c r="M475">
        <v>301</v>
      </c>
      <c r="N475">
        <v>420</v>
      </c>
      <c r="O475">
        <v>426.3</v>
      </c>
    </row>
    <row r="476" spans="11:15" x14ac:dyDescent="0.25">
      <c r="K476">
        <v>463</v>
      </c>
      <c r="L476">
        <v>280</v>
      </c>
      <c r="M476">
        <v>281.39999999999998</v>
      </c>
      <c r="N476">
        <v>420</v>
      </c>
      <c r="O476">
        <v>274.39999999999998</v>
      </c>
    </row>
    <row r="477" spans="11:15" x14ac:dyDescent="0.25">
      <c r="K477">
        <v>464</v>
      </c>
      <c r="L477">
        <v>280</v>
      </c>
      <c r="M477">
        <v>345.1</v>
      </c>
      <c r="N477">
        <v>155.4</v>
      </c>
      <c r="O477">
        <v>210.7</v>
      </c>
    </row>
    <row r="478" spans="11:15" x14ac:dyDescent="0.25">
      <c r="K478">
        <v>465</v>
      </c>
      <c r="L478">
        <v>196.7</v>
      </c>
      <c r="M478">
        <v>350</v>
      </c>
      <c r="N478">
        <v>184.8</v>
      </c>
      <c r="O478">
        <v>254.8</v>
      </c>
    </row>
    <row r="479" spans="11:15" x14ac:dyDescent="0.25">
      <c r="K479">
        <v>466</v>
      </c>
      <c r="L479">
        <v>280</v>
      </c>
      <c r="M479">
        <v>350</v>
      </c>
      <c r="N479">
        <v>287.7</v>
      </c>
      <c r="O479">
        <v>352.8</v>
      </c>
    </row>
    <row r="480" spans="11:15" x14ac:dyDescent="0.25">
      <c r="K480">
        <v>467</v>
      </c>
      <c r="L480">
        <v>142.80000000000001</v>
      </c>
      <c r="M480">
        <v>350</v>
      </c>
      <c r="N480">
        <v>420</v>
      </c>
      <c r="O480">
        <v>294</v>
      </c>
    </row>
    <row r="481" spans="11:15" x14ac:dyDescent="0.25">
      <c r="K481">
        <v>468</v>
      </c>
      <c r="L481">
        <v>280</v>
      </c>
      <c r="M481">
        <v>286.3</v>
      </c>
      <c r="N481">
        <v>380.8</v>
      </c>
      <c r="O481">
        <v>289.10000000000002</v>
      </c>
    </row>
    <row r="482" spans="11:15" x14ac:dyDescent="0.25">
      <c r="K482">
        <v>469</v>
      </c>
      <c r="L482">
        <v>280</v>
      </c>
      <c r="M482">
        <v>350</v>
      </c>
      <c r="N482">
        <v>312.2</v>
      </c>
      <c r="O482">
        <v>210.7</v>
      </c>
    </row>
    <row r="483" spans="11:15" x14ac:dyDescent="0.25">
      <c r="K483">
        <v>470</v>
      </c>
      <c r="L483">
        <v>280</v>
      </c>
      <c r="M483">
        <v>350</v>
      </c>
      <c r="N483">
        <v>253.4</v>
      </c>
      <c r="O483">
        <v>181.3</v>
      </c>
    </row>
    <row r="484" spans="11:15" x14ac:dyDescent="0.25">
      <c r="K484">
        <v>471</v>
      </c>
      <c r="L484">
        <v>280</v>
      </c>
      <c r="M484">
        <v>350</v>
      </c>
      <c r="N484">
        <v>331.8</v>
      </c>
      <c r="O484">
        <v>323.39999999999998</v>
      </c>
    </row>
    <row r="485" spans="11:15" x14ac:dyDescent="0.25">
      <c r="K485">
        <v>472</v>
      </c>
      <c r="L485">
        <v>280</v>
      </c>
      <c r="M485">
        <v>350</v>
      </c>
      <c r="N485">
        <v>420</v>
      </c>
      <c r="O485">
        <v>240.1</v>
      </c>
    </row>
    <row r="486" spans="11:15" x14ac:dyDescent="0.25">
      <c r="K486">
        <v>473</v>
      </c>
      <c r="L486">
        <v>280</v>
      </c>
      <c r="M486">
        <v>256.89999999999998</v>
      </c>
      <c r="N486">
        <v>356.3</v>
      </c>
      <c r="O486">
        <v>259.7</v>
      </c>
    </row>
    <row r="487" spans="11:15" x14ac:dyDescent="0.25">
      <c r="K487">
        <v>474</v>
      </c>
      <c r="L487">
        <v>221.2</v>
      </c>
      <c r="M487">
        <v>158.9</v>
      </c>
      <c r="N487">
        <v>341.6</v>
      </c>
      <c r="O487">
        <v>298.89999999999998</v>
      </c>
    </row>
    <row r="488" spans="11:15" x14ac:dyDescent="0.25">
      <c r="K488">
        <v>475</v>
      </c>
      <c r="L488">
        <v>280</v>
      </c>
      <c r="M488">
        <v>350</v>
      </c>
      <c r="N488">
        <v>273</v>
      </c>
      <c r="O488">
        <v>151.9</v>
      </c>
    </row>
    <row r="489" spans="11:15" x14ac:dyDescent="0.25">
      <c r="K489">
        <v>476</v>
      </c>
      <c r="L489">
        <v>280</v>
      </c>
      <c r="M489">
        <v>222.6</v>
      </c>
      <c r="N489">
        <v>420</v>
      </c>
      <c r="O489">
        <v>406.7</v>
      </c>
    </row>
    <row r="490" spans="11:15" x14ac:dyDescent="0.25">
      <c r="K490">
        <v>477</v>
      </c>
      <c r="L490">
        <v>157.5</v>
      </c>
      <c r="M490">
        <v>350</v>
      </c>
      <c r="N490">
        <v>420</v>
      </c>
      <c r="O490">
        <v>274.39999999999998</v>
      </c>
    </row>
    <row r="491" spans="11:15" x14ac:dyDescent="0.25">
      <c r="K491">
        <v>478</v>
      </c>
      <c r="L491">
        <v>280</v>
      </c>
      <c r="M491">
        <v>144.19999999999999</v>
      </c>
      <c r="N491">
        <v>390.6</v>
      </c>
      <c r="O491">
        <v>200.9</v>
      </c>
    </row>
    <row r="492" spans="11:15" x14ac:dyDescent="0.25">
      <c r="K492">
        <v>479</v>
      </c>
      <c r="L492">
        <v>280</v>
      </c>
      <c r="M492">
        <v>350</v>
      </c>
      <c r="N492">
        <v>410.2</v>
      </c>
      <c r="O492">
        <v>470.4</v>
      </c>
    </row>
    <row r="493" spans="11:15" x14ac:dyDescent="0.25">
      <c r="K493">
        <v>480</v>
      </c>
      <c r="L493">
        <v>280</v>
      </c>
      <c r="M493">
        <v>350</v>
      </c>
      <c r="N493">
        <v>420</v>
      </c>
      <c r="O493">
        <v>132.30000000000001</v>
      </c>
    </row>
    <row r="494" spans="11:15" x14ac:dyDescent="0.25">
      <c r="K494">
        <v>481</v>
      </c>
      <c r="L494">
        <v>280</v>
      </c>
      <c r="M494">
        <v>212.8</v>
      </c>
      <c r="N494">
        <v>302.39999999999998</v>
      </c>
      <c r="O494">
        <v>490</v>
      </c>
    </row>
    <row r="495" spans="11:15" x14ac:dyDescent="0.25">
      <c r="K495">
        <v>482</v>
      </c>
      <c r="L495">
        <v>280</v>
      </c>
      <c r="M495">
        <v>350</v>
      </c>
      <c r="N495">
        <v>282.8</v>
      </c>
      <c r="O495">
        <v>470.4</v>
      </c>
    </row>
    <row r="496" spans="11:15" x14ac:dyDescent="0.25">
      <c r="K496">
        <v>483</v>
      </c>
      <c r="L496">
        <v>280</v>
      </c>
      <c r="M496">
        <v>350</v>
      </c>
      <c r="N496">
        <v>420</v>
      </c>
      <c r="O496">
        <v>269.5</v>
      </c>
    </row>
    <row r="497" spans="11:15" x14ac:dyDescent="0.25">
      <c r="K497">
        <v>484</v>
      </c>
      <c r="L497">
        <v>240.8</v>
      </c>
      <c r="M497">
        <v>350</v>
      </c>
      <c r="N497">
        <v>228.9</v>
      </c>
      <c r="O497">
        <v>191.1</v>
      </c>
    </row>
    <row r="498" spans="11:15" x14ac:dyDescent="0.25">
      <c r="K498">
        <v>485</v>
      </c>
      <c r="L498">
        <v>280</v>
      </c>
      <c r="M498">
        <v>203</v>
      </c>
      <c r="N498">
        <v>395.5</v>
      </c>
      <c r="O498">
        <v>328.3</v>
      </c>
    </row>
    <row r="499" spans="11:15" x14ac:dyDescent="0.25">
      <c r="K499">
        <v>486</v>
      </c>
      <c r="L499">
        <v>216.3</v>
      </c>
      <c r="M499">
        <v>237.3</v>
      </c>
      <c r="N499">
        <v>420</v>
      </c>
      <c r="O499">
        <v>58.8</v>
      </c>
    </row>
    <row r="500" spans="11:15" x14ac:dyDescent="0.25">
      <c r="K500">
        <v>487</v>
      </c>
      <c r="L500">
        <v>280</v>
      </c>
      <c r="M500">
        <v>350</v>
      </c>
      <c r="N500">
        <v>52.5</v>
      </c>
      <c r="O500">
        <v>220.5</v>
      </c>
    </row>
    <row r="501" spans="11:15" x14ac:dyDescent="0.25">
      <c r="K501">
        <v>488</v>
      </c>
      <c r="L501">
        <v>280</v>
      </c>
      <c r="M501">
        <v>291.2</v>
      </c>
      <c r="N501">
        <v>238.7</v>
      </c>
      <c r="O501">
        <v>352.8</v>
      </c>
    </row>
    <row r="502" spans="11:15" x14ac:dyDescent="0.25">
      <c r="K502">
        <v>489</v>
      </c>
      <c r="L502">
        <v>280</v>
      </c>
      <c r="M502">
        <v>350</v>
      </c>
      <c r="N502">
        <v>331.8</v>
      </c>
      <c r="O502">
        <v>102.9</v>
      </c>
    </row>
    <row r="503" spans="11:15" x14ac:dyDescent="0.25">
      <c r="K503">
        <v>490</v>
      </c>
      <c r="L503">
        <v>280</v>
      </c>
      <c r="M503">
        <v>350</v>
      </c>
      <c r="N503">
        <v>420</v>
      </c>
      <c r="O503">
        <v>318.5</v>
      </c>
    </row>
    <row r="504" spans="11:15" x14ac:dyDescent="0.25">
      <c r="K504">
        <v>491</v>
      </c>
      <c r="L504">
        <v>280</v>
      </c>
      <c r="M504">
        <v>242.2</v>
      </c>
      <c r="N504">
        <v>297.5</v>
      </c>
      <c r="O504">
        <v>450.8</v>
      </c>
    </row>
    <row r="505" spans="11:15" x14ac:dyDescent="0.25">
      <c r="K505">
        <v>492</v>
      </c>
      <c r="L505">
        <v>280</v>
      </c>
      <c r="M505">
        <v>178.5</v>
      </c>
      <c r="N505">
        <v>273</v>
      </c>
      <c r="O505">
        <v>313.60000000000002</v>
      </c>
    </row>
    <row r="506" spans="11:15" x14ac:dyDescent="0.25">
      <c r="K506">
        <v>493</v>
      </c>
      <c r="L506">
        <v>280</v>
      </c>
      <c r="M506">
        <v>247.1</v>
      </c>
      <c r="N506">
        <v>405.3</v>
      </c>
      <c r="O506">
        <v>362.6</v>
      </c>
    </row>
    <row r="507" spans="11:15" x14ac:dyDescent="0.25">
      <c r="K507">
        <v>494</v>
      </c>
      <c r="L507">
        <v>280</v>
      </c>
      <c r="M507">
        <v>350</v>
      </c>
      <c r="N507">
        <v>268.10000000000002</v>
      </c>
      <c r="O507">
        <v>284.2</v>
      </c>
    </row>
    <row r="508" spans="11:15" x14ac:dyDescent="0.25">
      <c r="K508">
        <v>495</v>
      </c>
      <c r="L508">
        <v>265.3</v>
      </c>
      <c r="M508">
        <v>281.39999999999998</v>
      </c>
      <c r="N508">
        <v>395.5</v>
      </c>
      <c r="O508">
        <v>490</v>
      </c>
    </row>
    <row r="509" spans="11:15" x14ac:dyDescent="0.25">
      <c r="K509">
        <v>496</v>
      </c>
      <c r="L509">
        <v>280</v>
      </c>
      <c r="M509">
        <v>330.4</v>
      </c>
      <c r="N509">
        <v>219.1</v>
      </c>
      <c r="O509">
        <v>460.6</v>
      </c>
    </row>
    <row r="510" spans="11:15" x14ac:dyDescent="0.25">
      <c r="K510">
        <v>497</v>
      </c>
      <c r="L510">
        <v>231</v>
      </c>
      <c r="M510">
        <v>95.2</v>
      </c>
      <c r="N510">
        <v>273</v>
      </c>
      <c r="O510">
        <v>220.5</v>
      </c>
    </row>
    <row r="511" spans="11:15" x14ac:dyDescent="0.25">
      <c r="K511">
        <v>498</v>
      </c>
      <c r="L511">
        <v>280</v>
      </c>
      <c r="M511">
        <v>261.8</v>
      </c>
      <c r="N511">
        <v>199.5</v>
      </c>
      <c r="O511">
        <v>490</v>
      </c>
    </row>
    <row r="512" spans="11:15" x14ac:dyDescent="0.25">
      <c r="K512">
        <v>499</v>
      </c>
      <c r="L512">
        <v>280</v>
      </c>
      <c r="M512">
        <v>315.7</v>
      </c>
      <c r="N512">
        <v>282.8</v>
      </c>
      <c r="O512">
        <v>303.8</v>
      </c>
    </row>
    <row r="513" spans="11:15" x14ac:dyDescent="0.25">
      <c r="K513">
        <v>500</v>
      </c>
      <c r="L513">
        <v>280</v>
      </c>
      <c r="M513">
        <v>350</v>
      </c>
      <c r="N513">
        <v>361.2</v>
      </c>
      <c r="O513">
        <v>249.9</v>
      </c>
    </row>
    <row r="514" spans="11:15" x14ac:dyDescent="0.25">
      <c r="K514">
        <v>501</v>
      </c>
      <c r="L514">
        <v>280</v>
      </c>
      <c r="M514">
        <v>261.8</v>
      </c>
      <c r="N514">
        <v>375.9</v>
      </c>
      <c r="O514">
        <v>431.2</v>
      </c>
    </row>
    <row r="515" spans="11:15" x14ac:dyDescent="0.25">
      <c r="K515">
        <v>502</v>
      </c>
      <c r="L515">
        <v>280</v>
      </c>
      <c r="M515">
        <v>350</v>
      </c>
      <c r="N515">
        <v>380.8</v>
      </c>
      <c r="O515">
        <v>49</v>
      </c>
    </row>
    <row r="516" spans="11:15" x14ac:dyDescent="0.25">
      <c r="K516">
        <v>503</v>
      </c>
      <c r="L516">
        <v>280</v>
      </c>
      <c r="M516">
        <v>350</v>
      </c>
      <c r="N516">
        <v>62.3</v>
      </c>
      <c r="O516">
        <v>406.7</v>
      </c>
    </row>
    <row r="517" spans="11:15" x14ac:dyDescent="0.25">
      <c r="K517">
        <v>504</v>
      </c>
      <c r="L517">
        <v>280</v>
      </c>
      <c r="M517">
        <v>350</v>
      </c>
      <c r="N517">
        <v>96.6</v>
      </c>
      <c r="O517">
        <v>431.2</v>
      </c>
    </row>
    <row r="518" spans="11:15" x14ac:dyDescent="0.25">
      <c r="K518">
        <v>505</v>
      </c>
      <c r="L518">
        <v>280</v>
      </c>
      <c r="M518">
        <v>105</v>
      </c>
      <c r="N518">
        <v>415.1</v>
      </c>
      <c r="O518">
        <v>245</v>
      </c>
    </row>
    <row r="519" spans="11:15" x14ac:dyDescent="0.25">
      <c r="K519">
        <v>506</v>
      </c>
      <c r="L519">
        <v>280</v>
      </c>
      <c r="M519">
        <v>266.7</v>
      </c>
      <c r="N519">
        <v>228.9</v>
      </c>
      <c r="O519">
        <v>333.2</v>
      </c>
    </row>
    <row r="520" spans="11:15" x14ac:dyDescent="0.25">
      <c r="K520">
        <v>507</v>
      </c>
      <c r="L520">
        <v>280</v>
      </c>
      <c r="M520">
        <v>325.5</v>
      </c>
      <c r="N520">
        <v>268.10000000000002</v>
      </c>
      <c r="O520">
        <v>308.7</v>
      </c>
    </row>
    <row r="521" spans="11:15" x14ac:dyDescent="0.25">
      <c r="K521">
        <v>508</v>
      </c>
      <c r="L521">
        <v>280</v>
      </c>
      <c r="M521">
        <v>119.7</v>
      </c>
      <c r="N521">
        <v>420</v>
      </c>
      <c r="O521">
        <v>450.8</v>
      </c>
    </row>
    <row r="522" spans="11:15" x14ac:dyDescent="0.25">
      <c r="K522">
        <v>509</v>
      </c>
      <c r="L522">
        <v>167.3</v>
      </c>
      <c r="M522">
        <v>350</v>
      </c>
      <c r="N522">
        <v>322</v>
      </c>
      <c r="O522">
        <v>279.3</v>
      </c>
    </row>
    <row r="523" spans="11:15" x14ac:dyDescent="0.25">
      <c r="K523">
        <v>510</v>
      </c>
      <c r="L523">
        <v>186.9</v>
      </c>
      <c r="M523">
        <v>350</v>
      </c>
      <c r="N523">
        <v>420</v>
      </c>
      <c r="O523">
        <v>240.1</v>
      </c>
    </row>
    <row r="524" spans="11:15" x14ac:dyDescent="0.25">
      <c r="K524">
        <v>511</v>
      </c>
      <c r="L524">
        <v>280</v>
      </c>
      <c r="M524">
        <v>350</v>
      </c>
      <c r="N524">
        <v>258.3</v>
      </c>
      <c r="O524">
        <v>264.60000000000002</v>
      </c>
    </row>
    <row r="525" spans="11:15" x14ac:dyDescent="0.25">
      <c r="K525">
        <v>512</v>
      </c>
      <c r="L525">
        <v>280</v>
      </c>
      <c r="M525">
        <v>350</v>
      </c>
      <c r="N525">
        <v>175</v>
      </c>
      <c r="O525">
        <v>200.9</v>
      </c>
    </row>
    <row r="526" spans="11:15" x14ac:dyDescent="0.25">
      <c r="K526">
        <v>513</v>
      </c>
      <c r="L526">
        <v>280</v>
      </c>
      <c r="M526">
        <v>227.5</v>
      </c>
      <c r="N526">
        <v>420</v>
      </c>
      <c r="O526">
        <v>352.8</v>
      </c>
    </row>
    <row r="527" spans="11:15" x14ac:dyDescent="0.25">
      <c r="K527">
        <v>514</v>
      </c>
      <c r="L527">
        <v>280</v>
      </c>
      <c r="M527">
        <v>207.9</v>
      </c>
      <c r="N527">
        <v>322</v>
      </c>
      <c r="O527">
        <v>328.3</v>
      </c>
    </row>
    <row r="528" spans="11:15" x14ac:dyDescent="0.25">
      <c r="K528">
        <v>515</v>
      </c>
      <c r="L528">
        <v>280</v>
      </c>
      <c r="M528">
        <v>330.4</v>
      </c>
      <c r="N528">
        <v>150.5</v>
      </c>
      <c r="O528">
        <v>249.9</v>
      </c>
    </row>
    <row r="529" spans="11:15" x14ac:dyDescent="0.25">
      <c r="K529">
        <v>516</v>
      </c>
      <c r="L529">
        <v>162.4</v>
      </c>
      <c r="M529">
        <v>350</v>
      </c>
      <c r="N529">
        <v>302.39999999999998</v>
      </c>
      <c r="O529">
        <v>328.3</v>
      </c>
    </row>
    <row r="530" spans="11:15" x14ac:dyDescent="0.25">
      <c r="K530">
        <v>517</v>
      </c>
      <c r="L530">
        <v>280</v>
      </c>
      <c r="M530">
        <v>281.39999999999998</v>
      </c>
      <c r="N530">
        <v>312.2</v>
      </c>
      <c r="O530">
        <v>176.4</v>
      </c>
    </row>
    <row r="531" spans="11:15" x14ac:dyDescent="0.25">
      <c r="K531">
        <v>518</v>
      </c>
      <c r="L531">
        <v>280</v>
      </c>
      <c r="M531">
        <v>286.3</v>
      </c>
      <c r="N531">
        <v>165.2</v>
      </c>
      <c r="O531">
        <v>245</v>
      </c>
    </row>
    <row r="532" spans="11:15" x14ac:dyDescent="0.25">
      <c r="K532">
        <v>519</v>
      </c>
      <c r="L532">
        <v>265.3</v>
      </c>
      <c r="M532">
        <v>237.3</v>
      </c>
      <c r="N532">
        <v>302.39999999999998</v>
      </c>
      <c r="O532">
        <v>303.8</v>
      </c>
    </row>
    <row r="533" spans="11:15" x14ac:dyDescent="0.25">
      <c r="K533">
        <v>520</v>
      </c>
      <c r="L533">
        <v>280</v>
      </c>
      <c r="M533">
        <v>350</v>
      </c>
      <c r="N533">
        <v>287.7</v>
      </c>
      <c r="O533">
        <v>78.400000000000006</v>
      </c>
    </row>
    <row r="534" spans="11:15" x14ac:dyDescent="0.25">
      <c r="K534">
        <v>521</v>
      </c>
      <c r="L534">
        <v>280</v>
      </c>
      <c r="M534">
        <v>232.4</v>
      </c>
      <c r="N534">
        <v>155.4</v>
      </c>
      <c r="O534">
        <v>88.199999999999989</v>
      </c>
    </row>
    <row r="535" spans="11:15" x14ac:dyDescent="0.25">
      <c r="K535">
        <v>522</v>
      </c>
      <c r="L535">
        <v>280</v>
      </c>
      <c r="M535">
        <v>350</v>
      </c>
      <c r="N535">
        <v>371</v>
      </c>
      <c r="O535">
        <v>156.80000000000001</v>
      </c>
    </row>
    <row r="536" spans="11:15" x14ac:dyDescent="0.25">
      <c r="K536">
        <v>523</v>
      </c>
      <c r="L536">
        <v>231</v>
      </c>
      <c r="M536">
        <v>350</v>
      </c>
      <c r="N536">
        <v>292.60000000000002</v>
      </c>
      <c r="O536">
        <v>490</v>
      </c>
    </row>
    <row r="537" spans="11:15" x14ac:dyDescent="0.25">
      <c r="K537">
        <v>524</v>
      </c>
      <c r="L537">
        <v>280</v>
      </c>
      <c r="M537">
        <v>291.2</v>
      </c>
      <c r="N537">
        <v>224</v>
      </c>
      <c r="O537">
        <v>294</v>
      </c>
    </row>
    <row r="538" spans="11:15" x14ac:dyDescent="0.25">
      <c r="K538">
        <v>525</v>
      </c>
      <c r="L538">
        <v>280</v>
      </c>
      <c r="M538">
        <v>350</v>
      </c>
      <c r="N538">
        <v>3.5</v>
      </c>
      <c r="O538">
        <v>107.8</v>
      </c>
    </row>
    <row r="539" spans="11:15" x14ac:dyDescent="0.25">
      <c r="K539">
        <v>526</v>
      </c>
      <c r="L539">
        <v>280</v>
      </c>
      <c r="M539">
        <v>315.7</v>
      </c>
      <c r="N539">
        <v>277.89999999999998</v>
      </c>
      <c r="O539">
        <v>294</v>
      </c>
    </row>
    <row r="540" spans="11:15" x14ac:dyDescent="0.25">
      <c r="K540">
        <v>527</v>
      </c>
      <c r="L540">
        <v>280</v>
      </c>
      <c r="M540">
        <v>183.4</v>
      </c>
      <c r="N540">
        <v>420</v>
      </c>
      <c r="O540">
        <v>289.10000000000002</v>
      </c>
    </row>
    <row r="541" spans="11:15" x14ac:dyDescent="0.25">
      <c r="K541">
        <v>528</v>
      </c>
      <c r="L541">
        <v>280</v>
      </c>
      <c r="M541">
        <v>296.10000000000002</v>
      </c>
      <c r="N541">
        <v>351.4</v>
      </c>
      <c r="O541">
        <v>313.60000000000002</v>
      </c>
    </row>
    <row r="542" spans="11:15" x14ac:dyDescent="0.25">
      <c r="K542">
        <v>529</v>
      </c>
      <c r="L542">
        <v>280</v>
      </c>
      <c r="M542">
        <v>-95.9</v>
      </c>
      <c r="N542">
        <v>380.8</v>
      </c>
      <c r="O542">
        <v>147</v>
      </c>
    </row>
    <row r="543" spans="11:15" x14ac:dyDescent="0.25">
      <c r="K543">
        <v>530</v>
      </c>
      <c r="L543">
        <v>270.2</v>
      </c>
      <c r="M543">
        <v>207.9</v>
      </c>
      <c r="N543">
        <v>248.5</v>
      </c>
      <c r="O543">
        <v>122.5</v>
      </c>
    </row>
    <row r="544" spans="11:15" x14ac:dyDescent="0.25">
      <c r="K544">
        <v>531</v>
      </c>
      <c r="L544">
        <v>280</v>
      </c>
      <c r="M544">
        <v>350</v>
      </c>
      <c r="N544">
        <v>179.9</v>
      </c>
      <c r="O544">
        <v>93.1</v>
      </c>
    </row>
    <row r="545" spans="11:15" x14ac:dyDescent="0.25">
      <c r="K545">
        <v>532</v>
      </c>
      <c r="L545">
        <v>280</v>
      </c>
      <c r="M545">
        <v>335.3</v>
      </c>
      <c r="N545">
        <v>130.9</v>
      </c>
      <c r="O545">
        <v>264.60000000000002</v>
      </c>
    </row>
    <row r="546" spans="11:15" x14ac:dyDescent="0.25">
      <c r="K546">
        <v>533</v>
      </c>
      <c r="L546">
        <v>280</v>
      </c>
      <c r="M546">
        <v>350</v>
      </c>
      <c r="N546">
        <v>302.39999999999998</v>
      </c>
      <c r="O546">
        <v>401.8</v>
      </c>
    </row>
    <row r="547" spans="11:15" x14ac:dyDescent="0.25">
      <c r="K547">
        <v>534</v>
      </c>
      <c r="L547">
        <v>280</v>
      </c>
      <c r="M547">
        <v>266.7</v>
      </c>
      <c r="N547">
        <v>96.6</v>
      </c>
      <c r="O547">
        <v>387.1</v>
      </c>
    </row>
    <row r="548" spans="11:15" x14ac:dyDescent="0.25">
      <c r="K548">
        <v>535</v>
      </c>
      <c r="L548">
        <v>280</v>
      </c>
      <c r="M548">
        <v>252</v>
      </c>
      <c r="N548">
        <v>331.8</v>
      </c>
      <c r="O548">
        <v>29.4</v>
      </c>
    </row>
    <row r="549" spans="11:15" x14ac:dyDescent="0.25">
      <c r="K549">
        <v>536</v>
      </c>
      <c r="L549">
        <v>280</v>
      </c>
      <c r="M549">
        <v>193.2</v>
      </c>
      <c r="N549">
        <v>356.3</v>
      </c>
      <c r="O549">
        <v>181.3</v>
      </c>
    </row>
    <row r="550" spans="11:15" x14ac:dyDescent="0.25">
      <c r="K550">
        <v>537</v>
      </c>
      <c r="L550">
        <v>280</v>
      </c>
      <c r="M550">
        <v>261.8</v>
      </c>
      <c r="N550">
        <v>91.7</v>
      </c>
      <c r="O550">
        <v>450.8</v>
      </c>
    </row>
    <row r="551" spans="11:15" x14ac:dyDescent="0.25">
      <c r="K551">
        <v>538</v>
      </c>
      <c r="L551">
        <v>280</v>
      </c>
      <c r="M551">
        <v>350</v>
      </c>
      <c r="N551">
        <v>312.2</v>
      </c>
      <c r="O551">
        <v>235.2</v>
      </c>
    </row>
    <row r="552" spans="11:15" x14ac:dyDescent="0.25">
      <c r="K552">
        <v>539</v>
      </c>
      <c r="L552">
        <v>280</v>
      </c>
      <c r="M552">
        <v>85.4</v>
      </c>
      <c r="N552">
        <v>420</v>
      </c>
      <c r="O552">
        <v>279.3</v>
      </c>
    </row>
    <row r="553" spans="11:15" x14ac:dyDescent="0.25">
      <c r="K553">
        <v>540</v>
      </c>
      <c r="L553">
        <v>280</v>
      </c>
      <c r="M553">
        <v>350</v>
      </c>
      <c r="N553">
        <v>326.89999999999998</v>
      </c>
      <c r="O553">
        <v>387.1</v>
      </c>
    </row>
    <row r="554" spans="11:15" x14ac:dyDescent="0.25">
      <c r="K554">
        <v>541</v>
      </c>
      <c r="L554">
        <v>280</v>
      </c>
      <c r="M554">
        <v>350</v>
      </c>
      <c r="N554">
        <v>150.5</v>
      </c>
      <c r="O554">
        <v>480.2</v>
      </c>
    </row>
    <row r="555" spans="11:15" x14ac:dyDescent="0.25">
      <c r="K555">
        <v>542</v>
      </c>
      <c r="L555">
        <v>280</v>
      </c>
      <c r="M555">
        <v>237.3</v>
      </c>
      <c r="N555">
        <v>194.6</v>
      </c>
      <c r="O555">
        <v>147</v>
      </c>
    </row>
    <row r="556" spans="11:15" x14ac:dyDescent="0.25">
      <c r="K556">
        <v>543</v>
      </c>
      <c r="L556">
        <v>280</v>
      </c>
      <c r="M556">
        <v>350</v>
      </c>
      <c r="N556">
        <v>101.5</v>
      </c>
      <c r="O556">
        <v>235.2</v>
      </c>
    </row>
    <row r="557" spans="11:15" x14ac:dyDescent="0.25">
      <c r="K557">
        <v>544</v>
      </c>
      <c r="L557">
        <v>280</v>
      </c>
      <c r="M557">
        <v>350</v>
      </c>
      <c r="N557">
        <v>420</v>
      </c>
      <c r="O557">
        <v>254.8</v>
      </c>
    </row>
    <row r="558" spans="11:15" x14ac:dyDescent="0.25">
      <c r="K558">
        <v>545</v>
      </c>
      <c r="L558">
        <v>216.3</v>
      </c>
      <c r="M558">
        <v>350</v>
      </c>
      <c r="N558">
        <v>415.1</v>
      </c>
      <c r="O558">
        <v>411.6</v>
      </c>
    </row>
    <row r="559" spans="11:15" x14ac:dyDescent="0.25">
      <c r="K559">
        <v>546</v>
      </c>
      <c r="L559">
        <v>280</v>
      </c>
      <c r="M559">
        <v>340.2</v>
      </c>
      <c r="N559">
        <v>140.69999999999999</v>
      </c>
      <c r="O559">
        <v>377.3</v>
      </c>
    </row>
    <row r="560" spans="11:15" x14ac:dyDescent="0.25">
      <c r="K560">
        <v>547</v>
      </c>
      <c r="L560">
        <v>280</v>
      </c>
      <c r="M560">
        <v>286.3</v>
      </c>
      <c r="N560">
        <v>420</v>
      </c>
      <c r="O560">
        <v>58.8</v>
      </c>
    </row>
    <row r="561" spans="11:15" x14ac:dyDescent="0.25">
      <c r="K561">
        <v>548</v>
      </c>
      <c r="L561">
        <v>280</v>
      </c>
      <c r="M561">
        <v>350</v>
      </c>
      <c r="N561">
        <v>219.1</v>
      </c>
      <c r="O561">
        <v>176.4</v>
      </c>
    </row>
    <row r="562" spans="11:15" x14ac:dyDescent="0.25">
      <c r="K562">
        <v>549</v>
      </c>
      <c r="L562">
        <v>280</v>
      </c>
      <c r="M562">
        <v>261.8</v>
      </c>
      <c r="N562">
        <v>268.10000000000002</v>
      </c>
      <c r="O562">
        <v>249.9</v>
      </c>
    </row>
    <row r="563" spans="11:15" x14ac:dyDescent="0.25">
      <c r="K563">
        <v>550</v>
      </c>
      <c r="L563">
        <v>280</v>
      </c>
      <c r="M563">
        <v>261.8</v>
      </c>
      <c r="N563">
        <v>351.4</v>
      </c>
      <c r="O563">
        <v>-9.8000000000000043</v>
      </c>
    </row>
    <row r="564" spans="11:15" x14ac:dyDescent="0.25">
      <c r="K564">
        <v>551</v>
      </c>
      <c r="L564">
        <v>280</v>
      </c>
      <c r="M564">
        <v>325.5</v>
      </c>
      <c r="N564">
        <v>302.39999999999998</v>
      </c>
      <c r="O564">
        <v>401.8</v>
      </c>
    </row>
    <row r="565" spans="11:15" x14ac:dyDescent="0.25">
      <c r="K565">
        <v>552</v>
      </c>
      <c r="L565">
        <v>280</v>
      </c>
      <c r="M565">
        <v>350</v>
      </c>
      <c r="N565">
        <v>32.9</v>
      </c>
      <c r="O565">
        <v>9.7999999999999972</v>
      </c>
    </row>
    <row r="566" spans="11:15" x14ac:dyDescent="0.25">
      <c r="K566">
        <v>553</v>
      </c>
      <c r="L566">
        <v>255.5</v>
      </c>
      <c r="M566">
        <v>350</v>
      </c>
      <c r="N566">
        <v>189.7</v>
      </c>
      <c r="O566">
        <v>367.5</v>
      </c>
    </row>
    <row r="567" spans="11:15" x14ac:dyDescent="0.25">
      <c r="K567">
        <v>554</v>
      </c>
      <c r="L567">
        <v>280</v>
      </c>
      <c r="M567">
        <v>335.3</v>
      </c>
      <c r="N567">
        <v>371</v>
      </c>
      <c r="O567">
        <v>328.3</v>
      </c>
    </row>
    <row r="568" spans="11:15" x14ac:dyDescent="0.25">
      <c r="K568">
        <v>555</v>
      </c>
      <c r="L568">
        <v>280</v>
      </c>
      <c r="M568">
        <v>350</v>
      </c>
      <c r="N568">
        <v>385.7</v>
      </c>
      <c r="O568">
        <v>225.4</v>
      </c>
    </row>
    <row r="569" spans="11:15" x14ac:dyDescent="0.25">
      <c r="K569">
        <v>556</v>
      </c>
      <c r="L569">
        <v>280</v>
      </c>
      <c r="M569">
        <v>256.89999999999998</v>
      </c>
      <c r="N569">
        <v>160.30000000000001</v>
      </c>
      <c r="O569">
        <v>367.5</v>
      </c>
    </row>
    <row r="570" spans="11:15" x14ac:dyDescent="0.25">
      <c r="K570">
        <v>557</v>
      </c>
      <c r="L570">
        <v>280</v>
      </c>
      <c r="M570">
        <v>350</v>
      </c>
      <c r="N570">
        <v>375.9</v>
      </c>
      <c r="O570">
        <v>460.6</v>
      </c>
    </row>
    <row r="571" spans="11:15" x14ac:dyDescent="0.25">
      <c r="K571">
        <v>558</v>
      </c>
      <c r="L571">
        <v>280</v>
      </c>
      <c r="M571">
        <v>350</v>
      </c>
      <c r="N571">
        <v>302.39999999999998</v>
      </c>
      <c r="O571">
        <v>303.8</v>
      </c>
    </row>
    <row r="572" spans="11:15" x14ac:dyDescent="0.25">
      <c r="K572">
        <v>559</v>
      </c>
      <c r="L572">
        <v>280</v>
      </c>
      <c r="M572">
        <v>350</v>
      </c>
      <c r="N572">
        <v>121.1</v>
      </c>
      <c r="O572">
        <v>485.1</v>
      </c>
    </row>
    <row r="573" spans="11:15" x14ac:dyDescent="0.25">
      <c r="K573">
        <v>560</v>
      </c>
      <c r="L573">
        <v>280</v>
      </c>
      <c r="M573">
        <v>296.10000000000002</v>
      </c>
      <c r="N573">
        <v>390.6</v>
      </c>
      <c r="O573">
        <v>328.3</v>
      </c>
    </row>
    <row r="574" spans="11:15" x14ac:dyDescent="0.25">
      <c r="K574">
        <v>561</v>
      </c>
      <c r="L574">
        <v>280</v>
      </c>
      <c r="M574">
        <v>296.10000000000002</v>
      </c>
      <c r="N574">
        <v>287.7</v>
      </c>
      <c r="O574">
        <v>357.7</v>
      </c>
    </row>
    <row r="575" spans="11:15" x14ac:dyDescent="0.25">
      <c r="K575">
        <v>562</v>
      </c>
      <c r="L575">
        <v>280</v>
      </c>
      <c r="M575">
        <v>350</v>
      </c>
      <c r="N575">
        <v>292.60000000000002</v>
      </c>
      <c r="O575">
        <v>230.3</v>
      </c>
    </row>
    <row r="576" spans="11:15" x14ac:dyDescent="0.25">
      <c r="K576">
        <v>563</v>
      </c>
      <c r="L576">
        <v>280</v>
      </c>
      <c r="M576">
        <v>350</v>
      </c>
      <c r="N576">
        <v>420</v>
      </c>
      <c r="O576">
        <v>318.5</v>
      </c>
    </row>
    <row r="577" spans="11:15" x14ac:dyDescent="0.25">
      <c r="K577">
        <v>564</v>
      </c>
      <c r="L577">
        <v>280</v>
      </c>
      <c r="M577">
        <v>124.6</v>
      </c>
      <c r="N577">
        <v>322</v>
      </c>
      <c r="O577">
        <v>274.39999999999998</v>
      </c>
    </row>
    <row r="578" spans="11:15" x14ac:dyDescent="0.25">
      <c r="K578">
        <v>565</v>
      </c>
      <c r="L578">
        <v>235.9</v>
      </c>
      <c r="M578">
        <v>276.5</v>
      </c>
      <c r="N578">
        <v>420</v>
      </c>
      <c r="O578">
        <v>455.7</v>
      </c>
    </row>
    <row r="579" spans="11:15" x14ac:dyDescent="0.25">
      <c r="K579">
        <v>566</v>
      </c>
      <c r="L579">
        <v>280</v>
      </c>
      <c r="M579">
        <v>247.1</v>
      </c>
      <c r="N579">
        <v>420</v>
      </c>
      <c r="O579">
        <v>225.4</v>
      </c>
    </row>
    <row r="580" spans="11:15" x14ac:dyDescent="0.25">
      <c r="K580">
        <v>567</v>
      </c>
      <c r="L580">
        <v>280</v>
      </c>
      <c r="M580">
        <v>350</v>
      </c>
      <c r="N580">
        <v>420</v>
      </c>
      <c r="O580">
        <v>269.5</v>
      </c>
    </row>
    <row r="581" spans="11:15" x14ac:dyDescent="0.25">
      <c r="K581">
        <v>568</v>
      </c>
      <c r="L581">
        <v>133</v>
      </c>
      <c r="M581">
        <v>345.1</v>
      </c>
      <c r="N581">
        <v>248.5</v>
      </c>
      <c r="O581">
        <v>328.3</v>
      </c>
    </row>
    <row r="582" spans="11:15" x14ac:dyDescent="0.25">
      <c r="K582">
        <v>569</v>
      </c>
      <c r="L582">
        <v>280</v>
      </c>
      <c r="M582">
        <v>105</v>
      </c>
      <c r="N582">
        <v>307.3</v>
      </c>
      <c r="O582">
        <v>313.60000000000002</v>
      </c>
    </row>
    <row r="583" spans="11:15" x14ac:dyDescent="0.25">
      <c r="K583">
        <v>570</v>
      </c>
      <c r="L583">
        <v>280</v>
      </c>
      <c r="M583">
        <v>350</v>
      </c>
      <c r="N583">
        <v>341.6</v>
      </c>
      <c r="O583">
        <v>284.2</v>
      </c>
    </row>
    <row r="584" spans="11:15" x14ac:dyDescent="0.25">
      <c r="K584">
        <v>571</v>
      </c>
      <c r="L584">
        <v>280</v>
      </c>
      <c r="M584">
        <v>350</v>
      </c>
      <c r="N584">
        <v>263.2</v>
      </c>
      <c r="O584">
        <v>357.7</v>
      </c>
    </row>
    <row r="585" spans="11:15" x14ac:dyDescent="0.25">
      <c r="K585">
        <v>572</v>
      </c>
      <c r="L585">
        <v>280</v>
      </c>
      <c r="M585">
        <v>119.7</v>
      </c>
      <c r="N585">
        <v>140.69999999999999</v>
      </c>
      <c r="O585">
        <v>323.39999999999998</v>
      </c>
    </row>
    <row r="586" spans="11:15" x14ac:dyDescent="0.25">
      <c r="K586">
        <v>573</v>
      </c>
      <c r="L586">
        <v>201.6</v>
      </c>
      <c r="M586">
        <v>60.9</v>
      </c>
      <c r="N586">
        <v>248.5</v>
      </c>
      <c r="O586">
        <v>264.60000000000002</v>
      </c>
    </row>
    <row r="587" spans="11:15" x14ac:dyDescent="0.25">
      <c r="K587">
        <v>574</v>
      </c>
      <c r="L587">
        <v>280</v>
      </c>
      <c r="M587">
        <v>350</v>
      </c>
      <c r="N587">
        <v>91.7</v>
      </c>
      <c r="O587">
        <v>205.8</v>
      </c>
    </row>
    <row r="588" spans="11:15" x14ac:dyDescent="0.25">
      <c r="K588">
        <v>575</v>
      </c>
      <c r="L588">
        <v>191.8</v>
      </c>
      <c r="M588">
        <v>350</v>
      </c>
      <c r="N588">
        <v>420</v>
      </c>
      <c r="O588">
        <v>470.4</v>
      </c>
    </row>
    <row r="589" spans="11:15" x14ac:dyDescent="0.25">
      <c r="K589">
        <v>576</v>
      </c>
      <c r="L589">
        <v>133</v>
      </c>
      <c r="M589">
        <v>350</v>
      </c>
      <c r="N589">
        <v>336.7</v>
      </c>
      <c r="O589">
        <v>171.5</v>
      </c>
    </row>
    <row r="590" spans="11:15" x14ac:dyDescent="0.25">
      <c r="K590">
        <v>577</v>
      </c>
      <c r="L590">
        <v>280</v>
      </c>
      <c r="M590">
        <v>178.5</v>
      </c>
      <c r="N590">
        <v>219.1</v>
      </c>
      <c r="O590">
        <v>235.2</v>
      </c>
    </row>
    <row r="591" spans="11:15" x14ac:dyDescent="0.25">
      <c r="K591">
        <v>578</v>
      </c>
      <c r="L591">
        <v>280</v>
      </c>
      <c r="M591">
        <v>188.3</v>
      </c>
      <c r="N591">
        <v>400.4</v>
      </c>
      <c r="O591">
        <v>254.8</v>
      </c>
    </row>
    <row r="592" spans="11:15" x14ac:dyDescent="0.25">
      <c r="K592">
        <v>579</v>
      </c>
      <c r="L592">
        <v>280</v>
      </c>
      <c r="M592">
        <v>276.5</v>
      </c>
      <c r="N592">
        <v>184.8</v>
      </c>
      <c r="O592">
        <v>465.5</v>
      </c>
    </row>
    <row r="593" spans="11:15" x14ac:dyDescent="0.25">
      <c r="K593">
        <v>580</v>
      </c>
      <c r="L593">
        <v>280</v>
      </c>
      <c r="M593">
        <v>350</v>
      </c>
      <c r="N593">
        <v>356.3</v>
      </c>
      <c r="O593">
        <v>269.5</v>
      </c>
    </row>
    <row r="594" spans="11:15" x14ac:dyDescent="0.25">
      <c r="K594">
        <v>581</v>
      </c>
      <c r="L594">
        <v>280</v>
      </c>
      <c r="M594">
        <v>271.60000000000002</v>
      </c>
      <c r="N594">
        <v>351.4</v>
      </c>
      <c r="O594">
        <v>298.89999999999998</v>
      </c>
    </row>
    <row r="595" spans="11:15" x14ac:dyDescent="0.25">
      <c r="K595">
        <v>582</v>
      </c>
      <c r="L595">
        <v>280</v>
      </c>
      <c r="M595">
        <v>350</v>
      </c>
      <c r="N595">
        <v>390.6</v>
      </c>
      <c r="O595">
        <v>357.7</v>
      </c>
    </row>
    <row r="596" spans="11:15" x14ac:dyDescent="0.25">
      <c r="K596">
        <v>583</v>
      </c>
      <c r="L596">
        <v>280</v>
      </c>
      <c r="M596">
        <v>350</v>
      </c>
      <c r="N596">
        <v>268.10000000000002</v>
      </c>
      <c r="O596">
        <v>465.5</v>
      </c>
    </row>
    <row r="597" spans="11:15" x14ac:dyDescent="0.25">
      <c r="K597">
        <v>584</v>
      </c>
      <c r="L597">
        <v>280</v>
      </c>
      <c r="M597">
        <v>242.2</v>
      </c>
      <c r="N597">
        <v>258.3</v>
      </c>
      <c r="O597">
        <v>259.7</v>
      </c>
    </row>
    <row r="598" spans="11:15" x14ac:dyDescent="0.25">
      <c r="K598">
        <v>585</v>
      </c>
      <c r="L598">
        <v>280</v>
      </c>
      <c r="M598">
        <v>163.80000000000001</v>
      </c>
      <c r="N598">
        <v>390.6</v>
      </c>
      <c r="O598">
        <v>421.4</v>
      </c>
    </row>
    <row r="599" spans="11:15" x14ac:dyDescent="0.25">
      <c r="K599">
        <v>586</v>
      </c>
      <c r="L599">
        <v>280</v>
      </c>
      <c r="M599">
        <v>350</v>
      </c>
      <c r="N599">
        <v>179.9</v>
      </c>
      <c r="O599">
        <v>490</v>
      </c>
    </row>
    <row r="600" spans="11:15" x14ac:dyDescent="0.25">
      <c r="K600">
        <v>587</v>
      </c>
      <c r="L600">
        <v>265.3</v>
      </c>
      <c r="M600">
        <v>212.8</v>
      </c>
      <c r="N600">
        <v>420</v>
      </c>
      <c r="O600">
        <v>396.9</v>
      </c>
    </row>
    <row r="601" spans="11:15" x14ac:dyDescent="0.25">
      <c r="K601">
        <v>588</v>
      </c>
      <c r="L601">
        <v>201.6</v>
      </c>
      <c r="M601">
        <v>350</v>
      </c>
      <c r="N601">
        <v>77</v>
      </c>
      <c r="O601">
        <v>161.69999999999999</v>
      </c>
    </row>
    <row r="602" spans="11:15" x14ac:dyDescent="0.25">
      <c r="K602">
        <v>589</v>
      </c>
      <c r="L602">
        <v>231</v>
      </c>
      <c r="M602">
        <v>100.1</v>
      </c>
      <c r="N602">
        <v>331.8</v>
      </c>
      <c r="O602">
        <v>416.5</v>
      </c>
    </row>
    <row r="603" spans="11:15" x14ac:dyDescent="0.25">
      <c r="K603">
        <v>590</v>
      </c>
      <c r="L603">
        <v>280</v>
      </c>
      <c r="M603">
        <v>217.7</v>
      </c>
      <c r="N603">
        <v>366.1</v>
      </c>
      <c r="O603">
        <v>347.9</v>
      </c>
    </row>
    <row r="604" spans="11:15" x14ac:dyDescent="0.25">
      <c r="K604">
        <v>591</v>
      </c>
      <c r="L604">
        <v>280</v>
      </c>
      <c r="M604">
        <v>350</v>
      </c>
      <c r="N604">
        <v>219.1</v>
      </c>
      <c r="O604">
        <v>490</v>
      </c>
    </row>
    <row r="605" spans="11:15" x14ac:dyDescent="0.25">
      <c r="K605">
        <v>592</v>
      </c>
      <c r="L605">
        <v>280</v>
      </c>
      <c r="M605">
        <v>350</v>
      </c>
      <c r="N605">
        <v>380.8</v>
      </c>
      <c r="O605">
        <v>318.5</v>
      </c>
    </row>
    <row r="606" spans="11:15" x14ac:dyDescent="0.25">
      <c r="K606">
        <v>593</v>
      </c>
      <c r="L606">
        <v>280</v>
      </c>
      <c r="M606">
        <v>335.3</v>
      </c>
      <c r="N606">
        <v>420</v>
      </c>
      <c r="O606">
        <v>357.7</v>
      </c>
    </row>
    <row r="607" spans="11:15" x14ac:dyDescent="0.25">
      <c r="K607">
        <v>594</v>
      </c>
      <c r="L607">
        <v>280</v>
      </c>
      <c r="M607">
        <v>154</v>
      </c>
      <c r="N607">
        <v>322</v>
      </c>
      <c r="O607">
        <v>289.10000000000002</v>
      </c>
    </row>
    <row r="608" spans="11:15" x14ac:dyDescent="0.25">
      <c r="K608">
        <v>595</v>
      </c>
      <c r="L608">
        <v>280</v>
      </c>
      <c r="M608">
        <v>301</v>
      </c>
      <c r="N608">
        <v>233.8</v>
      </c>
      <c r="O608">
        <v>220.5</v>
      </c>
    </row>
    <row r="609" spans="11:15" x14ac:dyDescent="0.25">
      <c r="K609">
        <v>596</v>
      </c>
      <c r="L609">
        <v>280</v>
      </c>
      <c r="M609">
        <v>350</v>
      </c>
      <c r="N609">
        <v>-6.3000000000000043</v>
      </c>
      <c r="O609">
        <v>161.69999999999999</v>
      </c>
    </row>
    <row r="610" spans="11:15" x14ac:dyDescent="0.25">
      <c r="K610">
        <v>597</v>
      </c>
      <c r="L610">
        <v>280</v>
      </c>
      <c r="M610">
        <v>158.9</v>
      </c>
      <c r="N610">
        <v>390.6</v>
      </c>
      <c r="O610">
        <v>465.5</v>
      </c>
    </row>
    <row r="611" spans="11:15" x14ac:dyDescent="0.25">
      <c r="K611">
        <v>598</v>
      </c>
      <c r="L611">
        <v>280</v>
      </c>
      <c r="M611">
        <v>256.89999999999998</v>
      </c>
      <c r="N611">
        <v>121.1</v>
      </c>
      <c r="O611">
        <v>426.3</v>
      </c>
    </row>
    <row r="612" spans="11:15" x14ac:dyDescent="0.25">
      <c r="K612">
        <v>599</v>
      </c>
      <c r="L612">
        <v>280</v>
      </c>
      <c r="M612">
        <v>350</v>
      </c>
      <c r="N612">
        <v>420</v>
      </c>
      <c r="O612">
        <v>308.7</v>
      </c>
    </row>
    <row r="613" spans="11:15" x14ac:dyDescent="0.25">
      <c r="K613">
        <v>600</v>
      </c>
      <c r="L613">
        <v>280</v>
      </c>
      <c r="M613">
        <v>350</v>
      </c>
      <c r="N613">
        <v>336.7</v>
      </c>
      <c r="O613">
        <v>455.7</v>
      </c>
    </row>
    <row r="614" spans="11:15" x14ac:dyDescent="0.25">
      <c r="K614">
        <v>601</v>
      </c>
      <c r="L614">
        <v>137.9</v>
      </c>
      <c r="M614">
        <v>350</v>
      </c>
      <c r="N614">
        <v>331.8</v>
      </c>
      <c r="O614">
        <v>392</v>
      </c>
    </row>
    <row r="615" spans="11:15" x14ac:dyDescent="0.25">
      <c r="K615">
        <v>602</v>
      </c>
      <c r="L615">
        <v>206.5</v>
      </c>
      <c r="M615">
        <v>350</v>
      </c>
      <c r="N615">
        <v>214.2</v>
      </c>
      <c r="O615">
        <v>240.1</v>
      </c>
    </row>
    <row r="616" spans="11:15" x14ac:dyDescent="0.25">
      <c r="K616">
        <v>603</v>
      </c>
      <c r="L616">
        <v>280</v>
      </c>
      <c r="M616">
        <v>310.8</v>
      </c>
      <c r="N616">
        <v>351.4</v>
      </c>
      <c r="O616">
        <v>347.9</v>
      </c>
    </row>
    <row r="617" spans="11:15" x14ac:dyDescent="0.25">
      <c r="K617">
        <v>604</v>
      </c>
      <c r="L617">
        <v>280</v>
      </c>
      <c r="M617">
        <v>247.1</v>
      </c>
      <c r="N617">
        <v>317.10000000000002</v>
      </c>
      <c r="O617">
        <v>426.3</v>
      </c>
    </row>
    <row r="618" spans="11:15" x14ac:dyDescent="0.25">
      <c r="K618">
        <v>605</v>
      </c>
      <c r="L618">
        <v>280</v>
      </c>
      <c r="M618">
        <v>51.099999999999994</v>
      </c>
      <c r="N618">
        <v>224</v>
      </c>
      <c r="O618">
        <v>107.8</v>
      </c>
    </row>
    <row r="619" spans="11:15" x14ac:dyDescent="0.25">
      <c r="K619">
        <v>606</v>
      </c>
      <c r="L619">
        <v>280</v>
      </c>
      <c r="M619">
        <v>350</v>
      </c>
      <c r="N619">
        <v>297.5</v>
      </c>
      <c r="O619">
        <v>200.9</v>
      </c>
    </row>
    <row r="620" spans="11:15" x14ac:dyDescent="0.25">
      <c r="K620">
        <v>607</v>
      </c>
      <c r="L620">
        <v>280</v>
      </c>
      <c r="M620">
        <v>207.9</v>
      </c>
      <c r="N620">
        <v>258.3</v>
      </c>
      <c r="O620">
        <v>298.89999999999998</v>
      </c>
    </row>
    <row r="621" spans="11:15" x14ac:dyDescent="0.25">
      <c r="K621">
        <v>608</v>
      </c>
      <c r="L621">
        <v>280</v>
      </c>
      <c r="M621">
        <v>345.1</v>
      </c>
      <c r="N621">
        <v>140.69999999999999</v>
      </c>
      <c r="O621">
        <v>338.1</v>
      </c>
    </row>
    <row r="622" spans="11:15" x14ac:dyDescent="0.25">
      <c r="K622">
        <v>609</v>
      </c>
      <c r="L622">
        <v>280</v>
      </c>
      <c r="M622">
        <v>350</v>
      </c>
      <c r="N622">
        <v>302.39999999999998</v>
      </c>
      <c r="O622">
        <v>372.4</v>
      </c>
    </row>
    <row r="623" spans="11:15" x14ac:dyDescent="0.25">
      <c r="K623">
        <v>610</v>
      </c>
      <c r="L623">
        <v>265.3</v>
      </c>
      <c r="M623">
        <v>350</v>
      </c>
      <c r="N623">
        <v>121.1</v>
      </c>
      <c r="O623">
        <v>230.3</v>
      </c>
    </row>
    <row r="624" spans="11:15" x14ac:dyDescent="0.25">
      <c r="K624">
        <v>611</v>
      </c>
      <c r="L624">
        <v>280</v>
      </c>
      <c r="M624">
        <v>256.89999999999998</v>
      </c>
      <c r="N624">
        <v>282.8</v>
      </c>
      <c r="O624">
        <v>455.7</v>
      </c>
    </row>
    <row r="625" spans="11:15" x14ac:dyDescent="0.25">
      <c r="K625">
        <v>612</v>
      </c>
      <c r="L625">
        <v>280</v>
      </c>
      <c r="M625">
        <v>350</v>
      </c>
      <c r="N625">
        <v>199.5</v>
      </c>
      <c r="O625">
        <v>205.8</v>
      </c>
    </row>
    <row r="626" spans="11:15" x14ac:dyDescent="0.25">
      <c r="K626">
        <v>613</v>
      </c>
      <c r="L626">
        <v>280</v>
      </c>
      <c r="M626">
        <v>158.9</v>
      </c>
      <c r="N626">
        <v>258.3</v>
      </c>
      <c r="O626">
        <v>308.7</v>
      </c>
    </row>
    <row r="627" spans="11:15" x14ac:dyDescent="0.25">
      <c r="K627">
        <v>614</v>
      </c>
      <c r="L627">
        <v>280</v>
      </c>
      <c r="M627">
        <v>222.6</v>
      </c>
      <c r="N627">
        <v>194.6</v>
      </c>
      <c r="O627">
        <v>205.8</v>
      </c>
    </row>
    <row r="628" spans="11:15" x14ac:dyDescent="0.25">
      <c r="K628">
        <v>615</v>
      </c>
      <c r="L628">
        <v>280</v>
      </c>
      <c r="M628">
        <v>350</v>
      </c>
      <c r="N628">
        <v>268.10000000000002</v>
      </c>
      <c r="O628">
        <v>196</v>
      </c>
    </row>
    <row r="629" spans="11:15" x14ac:dyDescent="0.25">
      <c r="K629">
        <v>616</v>
      </c>
      <c r="L629">
        <v>280</v>
      </c>
      <c r="M629">
        <v>350</v>
      </c>
      <c r="N629">
        <v>297.5</v>
      </c>
      <c r="O629">
        <v>171.5</v>
      </c>
    </row>
    <row r="630" spans="11:15" x14ac:dyDescent="0.25">
      <c r="K630">
        <v>617</v>
      </c>
      <c r="L630">
        <v>280</v>
      </c>
      <c r="M630">
        <v>222.6</v>
      </c>
      <c r="N630">
        <v>179.9</v>
      </c>
      <c r="O630">
        <v>19.599999999999994</v>
      </c>
    </row>
    <row r="631" spans="11:15" x14ac:dyDescent="0.25">
      <c r="K631">
        <v>618</v>
      </c>
      <c r="L631">
        <v>280</v>
      </c>
      <c r="M631">
        <v>350</v>
      </c>
      <c r="N631">
        <v>361.2</v>
      </c>
      <c r="O631">
        <v>264.60000000000002</v>
      </c>
    </row>
    <row r="632" spans="11:15" x14ac:dyDescent="0.25">
      <c r="K632">
        <v>619</v>
      </c>
      <c r="L632">
        <v>167.3</v>
      </c>
      <c r="M632">
        <v>350</v>
      </c>
      <c r="N632">
        <v>385.7</v>
      </c>
      <c r="O632">
        <v>176.4</v>
      </c>
    </row>
    <row r="633" spans="11:15" x14ac:dyDescent="0.25">
      <c r="K633">
        <v>620</v>
      </c>
      <c r="L633">
        <v>280</v>
      </c>
      <c r="M633">
        <v>350</v>
      </c>
      <c r="N633">
        <v>297.5</v>
      </c>
      <c r="O633">
        <v>372.4</v>
      </c>
    </row>
    <row r="634" spans="11:15" x14ac:dyDescent="0.25">
      <c r="K634">
        <v>621</v>
      </c>
      <c r="L634">
        <v>152.6</v>
      </c>
      <c r="M634">
        <v>247.1</v>
      </c>
      <c r="N634">
        <v>400.4</v>
      </c>
      <c r="O634">
        <v>230.3</v>
      </c>
    </row>
    <row r="635" spans="11:15" x14ac:dyDescent="0.25">
      <c r="K635">
        <v>622</v>
      </c>
      <c r="L635">
        <v>250.6</v>
      </c>
      <c r="M635">
        <v>252</v>
      </c>
      <c r="N635">
        <v>312.2</v>
      </c>
      <c r="O635">
        <v>401.8</v>
      </c>
    </row>
    <row r="636" spans="11:15" x14ac:dyDescent="0.25">
      <c r="K636">
        <v>623</v>
      </c>
      <c r="L636">
        <v>280</v>
      </c>
      <c r="M636">
        <v>350</v>
      </c>
      <c r="N636">
        <v>317.10000000000002</v>
      </c>
      <c r="O636">
        <v>132.30000000000001</v>
      </c>
    </row>
    <row r="637" spans="11:15" x14ac:dyDescent="0.25">
      <c r="K637">
        <v>624</v>
      </c>
      <c r="L637">
        <v>280</v>
      </c>
      <c r="M637">
        <v>350</v>
      </c>
      <c r="N637">
        <v>52.5</v>
      </c>
      <c r="O637">
        <v>411.6</v>
      </c>
    </row>
    <row r="638" spans="11:15" x14ac:dyDescent="0.25">
      <c r="K638">
        <v>625</v>
      </c>
      <c r="L638">
        <v>280</v>
      </c>
      <c r="M638">
        <v>350</v>
      </c>
      <c r="N638">
        <v>28</v>
      </c>
      <c r="O638">
        <v>490</v>
      </c>
    </row>
    <row r="639" spans="11:15" x14ac:dyDescent="0.25">
      <c r="K639">
        <v>626</v>
      </c>
      <c r="L639">
        <v>231</v>
      </c>
      <c r="M639">
        <v>350</v>
      </c>
      <c r="N639">
        <v>37.799999999999997</v>
      </c>
      <c r="O639">
        <v>343</v>
      </c>
    </row>
    <row r="640" spans="11:15" x14ac:dyDescent="0.25">
      <c r="K640">
        <v>627</v>
      </c>
      <c r="L640">
        <v>280</v>
      </c>
      <c r="M640">
        <v>350</v>
      </c>
      <c r="N640">
        <v>140.69999999999999</v>
      </c>
      <c r="O640">
        <v>127.4</v>
      </c>
    </row>
    <row r="641" spans="11:15" x14ac:dyDescent="0.25">
      <c r="K641">
        <v>628</v>
      </c>
      <c r="L641">
        <v>280</v>
      </c>
      <c r="M641">
        <v>350</v>
      </c>
      <c r="N641">
        <v>420</v>
      </c>
      <c r="O641">
        <v>289.10000000000002</v>
      </c>
    </row>
    <row r="642" spans="11:15" x14ac:dyDescent="0.25">
      <c r="K642">
        <v>629</v>
      </c>
      <c r="L642">
        <v>280</v>
      </c>
      <c r="M642">
        <v>350</v>
      </c>
      <c r="N642">
        <v>145.6</v>
      </c>
      <c r="O642">
        <v>284.2</v>
      </c>
    </row>
    <row r="643" spans="11:15" x14ac:dyDescent="0.25">
      <c r="K643">
        <v>630</v>
      </c>
      <c r="L643">
        <v>280</v>
      </c>
      <c r="M643">
        <v>350</v>
      </c>
      <c r="N643">
        <v>420</v>
      </c>
      <c r="O643">
        <v>372.4</v>
      </c>
    </row>
    <row r="644" spans="11:15" x14ac:dyDescent="0.25">
      <c r="K644">
        <v>631</v>
      </c>
      <c r="L644">
        <v>280</v>
      </c>
      <c r="M644">
        <v>252</v>
      </c>
      <c r="N644">
        <v>420</v>
      </c>
      <c r="O644">
        <v>235.2</v>
      </c>
    </row>
    <row r="645" spans="11:15" x14ac:dyDescent="0.25">
      <c r="K645">
        <v>632</v>
      </c>
      <c r="L645">
        <v>280</v>
      </c>
      <c r="M645">
        <v>315.7</v>
      </c>
      <c r="N645">
        <v>170.1</v>
      </c>
      <c r="O645">
        <v>245</v>
      </c>
    </row>
    <row r="646" spans="11:15" x14ac:dyDescent="0.25">
      <c r="K646">
        <v>633</v>
      </c>
      <c r="L646">
        <v>280</v>
      </c>
      <c r="M646">
        <v>291.2</v>
      </c>
      <c r="N646">
        <v>420</v>
      </c>
      <c r="O646">
        <v>357.7</v>
      </c>
    </row>
    <row r="647" spans="11:15" x14ac:dyDescent="0.25">
      <c r="K647">
        <v>634</v>
      </c>
      <c r="L647">
        <v>226.1</v>
      </c>
      <c r="M647">
        <v>291.2</v>
      </c>
      <c r="N647">
        <v>420</v>
      </c>
      <c r="O647">
        <v>166.6</v>
      </c>
    </row>
    <row r="648" spans="11:15" x14ac:dyDescent="0.25">
      <c r="K648">
        <v>635</v>
      </c>
      <c r="L648">
        <v>206.5</v>
      </c>
      <c r="M648">
        <v>350</v>
      </c>
      <c r="N648">
        <v>346.5</v>
      </c>
      <c r="O648">
        <v>294</v>
      </c>
    </row>
    <row r="649" spans="11:15" x14ac:dyDescent="0.25">
      <c r="K649">
        <v>636</v>
      </c>
      <c r="L649">
        <v>211.4</v>
      </c>
      <c r="M649">
        <v>305.89999999999998</v>
      </c>
      <c r="N649">
        <v>405.3</v>
      </c>
      <c r="O649">
        <v>401.8</v>
      </c>
    </row>
    <row r="650" spans="11:15" x14ac:dyDescent="0.25">
      <c r="K650">
        <v>637</v>
      </c>
      <c r="L650">
        <v>280</v>
      </c>
      <c r="M650">
        <v>350</v>
      </c>
      <c r="N650">
        <v>341.6</v>
      </c>
      <c r="O650">
        <v>396.9</v>
      </c>
    </row>
    <row r="651" spans="11:15" x14ac:dyDescent="0.25">
      <c r="K651">
        <v>638</v>
      </c>
      <c r="L651">
        <v>280</v>
      </c>
      <c r="M651">
        <v>350</v>
      </c>
      <c r="N651">
        <v>121.1</v>
      </c>
      <c r="O651">
        <v>269.5</v>
      </c>
    </row>
    <row r="652" spans="11:15" x14ac:dyDescent="0.25">
      <c r="K652">
        <v>639</v>
      </c>
      <c r="L652">
        <v>245.7</v>
      </c>
      <c r="M652">
        <v>350</v>
      </c>
      <c r="N652">
        <v>282.8</v>
      </c>
      <c r="O652">
        <v>78.400000000000006</v>
      </c>
    </row>
    <row r="653" spans="11:15" x14ac:dyDescent="0.25">
      <c r="K653">
        <v>640</v>
      </c>
      <c r="L653">
        <v>142.80000000000001</v>
      </c>
      <c r="M653">
        <v>350</v>
      </c>
      <c r="N653">
        <v>356.3</v>
      </c>
      <c r="O653">
        <v>421.4</v>
      </c>
    </row>
    <row r="654" spans="11:15" x14ac:dyDescent="0.25">
      <c r="K654">
        <v>641</v>
      </c>
      <c r="L654">
        <v>280</v>
      </c>
      <c r="M654">
        <v>301</v>
      </c>
      <c r="N654">
        <v>420</v>
      </c>
      <c r="O654">
        <v>156.80000000000001</v>
      </c>
    </row>
    <row r="655" spans="11:15" x14ac:dyDescent="0.25">
      <c r="K655">
        <v>642</v>
      </c>
      <c r="L655">
        <v>280</v>
      </c>
      <c r="M655">
        <v>350</v>
      </c>
      <c r="N655">
        <v>420</v>
      </c>
      <c r="O655">
        <v>205.8</v>
      </c>
    </row>
    <row r="656" spans="11:15" x14ac:dyDescent="0.25">
      <c r="K656">
        <v>643</v>
      </c>
      <c r="L656">
        <v>280</v>
      </c>
      <c r="M656">
        <v>350</v>
      </c>
      <c r="N656">
        <v>390.6</v>
      </c>
      <c r="O656">
        <v>406.7</v>
      </c>
    </row>
    <row r="657" spans="11:15" x14ac:dyDescent="0.25">
      <c r="K657">
        <v>644</v>
      </c>
      <c r="L657">
        <v>280</v>
      </c>
      <c r="M657">
        <v>350</v>
      </c>
      <c r="N657">
        <v>410.2</v>
      </c>
      <c r="O657">
        <v>44.1</v>
      </c>
    </row>
    <row r="658" spans="11:15" x14ac:dyDescent="0.25">
      <c r="K658">
        <v>645</v>
      </c>
      <c r="L658">
        <v>280</v>
      </c>
      <c r="M658">
        <v>350</v>
      </c>
      <c r="N658">
        <v>258.3</v>
      </c>
      <c r="O658">
        <v>416.5</v>
      </c>
    </row>
    <row r="659" spans="11:15" x14ac:dyDescent="0.25">
      <c r="K659">
        <v>646</v>
      </c>
      <c r="L659">
        <v>280</v>
      </c>
      <c r="M659">
        <v>242.2</v>
      </c>
      <c r="N659">
        <v>248.5</v>
      </c>
      <c r="O659">
        <v>455.7</v>
      </c>
    </row>
    <row r="660" spans="11:15" x14ac:dyDescent="0.25">
      <c r="K660">
        <v>647</v>
      </c>
      <c r="L660">
        <v>280</v>
      </c>
      <c r="M660">
        <v>350</v>
      </c>
      <c r="N660">
        <v>277.89999999999998</v>
      </c>
      <c r="O660">
        <v>235.2</v>
      </c>
    </row>
    <row r="661" spans="11:15" x14ac:dyDescent="0.25">
      <c r="K661">
        <v>648</v>
      </c>
      <c r="L661">
        <v>280</v>
      </c>
      <c r="M661">
        <v>350</v>
      </c>
      <c r="N661">
        <v>209.3</v>
      </c>
      <c r="O661">
        <v>465.5</v>
      </c>
    </row>
    <row r="662" spans="11:15" x14ac:dyDescent="0.25">
      <c r="K662">
        <v>649</v>
      </c>
      <c r="L662">
        <v>280</v>
      </c>
      <c r="M662">
        <v>350</v>
      </c>
      <c r="N662">
        <v>366.1</v>
      </c>
      <c r="O662">
        <v>279.3</v>
      </c>
    </row>
    <row r="663" spans="11:15" x14ac:dyDescent="0.25">
      <c r="K663">
        <v>650</v>
      </c>
      <c r="L663">
        <v>265.3</v>
      </c>
      <c r="M663">
        <v>350</v>
      </c>
      <c r="N663">
        <v>312.2</v>
      </c>
      <c r="O663">
        <v>406.7</v>
      </c>
    </row>
    <row r="664" spans="11:15" x14ac:dyDescent="0.25">
      <c r="K664">
        <v>651</v>
      </c>
      <c r="L664">
        <v>280</v>
      </c>
      <c r="M664">
        <v>350</v>
      </c>
      <c r="N664">
        <v>420</v>
      </c>
      <c r="O664">
        <v>254.8</v>
      </c>
    </row>
    <row r="665" spans="11:15" x14ac:dyDescent="0.25">
      <c r="K665">
        <v>652</v>
      </c>
      <c r="L665">
        <v>280</v>
      </c>
      <c r="M665">
        <v>281.39999999999998</v>
      </c>
      <c r="N665">
        <v>287.7</v>
      </c>
      <c r="O665">
        <v>151.9</v>
      </c>
    </row>
    <row r="666" spans="11:15" x14ac:dyDescent="0.25">
      <c r="K666">
        <v>653</v>
      </c>
      <c r="L666">
        <v>280</v>
      </c>
      <c r="M666">
        <v>350</v>
      </c>
      <c r="N666">
        <v>375.9</v>
      </c>
      <c r="O666">
        <v>161.69999999999999</v>
      </c>
    </row>
    <row r="667" spans="11:15" x14ac:dyDescent="0.25">
      <c r="K667">
        <v>654</v>
      </c>
      <c r="L667">
        <v>280</v>
      </c>
      <c r="M667">
        <v>350</v>
      </c>
      <c r="N667">
        <v>420</v>
      </c>
      <c r="O667">
        <v>122.5</v>
      </c>
    </row>
    <row r="668" spans="11:15" x14ac:dyDescent="0.25">
      <c r="K668">
        <v>655</v>
      </c>
      <c r="L668">
        <v>280</v>
      </c>
      <c r="M668">
        <v>286.3</v>
      </c>
      <c r="N668">
        <v>292.60000000000002</v>
      </c>
      <c r="O668">
        <v>470.4</v>
      </c>
    </row>
    <row r="669" spans="11:15" x14ac:dyDescent="0.25">
      <c r="K669">
        <v>656</v>
      </c>
      <c r="L669">
        <v>280</v>
      </c>
      <c r="M669">
        <v>247.1</v>
      </c>
      <c r="N669">
        <v>420</v>
      </c>
      <c r="O669">
        <v>392</v>
      </c>
    </row>
    <row r="670" spans="11:15" x14ac:dyDescent="0.25">
      <c r="K670">
        <v>657</v>
      </c>
      <c r="L670">
        <v>280</v>
      </c>
      <c r="M670">
        <v>330.4</v>
      </c>
      <c r="N670">
        <v>228.9</v>
      </c>
      <c r="O670">
        <v>196</v>
      </c>
    </row>
    <row r="671" spans="11:15" x14ac:dyDescent="0.25">
      <c r="K671">
        <v>658</v>
      </c>
      <c r="L671">
        <v>280</v>
      </c>
      <c r="M671">
        <v>350</v>
      </c>
      <c r="N671">
        <v>248.5</v>
      </c>
      <c r="O671">
        <v>284.2</v>
      </c>
    </row>
    <row r="672" spans="11:15" x14ac:dyDescent="0.25">
      <c r="K672">
        <v>659</v>
      </c>
      <c r="L672">
        <v>280</v>
      </c>
      <c r="M672">
        <v>350</v>
      </c>
      <c r="N672">
        <v>224</v>
      </c>
      <c r="O672">
        <v>78.400000000000006</v>
      </c>
    </row>
    <row r="673" spans="11:15" x14ac:dyDescent="0.25">
      <c r="K673">
        <v>660</v>
      </c>
      <c r="L673">
        <v>250.6</v>
      </c>
      <c r="M673">
        <v>276.5</v>
      </c>
      <c r="N673">
        <v>150.5</v>
      </c>
      <c r="O673">
        <v>396.9</v>
      </c>
    </row>
    <row r="674" spans="11:15" x14ac:dyDescent="0.25">
      <c r="K674">
        <v>661</v>
      </c>
      <c r="L674">
        <v>280</v>
      </c>
      <c r="M674">
        <v>350</v>
      </c>
      <c r="N674">
        <v>126</v>
      </c>
      <c r="O674">
        <v>352.8</v>
      </c>
    </row>
    <row r="675" spans="11:15" x14ac:dyDescent="0.25">
      <c r="K675">
        <v>662</v>
      </c>
      <c r="L675">
        <v>280</v>
      </c>
      <c r="M675">
        <v>350</v>
      </c>
      <c r="N675">
        <v>326.89999999999998</v>
      </c>
      <c r="O675">
        <v>269.5</v>
      </c>
    </row>
    <row r="676" spans="11:15" x14ac:dyDescent="0.25">
      <c r="K676">
        <v>663</v>
      </c>
      <c r="L676">
        <v>221.2</v>
      </c>
      <c r="M676">
        <v>350</v>
      </c>
      <c r="N676">
        <v>199.5</v>
      </c>
      <c r="O676">
        <v>328.3</v>
      </c>
    </row>
    <row r="677" spans="11:15" x14ac:dyDescent="0.25">
      <c r="K677">
        <v>664</v>
      </c>
      <c r="L677">
        <v>280</v>
      </c>
      <c r="M677">
        <v>281.39999999999998</v>
      </c>
      <c r="N677">
        <v>28</v>
      </c>
      <c r="O677">
        <v>323.39999999999998</v>
      </c>
    </row>
    <row r="678" spans="11:15" x14ac:dyDescent="0.25">
      <c r="K678">
        <v>665</v>
      </c>
      <c r="L678">
        <v>128.1</v>
      </c>
      <c r="M678">
        <v>350</v>
      </c>
      <c r="N678">
        <v>238.7</v>
      </c>
      <c r="O678">
        <v>254.8</v>
      </c>
    </row>
    <row r="679" spans="11:15" x14ac:dyDescent="0.25">
      <c r="K679">
        <v>666</v>
      </c>
      <c r="L679">
        <v>280</v>
      </c>
      <c r="M679">
        <v>227.5</v>
      </c>
      <c r="N679">
        <v>420</v>
      </c>
      <c r="O679">
        <v>318.5</v>
      </c>
    </row>
    <row r="680" spans="11:15" x14ac:dyDescent="0.25">
      <c r="K680">
        <v>667</v>
      </c>
      <c r="L680">
        <v>280</v>
      </c>
      <c r="M680">
        <v>271.60000000000002</v>
      </c>
      <c r="N680">
        <v>165.2</v>
      </c>
      <c r="O680">
        <v>416.5</v>
      </c>
    </row>
    <row r="681" spans="11:15" x14ac:dyDescent="0.25">
      <c r="K681">
        <v>668</v>
      </c>
      <c r="L681">
        <v>137.9</v>
      </c>
      <c r="M681">
        <v>188.3</v>
      </c>
      <c r="N681">
        <v>361.2</v>
      </c>
      <c r="O681">
        <v>406.7</v>
      </c>
    </row>
    <row r="682" spans="11:15" x14ac:dyDescent="0.25">
      <c r="K682">
        <v>669</v>
      </c>
      <c r="L682">
        <v>280</v>
      </c>
      <c r="M682">
        <v>350</v>
      </c>
      <c r="N682">
        <v>140.69999999999999</v>
      </c>
      <c r="O682">
        <v>284.2</v>
      </c>
    </row>
    <row r="683" spans="11:15" x14ac:dyDescent="0.25">
      <c r="K683">
        <v>670</v>
      </c>
      <c r="L683">
        <v>113.4</v>
      </c>
      <c r="M683">
        <v>350</v>
      </c>
      <c r="N683">
        <v>96.6</v>
      </c>
      <c r="O683">
        <v>269.5</v>
      </c>
    </row>
    <row r="684" spans="11:15" x14ac:dyDescent="0.25">
      <c r="K684">
        <v>671</v>
      </c>
      <c r="L684">
        <v>280</v>
      </c>
      <c r="M684">
        <v>291.2</v>
      </c>
      <c r="N684">
        <v>165.2</v>
      </c>
      <c r="O684">
        <v>137.19999999999999</v>
      </c>
    </row>
    <row r="685" spans="11:15" x14ac:dyDescent="0.25">
      <c r="K685">
        <v>672</v>
      </c>
      <c r="L685">
        <v>206.5</v>
      </c>
      <c r="M685">
        <v>350</v>
      </c>
      <c r="N685">
        <v>420</v>
      </c>
      <c r="O685">
        <v>254.8</v>
      </c>
    </row>
    <row r="686" spans="11:15" x14ac:dyDescent="0.25">
      <c r="K686">
        <v>673</v>
      </c>
      <c r="L686">
        <v>280</v>
      </c>
      <c r="M686">
        <v>129.5</v>
      </c>
      <c r="N686">
        <v>415.1</v>
      </c>
      <c r="O686">
        <v>382.2</v>
      </c>
    </row>
    <row r="687" spans="11:15" x14ac:dyDescent="0.25">
      <c r="K687">
        <v>674</v>
      </c>
      <c r="L687">
        <v>280</v>
      </c>
      <c r="M687">
        <v>350</v>
      </c>
      <c r="N687">
        <v>371</v>
      </c>
      <c r="O687">
        <v>166.6</v>
      </c>
    </row>
    <row r="688" spans="11:15" x14ac:dyDescent="0.25">
      <c r="K688">
        <v>675</v>
      </c>
      <c r="L688">
        <v>226.1</v>
      </c>
      <c r="M688">
        <v>266.7</v>
      </c>
      <c r="N688">
        <v>420</v>
      </c>
      <c r="O688">
        <v>362.6</v>
      </c>
    </row>
    <row r="689" spans="11:15" x14ac:dyDescent="0.25">
      <c r="K689">
        <v>676</v>
      </c>
      <c r="L689">
        <v>280</v>
      </c>
      <c r="M689">
        <v>350</v>
      </c>
      <c r="N689">
        <v>380.8</v>
      </c>
      <c r="O689">
        <v>318.5</v>
      </c>
    </row>
    <row r="690" spans="11:15" x14ac:dyDescent="0.25">
      <c r="K690">
        <v>677</v>
      </c>
      <c r="L690">
        <v>206.5</v>
      </c>
      <c r="M690">
        <v>350</v>
      </c>
      <c r="N690">
        <v>312.2</v>
      </c>
      <c r="O690">
        <v>245</v>
      </c>
    </row>
    <row r="691" spans="11:15" x14ac:dyDescent="0.25">
      <c r="K691">
        <v>678</v>
      </c>
      <c r="L691">
        <v>231</v>
      </c>
      <c r="M691">
        <v>320.60000000000002</v>
      </c>
      <c r="N691">
        <v>184.8</v>
      </c>
      <c r="O691">
        <v>303.8</v>
      </c>
    </row>
    <row r="692" spans="11:15" x14ac:dyDescent="0.25">
      <c r="K692">
        <v>679</v>
      </c>
      <c r="L692">
        <v>280</v>
      </c>
      <c r="M692">
        <v>154</v>
      </c>
      <c r="N692">
        <v>361.2</v>
      </c>
      <c r="O692">
        <v>161.69999999999999</v>
      </c>
    </row>
    <row r="693" spans="11:15" x14ac:dyDescent="0.25">
      <c r="K693">
        <v>680</v>
      </c>
      <c r="L693">
        <v>265.3</v>
      </c>
      <c r="M693">
        <v>350</v>
      </c>
      <c r="N693">
        <v>390.6</v>
      </c>
      <c r="O693">
        <v>367.5</v>
      </c>
    </row>
    <row r="694" spans="11:15" x14ac:dyDescent="0.25">
      <c r="K694">
        <v>681</v>
      </c>
      <c r="L694">
        <v>280</v>
      </c>
      <c r="M694">
        <v>193.2</v>
      </c>
      <c r="N694">
        <v>326.89999999999998</v>
      </c>
      <c r="O694">
        <v>269.5</v>
      </c>
    </row>
    <row r="695" spans="11:15" x14ac:dyDescent="0.25">
      <c r="K695">
        <v>682</v>
      </c>
      <c r="L695">
        <v>280</v>
      </c>
      <c r="M695">
        <v>247.1</v>
      </c>
      <c r="N695">
        <v>282.8</v>
      </c>
      <c r="O695">
        <v>382.2</v>
      </c>
    </row>
    <row r="696" spans="11:15" x14ac:dyDescent="0.25">
      <c r="K696">
        <v>683</v>
      </c>
      <c r="L696">
        <v>152.6</v>
      </c>
      <c r="M696">
        <v>305.89999999999998</v>
      </c>
      <c r="N696">
        <v>32.9</v>
      </c>
      <c r="O696">
        <v>338.1</v>
      </c>
    </row>
    <row r="697" spans="11:15" x14ac:dyDescent="0.25">
      <c r="K697">
        <v>684</v>
      </c>
      <c r="L697">
        <v>280</v>
      </c>
      <c r="M697">
        <v>350</v>
      </c>
      <c r="N697">
        <v>238.7</v>
      </c>
      <c r="O697">
        <v>367.5</v>
      </c>
    </row>
    <row r="698" spans="11:15" x14ac:dyDescent="0.25">
      <c r="K698">
        <v>685</v>
      </c>
      <c r="L698">
        <v>280</v>
      </c>
      <c r="M698">
        <v>350</v>
      </c>
      <c r="N698">
        <v>150.5</v>
      </c>
      <c r="O698">
        <v>480.2</v>
      </c>
    </row>
    <row r="699" spans="11:15" x14ac:dyDescent="0.25">
      <c r="K699">
        <v>686</v>
      </c>
      <c r="L699">
        <v>280</v>
      </c>
      <c r="M699">
        <v>163.80000000000001</v>
      </c>
      <c r="N699">
        <v>277.89999999999998</v>
      </c>
      <c r="O699">
        <v>347.9</v>
      </c>
    </row>
    <row r="700" spans="11:15" x14ac:dyDescent="0.25">
      <c r="K700">
        <v>687</v>
      </c>
      <c r="L700">
        <v>226.1</v>
      </c>
      <c r="M700">
        <v>350</v>
      </c>
      <c r="N700">
        <v>194.6</v>
      </c>
      <c r="O700">
        <v>205.8</v>
      </c>
    </row>
    <row r="701" spans="11:15" x14ac:dyDescent="0.25">
      <c r="K701">
        <v>688</v>
      </c>
      <c r="L701">
        <v>280</v>
      </c>
      <c r="M701">
        <v>320.60000000000002</v>
      </c>
      <c r="N701">
        <v>322</v>
      </c>
      <c r="O701">
        <v>347.9</v>
      </c>
    </row>
    <row r="702" spans="11:15" x14ac:dyDescent="0.25">
      <c r="K702">
        <v>689</v>
      </c>
      <c r="L702">
        <v>280</v>
      </c>
      <c r="M702">
        <v>350</v>
      </c>
      <c r="N702">
        <v>150.5</v>
      </c>
      <c r="O702">
        <v>200.9</v>
      </c>
    </row>
    <row r="703" spans="11:15" x14ac:dyDescent="0.25">
      <c r="K703">
        <v>690</v>
      </c>
      <c r="L703">
        <v>280</v>
      </c>
      <c r="M703">
        <v>350</v>
      </c>
      <c r="N703">
        <v>420</v>
      </c>
      <c r="O703">
        <v>254.8</v>
      </c>
    </row>
    <row r="704" spans="11:15" x14ac:dyDescent="0.25">
      <c r="K704">
        <v>691</v>
      </c>
      <c r="L704">
        <v>280</v>
      </c>
      <c r="M704">
        <v>183.4</v>
      </c>
      <c r="N704">
        <v>420</v>
      </c>
      <c r="O704">
        <v>490</v>
      </c>
    </row>
    <row r="705" spans="11:15" x14ac:dyDescent="0.25">
      <c r="K705">
        <v>692</v>
      </c>
      <c r="L705">
        <v>177.1</v>
      </c>
      <c r="M705">
        <v>350</v>
      </c>
      <c r="N705">
        <v>224</v>
      </c>
      <c r="O705">
        <v>441</v>
      </c>
    </row>
    <row r="706" spans="11:15" x14ac:dyDescent="0.25">
      <c r="K706">
        <v>693</v>
      </c>
      <c r="L706">
        <v>280</v>
      </c>
      <c r="M706">
        <v>350</v>
      </c>
      <c r="N706">
        <v>341.6</v>
      </c>
      <c r="O706">
        <v>68.599999999999994</v>
      </c>
    </row>
    <row r="707" spans="11:15" x14ac:dyDescent="0.25">
      <c r="K707">
        <v>694</v>
      </c>
      <c r="L707">
        <v>260.39999999999998</v>
      </c>
      <c r="M707">
        <v>261.8</v>
      </c>
      <c r="N707">
        <v>160.30000000000001</v>
      </c>
      <c r="O707">
        <v>132.30000000000001</v>
      </c>
    </row>
    <row r="708" spans="11:15" x14ac:dyDescent="0.25">
      <c r="K708">
        <v>695</v>
      </c>
      <c r="L708">
        <v>280</v>
      </c>
      <c r="M708">
        <v>350</v>
      </c>
      <c r="N708">
        <v>209.3</v>
      </c>
      <c r="O708">
        <v>156.80000000000001</v>
      </c>
    </row>
    <row r="709" spans="11:15" x14ac:dyDescent="0.25">
      <c r="K709">
        <v>696</v>
      </c>
      <c r="L709">
        <v>255.5</v>
      </c>
      <c r="M709">
        <v>350</v>
      </c>
      <c r="N709">
        <v>420</v>
      </c>
      <c r="O709">
        <v>181.3</v>
      </c>
    </row>
    <row r="710" spans="11:15" x14ac:dyDescent="0.25">
      <c r="K710">
        <v>697</v>
      </c>
      <c r="L710">
        <v>280</v>
      </c>
      <c r="M710">
        <v>261.8</v>
      </c>
      <c r="N710">
        <v>219.1</v>
      </c>
      <c r="O710">
        <v>191.1</v>
      </c>
    </row>
    <row r="711" spans="11:15" x14ac:dyDescent="0.25">
      <c r="K711">
        <v>698</v>
      </c>
      <c r="L711">
        <v>280</v>
      </c>
      <c r="M711">
        <v>315.7</v>
      </c>
      <c r="N711">
        <v>420</v>
      </c>
      <c r="O711">
        <v>490</v>
      </c>
    </row>
    <row r="712" spans="11:15" x14ac:dyDescent="0.25">
      <c r="K712">
        <v>699</v>
      </c>
      <c r="L712">
        <v>265.3</v>
      </c>
      <c r="M712">
        <v>212.8</v>
      </c>
      <c r="N712">
        <v>233.8</v>
      </c>
      <c r="O712">
        <v>210.7</v>
      </c>
    </row>
    <row r="713" spans="11:15" x14ac:dyDescent="0.25">
      <c r="K713">
        <v>700</v>
      </c>
      <c r="L713">
        <v>280</v>
      </c>
      <c r="M713">
        <v>296.10000000000002</v>
      </c>
      <c r="N713">
        <v>420</v>
      </c>
      <c r="O713">
        <v>490</v>
      </c>
    </row>
    <row r="714" spans="11:15" x14ac:dyDescent="0.25">
      <c r="K714">
        <v>701</v>
      </c>
      <c r="L714">
        <v>280</v>
      </c>
      <c r="M714">
        <v>350</v>
      </c>
      <c r="N714">
        <v>420</v>
      </c>
      <c r="O714">
        <v>117.6</v>
      </c>
    </row>
    <row r="715" spans="11:15" x14ac:dyDescent="0.25">
      <c r="K715">
        <v>702</v>
      </c>
      <c r="L715">
        <v>280</v>
      </c>
      <c r="M715">
        <v>183.4</v>
      </c>
      <c r="N715">
        <v>420</v>
      </c>
      <c r="O715">
        <v>245</v>
      </c>
    </row>
    <row r="716" spans="11:15" x14ac:dyDescent="0.25">
      <c r="K716">
        <v>703</v>
      </c>
      <c r="L716">
        <v>280</v>
      </c>
      <c r="M716">
        <v>350</v>
      </c>
      <c r="N716">
        <v>292.60000000000002</v>
      </c>
      <c r="O716">
        <v>181.3</v>
      </c>
    </row>
    <row r="717" spans="11:15" x14ac:dyDescent="0.25">
      <c r="K717">
        <v>704</v>
      </c>
      <c r="L717">
        <v>280</v>
      </c>
      <c r="M717">
        <v>350</v>
      </c>
      <c r="N717">
        <v>175</v>
      </c>
      <c r="O717">
        <v>102.9</v>
      </c>
    </row>
    <row r="718" spans="11:15" x14ac:dyDescent="0.25">
      <c r="K718">
        <v>705</v>
      </c>
      <c r="L718">
        <v>167.3</v>
      </c>
      <c r="M718">
        <v>350</v>
      </c>
      <c r="N718">
        <v>253.4</v>
      </c>
      <c r="O718">
        <v>441</v>
      </c>
    </row>
    <row r="719" spans="11:15" x14ac:dyDescent="0.25">
      <c r="K719">
        <v>706</v>
      </c>
      <c r="L719">
        <v>152.6</v>
      </c>
      <c r="M719">
        <v>350</v>
      </c>
      <c r="N719">
        <v>371</v>
      </c>
      <c r="O719">
        <v>240.1</v>
      </c>
    </row>
    <row r="720" spans="11:15" x14ac:dyDescent="0.25">
      <c r="K720">
        <v>707</v>
      </c>
      <c r="L720">
        <v>280</v>
      </c>
      <c r="M720">
        <v>-174.3</v>
      </c>
      <c r="N720">
        <v>184.8</v>
      </c>
      <c r="O720">
        <v>406.7</v>
      </c>
    </row>
    <row r="721" spans="11:15" x14ac:dyDescent="0.25">
      <c r="K721">
        <v>708</v>
      </c>
      <c r="L721">
        <v>240.8</v>
      </c>
      <c r="M721">
        <v>350</v>
      </c>
      <c r="N721">
        <v>415.1</v>
      </c>
      <c r="O721">
        <v>362.6</v>
      </c>
    </row>
    <row r="722" spans="11:15" x14ac:dyDescent="0.25">
      <c r="K722">
        <v>709</v>
      </c>
      <c r="L722">
        <v>84</v>
      </c>
      <c r="M722">
        <v>350</v>
      </c>
      <c r="N722">
        <v>224</v>
      </c>
      <c r="O722">
        <v>254.8</v>
      </c>
    </row>
    <row r="723" spans="11:15" x14ac:dyDescent="0.25">
      <c r="K723">
        <v>710</v>
      </c>
      <c r="L723">
        <v>49.7</v>
      </c>
      <c r="M723">
        <v>70.7</v>
      </c>
      <c r="N723">
        <v>380.8</v>
      </c>
      <c r="O723">
        <v>264.60000000000002</v>
      </c>
    </row>
    <row r="724" spans="11:15" x14ac:dyDescent="0.25">
      <c r="K724">
        <v>711</v>
      </c>
      <c r="L724">
        <v>280</v>
      </c>
      <c r="M724">
        <v>350</v>
      </c>
      <c r="N724">
        <v>420</v>
      </c>
      <c r="O724">
        <v>147</v>
      </c>
    </row>
    <row r="725" spans="11:15" x14ac:dyDescent="0.25">
      <c r="K725">
        <v>712</v>
      </c>
      <c r="L725">
        <v>240.8</v>
      </c>
      <c r="M725">
        <v>350</v>
      </c>
      <c r="N725">
        <v>287.7</v>
      </c>
      <c r="O725">
        <v>210.7</v>
      </c>
    </row>
    <row r="726" spans="11:15" x14ac:dyDescent="0.25">
      <c r="K726">
        <v>713</v>
      </c>
      <c r="L726">
        <v>280</v>
      </c>
      <c r="M726">
        <v>345.1</v>
      </c>
      <c r="N726">
        <v>336.7</v>
      </c>
      <c r="O726">
        <v>264.60000000000002</v>
      </c>
    </row>
    <row r="727" spans="11:15" x14ac:dyDescent="0.25">
      <c r="K727">
        <v>714</v>
      </c>
      <c r="L727">
        <v>280</v>
      </c>
      <c r="M727">
        <v>291.2</v>
      </c>
      <c r="N727">
        <v>312.2</v>
      </c>
      <c r="O727">
        <v>171.5</v>
      </c>
    </row>
    <row r="728" spans="11:15" x14ac:dyDescent="0.25">
      <c r="K728">
        <v>715</v>
      </c>
      <c r="L728">
        <v>280</v>
      </c>
      <c r="M728">
        <v>330.4</v>
      </c>
      <c r="N728">
        <v>322</v>
      </c>
      <c r="O728">
        <v>411.6</v>
      </c>
    </row>
    <row r="729" spans="11:15" x14ac:dyDescent="0.25">
      <c r="K729">
        <v>716</v>
      </c>
      <c r="L729">
        <v>280</v>
      </c>
      <c r="M729">
        <v>227.5</v>
      </c>
      <c r="N729">
        <v>375.9</v>
      </c>
      <c r="O729">
        <v>377.3</v>
      </c>
    </row>
    <row r="730" spans="11:15" x14ac:dyDescent="0.25">
      <c r="K730">
        <v>717</v>
      </c>
      <c r="L730">
        <v>270.2</v>
      </c>
      <c r="M730">
        <v>350</v>
      </c>
      <c r="N730">
        <v>420</v>
      </c>
      <c r="O730">
        <v>200.9</v>
      </c>
    </row>
    <row r="731" spans="11:15" x14ac:dyDescent="0.25">
      <c r="K731">
        <v>718</v>
      </c>
      <c r="L731">
        <v>265.3</v>
      </c>
      <c r="M731">
        <v>203</v>
      </c>
      <c r="N731">
        <v>219.1</v>
      </c>
      <c r="O731">
        <v>225.4</v>
      </c>
    </row>
    <row r="732" spans="11:15" x14ac:dyDescent="0.25">
      <c r="K732">
        <v>719</v>
      </c>
      <c r="L732">
        <v>280</v>
      </c>
      <c r="M732">
        <v>193.2</v>
      </c>
      <c r="N732">
        <v>228.9</v>
      </c>
      <c r="O732">
        <v>328.3</v>
      </c>
    </row>
    <row r="733" spans="11:15" x14ac:dyDescent="0.25">
      <c r="K733">
        <v>720</v>
      </c>
      <c r="L733">
        <v>280</v>
      </c>
      <c r="M733">
        <v>232.4</v>
      </c>
      <c r="N733">
        <v>356.3</v>
      </c>
      <c r="O733">
        <v>259.7</v>
      </c>
    </row>
    <row r="734" spans="11:15" x14ac:dyDescent="0.25">
      <c r="K734">
        <v>721</v>
      </c>
      <c r="L734">
        <v>79.099999999999994</v>
      </c>
      <c r="M734">
        <v>296.10000000000002</v>
      </c>
      <c r="N734">
        <v>-1.3999999999999986</v>
      </c>
      <c r="O734">
        <v>303.8</v>
      </c>
    </row>
    <row r="735" spans="11:15" x14ac:dyDescent="0.25">
      <c r="K735">
        <v>722</v>
      </c>
      <c r="L735">
        <v>280</v>
      </c>
      <c r="M735">
        <v>301</v>
      </c>
      <c r="N735">
        <v>326.89999999999998</v>
      </c>
      <c r="O735">
        <v>338.1</v>
      </c>
    </row>
    <row r="736" spans="11:15" x14ac:dyDescent="0.25">
      <c r="K736">
        <v>723</v>
      </c>
      <c r="L736">
        <v>280</v>
      </c>
      <c r="M736">
        <v>350</v>
      </c>
      <c r="N736">
        <v>420</v>
      </c>
      <c r="O736">
        <v>200.9</v>
      </c>
    </row>
    <row r="737" spans="11:15" x14ac:dyDescent="0.25">
      <c r="K737">
        <v>724</v>
      </c>
      <c r="L737">
        <v>250.6</v>
      </c>
      <c r="M737">
        <v>350</v>
      </c>
      <c r="N737">
        <v>326.89999999999998</v>
      </c>
      <c r="O737">
        <v>245</v>
      </c>
    </row>
    <row r="738" spans="11:15" x14ac:dyDescent="0.25">
      <c r="K738">
        <v>725</v>
      </c>
      <c r="L738">
        <v>280</v>
      </c>
      <c r="M738">
        <v>301</v>
      </c>
      <c r="N738">
        <v>420</v>
      </c>
      <c r="O738">
        <v>303.8</v>
      </c>
    </row>
    <row r="739" spans="11:15" x14ac:dyDescent="0.25">
      <c r="K739">
        <v>726</v>
      </c>
      <c r="L739">
        <v>280</v>
      </c>
      <c r="M739">
        <v>350</v>
      </c>
      <c r="N739">
        <v>302.39999999999998</v>
      </c>
      <c r="O739">
        <v>171.5</v>
      </c>
    </row>
    <row r="740" spans="11:15" x14ac:dyDescent="0.25">
      <c r="K740">
        <v>727</v>
      </c>
      <c r="L740">
        <v>280</v>
      </c>
      <c r="M740">
        <v>350</v>
      </c>
      <c r="N740">
        <v>356.3</v>
      </c>
      <c r="O740">
        <v>122.5</v>
      </c>
    </row>
    <row r="741" spans="11:15" x14ac:dyDescent="0.25">
      <c r="K741">
        <v>728</v>
      </c>
      <c r="L741">
        <v>280</v>
      </c>
      <c r="M741">
        <v>227.5</v>
      </c>
      <c r="N741">
        <v>420</v>
      </c>
      <c r="O741">
        <v>298.89999999999998</v>
      </c>
    </row>
    <row r="742" spans="11:15" x14ac:dyDescent="0.25">
      <c r="K742">
        <v>729</v>
      </c>
      <c r="L742">
        <v>280</v>
      </c>
      <c r="M742">
        <v>350</v>
      </c>
      <c r="N742">
        <v>238.7</v>
      </c>
      <c r="O742">
        <v>377.3</v>
      </c>
    </row>
    <row r="743" spans="11:15" x14ac:dyDescent="0.25">
      <c r="K743">
        <v>730</v>
      </c>
      <c r="L743">
        <v>280</v>
      </c>
      <c r="M743">
        <v>315.7</v>
      </c>
      <c r="N743">
        <v>312.2</v>
      </c>
      <c r="O743">
        <v>343</v>
      </c>
    </row>
    <row r="744" spans="11:15" x14ac:dyDescent="0.25">
      <c r="K744">
        <v>731</v>
      </c>
      <c r="L744">
        <v>182</v>
      </c>
      <c r="M744">
        <v>276.5</v>
      </c>
      <c r="N744">
        <v>292.60000000000002</v>
      </c>
      <c r="O744">
        <v>323.39999999999998</v>
      </c>
    </row>
    <row r="745" spans="11:15" x14ac:dyDescent="0.25">
      <c r="K745">
        <v>732</v>
      </c>
      <c r="L745">
        <v>280</v>
      </c>
      <c r="M745">
        <v>193.2</v>
      </c>
      <c r="N745">
        <v>292.60000000000002</v>
      </c>
      <c r="O745">
        <v>279.3</v>
      </c>
    </row>
    <row r="746" spans="11:15" x14ac:dyDescent="0.25">
      <c r="K746">
        <v>733</v>
      </c>
      <c r="L746">
        <v>280</v>
      </c>
      <c r="M746">
        <v>193.2</v>
      </c>
      <c r="N746">
        <v>145.6</v>
      </c>
      <c r="O746">
        <v>318.5</v>
      </c>
    </row>
    <row r="747" spans="11:15" x14ac:dyDescent="0.25">
      <c r="K747">
        <v>734</v>
      </c>
      <c r="L747">
        <v>280</v>
      </c>
      <c r="M747">
        <v>350</v>
      </c>
      <c r="N747">
        <v>258.3</v>
      </c>
      <c r="O747">
        <v>289.10000000000002</v>
      </c>
    </row>
    <row r="748" spans="11:15" x14ac:dyDescent="0.25">
      <c r="K748">
        <v>735</v>
      </c>
      <c r="L748">
        <v>211.4</v>
      </c>
      <c r="M748">
        <v>350</v>
      </c>
      <c r="N748">
        <v>214.2</v>
      </c>
      <c r="O748">
        <v>137.19999999999999</v>
      </c>
    </row>
    <row r="749" spans="11:15" x14ac:dyDescent="0.25">
      <c r="K749">
        <v>736</v>
      </c>
      <c r="L749">
        <v>280</v>
      </c>
      <c r="M749">
        <v>350</v>
      </c>
      <c r="N749">
        <v>356.3</v>
      </c>
      <c r="O749">
        <v>254.8</v>
      </c>
    </row>
    <row r="750" spans="11:15" x14ac:dyDescent="0.25">
      <c r="K750">
        <v>737</v>
      </c>
      <c r="L750">
        <v>152.6</v>
      </c>
      <c r="M750">
        <v>350</v>
      </c>
      <c r="N750">
        <v>312.2</v>
      </c>
      <c r="O750">
        <v>210.7</v>
      </c>
    </row>
    <row r="751" spans="11:15" x14ac:dyDescent="0.25">
      <c r="K751">
        <v>738</v>
      </c>
      <c r="L751">
        <v>280</v>
      </c>
      <c r="M751">
        <v>350</v>
      </c>
      <c r="N751">
        <v>420</v>
      </c>
      <c r="O751">
        <v>392</v>
      </c>
    </row>
    <row r="752" spans="11:15" x14ac:dyDescent="0.25">
      <c r="K752">
        <v>739</v>
      </c>
      <c r="L752">
        <v>280</v>
      </c>
      <c r="M752">
        <v>350</v>
      </c>
      <c r="N752">
        <v>297.5</v>
      </c>
      <c r="O752">
        <v>333.2</v>
      </c>
    </row>
    <row r="753" spans="11:15" x14ac:dyDescent="0.25">
      <c r="K753">
        <v>740</v>
      </c>
      <c r="L753">
        <v>280</v>
      </c>
      <c r="M753">
        <v>350</v>
      </c>
      <c r="N753">
        <v>420</v>
      </c>
      <c r="O753">
        <v>230.3</v>
      </c>
    </row>
    <row r="754" spans="11:15" x14ac:dyDescent="0.25">
      <c r="K754">
        <v>741</v>
      </c>
      <c r="L754">
        <v>196.7</v>
      </c>
      <c r="M754">
        <v>305.89999999999998</v>
      </c>
      <c r="N754">
        <v>277.89999999999998</v>
      </c>
      <c r="O754">
        <v>294</v>
      </c>
    </row>
    <row r="755" spans="11:15" x14ac:dyDescent="0.25">
      <c r="K755">
        <v>742</v>
      </c>
      <c r="L755">
        <v>260.39999999999998</v>
      </c>
      <c r="M755">
        <v>350</v>
      </c>
      <c r="N755">
        <v>420</v>
      </c>
      <c r="O755">
        <v>151.9</v>
      </c>
    </row>
    <row r="756" spans="11:15" x14ac:dyDescent="0.25">
      <c r="K756">
        <v>743</v>
      </c>
      <c r="L756">
        <v>280</v>
      </c>
      <c r="M756">
        <v>183.4</v>
      </c>
      <c r="N756">
        <v>420</v>
      </c>
      <c r="O756">
        <v>112.7</v>
      </c>
    </row>
    <row r="757" spans="11:15" x14ac:dyDescent="0.25">
      <c r="K757">
        <v>744</v>
      </c>
      <c r="L757">
        <v>280</v>
      </c>
      <c r="M757">
        <v>320.60000000000002</v>
      </c>
      <c r="N757">
        <v>72.099999999999994</v>
      </c>
      <c r="O757">
        <v>269.5</v>
      </c>
    </row>
    <row r="758" spans="11:15" x14ac:dyDescent="0.25">
      <c r="K758">
        <v>745</v>
      </c>
      <c r="L758">
        <v>280</v>
      </c>
      <c r="M758">
        <v>237.3</v>
      </c>
      <c r="N758">
        <v>268.10000000000002</v>
      </c>
      <c r="O758">
        <v>49</v>
      </c>
    </row>
    <row r="759" spans="11:15" x14ac:dyDescent="0.25">
      <c r="K759">
        <v>746</v>
      </c>
      <c r="L759">
        <v>39.9</v>
      </c>
      <c r="M759">
        <v>276.5</v>
      </c>
      <c r="N759">
        <v>258.3</v>
      </c>
      <c r="O759">
        <v>117.6</v>
      </c>
    </row>
    <row r="760" spans="11:15" x14ac:dyDescent="0.25">
      <c r="K760">
        <v>747</v>
      </c>
      <c r="L760">
        <v>280</v>
      </c>
      <c r="M760">
        <v>350</v>
      </c>
      <c r="N760">
        <v>420</v>
      </c>
      <c r="O760">
        <v>426.3</v>
      </c>
    </row>
    <row r="761" spans="11:15" x14ac:dyDescent="0.25">
      <c r="K761">
        <v>748</v>
      </c>
      <c r="L761">
        <v>280</v>
      </c>
      <c r="M761">
        <v>350</v>
      </c>
      <c r="N761">
        <v>179.9</v>
      </c>
      <c r="O761">
        <v>490</v>
      </c>
    </row>
    <row r="762" spans="11:15" x14ac:dyDescent="0.25">
      <c r="K762">
        <v>749</v>
      </c>
      <c r="L762">
        <v>147.69999999999999</v>
      </c>
      <c r="M762">
        <v>173.6</v>
      </c>
      <c r="N762">
        <v>415.1</v>
      </c>
      <c r="O762">
        <v>112.7</v>
      </c>
    </row>
    <row r="763" spans="11:15" x14ac:dyDescent="0.25">
      <c r="K763">
        <v>750</v>
      </c>
      <c r="L763">
        <v>280</v>
      </c>
      <c r="M763">
        <v>350</v>
      </c>
      <c r="N763">
        <v>322</v>
      </c>
      <c r="O763">
        <v>490</v>
      </c>
    </row>
    <row r="764" spans="11:15" x14ac:dyDescent="0.25">
      <c r="K764">
        <v>751</v>
      </c>
      <c r="L764">
        <v>280</v>
      </c>
      <c r="M764">
        <v>320.60000000000002</v>
      </c>
      <c r="N764">
        <v>199.5</v>
      </c>
      <c r="O764">
        <v>132.30000000000001</v>
      </c>
    </row>
    <row r="765" spans="11:15" x14ac:dyDescent="0.25">
      <c r="K765">
        <v>752</v>
      </c>
      <c r="L765">
        <v>280</v>
      </c>
      <c r="M765">
        <v>350</v>
      </c>
      <c r="N765">
        <v>371</v>
      </c>
      <c r="O765">
        <v>490</v>
      </c>
    </row>
    <row r="766" spans="11:15" x14ac:dyDescent="0.25">
      <c r="K766">
        <v>753</v>
      </c>
      <c r="L766">
        <v>280</v>
      </c>
      <c r="M766">
        <v>305.89999999999998</v>
      </c>
      <c r="N766">
        <v>326.89999999999998</v>
      </c>
      <c r="O766">
        <v>436.1</v>
      </c>
    </row>
    <row r="767" spans="11:15" x14ac:dyDescent="0.25">
      <c r="K767">
        <v>754</v>
      </c>
      <c r="L767">
        <v>280</v>
      </c>
      <c r="M767">
        <v>350</v>
      </c>
      <c r="N767">
        <v>380.8</v>
      </c>
      <c r="O767">
        <v>215.6</v>
      </c>
    </row>
    <row r="768" spans="11:15" x14ac:dyDescent="0.25">
      <c r="K768">
        <v>755</v>
      </c>
      <c r="L768">
        <v>280</v>
      </c>
      <c r="M768">
        <v>350</v>
      </c>
      <c r="N768">
        <v>199.5</v>
      </c>
      <c r="O768">
        <v>279.3</v>
      </c>
    </row>
    <row r="769" spans="11:15" x14ac:dyDescent="0.25">
      <c r="K769">
        <v>756</v>
      </c>
      <c r="L769">
        <v>250.6</v>
      </c>
      <c r="M769">
        <v>350</v>
      </c>
      <c r="N769">
        <v>268.10000000000002</v>
      </c>
      <c r="O769">
        <v>333.2</v>
      </c>
    </row>
    <row r="770" spans="11:15" x14ac:dyDescent="0.25">
      <c r="K770">
        <v>757</v>
      </c>
      <c r="L770">
        <v>280</v>
      </c>
      <c r="M770">
        <v>271.60000000000002</v>
      </c>
      <c r="N770">
        <v>371</v>
      </c>
      <c r="O770">
        <v>4.8999999999999986</v>
      </c>
    </row>
    <row r="771" spans="11:15" x14ac:dyDescent="0.25">
      <c r="K771">
        <v>758</v>
      </c>
      <c r="L771">
        <v>280</v>
      </c>
      <c r="M771">
        <v>305.89999999999998</v>
      </c>
      <c r="N771">
        <v>420</v>
      </c>
      <c r="O771">
        <v>186.2</v>
      </c>
    </row>
    <row r="772" spans="11:15" x14ac:dyDescent="0.25">
      <c r="K772">
        <v>759</v>
      </c>
      <c r="L772">
        <v>280</v>
      </c>
      <c r="M772">
        <v>350</v>
      </c>
      <c r="N772">
        <v>317.10000000000002</v>
      </c>
      <c r="O772">
        <v>147</v>
      </c>
    </row>
    <row r="773" spans="11:15" x14ac:dyDescent="0.25">
      <c r="K773">
        <v>760</v>
      </c>
      <c r="L773">
        <v>280</v>
      </c>
      <c r="M773">
        <v>281.39999999999998</v>
      </c>
      <c r="N773">
        <v>331.8</v>
      </c>
      <c r="O773">
        <v>249.9</v>
      </c>
    </row>
    <row r="774" spans="11:15" x14ac:dyDescent="0.25">
      <c r="K774">
        <v>761</v>
      </c>
      <c r="L774">
        <v>280</v>
      </c>
      <c r="M774">
        <v>237.3</v>
      </c>
      <c r="N774">
        <v>331.8</v>
      </c>
      <c r="O774">
        <v>259.7</v>
      </c>
    </row>
    <row r="775" spans="11:15" x14ac:dyDescent="0.25">
      <c r="K775">
        <v>762</v>
      </c>
      <c r="L775">
        <v>280</v>
      </c>
      <c r="M775">
        <v>350</v>
      </c>
      <c r="N775">
        <v>371</v>
      </c>
      <c r="O775">
        <v>367.5</v>
      </c>
    </row>
    <row r="776" spans="11:15" x14ac:dyDescent="0.25">
      <c r="K776">
        <v>763</v>
      </c>
      <c r="L776">
        <v>280</v>
      </c>
      <c r="M776">
        <v>242.2</v>
      </c>
      <c r="N776">
        <v>233.8</v>
      </c>
      <c r="O776">
        <v>318.5</v>
      </c>
    </row>
    <row r="777" spans="11:15" x14ac:dyDescent="0.25">
      <c r="K777">
        <v>764</v>
      </c>
      <c r="L777">
        <v>280</v>
      </c>
      <c r="M777">
        <v>286.3</v>
      </c>
      <c r="N777">
        <v>351.4</v>
      </c>
      <c r="O777">
        <v>387.1</v>
      </c>
    </row>
    <row r="778" spans="11:15" x14ac:dyDescent="0.25">
      <c r="K778">
        <v>765</v>
      </c>
      <c r="L778">
        <v>280</v>
      </c>
      <c r="M778">
        <v>163.80000000000001</v>
      </c>
      <c r="N778">
        <v>253.4</v>
      </c>
      <c r="O778">
        <v>318.5</v>
      </c>
    </row>
    <row r="779" spans="11:15" x14ac:dyDescent="0.25">
      <c r="K779">
        <v>766</v>
      </c>
      <c r="L779">
        <v>280</v>
      </c>
      <c r="M779">
        <v>350</v>
      </c>
      <c r="N779">
        <v>356.3</v>
      </c>
      <c r="O779">
        <v>240.1</v>
      </c>
    </row>
    <row r="780" spans="11:15" x14ac:dyDescent="0.25">
      <c r="K780">
        <v>767</v>
      </c>
      <c r="L780">
        <v>280</v>
      </c>
      <c r="M780">
        <v>350</v>
      </c>
      <c r="N780">
        <v>420</v>
      </c>
      <c r="O780">
        <v>200.9</v>
      </c>
    </row>
    <row r="781" spans="11:15" x14ac:dyDescent="0.25">
      <c r="K781">
        <v>768</v>
      </c>
      <c r="L781">
        <v>280</v>
      </c>
      <c r="M781">
        <v>335.3</v>
      </c>
      <c r="N781">
        <v>366.1</v>
      </c>
      <c r="O781">
        <v>475.3</v>
      </c>
    </row>
    <row r="782" spans="11:15" x14ac:dyDescent="0.25">
      <c r="K782">
        <v>769</v>
      </c>
      <c r="L782">
        <v>280</v>
      </c>
      <c r="M782">
        <v>350</v>
      </c>
      <c r="N782">
        <v>165.2</v>
      </c>
      <c r="O782">
        <v>308.7</v>
      </c>
    </row>
    <row r="783" spans="11:15" x14ac:dyDescent="0.25">
      <c r="K783">
        <v>770</v>
      </c>
      <c r="L783">
        <v>280</v>
      </c>
      <c r="M783">
        <v>198.1</v>
      </c>
      <c r="N783">
        <v>420</v>
      </c>
      <c r="O783">
        <v>88.199999999999989</v>
      </c>
    </row>
    <row r="784" spans="11:15" x14ac:dyDescent="0.25">
      <c r="K784">
        <v>771</v>
      </c>
      <c r="L784">
        <v>231</v>
      </c>
      <c r="M784">
        <v>350</v>
      </c>
      <c r="N784">
        <v>297.5</v>
      </c>
      <c r="O784">
        <v>186.2</v>
      </c>
    </row>
    <row r="785" spans="11:15" x14ac:dyDescent="0.25">
      <c r="K785">
        <v>772</v>
      </c>
      <c r="L785">
        <v>240.8</v>
      </c>
      <c r="M785">
        <v>350</v>
      </c>
      <c r="N785">
        <v>238.7</v>
      </c>
      <c r="O785">
        <v>156.80000000000001</v>
      </c>
    </row>
    <row r="786" spans="11:15" x14ac:dyDescent="0.25">
      <c r="K786">
        <v>773</v>
      </c>
      <c r="L786">
        <v>260.39999999999998</v>
      </c>
      <c r="M786">
        <v>350</v>
      </c>
      <c r="N786">
        <v>194.6</v>
      </c>
      <c r="O786">
        <v>490</v>
      </c>
    </row>
    <row r="787" spans="11:15" x14ac:dyDescent="0.25">
      <c r="K787">
        <v>774</v>
      </c>
      <c r="L787">
        <v>280</v>
      </c>
      <c r="M787">
        <v>100.1</v>
      </c>
      <c r="N787">
        <v>287.7</v>
      </c>
      <c r="O787">
        <v>313.60000000000002</v>
      </c>
    </row>
    <row r="788" spans="11:15" x14ac:dyDescent="0.25">
      <c r="K788">
        <v>775</v>
      </c>
      <c r="L788">
        <v>280</v>
      </c>
      <c r="M788">
        <v>330.4</v>
      </c>
      <c r="N788">
        <v>219.1</v>
      </c>
      <c r="O788">
        <v>465.5</v>
      </c>
    </row>
    <row r="789" spans="11:15" x14ac:dyDescent="0.25">
      <c r="K789">
        <v>776</v>
      </c>
      <c r="L789">
        <v>280</v>
      </c>
      <c r="M789">
        <v>222.6</v>
      </c>
      <c r="N789">
        <v>420</v>
      </c>
      <c r="O789">
        <v>171.5</v>
      </c>
    </row>
    <row r="790" spans="11:15" x14ac:dyDescent="0.25">
      <c r="K790">
        <v>777</v>
      </c>
      <c r="L790">
        <v>280</v>
      </c>
      <c r="M790">
        <v>350</v>
      </c>
      <c r="N790">
        <v>219.1</v>
      </c>
      <c r="O790">
        <v>377.3</v>
      </c>
    </row>
    <row r="791" spans="11:15" x14ac:dyDescent="0.25">
      <c r="K791">
        <v>778</v>
      </c>
      <c r="L791">
        <v>280</v>
      </c>
      <c r="M791">
        <v>261.8</v>
      </c>
      <c r="N791">
        <v>371</v>
      </c>
      <c r="O791">
        <v>230.3</v>
      </c>
    </row>
    <row r="792" spans="11:15" x14ac:dyDescent="0.25">
      <c r="K792">
        <v>779</v>
      </c>
      <c r="L792">
        <v>280</v>
      </c>
      <c r="M792">
        <v>276.5</v>
      </c>
      <c r="N792">
        <v>263.2</v>
      </c>
      <c r="O792">
        <v>73.5</v>
      </c>
    </row>
    <row r="793" spans="11:15" x14ac:dyDescent="0.25">
      <c r="K793">
        <v>780</v>
      </c>
      <c r="L793">
        <v>280</v>
      </c>
      <c r="M793">
        <v>350</v>
      </c>
      <c r="N793">
        <v>420</v>
      </c>
      <c r="O793">
        <v>333.2</v>
      </c>
    </row>
    <row r="794" spans="11:15" x14ac:dyDescent="0.25">
      <c r="K794">
        <v>781</v>
      </c>
      <c r="L794">
        <v>280</v>
      </c>
      <c r="M794">
        <v>350</v>
      </c>
      <c r="N794">
        <v>420</v>
      </c>
      <c r="O794">
        <v>215.6</v>
      </c>
    </row>
    <row r="795" spans="11:15" x14ac:dyDescent="0.25">
      <c r="K795">
        <v>782</v>
      </c>
      <c r="L795">
        <v>280</v>
      </c>
      <c r="M795">
        <v>286.3</v>
      </c>
      <c r="N795">
        <v>375.9</v>
      </c>
      <c r="O795">
        <v>220.5</v>
      </c>
    </row>
    <row r="796" spans="11:15" x14ac:dyDescent="0.25">
      <c r="K796">
        <v>783</v>
      </c>
      <c r="L796">
        <v>280</v>
      </c>
      <c r="M796">
        <v>350</v>
      </c>
      <c r="N796">
        <v>385.7</v>
      </c>
      <c r="O796">
        <v>235.2</v>
      </c>
    </row>
    <row r="797" spans="11:15" x14ac:dyDescent="0.25">
      <c r="K797">
        <v>784</v>
      </c>
      <c r="L797">
        <v>280</v>
      </c>
      <c r="M797">
        <v>286.3</v>
      </c>
      <c r="N797">
        <v>415.1</v>
      </c>
      <c r="O797">
        <v>313.60000000000002</v>
      </c>
    </row>
    <row r="798" spans="11:15" x14ac:dyDescent="0.25">
      <c r="K798">
        <v>785</v>
      </c>
      <c r="L798">
        <v>280</v>
      </c>
      <c r="M798">
        <v>320.60000000000002</v>
      </c>
      <c r="N798">
        <v>375.9</v>
      </c>
      <c r="O798">
        <v>83.3</v>
      </c>
    </row>
    <row r="799" spans="11:15" x14ac:dyDescent="0.25">
      <c r="K799">
        <v>786</v>
      </c>
      <c r="L799">
        <v>280</v>
      </c>
      <c r="M799">
        <v>291.2</v>
      </c>
      <c r="N799">
        <v>233.8</v>
      </c>
      <c r="O799">
        <v>269.5</v>
      </c>
    </row>
    <row r="800" spans="11:15" x14ac:dyDescent="0.25">
      <c r="K800">
        <v>787</v>
      </c>
      <c r="L800">
        <v>280</v>
      </c>
      <c r="M800">
        <v>335.3</v>
      </c>
      <c r="N800">
        <v>140.69999999999999</v>
      </c>
      <c r="O800">
        <v>490</v>
      </c>
    </row>
    <row r="801" spans="11:15" x14ac:dyDescent="0.25">
      <c r="K801">
        <v>788</v>
      </c>
      <c r="L801">
        <v>280</v>
      </c>
      <c r="M801">
        <v>350</v>
      </c>
      <c r="N801">
        <v>415.1</v>
      </c>
      <c r="O801">
        <v>308.7</v>
      </c>
    </row>
    <row r="802" spans="11:15" x14ac:dyDescent="0.25">
      <c r="K802">
        <v>789</v>
      </c>
      <c r="L802">
        <v>280</v>
      </c>
      <c r="M802">
        <v>330.4</v>
      </c>
      <c r="N802">
        <v>312.2</v>
      </c>
      <c r="O802">
        <v>490</v>
      </c>
    </row>
    <row r="803" spans="11:15" x14ac:dyDescent="0.25">
      <c r="K803">
        <v>790</v>
      </c>
      <c r="L803">
        <v>280</v>
      </c>
      <c r="M803">
        <v>261.8</v>
      </c>
      <c r="N803">
        <v>331.8</v>
      </c>
      <c r="O803">
        <v>235.2</v>
      </c>
    </row>
    <row r="804" spans="11:15" x14ac:dyDescent="0.25">
      <c r="K804">
        <v>791</v>
      </c>
      <c r="L804">
        <v>280</v>
      </c>
      <c r="M804">
        <v>335.3</v>
      </c>
      <c r="N804">
        <v>322</v>
      </c>
      <c r="O804">
        <v>245</v>
      </c>
    </row>
    <row r="805" spans="11:15" x14ac:dyDescent="0.25">
      <c r="K805">
        <v>792</v>
      </c>
      <c r="L805">
        <v>280</v>
      </c>
      <c r="M805">
        <v>350</v>
      </c>
      <c r="N805">
        <v>253.4</v>
      </c>
      <c r="O805">
        <v>490</v>
      </c>
    </row>
    <row r="806" spans="11:15" x14ac:dyDescent="0.25">
      <c r="K806">
        <v>793</v>
      </c>
      <c r="L806">
        <v>280</v>
      </c>
      <c r="M806">
        <v>350</v>
      </c>
      <c r="N806">
        <v>282.8</v>
      </c>
      <c r="O806">
        <v>264.60000000000002</v>
      </c>
    </row>
    <row r="807" spans="11:15" x14ac:dyDescent="0.25">
      <c r="K807">
        <v>794</v>
      </c>
      <c r="L807">
        <v>270.2</v>
      </c>
      <c r="M807">
        <v>286.3</v>
      </c>
      <c r="N807">
        <v>116.2</v>
      </c>
      <c r="O807">
        <v>490</v>
      </c>
    </row>
    <row r="808" spans="11:15" x14ac:dyDescent="0.25">
      <c r="K808">
        <v>795</v>
      </c>
      <c r="L808">
        <v>280</v>
      </c>
      <c r="M808">
        <v>261.8</v>
      </c>
      <c r="N808">
        <v>420</v>
      </c>
      <c r="O808">
        <v>127.4</v>
      </c>
    </row>
    <row r="809" spans="11:15" x14ac:dyDescent="0.25">
      <c r="K809">
        <v>796</v>
      </c>
      <c r="L809">
        <v>280</v>
      </c>
      <c r="M809">
        <v>266.7</v>
      </c>
      <c r="N809">
        <v>341.6</v>
      </c>
      <c r="O809">
        <v>196</v>
      </c>
    </row>
    <row r="810" spans="11:15" x14ac:dyDescent="0.25">
      <c r="K810">
        <v>797</v>
      </c>
      <c r="L810">
        <v>280</v>
      </c>
      <c r="M810">
        <v>320.60000000000002</v>
      </c>
      <c r="N810">
        <v>135.80000000000001</v>
      </c>
      <c r="O810">
        <v>343</v>
      </c>
    </row>
    <row r="811" spans="11:15" x14ac:dyDescent="0.25">
      <c r="K811">
        <v>798</v>
      </c>
      <c r="L811">
        <v>280</v>
      </c>
      <c r="M811">
        <v>340.2</v>
      </c>
      <c r="N811">
        <v>214.2</v>
      </c>
      <c r="O811">
        <v>367.5</v>
      </c>
    </row>
    <row r="812" spans="11:15" x14ac:dyDescent="0.25">
      <c r="K812">
        <v>799</v>
      </c>
      <c r="L812">
        <v>280</v>
      </c>
      <c r="M812">
        <v>222.6</v>
      </c>
      <c r="N812">
        <v>204.4</v>
      </c>
      <c r="O812">
        <v>416.5</v>
      </c>
    </row>
    <row r="813" spans="11:15" x14ac:dyDescent="0.25">
      <c r="K813">
        <v>800</v>
      </c>
      <c r="L813">
        <v>280</v>
      </c>
      <c r="M813">
        <v>350</v>
      </c>
      <c r="N813">
        <v>420</v>
      </c>
      <c r="O813">
        <v>362.6</v>
      </c>
    </row>
    <row r="814" spans="11:15" x14ac:dyDescent="0.25">
      <c r="K814">
        <v>801</v>
      </c>
      <c r="L814">
        <v>280</v>
      </c>
      <c r="M814">
        <v>315.7</v>
      </c>
      <c r="N814">
        <v>121.1</v>
      </c>
      <c r="O814">
        <v>161.69999999999999</v>
      </c>
    </row>
    <row r="815" spans="11:15" x14ac:dyDescent="0.25">
      <c r="K815">
        <v>802</v>
      </c>
      <c r="L815">
        <v>280</v>
      </c>
      <c r="M815">
        <v>350</v>
      </c>
      <c r="N815">
        <v>420</v>
      </c>
      <c r="O815">
        <v>210.7</v>
      </c>
    </row>
    <row r="816" spans="11:15" x14ac:dyDescent="0.25">
      <c r="K816">
        <v>803</v>
      </c>
      <c r="L816">
        <v>280</v>
      </c>
      <c r="M816">
        <v>291.2</v>
      </c>
      <c r="N816">
        <v>380.8</v>
      </c>
      <c r="O816">
        <v>490</v>
      </c>
    </row>
    <row r="817" spans="11:15" x14ac:dyDescent="0.25">
      <c r="K817">
        <v>804</v>
      </c>
      <c r="L817">
        <v>280</v>
      </c>
      <c r="M817">
        <v>276.5</v>
      </c>
      <c r="N817">
        <v>420</v>
      </c>
      <c r="O817">
        <v>377.3</v>
      </c>
    </row>
    <row r="818" spans="11:15" x14ac:dyDescent="0.25">
      <c r="K818">
        <v>805</v>
      </c>
      <c r="L818">
        <v>280</v>
      </c>
      <c r="M818">
        <v>350</v>
      </c>
      <c r="N818">
        <v>336.7</v>
      </c>
      <c r="O818">
        <v>490</v>
      </c>
    </row>
    <row r="819" spans="11:15" x14ac:dyDescent="0.25">
      <c r="K819">
        <v>806</v>
      </c>
      <c r="L819">
        <v>280</v>
      </c>
      <c r="M819">
        <v>320.60000000000002</v>
      </c>
      <c r="N819">
        <v>346.5</v>
      </c>
      <c r="O819">
        <v>308.7</v>
      </c>
    </row>
    <row r="820" spans="11:15" x14ac:dyDescent="0.25">
      <c r="K820">
        <v>807</v>
      </c>
      <c r="L820">
        <v>280</v>
      </c>
      <c r="M820">
        <v>350</v>
      </c>
      <c r="N820">
        <v>420</v>
      </c>
      <c r="O820">
        <v>245</v>
      </c>
    </row>
    <row r="821" spans="11:15" x14ac:dyDescent="0.25">
      <c r="K821">
        <v>808</v>
      </c>
      <c r="L821">
        <v>280</v>
      </c>
      <c r="M821">
        <v>350</v>
      </c>
      <c r="N821">
        <v>420</v>
      </c>
      <c r="O821">
        <v>338.1</v>
      </c>
    </row>
    <row r="822" spans="11:15" x14ac:dyDescent="0.25">
      <c r="K822">
        <v>809</v>
      </c>
      <c r="L822">
        <v>280</v>
      </c>
      <c r="M822">
        <v>350</v>
      </c>
      <c r="N822">
        <v>116.2</v>
      </c>
      <c r="O822">
        <v>490</v>
      </c>
    </row>
    <row r="823" spans="11:15" x14ac:dyDescent="0.25">
      <c r="K823">
        <v>810</v>
      </c>
      <c r="L823">
        <v>280</v>
      </c>
      <c r="M823">
        <v>237.3</v>
      </c>
      <c r="N823">
        <v>302.39999999999998</v>
      </c>
      <c r="O823">
        <v>264.60000000000002</v>
      </c>
    </row>
    <row r="824" spans="11:15" x14ac:dyDescent="0.25">
      <c r="K824">
        <v>811</v>
      </c>
      <c r="L824">
        <v>280</v>
      </c>
      <c r="M824">
        <v>144.19999999999999</v>
      </c>
      <c r="N824">
        <v>91.7</v>
      </c>
      <c r="O824">
        <v>416.5</v>
      </c>
    </row>
    <row r="825" spans="11:15" x14ac:dyDescent="0.25">
      <c r="K825">
        <v>812</v>
      </c>
      <c r="L825">
        <v>280</v>
      </c>
      <c r="M825">
        <v>345.1</v>
      </c>
      <c r="N825">
        <v>420</v>
      </c>
      <c r="O825">
        <v>254.8</v>
      </c>
    </row>
    <row r="826" spans="11:15" x14ac:dyDescent="0.25">
      <c r="K826">
        <v>813</v>
      </c>
      <c r="L826">
        <v>216.3</v>
      </c>
      <c r="M826">
        <v>350</v>
      </c>
      <c r="N826">
        <v>282.8</v>
      </c>
      <c r="O826">
        <v>328.3</v>
      </c>
    </row>
    <row r="827" spans="11:15" x14ac:dyDescent="0.25">
      <c r="K827">
        <v>814</v>
      </c>
      <c r="L827">
        <v>280</v>
      </c>
      <c r="M827">
        <v>325.5</v>
      </c>
      <c r="N827">
        <v>420</v>
      </c>
      <c r="O827">
        <v>151.9</v>
      </c>
    </row>
    <row r="828" spans="11:15" x14ac:dyDescent="0.25">
      <c r="K828">
        <v>815</v>
      </c>
      <c r="L828">
        <v>280</v>
      </c>
      <c r="M828">
        <v>350</v>
      </c>
      <c r="N828">
        <v>77</v>
      </c>
      <c r="O828">
        <v>181.3</v>
      </c>
    </row>
    <row r="829" spans="11:15" x14ac:dyDescent="0.25">
      <c r="K829">
        <v>816</v>
      </c>
      <c r="L829">
        <v>280</v>
      </c>
      <c r="M829">
        <v>286.3</v>
      </c>
      <c r="N829">
        <v>204.4</v>
      </c>
      <c r="O829">
        <v>127.4</v>
      </c>
    </row>
    <row r="830" spans="11:15" x14ac:dyDescent="0.25">
      <c r="K830">
        <v>817</v>
      </c>
      <c r="L830">
        <v>280</v>
      </c>
      <c r="M830">
        <v>350</v>
      </c>
      <c r="N830">
        <v>204.4</v>
      </c>
      <c r="O830">
        <v>308.7</v>
      </c>
    </row>
    <row r="831" spans="11:15" x14ac:dyDescent="0.25">
      <c r="K831">
        <v>818</v>
      </c>
      <c r="L831">
        <v>280</v>
      </c>
      <c r="M831">
        <v>350</v>
      </c>
      <c r="N831">
        <v>385.7</v>
      </c>
      <c r="O831">
        <v>426.3</v>
      </c>
    </row>
    <row r="832" spans="11:15" x14ac:dyDescent="0.25">
      <c r="K832">
        <v>819</v>
      </c>
      <c r="L832">
        <v>280</v>
      </c>
      <c r="M832">
        <v>345.1</v>
      </c>
      <c r="N832">
        <v>302.39999999999998</v>
      </c>
      <c r="O832">
        <v>279.3</v>
      </c>
    </row>
    <row r="833" spans="11:15" x14ac:dyDescent="0.25">
      <c r="K833">
        <v>820</v>
      </c>
      <c r="L833">
        <v>280</v>
      </c>
      <c r="M833">
        <v>350</v>
      </c>
      <c r="N833">
        <v>351.4</v>
      </c>
      <c r="O833">
        <v>156.80000000000001</v>
      </c>
    </row>
    <row r="834" spans="11:15" x14ac:dyDescent="0.25">
      <c r="K834">
        <v>821</v>
      </c>
      <c r="L834">
        <v>280</v>
      </c>
      <c r="M834">
        <v>350</v>
      </c>
      <c r="N834">
        <v>292.60000000000002</v>
      </c>
      <c r="O834">
        <v>313.60000000000002</v>
      </c>
    </row>
    <row r="835" spans="11:15" x14ac:dyDescent="0.25">
      <c r="K835">
        <v>822</v>
      </c>
      <c r="L835">
        <v>231</v>
      </c>
      <c r="M835">
        <v>325.5</v>
      </c>
      <c r="N835">
        <v>420</v>
      </c>
      <c r="O835">
        <v>205.8</v>
      </c>
    </row>
    <row r="836" spans="11:15" x14ac:dyDescent="0.25">
      <c r="K836">
        <v>823</v>
      </c>
      <c r="L836">
        <v>280</v>
      </c>
      <c r="M836">
        <v>330.4</v>
      </c>
      <c r="N836">
        <v>199.5</v>
      </c>
      <c r="O836">
        <v>132.30000000000001</v>
      </c>
    </row>
    <row r="837" spans="11:15" x14ac:dyDescent="0.25">
      <c r="K837">
        <v>824</v>
      </c>
      <c r="L837">
        <v>280</v>
      </c>
      <c r="M837">
        <v>350</v>
      </c>
      <c r="N837">
        <v>366.1</v>
      </c>
      <c r="O837">
        <v>298.89999999999998</v>
      </c>
    </row>
    <row r="838" spans="11:15" x14ac:dyDescent="0.25">
      <c r="K838">
        <v>825</v>
      </c>
      <c r="L838">
        <v>280</v>
      </c>
      <c r="M838">
        <v>350</v>
      </c>
      <c r="N838">
        <v>86.8</v>
      </c>
      <c r="O838">
        <v>333.2</v>
      </c>
    </row>
    <row r="839" spans="11:15" x14ac:dyDescent="0.25">
      <c r="K839">
        <v>826</v>
      </c>
      <c r="L839">
        <v>211.4</v>
      </c>
      <c r="M839">
        <v>340.2</v>
      </c>
      <c r="N839">
        <v>361.2</v>
      </c>
      <c r="O839">
        <v>98</v>
      </c>
    </row>
    <row r="840" spans="11:15" x14ac:dyDescent="0.25">
      <c r="K840">
        <v>827</v>
      </c>
      <c r="L840">
        <v>216.3</v>
      </c>
      <c r="M840">
        <v>222.6</v>
      </c>
      <c r="N840">
        <v>375.9</v>
      </c>
      <c r="O840">
        <v>338.1</v>
      </c>
    </row>
    <row r="841" spans="11:15" x14ac:dyDescent="0.25">
      <c r="K841">
        <v>828</v>
      </c>
      <c r="L841">
        <v>280</v>
      </c>
      <c r="M841">
        <v>271.60000000000002</v>
      </c>
      <c r="N841">
        <v>307.3</v>
      </c>
      <c r="O841">
        <v>431.2</v>
      </c>
    </row>
    <row r="842" spans="11:15" x14ac:dyDescent="0.25">
      <c r="K842">
        <v>829</v>
      </c>
      <c r="L842">
        <v>280</v>
      </c>
      <c r="M842">
        <v>335.3</v>
      </c>
      <c r="N842">
        <v>189.7</v>
      </c>
      <c r="O842">
        <v>490</v>
      </c>
    </row>
    <row r="843" spans="11:15" x14ac:dyDescent="0.25">
      <c r="K843">
        <v>830</v>
      </c>
      <c r="L843">
        <v>280</v>
      </c>
      <c r="M843">
        <v>350</v>
      </c>
      <c r="N843">
        <v>390.6</v>
      </c>
      <c r="O843">
        <v>421.4</v>
      </c>
    </row>
    <row r="844" spans="11:15" x14ac:dyDescent="0.25">
      <c r="K844">
        <v>831</v>
      </c>
      <c r="L844">
        <v>201.6</v>
      </c>
      <c r="M844">
        <v>350</v>
      </c>
      <c r="N844">
        <v>351.4</v>
      </c>
      <c r="O844">
        <v>210.7</v>
      </c>
    </row>
    <row r="845" spans="11:15" x14ac:dyDescent="0.25">
      <c r="K845">
        <v>832</v>
      </c>
      <c r="L845">
        <v>280</v>
      </c>
      <c r="M845">
        <v>325.5</v>
      </c>
      <c r="N845">
        <v>150.5</v>
      </c>
      <c r="O845">
        <v>421.4</v>
      </c>
    </row>
    <row r="846" spans="11:15" x14ac:dyDescent="0.25">
      <c r="K846">
        <v>833</v>
      </c>
      <c r="L846">
        <v>280</v>
      </c>
      <c r="M846">
        <v>271.60000000000002</v>
      </c>
      <c r="N846">
        <v>91.7</v>
      </c>
      <c r="O846">
        <v>112.7</v>
      </c>
    </row>
    <row r="847" spans="11:15" x14ac:dyDescent="0.25">
      <c r="K847">
        <v>834</v>
      </c>
      <c r="L847">
        <v>118.3</v>
      </c>
      <c r="M847">
        <v>350</v>
      </c>
      <c r="N847">
        <v>351.4</v>
      </c>
      <c r="O847">
        <v>171.5</v>
      </c>
    </row>
    <row r="848" spans="11:15" x14ac:dyDescent="0.25">
      <c r="K848">
        <v>835</v>
      </c>
      <c r="L848">
        <v>280</v>
      </c>
      <c r="M848">
        <v>203</v>
      </c>
      <c r="N848">
        <v>258.3</v>
      </c>
      <c r="O848">
        <v>289.10000000000002</v>
      </c>
    </row>
    <row r="849" spans="11:15" x14ac:dyDescent="0.25">
      <c r="K849">
        <v>836</v>
      </c>
      <c r="L849">
        <v>280</v>
      </c>
      <c r="M849">
        <v>350</v>
      </c>
      <c r="N849">
        <v>307.3</v>
      </c>
      <c r="O849">
        <v>490</v>
      </c>
    </row>
    <row r="850" spans="11:15" x14ac:dyDescent="0.25">
      <c r="K850">
        <v>837</v>
      </c>
      <c r="L850">
        <v>182</v>
      </c>
      <c r="M850">
        <v>188.3</v>
      </c>
      <c r="N850">
        <v>268.10000000000002</v>
      </c>
      <c r="O850">
        <v>431.2</v>
      </c>
    </row>
    <row r="851" spans="11:15" x14ac:dyDescent="0.25">
      <c r="K851">
        <v>838</v>
      </c>
      <c r="L851">
        <v>280</v>
      </c>
      <c r="M851">
        <v>350</v>
      </c>
      <c r="N851">
        <v>400.4</v>
      </c>
      <c r="O851">
        <v>490</v>
      </c>
    </row>
    <row r="852" spans="11:15" x14ac:dyDescent="0.25">
      <c r="K852">
        <v>839</v>
      </c>
      <c r="L852">
        <v>280</v>
      </c>
      <c r="M852">
        <v>203</v>
      </c>
      <c r="N852">
        <v>233.8</v>
      </c>
      <c r="O852">
        <v>294</v>
      </c>
    </row>
    <row r="853" spans="11:15" x14ac:dyDescent="0.25">
      <c r="K853">
        <v>840</v>
      </c>
      <c r="L853">
        <v>260.39999999999998</v>
      </c>
      <c r="M853">
        <v>124.6</v>
      </c>
      <c r="N853">
        <v>209.3</v>
      </c>
      <c r="O853">
        <v>225.4</v>
      </c>
    </row>
    <row r="854" spans="11:15" x14ac:dyDescent="0.25">
      <c r="K854">
        <v>841</v>
      </c>
      <c r="L854">
        <v>172.2</v>
      </c>
      <c r="M854">
        <v>350</v>
      </c>
      <c r="N854">
        <v>-11.200000000000003</v>
      </c>
      <c r="O854">
        <v>39.199999999999996</v>
      </c>
    </row>
    <row r="855" spans="11:15" x14ac:dyDescent="0.25">
      <c r="K855">
        <v>842</v>
      </c>
      <c r="L855">
        <v>280</v>
      </c>
      <c r="M855">
        <v>350</v>
      </c>
      <c r="N855">
        <v>219.1</v>
      </c>
      <c r="O855">
        <v>196</v>
      </c>
    </row>
    <row r="856" spans="11:15" x14ac:dyDescent="0.25">
      <c r="K856">
        <v>843</v>
      </c>
      <c r="L856">
        <v>280</v>
      </c>
      <c r="M856">
        <v>350</v>
      </c>
      <c r="N856">
        <v>415.1</v>
      </c>
      <c r="O856">
        <v>377.3</v>
      </c>
    </row>
    <row r="857" spans="11:15" x14ac:dyDescent="0.25">
      <c r="K857">
        <v>844</v>
      </c>
      <c r="L857">
        <v>123.2</v>
      </c>
      <c r="M857">
        <v>350</v>
      </c>
      <c r="N857">
        <v>219.1</v>
      </c>
      <c r="O857">
        <v>245</v>
      </c>
    </row>
    <row r="858" spans="11:15" x14ac:dyDescent="0.25">
      <c r="K858">
        <v>845</v>
      </c>
      <c r="L858">
        <v>265.3</v>
      </c>
      <c r="M858">
        <v>350</v>
      </c>
      <c r="N858">
        <v>130.9</v>
      </c>
      <c r="O858">
        <v>357.7</v>
      </c>
    </row>
    <row r="859" spans="11:15" x14ac:dyDescent="0.25">
      <c r="K859">
        <v>846</v>
      </c>
      <c r="L859">
        <v>280</v>
      </c>
      <c r="M859">
        <v>325.5</v>
      </c>
      <c r="N859">
        <v>420</v>
      </c>
      <c r="O859">
        <v>284.2</v>
      </c>
    </row>
    <row r="860" spans="11:15" x14ac:dyDescent="0.25">
      <c r="K860">
        <v>847</v>
      </c>
      <c r="L860">
        <v>280</v>
      </c>
      <c r="M860">
        <v>350</v>
      </c>
      <c r="N860">
        <v>326.89999999999998</v>
      </c>
      <c r="O860">
        <v>445.9</v>
      </c>
    </row>
    <row r="861" spans="11:15" x14ac:dyDescent="0.25">
      <c r="K861">
        <v>848</v>
      </c>
      <c r="L861">
        <v>250.6</v>
      </c>
      <c r="M861">
        <v>350</v>
      </c>
      <c r="N861">
        <v>420</v>
      </c>
      <c r="O861">
        <v>210.7</v>
      </c>
    </row>
    <row r="862" spans="11:15" x14ac:dyDescent="0.25">
      <c r="K862">
        <v>849</v>
      </c>
      <c r="L862">
        <v>280</v>
      </c>
      <c r="M862">
        <v>350</v>
      </c>
      <c r="N862">
        <v>346.5</v>
      </c>
      <c r="O862">
        <v>323.39999999999998</v>
      </c>
    </row>
    <row r="863" spans="11:15" x14ac:dyDescent="0.25">
      <c r="K863">
        <v>850</v>
      </c>
      <c r="L863">
        <v>280</v>
      </c>
      <c r="M863">
        <v>350</v>
      </c>
      <c r="N863">
        <v>395.5</v>
      </c>
      <c r="O863">
        <v>445.9</v>
      </c>
    </row>
    <row r="864" spans="11:15" x14ac:dyDescent="0.25">
      <c r="K864">
        <v>851</v>
      </c>
      <c r="L864">
        <v>280</v>
      </c>
      <c r="M864">
        <v>350</v>
      </c>
      <c r="N864">
        <v>224</v>
      </c>
      <c r="O864">
        <v>333.2</v>
      </c>
    </row>
    <row r="865" spans="11:15" x14ac:dyDescent="0.25">
      <c r="K865">
        <v>852</v>
      </c>
      <c r="L865">
        <v>280</v>
      </c>
      <c r="M865">
        <v>296.10000000000002</v>
      </c>
      <c r="N865">
        <v>317.10000000000002</v>
      </c>
      <c r="O865">
        <v>313.60000000000002</v>
      </c>
    </row>
    <row r="866" spans="11:15" x14ac:dyDescent="0.25">
      <c r="K866">
        <v>853</v>
      </c>
      <c r="L866">
        <v>280</v>
      </c>
      <c r="M866">
        <v>350</v>
      </c>
      <c r="N866">
        <v>380.8</v>
      </c>
      <c r="O866">
        <v>441</v>
      </c>
    </row>
    <row r="867" spans="11:15" x14ac:dyDescent="0.25">
      <c r="K867">
        <v>854</v>
      </c>
      <c r="L867">
        <v>265.3</v>
      </c>
      <c r="M867">
        <v>350</v>
      </c>
      <c r="N867">
        <v>336.7</v>
      </c>
      <c r="O867">
        <v>112.7</v>
      </c>
    </row>
    <row r="868" spans="11:15" x14ac:dyDescent="0.25">
      <c r="K868">
        <v>855</v>
      </c>
      <c r="L868">
        <v>280</v>
      </c>
      <c r="M868">
        <v>335.3</v>
      </c>
      <c r="N868">
        <v>228.9</v>
      </c>
      <c r="O868">
        <v>298.89999999999998</v>
      </c>
    </row>
    <row r="869" spans="11:15" x14ac:dyDescent="0.25">
      <c r="K869">
        <v>856</v>
      </c>
      <c r="L869">
        <v>280</v>
      </c>
      <c r="M869">
        <v>350</v>
      </c>
      <c r="N869">
        <v>86.8</v>
      </c>
      <c r="O869">
        <v>377.3</v>
      </c>
    </row>
    <row r="870" spans="11:15" x14ac:dyDescent="0.25">
      <c r="K870">
        <v>857</v>
      </c>
      <c r="L870">
        <v>280</v>
      </c>
      <c r="M870">
        <v>350</v>
      </c>
      <c r="N870">
        <v>67.2</v>
      </c>
      <c r="O870">
        <v>284.2</v>
      </c>
    </row>
    <row r="871" spans="11:15" x14ac:dyDescent="0.25">
      <c r="K871">
        <v>858</v>
      </c>
      <c r="L871">
        <v>280</v>
      </c>
      <c r="M871">
        <v>350</v>
      </c>
      <c r="N871">
        <v>395.5</v>
      </c>
      <c r="O871">
        <v>338.1</v>
      </c>
    </row>
    <row r="872" spans="11:15" x14ac:dyDescent="0.25">
      <c r="K872">
        <v>859</v>
      </c>
      <c r="L872">
        <v>280</v>
      </c>
      <c r="M872">
        <v>330.4</v>
      </c>
      <c r="N872">
        <v>111.3</v>
      </c>
      <c r="O872">
        <v>392</v>
      </c>
    </row>
    <row r="873" spans="11:15" x14ac:dyDescent="0.25">
      <c r="K873">
        <v>860</v>
      </c>
      <c r="L873">
        <v>280</v>
      </c>
      <c r="M873">
        <v>350</v>
      </c>
      <c r="N873">
        <v>420</v>
      </c>
      <c r="O873">
        <v>176.4</v>
      </c>
    </row>
    <row r="874" spans="11:15" x14ac:dyDescent="0.25">
      <c r="K874">
        <v>861</v>
      </c>
      <c r="L874">
        <v>270.2</v>
      </c>
      <c r="M874">
        <v>350</v>
      </c>
      <c r="N874">
        <v>179.9</v>
      </c>
      <c r="O874">
        <v>-29.400000000000006</v>
      </c>
    </row>
    <row r="875" spans="11:15" x14ac:dyDescent="0.25">
      <c r="K875">
        <v>862</v>
      </c>
      <c r="L875">
        <v>186.9</v>
      </c>
      <c r="M875">
        <v>212.8</v>
      </c>
      <c r="N875">
        <v>336.7</v>
      </c>
      <c r="O875">
        <v>382.2</v>
      </c>
    </row>
    <row r="876" spans="11:15" x14ac:dyDescent="0.25">
      <c r="K876">
        <v>863</v>
      </c>
      <c r="L876">
        <v>270.2</v>
      </c>
      <c r="M876">
        <v>350</v>
      </c>
      <c r="N876">
        <v>420</v>
      </c>
      <c r="O876">
        <v>298.89999999999998</v>
      </c>
    </row>
    <row r="877" spans="11:15" x14ac:dyDescent="0.25">
      <c r="K877">
        <v>864</v>
      </c>
      <c r="L877">
        <v>280</v>
      </c>
      <c r="M877">
        <v>276.5</v>
      </c>
      <c r="N877">
        <v>160.30000000000001</v>
      </c>
      <c r="O877">
        <v>151.9</v>
      </c>
    </row>
    <row r="878" spans="11:15" x14ac:dyDescent="0.25">
      <c r="K878">
        <v>865</v>
      </c>
      <c r="L878">
        <v>280</v>
      </c>
      <c r="M878">
        <v>266.7</v>
      </c>
      <c r="N878">
        <v>287.7</v>
      </c>
      <c r="O878">
        <v>137.19999999999999</v>
      </c>
    </row>
    <row r="879" spans="11:15" x14ac:dyDescent="0.25">
      <c r="K879">
        <v>866</v>
      </c>
      <c r="L879">
        <v>280</v>
      </c>
      <c r="M879">
        <v>256.89999999999998</v>
      </c>
      <c r="N879">
        <v>165.2</v>
      </c>
      <c r="O879">
        <v>294</v>
      </c>
    </row>
    <row r="880" spans="11:15" x14ac:dyDescent="0.25">
      <c r="K880">
        <v>867</v>
      </c>
      <c r="L880">
        <v>265.3</v>
      </c>
      <c r="M880">
        <v>350</v>
      </c>
      <c r="N880">
        <v>179.9</v>
      </c>
      <c r="O880">
        <v>352.8</v>
      </c>
    </row>
    <row r="881" spans="11:15" x14ac:dyDescent="0.25">
      <c r="K881">
        <v>868</v>
      </c>
      <c r="L881">
        <v>280</v>
      </c>
      <c r="M881">
        <v>350</v>
      </c>
      <c r="N881">
        <v>209.3</v>
      </c>
      <c r="O881">
        <v>142.1</v>
      </c>
    </row>
    <row r="882" spans="11:15" x14ac:dyDescent="0.25">
      <c r="K882">
        <v>869</v>
      </c>
      <c r="L882">
        <v>280</v>
      </c>
      <c r="M882">
        <v>266.7</v>
      </c>
      <c r="N882">
        <v>184.8</v>
      </c>
      <c r="O882">
        <v>215.6</v>
      </c>
    </row>
    <row r="883" spans="11:15" x14ac:dyDescent="0.25">
      <c r="K883">
        <v>870</v>
      </c>
      <c r="L883">
        <v>280</v>
      </c>
      <c r="M883">
        <v>286.3</v>
      </c>
      <c r="N883">
        <v>292.60000000000002</v>
      </c>
      <c r="O883">
        <v>294</v>
      </c>
    </row>
    <row r="884" spans="11:15" x14ac:dyDescent="0.25">
      <c r="K884">
        <v>871</v>
      </c>
      <c r="L884">
        <v>280</v>
      </c>
      <c r="M884">
        <v>350</v>
      </c>
      <c r="N884">
        <v>253.4</v>
      </c>
      <c r="O884">
        <v>465.5</v>
      </c>
    </row>
    <row r="885" spans="11:15" x14ac:dyDescent="0.25">
      <c r="K885">
        <v>872</v>
      </c>
      <c r="L885">
        <v>196.7</v>
      </c>
      <c r="M885">
        <v>350</v>
      </c>
      <c r="N885">
        <v>268.10000000000002</v>
      </c>
      <c r="O885">
        <v>235.2</v>
      </c>
    </row>
    <row r="886" spans="11:15" x14ac:dyDescent="0.25">
      <c r="K886">
        <v>873</v>
      </c>
      <c r="L886">
        <v>280</v>
      </c>
      <c r="M886">
        <v>350</v>
      </c>
      <c r="N886">
        <v>366.1</v>
      </c>
      <c r="O886">
        <v>406.7</v>
      </c>
    </row>
    <row r="887" spans="11:15" x14ac:dyDescent="0.25">
      <c r="K887">
        <v>874</v>
      </c>
      <c r="L887">
        <v>196.7</v>
      </c>
      <c r="M887">
        <v>266.7</v>
      </c>
      <c r="N887">
        <v>307.3</v>
      </c>
      <c r="O887">
        <v>313.60000000000002</v>
      </c>
    </row>
    <row r="888" spans="11:15" x14ac:dyDescent="0.25">
      <c r="K888">
        <v>875</v>
      </c>
      <c r="L888">
        <v>280</v>
      </c>
      <c r="M888">
        <v>330.4</v>
      </c>
      <c r="N888">
        <v>101.5</v>
      </c>
      <c r="O888">
        <v>289.10000000000002</v>
      </c>
    </row>
    <row r="889" spans="11:15" x14ac:dyDescent="0.25">
      <c r="K889">
        <v>876</v>
      </c>
      <c r="L889">
        <v>280</v>
      </c>
      <c r="M889">
        <v>340.2</v>
      </c>
      <c r="N889">
        <v>420</v>
      </c>
      <c r="O889">
        <v>460.6</v>
      </c>
    </row>
    <row r="890" spans="11:15" x14ac:dyDescent="0.25">
      <c r="K890">
        <v>877</v>
      </c>
      <c r="L890">
        <v>265.3</v>
      </c>
      <c r="M890">
        <v>276.5</v>
      </c>
      <c r="N890">
        <v>228.9</v>
      </c>
      <c r="O890">
        <v>151.9</v>
      </c>
    </row>
    <row r="891" spans="11:15" x14ac:dyDescent="0.25">
      <c r="K891">
        <v>878</v>
      </c>
      <c r="L891">
        <v>280</v>
      </c>
      <c r="M891">
        <v>350</v>
      </c>
      <c r="N891">
        <v>126</v>
      </c>
      <c r="O891">
        <v>102.9</v>
      </c>
    </row>
    <row r="892" spans="11:15" x14ac:dyDescent="0.25">
      <c r="K892">
        <v>879</v>
      </c>
      <c r="L892">
        <v>255.5</v>
      </c>
      <c r="M892">
        <v>256.89999999999998</v>
      </c>
      <c r="N892">
        <v>371</v>
      </c>
      <c r="O892">
        <v>274.39999999999998</v>
      </c>
    </row>
    <row r="893" spans="11:15" x14ac:dyDescent="0.25">
      <c r="K893">
        <v>880</v>
      </c>
      <c r="L893">
        <v>280</v>
      </c>
      <c r="M893">
        <v>315.7</v>
      </c>
      <c r="N893">
        <v>243.6</v>
      </c>
      <c r="O893">
        <v>382.2</v>
      </c>
    </row>
    <row r="894" spans="11:15" x14ac:dyDescent="0.25">
      <c r="K894">
        <v>881</v>
      </c>
      <c r="L894">
        <v>280</v>
      </c>
      <c r="M894">
        <v>291.2</v>
      </c>
      <c r="N894">
        <v>390.6</v>
      </c>
      <c r="O894">
        <v>230.3</v>
      </c>
    </row>
    <row r="895" spans="11:15" x14ac:dyDescent="0.25">
      <c r="K895">
        <v>882</v>
      </c>
      <c r="L895">
        <v>280</v>
      </c>
      <c r="M895">
        <v>350</v>
      </c>
      <c r="N895">
        <v>420</v>
      </c>
      <c r="O895">
        <v>455.7</v>
      </c>
    </row>
    <row r="896" spans="11:15" x14ac:dyDescent="0.25">
      <c r="K896">
        <v>883</v>
      </c>
      <c r="L896">
        <v>280</v>
      </c>
      <c r="M896">
        <v>340.2</v>
      </c>
      <c r="N896">
        <v>86.8</v>
      </c>
      <c r="O896">
        <v>401.8</v>
      </c>
    </row>
    <row r="897" spans="11:15" x14ac:dyDescent="0.25">
      <c r="K897">
        <v>884</v>
      </c>
      <c r="L897">
        <v>235.9</v>
      </c>
      <c r="M897">
        <v>305.89999999999998</v>
      </c>
      <c r="N897">
        <v>322</v>
      </c>
      <c r="O897">
        <v>392</v>
      </c>
    </row>
    <row r="898" spans="11:15" x14ac:dyDescent="0.25">
      <c r="K898">
        <v>885</v>
      </c>
      <c r="L898">
        <v>280</v>
      </c>
      <c r="M898">
        <v>207.9</v>
      </c>
      <c r="N898">
        <v>420</v>
      </c>
      <c r="O898">
        <v>254.8</v>
      </c>
    </row>
    <row r="899" spans="11:15" x14ac:dyDescent="0.25">
      <c r="K899">
        <v>886</v>
      </c>
      <c r="L899">
        <v>157.5</v>
      </c>
      <c r="M899">
        <v>222.6</v>
      </c>
      <c r="N899">
        <v>420</v>
      </c>
      <c r="O899">
        <v>156.80000000000001</v>
      </c>
    </row>
    <row r="900" spans="11:15" x14ac:dyDescent="0.25">
      <c r="K900">
        <v>887</v>
      </c>
      <c r="L900">
        <v>280</v>
      </c>
      <c r="M900">
        <v>350</v>
      </c>
      <c r="N900">
        <v>385.7</v>
      </c>
      <c r="O900">
        <v>485.1</v>
      </c>
    </row>
    <row r="901" spans="11:15" x14ac:dyDescent="0.25">
      <c r="K901">
        <v>888</v>
      </c>
      <c r="L901">
        <v>280</v>
      </c>
      <c r="M901">
        <v>350</v>
      </c>
      <c r="N901">
        <v>282.8</v>
      </c>
      <c r="O901">
        <v>205.8</v>
      </c>
    </row>
    <row r="902" spans="11:15" x14ac:dyDescent="0.25">
      <c r="K902">
        <v>889</v>
      </c>
      <c r="L902">
        <v>265.3</v>
      </c>
      <c r="M902">
        <v>256.89999999999998</v>
      </c>
      <c r="N902">
        <v>37.799999999999997</v>
      </c>
      <c r="O902">
        <v>421.4</v>
      </c>
    </row>
    <row r="903" spans="11:15" x14ac:dyDescent="0.25">
      <c r="K903">
        <v>890</v>
      </c>
      <c r="L903">
        <v>280</v>
      </c>
      <c r="M903">
        <v>350</v>
      </c>
      <c r="N903">
        <v>297.5</v>
      </c>
      <c r="O903">
        <v>470.4</v>
      </c>
    </row>
    <row r="904" spans="11:15" x14ac:dyDescent="0.25">
      <c r="K904">
        <v>891</v>
      </c>
      <c r="L904">
        <v>280</v>
      </c>
      <c r="M904">
        <v>350</v>
      </c>
      <c r="N904">
        <v>420</v>
      </c>
      <c r="O904">
        <v>186.2</v>
      </c>
    </row>
    <row r="905" spans="11:15" x14ac:dyDescent="0.25">
      <c r="K905">
        <v>892</v>
      </c>
      <c r="L905">
        <v>280</v>
      </c>
      <c r="M905">
        <v>350</v>
      </c>
      <c r="N905">
        <v>282.8</v>
      </c>
      <c r="O905">
        <v>396.9</v>
      </c>
    </row>
    <row r="906" spans="11:15" x14ac:dyDescent="0.25">
      <c r="K906">
        <v>893</v>
      </c>
      <c r="L906">
        <v>280</v>
      </c>
      <c r="M906">
        <v>305.89999999999998</v>
      </c>
      <c r="N906">
        <v>410.2</v>
      </c>
      <c r="O906">
        <v>347.9</v>
      </c>
    </row>
    <row r="907" spans="11:15" x14ac:dyDescent="0.25">
      <c r="K907">
        <v>894</v>
      </c>
      <c r="L907">
        <v>280</v>
      </c>
      <c r="M907">
        <v>158.9</v>
      </c>
      <c r="N907">
        <v>390.6</v>
      </c>
      <c r="O907">
        <v>44.1</v>
      </c>
    </row>
    <row r="908" spans="11:15" x14ac:dyDescent="0.25">
      <c r="K908">
        <v>895</v>
      </c>
      <c r="L908">
        <v>280</v>
      </c>
      <c r="M908">
        <v>350</v>
      </c>
      <c r="N908">
        <v>356.3</v>
      </c>
      <c r="O908">
        <v>490</v>
      </c>
    </row>
    <row r="909" spans="11:15" x14ac:dyDescent="0.25">
      <c r="K909">
        <v>896</v>
      </c>
      <c r="L909">
        <v>280</v>
      </c>
      <c r="M909">
        <v>65.8</v>
      </c>
      <c r="N909">
        <v>268.10000000000002</v>
      </c>
      <c r="O909">
        <v>44.1</v>
      </c>
    </row>
    <row r="910" spans="11:15" x14ac:dyDescent="0.25">
      <c r="K910">
        <v>897</v>
      </c>
      <c r="L910">
        <v>280</v>
      </c>
      <c r="M910">
        <v>305.89999999999998</v>
      </c>
      <c r="N910">
        <v>361.2</v>
      </c>
      <c r="O910">
        <v>171.5</v>
      </c>
    </row>
    <row r="911" spans="11:15" x14ac:dyDescent="0.25">
      <c r="K911">
        <v>898</v>
      </c>
      <c r="L911">
        <v>280</v>
      </c>
      <c r="M911">
        <v>296.10000000000002</v>
      </c>
      <c r="N911">
        <v>420</v>
      </c>
      <c r="O911">
        <v>-24.5</v>
      </c>
    </row>
    <row r="912" spans="11:15" x14ac:dyDescent="0.25">
      <c r="K912">
        <v>899</v>
      </c>
      <c r="L912">
        <v>280</v>
      </c>
      <c r="M912">
        <v>212.8</v>
      </c>
      <c r="N912">
        <v>390.6</v>
      </c>
      <c r="O912">
        <v>166.6</v>
      </c>
    </row>
    <row r="913" spans="11:15" x14ac:dyDescent="0.25">
      <c r="K913">
        <v>900</v>
      </c>
      <c r="L913">
        <v>152.6</v>
      </c>
      <c r="M913">
        <v>144.19999999999999</v>
      </c>
      <c r="N913">
        <v>420</v>
      </c>
      <c r="O913">
        <v>210.7</v>
      </c>
    </row>
    <row r="914" spans="11:15" x14ac:dyDescent="0.25">
      <c r="K914">
        <v>901</v>
      </c>
      <c r="L914">
        <v>280</v>
      </c>
      <c r="M914">
        <v>286.3</v>
      </c>
      <c r="N914">
        <v>243.6</v>
      </c>
      <c r="O914">
        <v>225.4</v>
      </c>
    </row>
    <row r="915" spans="11:15" x14ac:dyDescent="0.25">
      <c r="K915">
        <v>902</v>
      </c>
      <c r="L915">
        <v>206.5</v>
      </c>
      <c r="M915">
        <v>315.7</v>
      </c>
      <c r="N915">
        <v>263.2</v>
      </c>
      <c r="O915">
        <v>181.3</v>
      </c>
    </row>
    <row r="916" spans="11:15" x14ac:dyDescent="0.25">
      <c r="K916">
        <v>903</v>
      </c>
      <c r="L916">
        <v>280</v>
      </c>
      <c r="M916">
        <v>350</v>
      </c>
      <c r="N916">
        <v>224</v>
      </c>
      <c r="O916">
        <v>274.39999999999998</v>
      </c>
    </row>
    <row r="917" spans="11:15" x14ac:dyDescent="0.25">
      <c r="K917">
        <v>904</v>
      </c>
      <c r="L917">
        <v>280</v>
      </c>
      <c r="M917">
        <v>350</v>
      </c>
      <c r="N917">
        <v>346.5</v>
      </c>
      <c r="O917">
        <v>367.5</v>
      </c>
    </row>
    <row r="918" spans="11:15" x14ac:dyDescent="0.25">
      <c r="K918">
        <v>905</v>
      </c>
      <c r="L918">
        <v>280</v>
      </c>
      <c r="M918">
        <v>350</v>
      </c>
      <c r="N918">
        <v>243.6</v>
      </c>
      <c r="O918">
        <v>235.2</v>
      </c>
    </row>
    <row r="919" spans="11:15" x14ac:dyDescent="0.25">
      <c r="K919">
        <v>906</v>
      </c>
      <c r="L919">
        <v>280</v>
      </c>
      <c r="M919">
        <v>350</v>
      </c>
      <c r="N919">
        <v>312.2</v>
      </c>
      <c r="O919">
        <v>333.2</v>
      </c>
    </row>
    <row r="920" spans="11:15" x14ac:dyDescent="0.25">
      <c r="K920">
        <v>907</v>
      </c>
      <c r="L920">
        <v>280</v>
      </c>
      <c r="M920">
        <v>188.3</v>
      </c>
      <c r="N920">
        <v>420</v>
      </c>
      <c r="O920">
        <v>396.9</v>
      </c>
    </row>
    <row r="921" spans="11:15" x14ac:dyDescent="0.25">
      <c r="K921">
        <v>908</v>
      </c>
      <c r="L921">
        <v>280</v>
      </c>
      <c r="M921">
        <v>350</v>
      </c>
      <c r="N921">
        <v>420</v>
      </c>
      <c r="O921">
        <v>176.4</v>
      </c>
    </row>
    <row r="922" spans="11:15" x14ac:dyDescent="0.25">
      <c r="K922">
        <v>909</v>
      </c>
      <c r="L922">
        <v>25.2</v>
      </c>
      <c r="M922">
        <v>350</v>
      </c>
      <c r="N922">
        <v>395.5</v>
      </c>
      <c r="O922">
        <v>490</v>
      </c>
    </row>
    <row r="923" spans="11:15" x14ac:dyDescent="0.25">
      <c r="K923">
        <v>910</v>
      </c>
      <c r="L923">
        <v>280</v>
      </c>
      <c r="M923">
        <v>305.89999999999998</v>
      </c>
      <c r="N923">
        <v>268.10000000000002</v>
      </c>
      <c r="O923">
        <v>490</v>
      </c>
    </row>
    <row r="924" spans="11:15" x14ac:dyDescent="0.25">
      <c r="K924">
        <v>911</v>
      </c>
      <c r="L924">
        <v>280</v>
      </c>
      <c r="M924">
        <v>350</v>
      </c>
      <c r="N924">
        <v>317.10000000000002</v>
      </c>
      <c r="O924">
        <v>357.7</v>
      </c>
    </row>
    <row r="925" spans="11:15" x14ac:dyDescent="0.25">
      <c r="K925">
        <v>912</v>
      </c>
      <c r="L925">
        <v>280</v>
      </c>
      <c r="M925">
        <v>232.4</v>
      </c>
      <c r="N925">
        <v>420</v>
      </c>
      <c r="O925">
        <v>426.3</v>
      </c>
    </row>
    <row r="926" spans="11:15" x14ac:dyDescent="0.25">
      <c r="K926">
        <v>913</v>
      </c>
      <c r="L926">
        <v>280</v>
      </c>
      <c r="M926">
        <v>350</v>
      </c>
      <c r="N926">
        <v>233.8</v>
      </c>
      <c r="O926">
        <v>279.3</v>
      </c>
    </row>
    <row r="927" spans="11:15" x14ac:dyDescent="0.25">
      <c r="K927">
        <v>914</v>
      </c>
      <c r="L927">
        <v>240.8</v>
      </c>
      <c r="M927">
        <v>222.6</v>
      </c>
      <c r="N927">
        <v>420</v>
      </c>
      <c r="O927">
        <v>235.2</v>
      </c>
    </row>
    <row r="928" spans="11:15" x14ac:dyDescent="0.25">
      <c r="K928">
        <v>915</v>
      </c>
      <c r="L928">
        <v>280</v>
      </c>
      <c r="M928">
        <v>350</v>
      </c>
      <c r="N928">
        <v>322</v>
      </c>
      <c r="O928">
        <v>421.4</v>
      </c>
    </row>
    <row r="929" spans="11:15" x14ac:dyDescent="0.25">
      <c r="K929">
        <v>916</v>
      </c>
      <c r="L929">
        <v>275.10000000000002</v>
      </c>
      <c r="M929">
        <v>350</v>
      </c>
      <c r="N929">
        <v>287.7</v>
      </c>
      <c r="O929">
        <v>431.2</v>
      </c>
    </row>
    <row r="930" spans="11:15" x14ac:dyDescent="0.25">
      <c r="K930">
        <v>917</v>
      </c>
      <c r="L930">
        <v>157.5</v>
      </c>
      <c r="M930">
        <v>350</v>
      </c>
      <c r="N930">
        <v>189.7</v>
      </c>
      <c r="O930">
        <v>259.7</v>
      </c>
    </row>
    <row r="931" spans="11:15" x14ac:dyDescent="0.25">
      <c r="K931">
        <v>918</v>
      </c>
      <c r="L931">
        <v>280</v>
      </c>
      <c r="M931">
        <v>296.10000000000002</v>
      </c>
      <c r="N931">
        <v>224</v>
      </c>
      <c r="O931">
        <v>490</v>
      </c>
    </row>
    <row r="932" spans="11:15" x14ac:dyDescent="0.25">
      <c r="K932">
        <v>919</v>
      </c>
      <c r="L932">
        <v>275.10000000000002</v>
      </c>
      <c r="M932">
        <v>350</v>
      </c>
      <c r="N932">
        <v>273</v>
      </c>
      <c r="O932">
        <v>372.4</v>
      </c>
    </row>
    <row r="933" spans="11:15" x14ac:dyDescent="0.25">
      <c r="K933">
        <v>920</v>
      </c>
      <c r="L933">
        <v>280</v>
      </c>
      <c r="M933">
        <v>350</v>
      </c>
      <c r="N933">
        <v>184.8</v>
      </c>
      <c r="O933">
        <v>387.1</v>
      </c>
    </row>
    <row r="934" spans="11:15" x14ac:dyDescent="0.25">
      <c r="K934">
        <v>921</v>
      </c>
      <c r="L934">
        <v>280</v>
      </c>
      <c r="M934">
        <v>350</v>
      </c>
      <c r="N934">
        <v>336.7</v>
      </c>
      <c r="O934">
        <v>264.60000000000002</v>
      </c>
    </row>
    <row r="935" spans="11:15" x14ac:dyDescent="0.25">
      <c r="K935">
        <v>922</v>
      </c>
      <c r="L935">
        <v>10.5</v>
      </c>
      <c r="M935">
        <v>320.60000000000002</v>
      </c>
      <c r="N935">
        <v>52.5</v>
      </c>
      <c r="O935">
        <v>161.69999999999999</v>
      </c>
    </row>
    <row r="936" spans="11:15" x14ac:dyDescent="0.25">
      <c r="K936">
        <v>923</v>
      </c>
      <c r="L936">
        <v>265.3</v>
      </c>
      <c r="M936">
        <v>350</v>
      </c>
      <c r="N936">
        <v>150.5</v>
      </c>
      <c r="O936">
        <v>284.2</v>
      </c>
    </row>
    <row r="937" spans="11:15" x14ac:dyDescent="0.25">
      <c r="K937">
        <v>924</v>
      </c>
      <c r="L937">
        <v>280</v>
      </c>
      <c r="M937">
        <v>350</v>
      </c>
      <c r="N937">
        <v>194.6</v>
      </c>
      <c r="O937">
        <v>127.4</v>
      </c>
    </row>
    <row r="938" spans="11:15" x14ac:dyDescent="0.25">
      <c r="K938">
        <v>925</v>
      </c>
      <c r="L938">
        <v>167.3</v>
      </c>
      <c r="M938">
        <v>335.3</v>
      </c>
      <c r="N938">
        <v>400.4</v>
      </c>
      <c r="O938">
        <v>387.1</v>
      </c>
    </row>
    <row r="939" spans="11:15" x14ac:dyDescent="0.25">
      <c r="K939">
        <v>926</v>
      </c>
      <c r="L939">
        <v>221.2</v>
      </c>
      <c r="M939">
        <v>335.3</v>
      </c>
      <c r="N939">
        <v>420</v>
      </c>
      <c r="O939">
        <v>205.8</v>
      </c>
    </row>
    <row r="940" spans="11:15" x14ac:dyDescent="0.25">
      <c r="K940">
        <v>927</v>
      </c>
      <c r="L940">
        <v>280</v>
      </c>
      <c r="M940">
        <v>350</v>
      </c>
      <c r="N940">
        <v>346.5</v>
      </c>
      <c r="O940">
        <v>357.7</v>
      </c>
    </row>
    <row r="941" spans="11:15" x14ac:dyDescent="0.25">
      <c r="K941">
        <v>928</v>
      </c>
      <c r="L941">
        <v>280</v>
      </c>
      <c r="M941">
        <v>350</v>
      </c>
      <c r="N941">
        <v>209.3</v>
      </c>
      <c r="O941">
        <v>490</v>
      </c>
    </row>
    <row r="942" spans="11:15" x14ac:dyDescent="0.25">
      <c r="K942">
        <v>929</v>
      </c>
      <c r="L942">
        <v>280</v>
      </c>
      <c r="M942">
        <v>350</v>
      </c>
      <c r="N942">
        <v>243.6</v>
      </c>
      <c r="O942">
        <v>240.1</v>
      </c>
    </row>
    <row r="943" spans="11:15" x14ac:dyDescent="0.25">
      <c r="K943">
        <v>930</v>
      </c>
      <c r="L943">
        <v>280</v>
      </c>
      <c r="M943">
        <v>109.9</v>
      </c>
      <c r="N943">
        <v>341.6</v>
      </c>
      <c r="O943">
        <v>220.5</v>
      </c>
    </row>
    <row r="944" spans="11:15" x14ac:dyDescent="0.25">
      <c r="K944">
        <v>931</v>
      </c>
      <c r="L944">
        <v>280</v>
      </c>
      <c r="M944">
        <v>350</v>
      </c>
      <c r="N944">
        <v>184.8</v>
      </c>
      <c r="O944">
        <v>333.2</v>
      </c>
    </row>
    <row r="945" spans="11:15" x14ac:dyDescent="0.25">
      <c r="K945">
        <v>932</v>
      </c>
      <c r="L945">
        <v>280</v>
      </c>
      <c r="M945">
        <v>350</v>
      </c>
      <c r="N945">
        <v>395.5</v>
      </c>
      <c r="O945">
        <v>343</v>
      </c>
    </row>
    <row r="946" spans="11:15" x14ac:dyDescent="0.25">
      <c r="K946">
        <v>933</v>
      </c>
      <c r="L946">
        <v>280</v>
      </c>
      <c r="M946">
        <v>266.7</v>
      </c>
      <c r="N946">
        <v>420</v>
      </c>
      <c r="O946">
        <v>475.3</v>
      </c>
    </row>
    <row r="947" spans="11:15" x14ac:dyDescent="0.25">
      <c r="K947">
        <v>934</v>
      </c>
      <c r="L947">
        <v>280</v>
      </c>
      <c r="M947">
        <v>296.10000000000002</v>
      </c>
      <c r="N947">
        <v>400.4</v>
      </c>
      <c r="O947">
        <v>34.299999999999997</v>
      </c>
    </row>
    <row r="948" spans="11:15" x14ac:dyDescent="0.25">
      <c r="K948">
        <v>935</v>
      </c>
      <c r="L948">
        <v>280</v>
      </c>
      <c r="M948">
        <v>217.7</v>
      </c>
      <c r="N948">
        <v>77</v>
      </c>
      <c r="O948">
        <v>289.10000000000002</v>
      </c>
    </row>
    <row r="949" spans="11:15" x14ac:dyDescent="0.25">
      <c r="K949">
        <v>936</v>
      </c>
      <c r="L949">
        <v>280</v>
      </c>
      <c r="M949">
        <v>350</v>
      </c>
      <c r="N949">
        <v>307.3</v>
      </c>
      <c r="O949">
        <v>352.8</v>
      </c>
    </row>
    <row r="950" spans="11:15" x14ac:dyDescent="0.25">
      <c r="K950">
        <v>937</v>
      </c>
      <c r="L950">
        <v>186.9</v>
      </c>
      <c r="M950">
        <v>350</v>
      </c>
      <c r="N950">
        <v>307.3</v>
      </c>
      <c r="O950">
        <v>323.39999999999998</v>
      </c>
    </row>
    <row r="951" spans="11:15" x14ac:dyDescent="0.25">
      <c r="K951">
        <v>938</v>
      </c>
      <c r="L951">
        <v>280</v>
      </c>
      <c r="M951">
        <v>261.8</v>
      </c>
      <c r="N951">
        <v>219.1</v>
      </c>
      <c r="O951">
        <v>347.9</v>
      </c>
    </row>
    <row r="952" spans="11:15" x14ac:dyDescent="0.25">
      <c r="K952">
        <v>939</v>
      </c>
      <c r="L952">
        <v>280</v>
      </c>
      <c r="M952">
        <v>350</v>
      </c>
      <c r="N952">
        <v>331.8</v>
      </c>
      <c r="O952">
        <v>308.7</v>
      </c>
    </row>
    <row r="953" spans="11:15" x14ac:dyDescent="0.25">
      <c r="K953">
        <v>940</v>
      </c>
      <c r="L953">
        <v>265.3</v>
      </c>
      <c r="M953">
        <v>350</v>
      </c>
      <c r="N953">
        <v>287.7</v>
      </c>
      <c r="O953">
        <v>274.39999999999998</v>
      </c>
    </row>
    <row r="954" spans="11:15" x14ac:dyDescent="0.25">
      <c r="K954">
        <v>941</v>
      </c>
      <c r="L954">
        <v>280</v>
      </c>
      <c r="M954">
        <v>149.1</v>
      </c>
      <c r="N954">
        <v>420</v>
      </c>
      <c r="O954">
        <v>357.7</v>
      </c>
    </row>
    <row r="955" spans="11:15" x14ac:dyDescent="0.25">
      <c r="K955">
        <v>942</v>
      </c>
      <c r="L955">
        <v>280</v>
      </c>
      <c r="M955">
        <v>271.60000000000002</v>
      </c>
      <c r="N955">
        <v>253.4</v>
      </c>
      <c r="O955">
        <v>318.5</v>
      </c>
    </row>
    <row r="956" spans="11:15" x14ac:dyDescent="0.25">
      <c r="K956">
        <v>943</v>
      </c>
      <c r="L956">
        <v>280</v>
      </c>
      <c r="M956">
        <v>350</v>
      </c>
      <c r="N956">
        <v>420</v>
      </c>
      <c r="O956">
        <v>122.5</v>
      </c>
    </row>
    <row r="957" spans="11:15" x14ac:dyDescent="0.25">
      <c r="K957">
        <v>944</v>
      </c>
      <c r="L957">
        <v>280</v>
      </c>
      <c r="M957">
        <v>350</v>
      </c>
      <c r="N957">
        <v>268.10000000000002</v>
      </c>
      <c r="O957">
        <v>367.5</v>
      </c>
    </row>
    <row r="958" spans="11:15" x14ac:dyDescent="0.25">
      <c r="K958">
        <v>945</v>
      </c>
      <c r="L958">
        <v>280</v>
      </c>
      <c r="M958">
        <v>114.8</v>
      </c>
      <c r="N958">
        <v>312.2</v>
      </c>
      <c r="O958">
        <v>323.39999999999998</v>
      </c>
    </row>
    <row r="959" spans="11:15" x14ac:dyDescent="0.25">
      <c r="K959">
        <v>946</v>
      </c>
      <c r="L959">
        <v>235.9</v>
      </c>
      <c r="M959">
        <v>286.3</v>
      </c>
      <c r="N959">
        <v>258.3</v>
      </c>
      <c r="O959">
        <v>396.9</v>
      </c>
    </row>
    <row r="960" spans="11:15" x14ac:dyDescent="0.25">
      <c r="K960">
        <v>947</v>
      </c>
      <c r="L960">
        <v>280</v>
      </c>
      <c r="M960">
        <v>335.3</v>
      </c>
      <c r="N960">
        <v>268.10000000000002</v>
      </c>
      <c r="O960">
        <v>245</v>
      </c>
    </row>
    <row r="961" spans="11:15" x14ac:dyDescent="0.25">
      <c r="K961">
        <v>948</v>
      </c>
      <c r="L961">
        <v>280</v>
      </c>
      <c r="M961">
        <v>350</v>
      </c>
      <c r="N961">
        <v>224</v>
      </c>
      <c r="O961">
        <v>460.6</v>
      </c>
    </row>
    <row r="962" spans="11:15" x14ac:dyDescent="0.25">
      <c r="K962">
        <v>949</v>
      </c>
      <c r="L962">
        <v>275.10000000000002</v>
      </c>
      <c r="M962">
        <v>350</v>
      </c>
      <c r="N962">
        <v>258.3</v>
      </c>
      <c r="O962">
        <v>392</v>
      </c>
    </row>
    <row r="963" spans="11:15" x14ac:dyDescent="0.25">
      <c r="K963">
        <v>950</v>
      </c>
      <c r="L963">
        <v>280</v>
      </c>
      <c r="M963">
        <v>350</v>
      </c>
      <c r="N963">
        <v>420</v>
      </c>
      <c r="O963">
        <v>333.2</v>
      </c>
    </row>
    <row r="964" spans="11:15" x14ac:dyDescent="0.25">
      <c r="K964">
        <v>951</v>
      </c>
      <c r="L964">
        <v>280</v>
      </c>
      <c r="M964">
        <v>119.7</v>
      </c>
      <c r="N964">
        <v>420</v>
      </c>
      <c r="O964">
        <v>465.5</v>
      </c>
    </row>
    <row r="965" spans="11:15" x14ac:dyDescent="0.25">
      <c r="K965">
        <v>952</v>
      </c>
      <c r="L965">
        <v>280</v>
      </c>
      <c r="M965">
        <v>345.1</v>
      </c>
      <c r="N965">
        <v>410.2</v>
      </c>
      <c r="O965">
        <v>245</v>
      </c>
    </row>
    <row r="966" spans="11:15" x14ac:dyDescent="0.25">
      <c r="K966">
        <v>953</v>
      </c>
      <c r="L966">
        <v>280</v>
      </c>
      <c r="M966">
        <v>350</v>
      </c>
      <c r="N966">
        <v>420</v>
      </c>
      <c r="O966">
        <v>156.80000000000001</v>
      </c>
    </row>
    <row r="967" spans="11:15" x14ac:dyDescent="0.25">
      <c r="K967">
        <v>954</v>
      </c>
      <c r="L967">
        <v>270.2</v>
      </c>
      <c r="M967">
        <v>281.39999999999998</v>
      </c>
      <c r="N967">
        <v>326.89999999999998</v>
      </c>
      <c r="O967">
        <v>377.3</v>
      </c>
    </row>
    <row r="968" spans="11:15" x14ac:dyDescent="0.25">
      <c r="K968">
        <v>955</v>
      </c>
      <c r="L968">
        <v>280</v>
      </c>
      <c r="M968">
        <v>198.1</v>
      </c>
      <c r="N968">
        <v>204.4</v>
      </c>
      <c r="O968">
        <v>230.3</v>
      </c>
    </row>
    <row r="969" spans="11:15" x14ac:dyDescent="0.25">
      <c r="K969">
        <v>956</v>
      </c>
      <c r="L969">
        <v>280</v>
      </c>
      <c r="M969">
        <v>330.4</v>
      </c>
      <c r="N969">
        <v>420</v>
      </c>
      <c r="O969">
        <v>151.9</v>
      </c>
    </row>
    <row r="970" spans="11:15" x14ac:dyDescent="0.25">
      <c r="K970">
        <v>957</v>
      </c>
      <c r="L970">
        <v>280</v>
      </c>
      <c r="M970">
        <v>350</v>
      </c>
      <c r="N970">
        <v>297.5</v>
      </c>
      <c r="O970">
        <v>367.5</v>
      </c>
    </row>
    <row r="971" spans="11:15" x14ac:dyDescent="0.25">
      <c r="K971">
        <v>958</v>
      </c>
      <c r="L971">
        <v>235.9</v>
      </c>
      <c r="M971">
        <v>296.10000000000002</v>
      </c>
      <c r="N971">
        <v>385.7</v>
      </c>
      <c r="O971">
        <v>490</v>
      </c>
    </row>
    <row r="972" spans="11:15" x14ac:dyDescent="0.25">
      <c r="K972">
        <v>959</v>
      </c>
      <c r="L972">
        <v>280</v>
      </c>
      <c r="M972">
        <v>310.8</v>
      </c>
      <c r="N972">
        <v>420</v>
      </c>
      <c r="O972">
        <v>196</v>
      </c>
    </row>
    <row r="973" spans="11:15" x14ac:dyDescent="0.25">
      <c r="K973">
        <v>960</v>
      </c>
      <c r="L973">
        <v>280</v>
      </c>
      <c r="M973">
        <v>350</v>
      </c>
      <c r="N973">
        <v>253.4</v>
      </c>
      <c r="O973">
        <v>343</v>
      </c>
    </row>
    <row r="974" spans="11:15" x14ac:dyDescent="0.25">
      <c r="K974">
        <v>961</v>
      </c>
      <c r="L974">
        <v>162.4</v>
      </c>
      <c r="M974">
        <v>350</v>
      </c>
      <c r="N974">
        <v>351.4</v>
      </c>
      <c r="O974">
        <v>-9.8000000000000043</v>
      </c>
    </row>
    <row r="975" spans="11:15" x14ac:dyDescent="0.25">
      <c r="K975">
        <v>962</v>
      </c>
      <c r="L975">
        <v>280</v>
      </c>
      <c r="M975">
        <v>345.1</v>
      </c>
      <c r="N975">
        <v>214.2</v>
      </c>
      <c r="O975">
        <v>343</v>
      </c>
    </row>
    <row r="976" spans="11:15" x14ac:dyDescent="0.25">
      <c r="K976">
        <v>963</v>
      </c>
      <c r="L976">
        <v>280</v>
      </c>
      <c r="M976">
        <v>168.7</v>
      </c>
      <c r="N976">
        <v>420</v>
      </c>
      <c r="O976">
        <v>347.9</v>
      </c>
    </row>
    <row r="977" spans="11:15" x14ac:dyDescent="0.25">
      <c r="K977">
        <v>964</v>
      </c>
      <c r="L977">
        <v>167.3</v>
      </c>
      <c r="M977">
        <v>286.3</v>
      </c>
      <c r="N977">
        <v>420</v>
      </c>
      <c r="O977">
        <v>220.5</v>
      </c>
    </row>
    <row r="978" spans="11:15" x14ac:dyDescent="0.25">
      <c r="K978">
        <v>965</v>
      </c>
      <c r="L978">
        <v>280</v>
      </c>
      <c r="M978">
        <v>291.2</v>
      </c>
      <c r="N978">
        <v>420</v>
      </c>
      <c r="O978">
        <v>347.9</v>
      </c>
    </row>
    <row r="979" spans="11:15" x14ac:dyDescent="0.25">
      <c r="K979">
        <v>966</v>
      </c>
      <c r="L979">
        <v>280</v>
      </c>
      <c r="M979">
        <v>276.5</v>
      </c>
      <c r="N979">
        <v>420</v>
      </c>
      <c r="O979">
        <v>191.1</v>
      </c>
    </row>
    <row r="980" spans="11:15" x14ac:dyDescent="0.25">
      <c r="K980">
        <v>967</v>
      </c>
      <c r="L980">
        <v>280</v>
      </c>
      <c r="M980">
        <v>335.3</v>
      </c>
      <c r="N980">
        <v>390.6</v>
      </c>
      <c r="O980">
        <v>367.5</v>
      </c>
    </row>
    <row r="981" spans="11:15" x14ac:dyDescent="0.25">
      <c r="K981">
        <v>968</v>
      </c>
      <c r="L981">
        <v>280</v>
      </c>
      <c r="M981">
        <v>350</v>
      </c>
      <c r="N981">
        <v>-30.800000000000004</v>
      </c>
      <c r="O981">
        <v>19.599999999999994</v>
      </c>
    </row>
    <row r="982" spans="11:15" x14ac:dyDescent="0.25">
      <c r="K982">
        <v>969</v>
      </c>
      <c r="L982">
        <v>280</v>
      </c>
      <c r="M982">
        <v>247.1</v>
      </c>
      <c r="N982">
        <v>248.5</v>
      </c>
      <c r="O982">
        <v>171.5</v>
      </c>
    </row>
    <row r="983" spans="11:15" x14ac:dyDescent="0.25">
      <c r="K983">
        <v>970</v>
      </c>
      <c r="L983">
        <v>280</v>
      </c>
      <c r="M983">
        <v>350</v>
      </c>
      <c r="N983">
        <v>331.8</v>
      </c>
      <c r="O983">
        <v>171.5</v>
      </c>
    </row>
    <row r="984" spans="11:15" x14ac:dyDescent="0.25">
      <c r="K984">
        <v>971</v>
      </c>
      <c r="L984">
        <v>280</v>
      </c>
      <c r="M984">
        <v>350</v>
      </c>
      <c r="N984">
        <v>189.7</v>
      </c>
      <c r="O984">
        <v>352.8</v>
      </c>
    </row>
    <row r="985" spans="11:15" x14ac:dyDescent="0.25">
      <c r="K985">
        <v>972</v>
      </c>
      <c r="L985">
        <v>216.3</v>
      </c>
      <c r="M985">
        <v>350</v>
      </c>
      <c r="N985">
        <v>72.099999999999994</v>
      </c>
      <c r="O985">
        <v>196</v>
      </c>
    </row>
    <row r="986" spans="11:15" x14ac:dyDescent="0.25">
      <c r="K986">
        <v>973</v>
      </c>
      <c r="L986">
        <v>280</v>
      </c>
      <c r="M986">
        <v>350</v>
      </c>
      <c r="N986">
        <v>351.4</v>
      </c>
      <c r="O986">
        <v>323.39999999999998</v>
      </c>
    </row>
    <row r="987" spans="11:15" x14ac:dyDescent="0.25">
      <c r="K987">
        <v>974</v>
      </c>
      <c r="L987">
        <v>280</v>
      </c>
      <c r="M987">
        <v>335.3</v>
      </c>
      <c r="N987">
        <v>420</v>
      </c>
      <c r="O987">
        <v>259.7</v>
      </c>
    </row>
    <row r="988" spans="11:15" x14ac:dyDescent="0.25">
      <c r="K988">
        <v>975</v>
      </c>
      <c r="L988">
        <v>280</v>
      </c>
      <c r="M988">
        <v>350</v>
      </c>
      <c r="N988">
        <v>420</v>
      </c>
      <c r="O988">
        <v>426.3</v>
      </c>
    </row>
    <row r="989" spans="11:15" x14ac:dyDescent="0.25">
      <c r="K989">
        <v>976</v>
      </c>
      <c r="L989">
        <v>260.39999999999998</v>
      </c>
      <c r="M989">
        <v>163.80000000000001</v>
      </c>
      <c r="N989">
        <v>228.9</v>
      </c>
      <c r="O989">
        <v>294</v>
      </c>
    </row>
    <row r="990" spans="11:15" x14ac:dyDescent="0.25">
      <c r="K990">
        <v>977</v>
      </c>
      <c r="L990">
        <v>280</v>
      </c>
      <c r="M990">
        <v>252</v>
      </c>
      <c r="N990">
        <v>326.89999999999998</v>
      </c>
      <c r="O990">
        <v>269.5</v>
      </c>
    </row>
    <row r="991" spans="11:15" x14ac:dyDescent="0.25">
      <c r="K991">
        <v>978</v>
      </c>
      <c r="L991">
        <v>280</v>
      </c>
      <c r="M991">
        <v>188.3</v>
      </c>
      <c r="N991">
        <v>282.8</v>
      </c>
      <c r="O991">
        <v>294</v>
      </c>
    </row>
    <row r="992" spans="11:15" x14ac:dyDescent="0.25">
      <c r="K992">
        <v>979</v>
      </c>
      <c r="L992">
        <v>250.6</v>
      </c>
      <c r="M992">
        <v>56</v>
      </c>
      <c r="N992">
        <v>287.7</v>
      </c>
      <c r="O992">
        <v>318.5</v>
      </c>
    </row>
    <row r="993" spans="11:15" x14ac:dyDescent="0.25">
      <c r="K993">
        <v>980</v>
      </c>
      <c r="L993">
        <v>245.7</v>
      </c>
      <c r="M993">
        <v>350</v>
      </c>
      <c r="N993">
        <v>155.4</v>
      </c>
      <c r="O993">
        <v>63.699999999999996</v>
      </c>
    </row>
    <row r="994" spans="11:15" x14ac:dyDescent="0.25">
      <c r="K994">
        <v>981</v>
      </c>
      <c r="L994">
        <v>280</v>
      </c>
      <c r="M994">
        <v>350</v>
      </c>
      <c r="N994">
        <v>410.2</v>
      </c>
      <c r="O994">
        <v>196</v>
      </c>
    </row>
    <row r="995" spans="11:15" x14ac:dyDescent="0.25">
      <c r="K995">
        <v>982</v>
      </c>
      <c r="L995">
        <v>280</v>
      </c>
      <c r="M995">
        <v>350</v>
      </c>
      <c r="N995">
        <v>287.7</v>
      </c>
      <c r="O995">
        <v>225.4</v>
      </c>
    </row>
    <row r="996" spans="11:15" x14ac:dyDescent="0.25">
      <c r="K996">
        <v>983</v>
      </c>
      <c r="L996">
        <v>280</v>
      </c>
      <c r="M996">
        <v>350</v>
      </c>
      <c r="N996">
        <v>224</v>
      </c>
      <c r="O996">
        <v>347.9</v>
      </c>
    </row>
    <row r="997" spans="11:15" x14ac:dyDescent="0.25">
      <c r="K997">
        <v>984</v>
      </c>
      <c r="L997">
        <v>280</v>
      </c>
      <c r="M997">
        <v>350</v>
      </c>
      <c r="N997">
        <v>243.6</v>
      </c>
      <c r="O997">
        <v>259.7</v>
      </c>
    </row>
    <row r="998" spans="11:15" x14ac:dyDescent="0.25">
      <c r="K998">
        <v>985</v>
      </c>
      <c r="L998">
        <v>250.6</v>
      </c>
      <c r="M998">
        <v>271.60000000000002</v>
      </c>
      <c r="N998">
        <v>47.599999999999994</v>
      </c>
      <c r="O998">
        <v>328.3</v>
      </c>
    </row>
    <row r="999" spans="11:15" x14ac:dyDescent="0.25">
      <c r="K999">
        <v>986</v>
      </c>
      <c r="L999">
        <v>280</v>
      </c>
      <c r="M999">
        <v>183.4</v>
      </c>
      <c r="N999">
        <v>160.30000000000001</v>
      </c>
      <c r="O999">
        <v>411.6</v>
      </c>
    </row>
    <row r="1000" spans="11:15" x14ac:dyDescent="0.25">
      <c r="K1000">
        <v>987</v>
      </c>
      <c r="L1000">
        <v>216.3</v>
      </c>
      <c r="M1000">
        <v>198.1</v>
      </c>
      <c r="N1000">
        <v>331.8</v>
      </c>
      <c r="O1000">
        <v>338.1</v>
      </c>
    </row>
    <row r="1001" spans="11:15" x14ac:dyDescent="0.25">
      <c r="K1001">
        <v>988</v>
      </c>
      <c r="L1001">
        <v>280</v>
      </c>
      <c r="M1001">
        <v>320.60000000000002</v>
      </c>
      <c r="N1001">
        <v>238.7</v>
      </c>
      <c r="O1001">
        <v>490</v>
      </c>
    </row>
    <row r="1002" spans="11:15" x14ac:dyDescent="0.25">
      <c r="K1002">
        <v>989</v>
      </c>
      <c r="L1002">
        <v>226.1</v>
      </c>
      <c r="M1002">
        <v>296.10000000000002</v>
      </c>
      <c r="N1002">
        <v>390.6</v>
      </c>
      <c r="O1002">
        <v>176.4</v>
      </c>
    </row>
    <row r="1003" spans="11:15" x14ac:dyDescent="0.25">
      <c r="K1003">
        <v>990</v>
      </c>
      <c r="L1003">
        <v>280</v>
      </c>
      <c r="M1003">
        <v>183.4</v>
      </c>
      <c r="N1003">
        <v>351.4</v>
      </c>
      <c r="O1003">
        <v>387.1</v>
      </c>
    </row>
    <row r="1004" spans="11:15" x14ac:dyDescent="0.25">
      <c r="K1004">
        <v>991</v>
      </c>
      <c r="L1004">
        <v>280</v>
      </c>
      <c r="M1004">
        <v>335.3</v>
      </c>
      <c r="N1004">
        <v>331.8</v>
      </c>
      <c r="O1004">
        <v>490</v>
      </c>
    </row>
    <row r="1005" spans="11:15" x14ac:dyDescent="0.25">
      <c r="K1005">
        <v>992</v>
      </c>
      <c r="L1005">
        <v>280</v>
      </c>
      <c r="M1005">
        <v>310.8</v>
      </c>
      <c r="N1005">
        <v>420</v>
      </c>
      <c r="O1005">
        <v>475.3</v>
      </c>
    </row>
    <row r="1006" spans="11:15" x14ac:dyDescent="0.25">
      <c r="K1006">
        <v>993</v>
      </c>
      <c r="L1006">
        <v>191.8</v>
      </c>
      <c r="M1006">
        <v>242.2</v>
      </c>
      <c r="N1006">
        <v>184.8</v>
      </c>
      <c r="O1006">
        <v>352.8</v>
      </c>
    </row>
    <row r="1007" spans="11:15" x14ac:dyDescent="0.25">
      <c r="K1007">
        <v>994</v>
      </c>
      <c r="L1007">
        <v>280</v>
      </c>
      <c r="M1007">
        <v>350</v>
      </c>
      <c r="N1007">
        <v>415.1</v>
      </c>
      <c r="O1007">
        <v>377.3</v>
      </c>
    </row>
    <row r="1008" spans="11:15" x14ac:dyDescent="0.25">
      <c r="K1008">
        <v>995</v>
      </c>
      <c r="L1008">
        <v>280</v>
      </c>
      <c r="M1008">
        <v>335.3</v>
      </c>
      <c r="N1008">
        <v>420</v>
      </c>
      <c r="O1008">
        <v>343</v>
      </c>
    </row>
    <row r="1009" spans="11:15" x14ac:dyDescent="0.25">
      <c r="K1009">
        <v>996</v>
      </c>
      <c r="L1009">
        <v>280</v>
      </c>
      <c r="M1009">
        <v>188.3</v>
      </c>
      <c r="N1009">
        <v>366.1</v>
      </c>
      <c r="O1009">
        <v>24.5</v>
      </c>
    </row>
    <row r="1010" spans="11:15" x14ac:dyDescent="0.25">
      <c r="K1010">
        <v>997</v>
      </c>
      <c r="L1010">
        <v>280</v>
      </c>
      <c r="M1010">
        <v>350</v>
      </c>
      <c r="N1010">
        <v>135.80000000000001</v>
      </c>
      <c r="O1010">
        <v>4.8999999999999986</v>
      </c>
    </row>
    <row r="1011" spans="11:15" x14ac:dyDescent="0.25">
      <c r="K1011">
        <v>998</v>
      </c>
      <c r="L1011">
        <v>211.4</v>
      </c>
      <c r="M1011">
        <v>350</v>
      </c>
      <c r="N1011">
        <v>420</v>
      </c>
      <c r="O1011">
        <v>318.5</v>
      </c>
    </row>
    <row r="1012" spans="11:15" x14ac:dyDescent="0.25">
      <c r="K1012">
        <v>999</v>
      </c>
      <c r="L1012">
        <v>211.4</v>
      </c>
      <c r="M1012">
        <v>350</v>
      </c>
      <c r="N1012">
        <v>331.8</v>
      </c>
      <c r="O1012">
        <v>416.5</v>
      </c>
    </row>
    <row r="1013" spans="11:15" x14ac:dyDescent="0.25">
      <c r="K1013">
        <v>1000</v>
      </c>
      <c r="L1013">
        <v>280</v>
      </c>
      <c r="M1013">
        <v>350</v>
      </c>
      <c r="N1013">
        <v>420</v>
      </c>
      <c r="O1013">
        <v>161.69999999999999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Sim 2</vt:lpstr>
      <vt:lpstr>bakedcroissants</vt:lpstr>
      <vt:lpstr>demand</vt:lpstr>
      <vt:lpstr>disposalcost</vt:lpstr>
      <vt:lpstr>leftoverunits</vt:lpstr>
      <vt:lpstr>mean</vt:lpstr>
      <vt:lpstr>productioncost</vt:lpstr>
      <vt:lpstr>rand</vt:lpstr>
      <vt:lpstr>salesprice</vt:lpstr>
      <vt:lpstr>salesrevenue</vt:lpstr>
      <vt:lpstr>stdev</vt:lpstr>
      <vt:lpstr>totalprofit</vt:lpstr>
      <vt:lpstr>unitcost</vt:lpstr>
      <vt:lpstr>unitdisposalcost</vt:lpstr>
      <vt:lpstr>unitssold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2016-07-08T12:27:03Z</dcterms:created>
  <dcterms:modified xsi:type="dcterms:W3CDTF">2016-07-08T12:27:23Z</dcterms:modified>
</cp:coreProperties>
</file>