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mrmik\OneDrive\Desktop\NSS\Python\Projects\Cycling_Capstone\notebooks\"/>
    </mc:Choice>
  </mc:AlternateContent>
  <xr:revisionPtr revIDLastSave="0" documentId="13_ncr:1_{B8F72B09-0DD7-40A6-AA04-9AE13074597F}" xr6:coauthVersionLast="47" xr6:coauthVersionMax="47" xr10:uidLastSave="{00000000-0000-0000-0000-000000000000}"/>
  <bookViews>
    <workbookView xWindow="6456" yWindow="1380" windowWidth="13836" windowHeight="711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2" i="1"/>
</calcChain>
</file>

<file path=xl/sharedStrings.xml><?xml version="1.0" encoding="utf-8"?>
<sst xmlns="http://schemas.openxmlformats.org/spreadsheetml/2006/main" count="881" uniqueCount="130">
  <si>
    <t>Race Name</t>
  </si>
  <si>
    <t>Year</t>
  </si>
  <si>
    <t>Index</t>
  </si>
  <si>
    <t>Latitude</t>
  </si>
  <si>
    <t>Longitude</t>
  </si>
  <si>
    <t>Windspeed_kmh</t>
  </si>
  <si>
    <t>Wind_direction</t>
  </si>
  <si>
    <t>Cardinal_direction</t>
  </si>
  <si>
    <t>Avg Speed (km/h)</t>
  </si>
  <si>
    <t>Amstel Gold Race</t>
  </si>
  <si>
    <t>S</t>
  </si>
  <si>
    <t>6:31:40</t>
  </si>
  <si>
    <t>6:35:07</t>
  </si>
  <si>
    <t>6:28:18</t>
  </si>
  <si>
    <t>5:03:29</t>
  </si>
  <si>
    <t>6:01:19</t>
  </si>
  <si>
    <t>6:02:02</t>
  </si>
  <si>
    <t>De Brabantse Pijl</t>
  </si>
  <si>
    <t>4:44:22</t>
  </si>
  <si>
    <t>4:42:48</t>
  </si>
  <si>
    <t>4:35:11</t>
  </si>
  <si>
    <t>4:36:52</t>
  </si>
  <si>
    <t>4:36:27</t>
  </si>
  <si>
    <t>SSE</t>
  </si>
  <si>
    <t>4:53:21</t>
  </si>
  <si>
    <t>4:51:10</t>
  </si>
  <si>
    <t xml:space="preserve">Dwars Door Vlaanderen </t>
  </si>
  <si>
    <t>E3 Saxo Classic</t>
  </si>
  <si>
    <t>4:48:17</t>
  </si>
  <si>
    <t>5:03:34</t>
  </si>
  <si>
    <t>4:46:05</t>
  </si>
  <si>
    <t>4:42:56</t>
  </si>
  <si>
    <t>4:38:04</t>
  </si>
  <si>
    <t>4:44:59</t>
  </si>
  <si>
    <t>Gent-Wevelgem</t>
  </si>
  <si>
    <t>5:39:05</t>
  </si>
  <si>
    <t>5:53:37</t>
  </si>
  <si>
    <t>5:26:08</t>
  </si>
  <si>
    <t>5:19:20</t>
  </si>
  <si>
    <t>5:45:11</t>
  </si>
  <si>
    <t>5:37:57</t>
  </si>
  <si>
    <t>5:49:39</t>
  </si>
  <si>
    <t>Il Lombardia</t>
  </si>
  <si>
    <t>NE</t>
  </si>
  <si>
    <t>06:15:29</t>
  </si>
  <si>
    <t>NW</t>
  </si>
  <si>
    <t>WSW</t>
  </si>
  <si>
    <t>05:53:22</t>
  </si>
  <si>
    <t>05:52:59</t>
  </si>
  <si>
    <t>05:32:54</t>
  </si>
  <si>
    <t>SSW</t>
  </si>
  <si>
    <t>SW</t>
  </si>
  <si>
    <t>06:01:39</t>
  </si>
  <si>
    <t>NNE</t>
  </si>
  <si>
    <t>ENE</t>
  </si>
  <si>
    <t>06:21:22</t>
  </si>
  <si>
    <t>05:55:33</t>
  </si>
  <si>
    <t>Kuurne-Brussel-Kuurne</t>
  </si>
  <si>
    <t>04:37:04</t>
  </si>
  <si>
    <t>04:32:13</t>
  </si>
  <si>
    <t>04:32:25</t>
  </si>
  <si>
    <t>04:37:49</t>
  </si>
  <si>
    <t>04:51:41</t>
  </si>
  <si>
    <t>04:42:54</t>
  </si>
  <si>
    <t>04:47:18</t>
  </si>
  <si>
    <t>La Flèche Wallonne</t>
  </si>
  <si>
    <t>5:15:37</t>
  </si>
  <si>
    <t>4:53:37</t>
  </si>
  <si>
    <t>4:55:14</t>
  </si>
  <si>
    <t>4:49:17</t>
  </si>
  <si>
    <t>4:36:25</t>
  </si>
  <si>
    <t>4:42:12</t>
  </si>
  <si>
    <t>4:27:53</t>
  </si>
  <si>
    <t>Liege - Bastogne - Liege</t>
  </si>
  <si>
    <t>6:24:27</t>
  </si>
  <si>
    <t>6:24:44</t>
  </si>
  <si>
    <t>ESE</t>
  </si>
  <si>
    <t>6:37:37</t>
  </si>
  <si>
    <t>6:39:26</t>
  </si>
  <si>
    <t>SE</t>
  </si>
  <si>
    <t>6:12:38</t>
  </si>
  <si>
    <t>6:15:49</t>
  </si>
  <si>
    <t>Milano-Sanremo</t>
  </si>
  <si>
    <t>W</t>
  </si>
  <si>
    <t>7:08:39</t>
  </si>
  <si>
    <t>NNW</t>
  </si>
  <si>
    <t>7:18:43</t>
  </si>
  <si>
    <t>6:40:14</t>
  </si>
  <si>
    <t>7:16:09</t>
  </si>
  <si>
    <t>6:38:06</t>
  </si>
  <si>
    <t>N</t>
  </si>
  <si>
    <t>6:27:49</t>
  </si>
  <si>
    <t>E</t>
  </si>
  <si>
    <t>6:25:23</t>
  </si>
  <si>
    <t>Omloop Het Nieuwsblad</t>
  </si>
  <si>
    <t>4:55:06</t>
  </si>
  <si>
    <t>4:50:14</t>
  </si>
  <si>
    <t>4:53:17</t>
  </si>
  <si>
    <t>5:03:24</t>
  </si>
  <si>
    <t>4:43:03</t>
  </si>
  <si>
    <t>4:50:46</t>
  </si>
  <si>
    <t>4:54:49</t>
  </si>
  <si>
    <t>Paris-Roubaix</t>
  </si>
  <si>
    <t>5:41:07</t>
  </si>
  <si>
    <t>5:54:06</t>
  </si>
  <si>
    <t>5:58:02</t>
  </si>
  <si>
    <t>6:01:57</t>
  </si>
  <si>
    <t>5:37:00</t>
  </si>
  <si>
    <t>5:28:41</t>
  </si>
  <si>
    <t>Ronde Van Vlaanderen</t>
  </si>
  <si>
    <t>6:18:49</t>
  </si>
  <si>
    <t>Scheldeprijs</t>
  </si>
  <si>
    <t>4:35:25</t>
  </si>
  <si>
    <t>4:23:51</t>
  </si>
  <si>
    <t>4:26:45</t>
  </si>
  <si>
    <t>3:34:38</t>
  </si>
  <si>
    <t>4:03:30</t>
  </si>
  <si>
    <t>4:06:02</t>
  </si>
  <si>
    <t>4:25:38</t>
  </si>
  <si>
    <t>Strade Bianche</t>
  </si>
  <si>
    <t>4:42:42</t>
  </si>
  <si>
    <t>5:03:33</t>
  </si>
  <si>
    <t>4:47:14</t>
  </si>
  <si>
    <t>4:58:56</t>
  </si>
  <si>
    <t>4:40:29</t>
  </si>
  <si>
    <t>4:47:49</t>
  </si>
  <si>
    <t>WNW</t>
  </si>
  <si>
    <t>4:31:41</t>
  </si>
  <si>
    <t>Winner Time</t>
  </si>
  <si>
    <t>Wapoint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</si>
</sst>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4" fontId="0" fillId="0" borderId="0" xfId="0" applyNumberFormat="1" applyAlignment="1">
      <alignment horizontal="left"/>
    </xf>
    <xf numFmtId="2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4"/>
  <sheetViews>
    <sheetView tabSelected="1" workbookViewId="0">
      <selection sqref="A1:A1048576"/>
    </sheetView>
  </sheetViews>
  <sheetFormatPr defaultRowHeight="14.4" x14ac:dyDescent="0.3"/>
  <cols>
    <col min="1" max="1" width="25.44140625" customWidth="1"/>
    <col min="7" max="7" width="28.44140625" customWidth="1"/>
    <col min="8" max="8" width="17.88671875" customWidth="1"/>
    <col min="9" max="9" width="30" customWidth="1"/>
    <col min="10" max="10" width="22.10937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129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128</v>
      </c>
      <c r="K1" s="1" t="s">
        <v>8</v>
      </c>
    </row>
    <row r="2" spans="1:11" x14ac:dyDescent="0.3">
      <c r="A2" t="s">
        <v>9</v>
      </c>
      <c r="B2">
        <v>2017</v>
      </c>
      <c r="C2">
        <v>0</v>
      </c>
      <c r="D2" t="str">
        <f>IF(C2=0, "Start", IF(C2=1, "Middle", IF(C2=2, "End", C2)))</f>
        <v>Start</v>
      </c>
      <c r="E2">
        <v>50.878079999999997</v>
      </c>
      <c r="F2">
        <v>5.7173800000000004</v>
      </c>
      <c r="G2">
        <v>15.5</v>
      </c>
      <c r="H2">
        <v>185</v>
      </c>
      <c r="I2" s="5" t="s">
        <v>10</v>
      </c>
      <c r="J2" s="2" t="s">
        <v>11</v>
      </c>
      <c r="K2" s="4">
        <v>39.979999999999997</v>
      </c>
    </row>
    <row r="3" spans="1:11" x14ac:dyDescent="0.3">
      <c r="A3" t="s">
        <v>9</v>
      </c>
      <c r="B3">
        <v>2017</v>
      </c>
      <c r="C3">
        <v>1</v>
      </c>
      <c r="D3" t="str">
        <f t="shared" ref="D3:D66" si="0">IF(C3=0, "Start", IF(C3=1, "Middle", IF(C3=2, "End", C3)))</f>
        <v>Middle</v>
      </c>
      <c r="E3">
        <v>50.764899999999997</v>
      </c>
      <c r="F3">
        <v>5.9522399999999998</v>
      </c>
      <c r="G3">
        <v>12.6</v>
      </c>
      <c r="H3">
        <v>186</v>
      </c>
      <c r="I3" s="5" t="s">
        <v>10</v>
      </c>
      <c r="J3" s="2" t="s">
        <v>11</v>
      </c>
      <c r="K3" s="4">
        <v>39.979999999999997</v>
      </c>
    </row>
    <row r="4" spans="1:11" x14ac:dyDescent="0.3">
      <c r="A4" t="s">
        <v>9</v>
      </c>
      <c r="B4">
        <v>2017</v>
      </c>
      <c r="C4">
        <v>2</v>
      </c>
      <c r="D4" t="str">
        <f t="shared" si="0"/>
        <v>End</v>
      </c>
      <c r="E4">
        <v>50.858350000000002</v>
      </c>
      <c r="F4">
        <v>5.8002799999999999</v>
      </c>
      <c r="G4">
        <v>19.100000000000001</v>
      </c>
      <c r="H4">
        <v>190</v>
      </c>
      <c r="I4" s="5" t="s">
        <v>10</v>
      </c>
      <c r="J4" s="2" t="s">
        <v>11</v>
      </c>
      <c r="K4" s="4">
        <v>39.979999999999997</v>
      </c>
    </row>
    <row r="5" spans="1:11" x14ac:dyDescent="0.3">
      <c r="A5" t="s">
        <v>9</v>
      </c>
      <c r="B5">
        <v>2018</v>
      </c>
      <c r="C5">
        <v>0</v>
      </c>
      <c r="D5" t="str">
        <f t="shared" si="0"/>
        <v>Start</v>
      </c>
      <c r="E5">
        <v>50.878079999999997</v>
      </c>
      <c r="F5">
        <v>5.7173800000000004</v>
      </c>
      <c r="G5">
        <v>15.5</v>
      </c>
      <c r="H5">
        <v>185</v>
      </c>
      <c r="I5" s="5" t="s">
        <v>10</v>
      </c>
      <c r="J5" s="2" t="s">
        <v>12</v>
      </c>
      <c r="K5" s="4">
        <v>39.94</v>
      </c>
    </row>
    <row r="6" spans="1:11" x14ac:dyDescent="0.3">
      <c r="A6" t="s">
        <v>9</v>
      </c>
      <c r="B6">
        <v>2018</v>
      </c>
      <c r="C6">
        <v>1</v>
      </c>
      <c r="D6" t="str">
        <f t="shared" si="0"/>
        <v>Middle</v>
      </c>
      <c r="E6">
        <v>50.765680000000003</v>
      </c>
      <c r="F6">
        <v>5.9624800000000002</v>
      </c>
      <c r="G6">
        <v>13</v>
      </c>
      <c r="H6">
        <v>188</v>
      </c>
      <c r="I6" s="5" t="s">
        <v>10</v>
      </c>
      <c r="J6" s="2" t="s">
        <v>12</v>
      </c>
      <c r="K6" s="4">
        <v>39.94</v>
      </c>
    </row>
    <row r="7" spans="1:11" x14ac:dyDescent="0.3">
      <c r="A7" t="s">
        <v>9</v>
      </c>
      <c r="B7">
        <v>2018</v>
      </c>
      <c r="C7">
        <v>2</v>
      </c>
      <c r="D7" t="str">
        <f t="shared" si="0"/>
        <v>End</v>
      </c>
      <c r="E7">
        <v>50.858490000000003</v>
      </c>
      <c r="F7">
        <v>5.7987299999999999</v>
      </c>
      <c r="G7">
        <v>19.100000000000001</v>
      </c>
      <c r="H7">
        <v>190</v>
      </c>
      <c r="I7" s="5" t="s">
        <v>10</v>
      </c>
      <c r="J7" s="2" t="s">
        <v>12</v>
      </c>
      <c r="K7" s="4">
        <v>39.94</v>
      </c>
    </row>
    <row r="8" spans="1:11" x14ac:dyDescent="0.3">
      <c r="A8" t="s">
        <v>9</v>
      </c>
      <c r="B8">
        <v>2019</v>
      </c>
      <c r="C8">
        <v>0</v>
      </c>
      <c r="D8" t="str">
        <f t="shared" si="0"/>
        <v>Start</v>
      </c>
      <c r="E8">
        <v>50.862870000000001</v>
      </c>
      <c r="F8">
        <v>5.7002699999999997</v>
      </c>
      <c r="G8">
        <v>16.600000000000001</v>
      </c>
      <c r="H8">
        <v>184</v>
      </c>
      <c r="I8" s="5" t="s">
        <v>10</v>
      </c>
      <c r="J8" s="2" t="s">
        <v>13</v>
      </c>
      <c r="K8" s="4">
        <v>41.055999999999997</v>
      </c>
    </row>
    <row r="9" spans="1:11" x14ac:dyDescent="0.3">
      <c r="A9" t="s">
        <v>9</v>
      </c>
      <c r="B9">
        <v>2019</v>
      </c>
      <c r="C9">
        <v>1</v>
      </c>
      <c r="D9" t="str">
        <f t="shared" si="0"/>
        <v>Middle</v>
      </c>
      <c r="E9">
        <v>50.765900000000002</v>
      </c>
      <c r="F9">
        <v>5.98949</v>
      </c>
      <c r="G9">
        <v>13.7</v>
      </c>
      <c r="H9">
        <v>190</v>
      </c>
      <c r="I9" s="5" t="s">
        <v>10</v>
      </c>
      <c r="J9" s="2" t="s">
        <v>13</v>
      </c>
      <c r="K9" s="4">
        <v>41.055999999999997</v>
      </c>
    </row>
    <row r="10" spans="1:11" x14ac:dyDescent="0.3">
      <c r="A10" t="s">
        <v>9</v>
      </c>
      <c r="B10">
        <v>2019</v>
      </c>
      <c r="C10">
        <v>2</v>
      </c>
      <c r="D10" t="str">
        <f t="shared" si="0"/>
        <v>End</v>
      </c>
      <c r="E10">
        <v>50.858710000000002</v>
      </c>
      <c r="F10">
        <v>5.7961900000000002</v>
      </c>
      <c r="G10">
        <v>19.100000000000001</v>
      </c>
      <c r="H10">
        <v>190</v>
      </c>
      <c r="I10" s="5" t="s">
        <v>10</v>
      </c>
      <c r="J10" s="2" t="s">
        <v>13</v>
      </c>
      <c r="K10" s="4">
        <v>41.055999999999997</v>
      </c>
    </row>
    <row r="11" spans="1:11" x14ac:dyDescent="0.3">
      <c r="A11" t="s">
        <v>9</v>
      </c>
      <c r="B11">
        <v>2021</v>
      </c>
      <c r="C11">
        <v>0</v>
      </c>
      <c r="D11" t="str">
        <f t="shared" si="0"/>
        <v>Start</v>
      </c>
      <c r="E11">
        <v>50.866990000000001</v>
      </c>
      <c r="F11">
        <v>5.78322</v>
      </c>
      <c r="G11">
        <v>11.5</v>
      </c>
      <c r="H11">
        <v>184</v>
      </c>
      <c r="I11" s="5" t="s">
        <v>10</v>
      </c>
      <c r="J11" s="2" t="s">
        <v>14</v>
      </c>
      <c r="K11" s="4">
        <v>43.218000000000004</v>
      </c>
    </row>
    <row r="12" spans="1:11" x14ac:dyDescent="0.3">
      <c r="A12" t="s">
        <v>9</v>
      </c>
      <c r="B12">
        <v>2021</v>
      </c>
      <c r="C12">
        <v>1</v>
      </c>
      <c r="D12" t="str">
        <f t="shared" si="0"/>
        <v>Middle</v>
      </c>
      <c r="E12">
        <v>50.848140000000001</v>
      </c>
      <c r="F12">
        <v>5.7688600000000001</v>
      </c>
      <c r="G12">
        <v>14.4</v>
      </c>
      <c r="H12">
        <v>184</v>
      </c>
      <c r="I12" s="5" t="s">
        <v>10</v>
      </c>
      <c r="J12" s="2" t="s">
        <v>14</v>
      </c>
      <c r="K12" s="4">
        <v>43.218000000000004</v>
      </c>
    </row>
    <row r="13" spans="1:11" x14ac:dyDescent="0.3">
      <c r="A13" t="s">
        <v>9</v>
      </c>
      <c r="B13">
        <v>2021</v>
      </c>
      <c r="C13">
        <v>2</v>
      </c>
      <c r="D13" t="str">
        <f t="shared" si="0"/>
        <v>End</v>
      </c>
      <c r="E13">
        <v>50.858539999999998</v>
      </c>
      <c r="F13">
        <v>5.7980700000000001</v>
      </c>
      <c r="G13">
        <v>14.8</v>
      </c>
      <c r="H13">
        <v>186</v>
      </c>
      <c r="I13" s="5" t="s">
        <v>10</v>
      </c>
      <c r="J13" s="2" t="s">
        <v>14</v>
      </c>
      <c r="K13" s="4">
        <v>43.218000000000004</v>
      </c>
    </row>
    <row r="14" spans="1:11" x14ac:dyDescent="0.3">
      <c r="A14" t="s">
        <v>9</v>
      </c>
      <c r="B14">
        <v>2022</v>
      </c>
      <c r="C14">
        <v>0</v>
      </c>
      <c r="D14" t="str">
        <f t="shared" si="0"/>
        <v>Start</v>
      </c>
      <c r="E14">
        <v>50.86307</v>
      </c>
      <c r="F14">
        <v>5.7002600000000001</v>
      </c>
      <c r="G14">
        <v>13</v>
      </c>
      <c r="H14">
        <v>182</v>
      </c>
      <c r="I14" s="5" t="s">
        <v>10</v>
      </c>
      <c r="J14" s="2" t="s">
        <v>15</v>
      </c>
      <c r="K14" s="4">
        <v>42.195999999999998</v>
      </c>
    </row>
    <row r="15" spans="1:11" x14ac:dyDescent="0.3">
      <c r="A15" t="s">
        <v>9</v>
      </c>
      <c r="B15">
        <v>2022</v>
      </c>
      <c r="C15">
        <v>1</v>
      </c>
      <c r="D15" t="str">
        <f t="shared" si="0"/>
        <v>Middle</v>
      </c>
      <c r="E15">
        <v>50.766159999999999</v>
      </c>
      <c r="F15">
        <v>5.9475300000000004</v>
      </c>
      <c r="G15">
        <v>13</v>
      </c>
      <c r="H15">
        <v>176</v>
      </c>
      <c r="I15" s="5" t="s">
        <v>10</v>
      </c>
      <c r="J15" s="2" t="s">
        <v>15</v>
      </c>
      <c r="K15" s="4">
        <v>42.195999999999998</v>
      </c>
    </row>
    <row r="16" spans="1:11" x14ac:dyDescent="0.3">
      <c r="A16" t="s">
        <v>9</v>
      </c>
      <c r="B16">
        <v>2022</v>
      </c>
      <c r="C16">
        <v>2</v>
      </c>
      <c r="D16" t="str">
        <f t="shared" si="0"/>
        <v>End</v>
      </c>
      <c r="E16">
        <v>50.858539999999998</v>
      </c>
      <c r="F16">
        <v>5.7981499999999997</v>
      </c>
      <c r="G16">
        <v>14.8</v>
      </c>
      <c r="H16">
        <v>186</v>
      </c>
      <c r="I16" s="5" t="s">
        <v>10</v>
      </c>
      <c r="J16" s="2" t="s">
        <v>15</v>
      </c>
      <c r="K16" s="4">
        <v>42.195999999999998</v>
      </c>
    </row>
    <row r="17" spans="1:11" x14ac:dyDescent="0.3">
      <c r="A17" t="s">
        <v>9</v>
      </c>
      <c r="B17">
        <v>2023</v>
      </c>
      <c r="C17">
        <v>0</v>
      </c>
      <c r="D17" t="str">
        <f t="shared" si="0"/>
        <v>Start</v>
      </c>
      <c r="E17">
        <v>50.863030000000002</v>
      </c>
      <c r="F17">
        <v>5.7002600000000001</v>
      </c>
      <c r="G17">
        <v>13</v>
      </c>
      <c r="H17">
        <v>182</v>
      </c>
      <c r="I17" s="5" t="s">
        <v>10</v>
      </c>
      <c r="J17" s="2" t="s">
        <v>16</v>
      </c>
      <c r="K17" s="4">
        <v>42.029000000000003</v>
      </c>
    </row>
    <row r="18" spans="1:11" x14ac:dyDescent="0.3">
      <c r="A18" t="s">
        <v>9</v>
      </c>
      <c r="B18">
        <v>2023</v>
      </c>
      <c r="C18">
        <v>1</v>
      </c>
      <c r="D18" t="str">
        <f t="shared" si="0"/>
        <v>Middle</v>
      </c>
      <c r="E18">
        <v>50.767270000000003</v>
      </c>
      <c r="F18">
        <v>5.9460100000000002</v>
      </c>
      <c r="G18">
        <v>13</v>
      </c>
      <c r="H18">
        <v>176</v>
      </c>
      <c r="I18" s="5" t="s">
        <v>10</v>
      </c>
      <c r="J18" s="2" t="s">
        <v>16</v>
      </c>
      <c r="K18" s="4">
        <v>42.029000000000003</v>
      </c>
    </row>
    <row r="19" spans="1:11" x14ac:dyDescent="0.3">
      <c r="A19" t="s">
        <v>9</v>
      </c>
      <c r="B19">
        <v>2023</v>
      </c>
      <c r="C19">
        <v>2</v>
      </c>
      <c r="D19" t="str">
        <f t="shared" si="0"/>
        <v>End</v>
      </c>
      <c r="E19">
        <v>50.858539999999998</v>
      </c>
      <c r="F19">
        <v>5.7980700000000001</v>
      </c>
      <c r="G19">
        <v>14.8</v>
      </c>
      <c r="H19">
        <v>186</v>
      </c>
      <c r="I19" s="5" t="s">
        <v>10</v>
      </c>
      <c r="J19" s="2" t="s">
        <v>16</v>
      </c>
      <c r="K19" s="4">
        <v>42.029000000000003</v>
      </c>
    </row>
    <row r="20" spans="1:11" x14ac:dyDescent="0.3">
      <c r="A20" t="s">
        <v>17</v>
      </c>
      <c r="B20">
        <v>2017</v>
      </c>
      <c r="C20">
        <v>0</v>
      </c>
      <c r="D20" t="str">
        <f t="shared" si="0"/>
        <v>Start</v>
      </c>
      <c r="E20">
        <v>50.876080000000002</v>
      </c>
      <c r="F20">
        <v>4.7003899999999996</v>
      </c>
      <c r="G20">
        <v>15.1</v>
      </c>
      <c r="H20">
        <v>189</v>
      </c>
      <c r="I20" s="5" t="s">
        <v>10</v>
      </c>
      <c r="J20" s="2" t="s">
        <v>18</v>
      </c>
      <c r="K20" s="4">
        <v>41.57</v>
      </c>
    </row>
    <row r="21" spans="1:11" x14ac:dyDescent="0.3">
      <c r="A21" t="s">
        <v>17</v>
      </c>
      <c r="B21">
        <v>2017</v>
      </c>
      <c r="C21">
        <v>1</v>
      </c>
      <c r="D21" t="str">
        <f t="shared" si="0"/>
        <v>Middle</v>
      </c>
      <c r="E21">
        <v>50.674990000000001</v>
      </c>
      <c r="F21">
        <v>4.3935599999999999</v>
      </c>
      <c r="G21">
        <v>16.899999999999999</v>
      </c>
      <c r="H21">
        <v>187</v>
      </c>
      <c r="I21" s="5" t="s">
        <v>10</v>
      </c>
      <c r="J21" s="2" t="s">
        <v>18</v>
      </c>
      <c r="K21" s="4">
        <v>41.57</v>
      </c>
    </row>
    <row r="22" spans="1:11" x14ac:dyDescent="0.3">
      <c r="A22" t="s">
        <v>17</v>
      </c>
      <c r="B22">
        <v>2017</v>
      </c>
      <c r="C22">
        <v>2</v>
      </c>
      <c r="D22" t="str">
        <f t="shared" si="0"/>
        <v>End</v>
      </c>
      <c r="E22">
        <v>50.757109999999997</v>
      </c>
      <c r="F22">
        <v>4.5247000000000002</v>
      </c>
      <c r="G22">
        <v>13</v>
      </c>
      <c r="H22">
        <v>189</v>
      </c>
      <c r="I22" s="5" t="s">
        <v>10</v>
      </c>
      <c r="J22" s="2" t="s">
        <v>18</v>
      </c>
      <c r="K22" s="4">
        <v>41.57</v>
      </c>
    </row>
    <row r="23" spans="1:11" x14ac:dyDescent="0.3">
      <c r="A23" t="s">
        <v>17</v>
      </c>
      <c r="B23">
        <v>2018</v>
      </c>
      <c r="C23">
        <v>0</v>
      </c>
      <c r="D23" t="str">
        <f t="shared" si="0"/>
        <v>Start</v>
      </c>
      <c r="E23">
        <v>50.876519999999999</v>
      </c>
      <c r="F23">
        <v>4.6818</v>
      </c>
      <c r="G23">
        <v>14.8</v>
      </c>
      <c r="H23">
        <v>190</v>
      </c>
      <c r="I23" s="5" t="s">
        <v>10</v>
      </c>
      <c r="J23" s="2" t="s">
        <v>19</v>
      </c>
      <c r="K23" s="4">
        <v>42.86</v>
      </c>
    </row>
    <row r="24" spans="1:11" x14ac:dyDescent="0.3">
      <c r="A24" t="s">
        <v>17</v>
      </c>
      <c r="B24">
        <v>2018</v>
      </c>
      <c r="C24">
        <v>1</v>
      </c>
      <c r="D24" t="str">
        <f t="shared" si="0"/>
        <v>Middle</v>
      </c>
      <c r="E24">
        <v>50.662149999999997</v>
      </c>
      <c r="F24">
        <v>4.3826299999999998</v>
      </c>
      <c r="G24">
        <v>16.899999999999999</v>
      </c>
      <c r="H24">
        <v>187</v>
      </c>
      <c r="I24" s="5" t="s">
        <v>10</v>
      </c>
      <c r="J24" s="2" t="s">
        <v>19</v>
      </c>
      <c r="K24" s="4">
        <v>42.86</v>
      </c>
    </row>
    <row r="25" spans="1:11" x14ac:dyDescent="0.3">
      <c r="A25" t="s">
        <v>17</v>
      </c>
      <c r="B25">
        <v>2018</v>
      </c>
      <c r="C25">
        <v>2</v>
      </c>
      <c r="D25" t="str">
        <f t="shared" si="0"/>
        <v>End</v>
      </c>
      <c r="E25">
        <v>50.777569999999997</v>
      </c>
      <c r="F25">
        <v>4.524</v>
      </c>
      <c r="G25">
        <v>12.6</v>
      </c>
      <c r="H25">
        <v>187</v>
      </c>
      <c r="I25" s="5" t="s">
        <v>10</v>
      </c>
      <c r="J25" s="2" t="s">
        <v>19</v>
      </c>
      <c r="K25" s="4">
        <v>42.86</v>
      </c>
    </row>
    <row r="26" spans="1:11" x14ac:dyDescent="0.3">
      <c r="A26" t="s">
        <v>17</v>
      </c>
      <c r="B26">
        <v>2019</v>
      </c>
      <c r="C26">
        <v>0</v>
      </c>
      <c r="D26" t="str">
        <f t="shared" si="0"/>
        <v>Start</v>
      </c>
      <c r="E26">
        <v>50.876950000000001</v>
      </c>
      <c r="F26">
        <v>4.6835000000000004</v>
      </c>
      <c r="G26">
        <v>15.1</v>
      </c>
      <c r="H26">
        <v>189</v>
      </c>
      <c r="I26" s="5" t="s">
        <v>10</v>
      </c>
      <c r="J26" s="2" t="s">
        <v>20</v>
      </c>
      <c r="K26" s="4">
        <v>42.779000000000003</v>
      </c>
    </row>
    <row r="27" spans="1:11" x14ac:dyDescent="0.3">
      <c r="A27" t="s">
        <v>17</v>
      </c>
      <c r="B27">
        <v>2019</v>
      </c>
      <c r="C27">
        <v>1</v>
      </c>
      <c r="D27" t="str">
        <f t="shared" si="0"/>
        <v>Middle</v>
      </c>
      <c r="E27">
        <v>50.683570000000003</v>
      </c>
      <c r="F27">
        <v>4.4013</v>
      </c>
      <c r="G27">
        <v>15.8</v>
      </c>
      <c r="H27">
        <v>190</v>
      </c>
      <c r="I27" s="5" t="s">
        <v>10</v>
      </c>
      <c r="J27" s="2" t="s">
        <v>20</v>
      </c>
      <c r="K27" s="4">
        <v>42.779000000000003</v>
      </c>
    </row>
    <row r="28" spans="1:11" x14ac:dyDescent="0.3">
      <c r="A28" t="s">
        <v>17</v>
      </c>
      <c r="B28">
        <v>2019</v>
      </c>
      <c r="C28">
        <v>2</v>
      </c>
      <c r="D28" t="str">
        <f t="shared" si="0"/>
        <v>End</v>
      </c>
      <c r="E28">
        <v>50.777589999999996</v>
      </c>
      <c r="F28">
        <v>4.5239099999999999</v>
      </c>
      <c r="G28">
        <v>12.6</v>
      </c>
      <c r="H28">
        <v>187</v>
      </c>
      <c r="I28" s="5" t="s">
        <v>10</v>
      </c>
      <c r="J28" s="2" t="s">
        <v>20</v>
      </c>
      <c r="K28" s="4">
        <v>42.779000000000003</v>
      </c>
    </row>
    <row r="29" spans="1:11" x14ac:dyDescent="0.3">
      <c r="A29" t="s">
        <v>17</v>
      </c>
      <c r="B29">
        <v>2020</v>
      </c>
      <c r="C29">
        <v>0</v>
      </c>
      <c r="D29" t="str">
        <f t="shared" si="0"/>
        <v>Start</v>
      </c>
      <c r="E29">
        <v>50.873899999999999</v>
      </c>
      <c r="F29">
        <v>4.6715200000000001</v>
      </c>
      <c r="G29">
        <v>14.8</v>
      </c>
      <c r="H29">
        <v>190</v>
      </c>
      <c r="I29" s="5" t="s">
        <v>10</v>
      </c>
      <c r="J29" s="2" t="s">
        <v>21</v>
      </c>
      <c r="K29" s="4">
        <v>42.74</v>
      </c>
    </row>
    <row r="30" spans="1:11" x14ac:dyDescent="0.3">
      <c r="A30" t="s">
        <v>17</v>
      </c>
      <c r="B30">
        <v>2020</v>
      </c>
      <c r="C30">
        <v>1</v>
      </c>
      <c r="D30" t="str">
        <f t="shared" si="0"/>
        <v>Middle</v>
      </c>
      <c r="E30">
        <v>50.660400000000003</v>
      </c>
      <c r="F30">
        <v>4.3804100000000004</v>
      </c>
      <c r="G30">
        <v>16.899999999999999</v>
      </c>
      <c r="H30">
        <v>187</v>
      </c>
      <c r="I30" s="5" t="s">
        <v>10</v>
      </c>
      <c r="J30" s="2" t="s">
        <v>21</v>
      </c>
      <c r="K30" s="4">
        <v>42.74</v>
      </c>
    </row>
    <row r="31" spans="1:11" x14ac:dyDescent="0.3">
      <c r="A31" t="s">
        <v>17</v>
      </c>
      <c r="B31">
        <v>2020</v>
      </c>
      <c r="C31">
        <v>2</v>
      </c>
      <c r="D31" t="str">
        <f t="shared" si="0"/>
        <v>End</v>
      </c>
      <c r="E31">
        <v>50.777610000000003</v>
      </c>
      <c r="F31">
        <v>4.5237999999999996</v>
      </c>
      <c r="G31">
        <v>12.6</v>
      </c>
      <c r="H31">
        <v>187</v>
      </c>
      <c r="I31" s="5" t="s">
        <v>10</v>
      </c>
      <c r="J31" s="2" t="s">
        <v>21</v>
      </c>
      <c r="K31" s="4">
        <v>42.74</v>
      </c>
    </row>
    <row r="32" spans="1:11" x14ac:dyDescent="0.3">
      <c r="A32" t="s">
        <v>17</v>
      </c>
      <c r="B32">
        <v>2021</v>
      </c>
      <c r="C32">
        <v>0</v>
      </c>
      <c r="D32" t="str">
        <f t="shared" si="0"/>
        <v>Start</v>
      </c>
      <c r="E32">
        <v>50.868040000000001</v>
      </c>
      <c r="F32">
        <v>4.6803999999999997</v>
      </c>
      <c r="G32">
        <v>17.3</v>
      </c>
      <c r="H32">
        <v>173</v>
      </c>
      <c r="I32" s="5" t="s">
        <v>10</v>
      </c>
      <c r="J32" s="2" t="s">
        <v>22</v>
      </c>
      <c r="K32" s="4">
        <v>43.776000000000003</v>
      </c>
    </row>
    <row r="33" spans="1:11" x14ac:dyDescent="0.3">
      <c r="A33" t="s">
        <v>17</v>
      </c>
      <c r="B33">
        <v>2021</v>
      </c>
      <c r="C33">
        <v>1</v>
      </c>
      <c r="D33" t="str">
        <f t="shared" si="0"/>
        <v>Middle</v>
      </c>
      <c r="E33">
        <v>50.648209999999999</v>
      </c>
      <c r="F33">
        <v>4.3694199999999999</v>
      </c>
      <c r="G33">
        <v>18.7</v>
      </c>
      <c r="H33">
        <v>165</v>
      </c>
      <c r="I33" s="5" t="s">
        <v>23</v>
      </c>
      <c r="J33" s="2" t="s">
        <v>22</v>
      </c>
      <c r="K33" s="4">
        <v>43.776000000000003</v>
      </c>
    </row>
    <row r="34" spans="1:11" x14ac:dyDescent="0.3">
      <c r="A34" t="s">
        <v>17</v>
      </c>
      <c r="B34">
        <v>2021</v>
      </c>
      <c r="C34">
        <v>2</v>
      </c>
      <c r="D34" t="str">
        <f t="shared" si="0"/>
        <v>End</v>
      </c>
      <c r="E34">
        <v>50.777470000000001</v>
      </c>
      <c r="F34">
        <v>4.5245300000000004</v>
      </c>
      <c r="G34">
        <v>14.8</v>
      </c>
      <c r="H34">
        <v>173</v>
      </c>
      <c r="I34" s="5" t="s">
        <v>10</v>
      </c>
      <c r="J34" s="2" t="s">
        <v>22</v>
      </c>
      <c r="K34" s="4">
        <v>43.776000000000003</v>
      </c>
    </row>
    <row r="35" spans="1:11" x14ac:dyDescent="0.3">
      <c r="A35" t="s">
        <v>17</v>
      </c>
      <c r="B35">
        <v>2022</v>
      </c>
      <c r="C35">
        <v>0</v>
      </c>
      <c r="D35" t="str">
        <f t="shared" si="0"/>
        <v>Start</v>
      </c>
      <c r="E35">
        <v>50.868029999999997</v>
      </c>
      <c r="F35">
        <v>4.6803600000000003</v>
      </c>
      <c r="G35">
        <v>17.3</v>
      </c>
      <c r="H35">
        <v>173</v>
      </c>
      <c r="I35" s="5" t="s">
        <v>10</v>
      </c>
      <c r="J35" s="2" t="s">
        <v>24</v>
      </c>
      <c r="K35" s="4">
        <v>41.95</v>
      </c>
    </row>
    <row r="36" spans="1:11" x14ac:dyDescent="0.3">
      <c r="A36" t="s">
        <v>17</v>
      </c>
      <c r="B36">
        <v>2022</v>
      </c>
      <c r="C36">
        <v>1</v>
      </c>
      <c r="D36" t="str">
        <f t="shared" si="0"/>
        <v>Middle</v>
      </c>
      <c r="E36">
        <v>50.655619999999999</v>
      </c>
      <c r="F36">
        <v>4.3760599999999998</v>
      </c>
      <c r="G36">
        <v>18.7</v>
      </c>
      <c r="H36">
        <v>165</v>
      </c>
      <c r="I36" s="5" t="s">
        <v>23</v>
      </c>
      <c r="J36" s="2" t="s">
        <v>24</v>
      </c>
      <c r="K36" s="4">
        <v>41.95</v>
      </c>
    </row>
    <row r="37" spans="1:11" x14ac:dyDescent="0.3">
      <c r="A37" t="s">
        <v>17</v>
      </c>
      <c r="B37">
        <v>2022</v>
      </c>
      <c r="C37">
        <v>2</v>
      </c>
      <c r="D37" t="str">
        <f t="shared" si="0"/>
        <v>End</v>
      </c>
      <c r="E37">
        <v>50.777509999999999</v>
      </c>
      <c r="F37">
        <v>4.52433</v>
      </c>
      <c r="G37">
        <v>14.8</v>
      </c>
      <c r="H37">
        <v>173</v>
      </c>
      <c r="I37" s="5" t="s">
        <v>10</v>
      </c>
      <c r="J37" s="2" t="s">
        <v>24</v>
      </c>
      <c r="K37" s="4">
        <v>41.95</v>
      </c>
    </row>
    <row r="38" spans="1:11" x14ac:dyDescent="0.3">
      <c r="A38" t="s">
        <v>17</v>
      </c>
      <c r="B38">
        <v>2023</v>
      </c>
      <c r="C38">
        <v>0</v>
      </c>
      <c r="D38" t="str">
        <f t="shared" si="0"/>
        <v>Start</v>
      </c>
      <c r="E38">
        <v>50.868029999999997</v>
      </c>
      <c r="F38">
        <v>4.6803600000000003</v>
      </c>
      <c r="G38">
        <v>17.3</v>
      </c>
      <c r="H38">
        <v>173</v>
      </c>
      <c r="I38" s="5" t="s">
        <v>10</v>
      </c>
      <c r="J38" s="2" t="s">
        <v>25</v>
      </c>
      <c r="K38" s="4">
        <v>42.264000000000003</v>
      </c>
    </row>
    <row r="39" spans="1:11" x14ac:dyDescent="0.3">
      <c r="A39" t="s">
        <v>17</v>
      </c>
      <c r="B39">
        <v>2023</v>
      </c>
      <c r="C39">
        <v>1</v>
      </c>
      <c r="D39" t="str">
        <f t="shared" si="0"/>
        <v>Middle</v>
      </c>
      <c r="E39">
        <v>50.653590000000001</v>
      </c>
      <c r="F39">
        <v>4.3742299999999998</v>
      </c>
      <c r="G39">
        <v>18.7</v>
      </c>
      <c r="H39">
        <v>165</v>
      </c>
      <c r="I39" s="5" t="s">
        <v>23</v>
      </c>
      <c r="J39" s="2" t="s">
        <v>25</v>
      </c>
      <c r="K39" s="4">
        <v>42.264000000000003</v>
      </c>
    </row>
    <row r="40" spans="1:11" x14ac:dyDescent="0.3">
      <c r="A40" t="s">
        <v>17</v>
      </c>
      <c r="B40">
        <v>2023</v>
      </c>
      <c r="C40">
        <v>2</v>
      </c>
      <c r="D40" t="str">
        <f t="shared" si="0"/>
        <v>End</v>
      </c>
      <c r="E40">
        <v>50.777509999999999</v>
      </c>
      <c r="F40">
        <v>4.52433</v>
      </c>
      <c r="G40">
        <v>14.8</v>
      </c>
      <c r="H40">
        <v>173</v>
      </c>
      <c r="I40" s="5" t="s">
        <v>10</v>
      </c>
      <c r="J40" s="2" t="s">
        <v>25</v>
      </c>
      <c r="K40" s="4">
        <v>42.264000000000003</v>
      </c>
    </row>
    <row r="41" spans="1:11" x14ac:dyDescent="0.3">
      <c r="A41" t="s">
        <v>26</v>
      </c>
      <c r="B41">
        <v>2017</v>
      </c>
      <c r="C41">
        <v>0</v>
      </c>
      <c r="D41" t="str">
        <f t="shared" si="0"/>
        <v>Start</v>
      </c>
      <c r="E41">
        <v>50.925550000000001</v>
      </c>
      <c r="F41">
        <v>3.1179899999999998</v>
      </c>
      <c r="G41">
        <v>17.3</v>
      </c>
      <c r="H41">
        <v>189</v>
      </c>
      <c r="I41" s="5" t="s">
        <v>10</v>
      </c>
      <c r="J41" s="3">
        <v>0.19960648148148147</v>
      </c>
      <c r="K41" s="4">
        <v>42.46</v>
      </c>
    </row>
    <row r="42" spans="1:11" x14ac:dyDescent="0.3">
      <c r="A42" t="s">
        <v>26</v>
      </c>
      <c r="B42">
        <v>2017</v>
      </c>
      <c r="C42">
        <v>1</v>
      </c>
      <c r="D42" t="str">
        <f t="shared" si="0"/>
        <v>Middle</v>
      </c>
      <c r="E42">
        <v>50.845579999999998</v>
      </c>
      <c r="F42">
        <v>3.6427200000000002</v>
      </c>
      <c r="G42">
        <v>19.100000000000001</v>
      </c>
      <c r="H42">
        <v>189</v>
      </c>
      <c r="I42" s="5" t="s">
        <v>10</v>
      </c>
      <c r="J42" s="3">
        <v>0.19960648148148147</v>
      </c>
      <c r="K42" s="4">
        <v>42.46</v>
      </c>
    </row>
    <row r="43" spans="1:11" x14ac:dyDescent="0.3">
      <c r="A43" t="s">
        <v>26</v>
      </c>
      <c r="B43">
        <v>2017</v>
      </c>
      <c r="C43">
        <v>2</v>
      </c>
      <c r="D43" t="str">
        <f t="shared" si="0"/>
        <v>End</v>
      </c>
      <c r="E43">
        <v>50.87838</v>
      </c>
      <c r="F43">
        <v>3.4304299999999999</v>
      </c>
      <c r="G43">
        <v>17.600000000000001</v>
      </c>
      <c r="H43">
        <v>183</v>
      </c>
      <c r="I43" s="5" t="s">
        <v>10</v>
      </c>
      <c r="J43" s="3">
        <v>0.19960648148148147</v>
      </c>
      <c r="K43" s="4">
        <v>42.46</v>
      </c>
    </row>
    <row r="44" spans="1:11" x14ac:dyDescent="0.3">
      <c r="A44" t="s">
        <v>26</v>
      </c>
      <c r="B44">
        <v>2018</v>
      </c>
      <c r="C44">
        <v>0</v>
      </c>
      <c r="D44" t="str">
        <f t="shared" si="0"/>
        <v>Start</v>
      </c>
      <c r="E44">
        <v>50.955669999999998</v>
      </c>
      <c r="F44">
        <v>3.1545999999999998</v>
      </c>
      <c r="G44">
        <v>17.600000000000001</v>
      </c>
      <c r="H44">
        <v>190</v>
      </c>
      <c r="I44" s="5" t="s">
        <v>10</v>
      </c>
      <c r="J44" s="3">
        <v>0.17337962962962963</v>
      </c>
      <c r="K44" s="4">
        <v>43.26</v>
      </c>
    </row>
    <row r="45" spans="1:11" x14ac:dyDescent="0.3">
      <c r="A45" t="s">
        <v>26</v>
      </c>
      <c r="B45">
        <v>2018</v>
      </c>
      <c r="C45">
        <v>1</v>
      </c>
      <c r="D45" t="str">
        <f t="shared" si="0"/>
        <v>Middle</v>
      </c>
      <c r="E45">
        <v>50.76408</v>
      </c>
      <c r="F45">
        <v>3.5833300000000001</v>
      </c>
      <c r="G45">
        <v>12.2</v>
      </c>
      <c r="H45">
        <v>185</v>
      </c>
      <c r="I45" s="5" t="s">
        <v>10</v>
      </c>
      <c r="J45" s="3">
        <v>0.17337962962962963</v>
      </c>
      <c r="K45" s="4">
        <v>43.26</v>
      </c>
    </row>
    <row r="46" spans="1:11" x14ac:dyDescent="0.3">
      <c r="A46" t="s">
        <v>26</v>
      </c>
      <c r="B46">
        <v>2018</v>
      </c>
      <c r="C46">
        <v>2</v>
      </c>
      <c r="D46" t="str">
        <f t="shared" si="0"/>
        <v>End</v>
      </c>
      <c r="E46">
        <v>50.879429999999999</v>
      </c>
      <c r="F46">
        <v>3.4310999999999998</v>
      </c>
      <c r="G46">
        <v>17.600000000000001</v>
      </c>
      <c r="H46">
        <v>183</v>
      </c>
      <c r="I46" s="5" t="s">
        <v>10</v>
      </c>
      <c r="J46" s="3">
        <v>0.17337962962962963</v>
      </c>
      <c r="K46" s="4">
        <v>43.26</v>
      </c>
    </row>
    <row r="47" spans="1:11" x14ac:dyDescent="0.3">
      <c r="A47" t="s">
        <v>26</v>
      </c>
      <c r="B47">
        <v>2019</v>
      </c>
      <c r="C47">
        <v>0</v>
      </c>
      <c r="D47" t="str">
        <f t="shared" si="0"/>
        <v>Start</v>
      </c>
      <c r="E47">
        <v>50.956290000000003</v>
      </c>
      <c r="F47">
        <v>3.1560999999999999</v>
      </c>
      <c r="G47">
        <v>17.600000000000001</v>
      </c>
      <c r="H47">
        <v>190</v>
      </c>
      <c r="I47" s="5" t="s">
        <v>10</v>
      </c>
      <c r="J47" s="3">
        <v>0.17076388888888888</v>
      </c>
      <c r="K47" s="4">
        <v>44.55</v>
      </c>
    </row>
    <row r="48" spans="1:11" x14ac:dyDescent="0.3">
      <c r="A48" t="s">
        <v>26</v>
      </c>
      <c r="B48">
        <v>2019</v>
      </c>
      <c r="C48">
        <v>1</v>
      </c>
      <c r="D48" t="str">
        <f t="shared" si="0"/>
        <v>Middle</v>
      </c>
      <c r="E48">
        <v>50.818379999999998</v>
      </c>
      <c r="F48">
        <v>3.5741100000000001</v>
      </c>
      <c r="G48">
        <v>15.8</v>
      </c>
      <c r="H48">
        <v>185</v>
      </c>
      <c r="I48" s="5" t="s">
        <v>10</v>
      </c>
      <c r="J48" s="3">
        <v>0.17076388888888888</v>
      </c>
      <c r="K48" s="4">
        <v>44.55</v>
      </c>
    </row>
    <row r="49" spans="1:11" x14ac:dyDescent="0.3">
      <c r="A49" t="s">
        <v>26</v>
      </c>
      <c r="B49">
        <v>2019</v>
      </c>
      <c r="C49">
        <v>2</v>
      </c>
      <c r="D49" t="str">
        <f t="shared" si="0"/>
        <v>End</v>
      </c>
      <c r="E49">
        <v>50.879530000000003</v>
      </c>
      <c r="F49">
        <v>3.4311600000000002</v>
      </c>
      <c r="G49">
        <v>17.600000000000001</v>
      </c>
      <c r="H49">
        <v>183</v>
      </c>
      <c r="I49" s="5" t="s">
        <v>10</v>
      </c>
      <c r="J49" s="3">
        <v>0.17076388888888888</v>
      </c>
      <c r="K49" s="4">
        <v>44.55</v>
      </c>
    </row>
    <row r="50" spans="1:11" x14ac:dyDescent="0.3">
      <c r="A50" t="s">
        <v>26</v>
      </c>
      <c r="B50">
        <v>2021</v>
      </c>
      <c r="C50">
        <v>0</v>
      </c>
      <c r="D50" t="str">
        <f t="shared" si="0"/>
        <v>Start</v>
      </c>
      <c r="E50">
        <v>50.957099999999997</v>
      </c>
      <c r="F50">
        <v>3.1587499999999999</v>
      </c>
      <c r="G50">
        <v>18.399999999999999</v>
      </c>
      <c r="H50">
        <v>169</v>
      </c>
      <c r="I50" s="5" t="s">
        <v>10</v>
      </c>
      <c r="J50" s="3">
        <v>0.16596064814814815</v>
      </c>
      <c r="K50" s="4">
        <v>46.22</v>
      </c>
    </row>
    <row r="51" spans="1:11" x14ac:dyDescent="0.3">
      <c r="A51" t="s">
        <v>26</v>
      </c>
      <c r="B51">
        <v>2021</v>
      </c>
      <c r="C51">
        <v>1</v>
      </c>
      <c r="D51" t="str">
        <f t="shared" si="0"/>
        <v>Middle</v>
      </c>
      <c r="E51">
        <v>50.754869999999997</v>
      </c>
      <c r="F51">
        <v>3.4504199999999998</v>
      </c>
      <c r="G51">
        <v>18</v>
      </c>
      <c r="H51">
        <v>164</v>
      </c>
      <c r="I51" s="5" t="s">
        <v>23</v>
      </c>
      <c r="J51" s="3">
        <v>0.16596064814814815</v>
      </c>
      <c r="K51" s="4">
        <v>46.22</v>
      </c>
    </row>
    <row r="52" spans="1:11" x14ac:dyDescent="0.3">
      <c r="A52" t="s">
        <v>26</v>
      </c>
      <c r="B52">
        <v>2021</v>
      </c>
      <c r="C52">
        <v>2</v>
      </c>
      <c r="D52" t="str">
        <f t="shared" si="0"/>
        <v>End</v>
      </c>
      <c r="E52">
        <v>50.879390000000001</v>
      </c>
      <c r="F52">
        <v>3.4310700000000001</v>
      </c>
      <c r="G52">
        <v>16.600000000000001</v>
      </c>
      <c r="H52">
        <v>169</v>
      </c>
      <c r="I52" s="5" t="s">
        <v>10</v>
      </c>
      <c r="J52" s="3">
        <v>0.16596064814814815</v>
      </c>
      <c r="K52" s="4">
        <v>46.22</v>
      </c>
    </row>
    <row r="53" spans="1:11" x14ac:dyDescent="0.3">
      <c r="A53" t="s">
        <v>26</v>
      </c>
      <c r="B53">
        <v>2023</v>
      </c>
      <c r="C53">
        <v>0</v>
      </c>
      <c r="D53" t="str">
        <f t="shared" si="0"/>
        <v>Start</v>
      </c>
      <c r="E53">
        <v>50.973329999999997</v>
      </c>
      <c r="F53">
        <v>3.1587700000000001</v>
      </c>
      <c r="G53">
        <v>18.399999999999999</v>
      </c>
      <c r="H53">
        <v>168</v>
      </c>
      <c r="I53" s="5" t="s">
        <v>23</v>
      </c>
      <c r="J53" s="3">
        <v>0.17106481481481481</v>
      </c>
      <c r="K53" s="4">
        <v>44.869</v>
      </c>
    </row>
    <row r="54" spans="1:11" x14ac:dyDescent="0.3">
      <c r="A54" t="s">
        <v>26</v>
      </c>
      <c r="B54">
        <v>2023</v>
      </c>
      <c r="C54">
        <v>1</v>
      </c>
      <c r="D54" t="str">
        <f t="shared" si="0"/>
        <v>Middle</v>
      </c>
      <c r="E54">
        <v>50.791649999999997</v>
      </c>
      <c r="F54">
        <v>3.56968</v>
      </c>
      <c r="G54">
        <v>18.7</v>
      </c>
      <c r="H54">
        <v>164</v>
      </c>
      <c r="I54" s="5" t="s">
        <v>23</v>
      </c>
      <c r="J54" s="3">
        <v>0.17106481481481481</v>
      </c>
      <c r="K54" s="4">
        <v>44.869</v>
      </c>
    </row>
    <row r="55" spans="1:11" x14ac:dyDescent="0.3">
      <c r="A55" t="s">
        <v>26</v>
      </c>
      <c r="B55">
        <v>2023</v>
      </c>
      <c r="C55">
        <v>2</v>
      </c>
      <c r="D55" t="str">
        <f t="shared" si="0"/>
        <v>End</v>
      </c>
      <c r="E55">
        <v>50.879759999999997</v>
      </c>
      <c r="F55">
        <v>3.4312999999999998</v>
      </c>
      <c r="G55">
        <v>16.600000000000001</v>
      </c>
      <c r="H55">
        <v>169</v>
      </c>
      <c r="I55" s="5" t="s">
        <v>10</v>
      </c>
      <c r="J55" s="3">
        <v>0.17106481481481481</v>
      </c>
      <c r="K55" s="4">
        <v>44.869</v>
      </c>
    </row>
    <row r="56" spans="1:11" x14ac:dyDescent="0.3">
      <c r="A56" t="s">
        <v>26</v>
      </c>
      <c r="B56">
        <v>2022</v>
      </c>
      <c r="C56">
        <v>0</v>
      </c>
      <c r="D56" t="str">
        <f t="shared" si="0"/>
        <v>Start</v>
      </c>
      <c r="E56">
        <v>50.957070000000002</v>
      </c>
      <c r="F56">
        <v>3.15862</v>
      </c>
      <c r="G56">
        <v>18.399999999999999</v>
      </c>
      <c r="H56">
        <v>169</v>
      </c>
      <c r="I56" s="5" t="s">
        <v>10</v>
      </c>
      <c r="J56" s="3">
        <v>0.17059027777777777</v>
      </c>
      <c r="K56" s="4">
        <v>44.744</v>
      </c>
    </row>
    <row r="57" spans="1:11" x14ac:dyDescent="0.3">
      <c r="A57" t="s">
        <v>26</v>
      </c>
      <c r="B57">
        <v>2022</v>
      </c>
      <c r="C57">
        <v>1</v>
      </c>
      <c r="D57" t="str">
        <f t="shared" si="0"/>
        <v>Middle</v>
      </c>
      <c r="E57">
        <v>50.767569999999999</v>
      </c>
      <c r="F57">
        <v>3.5766300000000002</v>
      </c>
      <c r="G57">
        <v>16.600000000000001</v>
      </c>
      <c r="H57">
        <v>167</v>
      </c>
      <c r="I57" s="5" t="s">
        <v>23</v>
      </c>
      <c r="J57" s="3">
        <v>0.17059027777777777</v>
      </c>
      <c r="K57" s="4">
        <v>44.744</v>
      </c>
    </row>
    <row r="58" spans="1:11" x14ac:dyDescent="0.3">
      <c r="A58" t="s">
        <v>26</v>
      </c>
      <c r="B58">
        <v>2022</v>
      </c>
      <c r="C58">
        <v>2</v>
      </c>
      <c r="D58" t="str">
        <f t="shared" si="0"/>
        <v>End</v>
      </c>
      <c r="E58">
        <v>50.878869999999999</v>
      </c>
      <c r="F58">
        <v>3.4307400000000001</v>
      </c>
      <c r="G58">
        <v>16.600000000000001</v>
      </c>
      <c r="H58">
        <v>169</v>
      </c>
      <c r="I58" s="5" t="s">
        <v>10</v>
      </c>
      <c r="J58" s="3">
        <v>0.17059027777777777</v>
      </c>
      <c r="K58" s="4">
        <v>44.744</v>
      </c>
    </row>
    <row r="59" spans="1:11" x14ac:dyDescent="0.3">
      <c r="A59" t="s">
        <v>27</v>
      </c>
      <c r="B59">
        <v>2017</v>
      </c>
      <c r="C59">
        <v>0</v>
      </c>
      <c r="D59" t="str">
        <f t="shared" si="0"/>
        <v>Start</v>
      </c>
      <c r="E59">
        <v>50.863970000000002</v>
      </c>
      <c r="F59">
        <v>3.3256700000000001</v>
      </c>
      <c r="G59">
        <v>16.600000000000001</v>
      </c>
      <c r="H59">
        <v>185</v>
      </c>
      <c r="I59" s="5" t="s">
        <v>10</v>
      </c>
      <c r="J59" s="2" t="s">
        <v>28</v>
      </c>
      <c r="K59" s="4">
        <v>42.9</v>
      </c>
    </row>
    <row r="60" spans="1:11" x14ac:dyDescent="0.3">
      <c r="A60" t="s">
        <v>27</v>
      </c>
      <c r="B60">
        <v>2017</v>
      </c>
      <c r="C60">
        <v>1</v>
      </c>
      <c r="D60" t="str">
        <f t="shared" si="0"/>
        <v>Middle</v>
      </c>
      <c r="E60">
        <v>50.749450000000003</v>
      </c>
      <c r="F60">
        <v>3.5847799999999999</v>
      </c>
      <c r="G60">
        <v>11.5</v>
      </c>
      <c r="H60">
        <v>183</v>
      </c>
      <c r="I60" s="5" t="s">
        <v>10</v>
      </c>
      <c r="J60" s="2" t="s">
        <v>28</v>
      </c>
      <c r="K60" s="4">
        <v>42.9</v>
      </c>
    </row>
    <row r="61" spans="1:11" x14ac:dyDescent="0.3">
      <c r="A61" t="s">
        <v>27</v>
      </c>
      <c r="B61">
        <v>2017</v>
      </c>
      <c r="C61">
        <v>2</v>
      </c>
      <c r="D61" t="str">
        <f t="shared" si="0"/>
        <v>End</v>
      </c>
      <c r="E61">
        <v>50.843040000000002</v>
      </c>
      <c r="F61">
        <v>3.3097599999999998</v>
      </c>
      <c r="G61">
        <v>17.3</v>
      </c>
      <c r="H61">
        <v>184</v>
      </c>
      <c r="I61" s="5" t="s">
        <v>10</v>
      </c>
      <c r="J61" s="2" t="s">
        <v>28</v>
      </c>
      <c r="K61" s="4">
        <v>42.9</v>
      </c>
    </row>
    <row r="62" spans="1:11" x14ac:dyDescent="0.3">
      <c r="A62" t="s">
        <v>27</v>
      </c>
      <c r="B62">
        <v>2018</v>
      </c>
      <c r="C62">
        <v>0</v>
      </c>
      <c r="D62" t="str">
        <f t="shared" si="0"/>
        <v>Start</v>
      </c>
      <c r="E62">
        <v>50.86421</v>
      </c>
      <c r="F62">
        <v>3.3262399999999999</v>
      </c>
      <c r="G62">
        <v>16.600000000000001</v>
      </c>
      <c r="H62">
        <v>185</v>
      </c>
      <c r="I62" s="5" t="s">
        <v>10</v>
      </c>
      <c r="J62" s="2" t="s">
        <v>29</v>
      </c>
      <c r="K62" s="4">
        <v>40.81</v>
      </c>
    </row>
    <row r="63" spans="1:11" x14ac:dyDescent="0.3">
      <c r="A63" t="s">
        <v>27</v>
      </c>
      <c r="B63">
        <v>2018</v>
      </c>
      <c r="C63">
        <v>1</v>
      </c>
      <c r="D63" t="str">
        <f t="shared" si="0"/>
        <v>Middle</v>
      </c>
      <c r="E63">
        <v>50.749789999999997</v>
      </c>
      <c r="F63">
        <v>3.59524</v>
      </c>
      <c r="G63">
        <v>11.5</v>
      </c>
      <c r="H63">
        <v>183</v>
      </c>
      <c r="I63" s="5" t="s">
        <v>10</v>
      </c>
      <c r="J63" s="2" t="s">
        <v>29</v>
      </c>
      <c r="K63" s="4">
        <v>40.81</v>
      </c>
    </row>
    <row r="64" spans="1:11" x14ac:dyDescent="0.3">
      <c r="A64" t="s">
        <v>27</v>
      </c>
      <c r="B64">
        <v>2018</v>
      </c>
      <c r="C64">
        <v>2</v>
      </c>
      <c r="D64" t="str">
        <f t="shared" si="0"/>
        <v>End</v>
      </c>
      <c r="E64">
        <v>50.844140000000003</v>
      </c>
      <c r="F64">
        <v>3.30965</v>
      </c>
      <c r="G64">
        <v>17.3</v>
      </c>
      <c r="H64">
        <v>184</v>
      </c>
      <c r="I64" s="5" t="s">
        <v>10</v>
      </c>
      <c r="J64" s="2" t="s">
        <v>29</v>
      </c>
      <c r="K64" s="4">
        <v>40.81</v>
      </c>
    </row>
    <row r="65" spans="1:11" x14ac:dyDescent="0.3">
      <c r="A65" t="s">
        <v>27</v>
      </c>
      <c r="B65">
        <v>2019</v>
      </c>
      <c r="C65">
        <v>0</v>
      </c>
      <c r="D65" t="str">
        <f t="shared" si="0"/>
        <v>Start</v>
      </c>
      <c r="E65">
        <v>50.864710000000002</v>
      </c>
      <c r="F65">
        <v>3.3272699999999999</v>
      </c>
      <c r="G65">
        <v>16.600000000000001</v>
      </c>
      <c r="H65">
        <v>185</v>
      </c>
      <c r="I65" s="5" t="s">
        <v>10</v>
      </c>
      <c r="J65" s="2" t="s">
        <v>30</v>
      </c>
      <c r="K65" s="4">
        <v>42.784999999999997</v>
      </c>
    </row>
    <row r="66" spans="1:11" x14ac:dyDescent="0.3">
      <c r="A66" t="s">
        <v>27</v>
      </c>
      <c r="B66">
        <v>2019</v>
      </c>
      <c r="C66">
        <v>1</v>
      </c>
      <c r="D66" t="str">
        <f t="shared" si="0"/>
        <v>Middle</v>
      </c>
      <c r="E66">
        <v>50.763159999999999</v>
      </c>
      <c r="F66">
        <v>3.55783</v>
      </c>
      <c r="G66">
        <v>13</v>
      </c>
      <c r="H66">
        <v>182</v>
      </c>
      <c r="I66" s="5" t="s">
        <v>10</v>
      </c>
      <c r="J66" s="2" t="s">
        <v>30</v>
      </c>
      <c r="K66" s="4">
        <v>42.784999999999997</v>
      </c>
    </row>
    <row r="67" spans="1:11" x14ac:dyDescent="0.3">
      <c r="A67" t="s">
        <v>27</v>
      </c>
      <c r="B67">
        <v>2019</v>
      </c>
      <c r="C67">
        <v>2</v>
      </c>
      <c r="D67" t="str">
        <f t="shared" ref="D67:D130" si="1">IF(C67=0, "Start", IF(C67=1, "Middle", IF(C67=2, "End", C67)))</f>
        <v>End</v>
      </c>
      <c r="E67">
        <v>50.844290000000001</v>
      </c>
      <c r="F67">
        <v>3.3096199999999998</v>
      </c>
      <c r="G67">
        <v>17.3</v>
      </c>
      <c r="H67">
        <v>184</v>
      </c>
      <c r="I67" s="5" t="s">
        <v>10</v>
      </c>
      <c r="J67" s="2" t="s">
        <v>30</v>
      </c>
      <c r="K67" s="4">
        <v>42.784999999999997</v>
      </c>
    </row>
    <row r="68" spans="1:11" x14ac:dyDescent="0.3">
      <c r="A68" t="s">
        <v>27</v>
      </c>
      <c r="B68">
        <v>2021</v>
      </c>
      <c r="C68">
        <v>0</v>
      </c>
      <c r="D68" t="str">
        <f t="shared" si="1"/>
        <v>Start</v>
      </c>
      <c r="E68">
        <v>50.865200000000002</v>
      </c>
      <c r="F68">
        <v>3.32822</v>
      </c>
      <c r="G68">
        <v>17.3</v>
      </c>
      <c r="H68">
        <v>171</v>
      </c>
      <c r="I68" s="5" t="s">
        <v>10</v>
      </c>
      <c r="J68" s="2" t="s">
        <v>31</v>
      </c>
      <c r="K68" s="4">
        <v>43.24</v>
      </c>
    </row>
    <row r="69" spans="1:11" x14ac:dyDescent="0.3">
      <c r="A69" t="s">
        <v>27</v>
      </c>
      <c r="B69">
        <v>2021</v>
      </c>
      <c r="C69">
        <v>1</v>
      </c>
      <c r="D69" t="str">
        <f t="shared" si="1"/>
        <v>Middle</v>
      </c>
      <c r="E69">
        <v>50.762860000000003</v>
      </c>
      <c r="F69">
        <v>3.5626899999999999</v>
      </c>
      <c r="G69">
        <v>16.600000000000001</v>
      </c>
      <c r="H69">
        <v>167</v>
      </c>
      <c r="I69" s="5" t="s">
        <v>23</v>
      </c>
      <c r="J69" s="2" t="s">
        <v>31</v>
      </c>
      <c r="K69" s="4">
        <v>43.24</v>
      </c>
    </row>
    <row r="70" spans="1:11" x14ac:dyDescent="0.3">
      <c r="A70" t="s">
        <v>27</v>
      </c>
      <c r="B70">
        <v>2021</v>
      </c>
      <c r="C70">
        <v>2</v>
      </c>
      <c r="D70" t="str">
        <f t="shared" si="1"/>
        <v>End</v>
      </c>
      <c r="E70">
        <v>50.843690000000002</v>
      </c>
      <c r="F70">
        <v>3.3096800000000002</v>
      </c>
      <c r="G70">
        <v>18</v>
      </c>
      <c r="H70">
        <v>170</v>
      </c>
      <c r="I70" s="5" t="s">
        <v>10</v>
      </c>
      <c r="J70" s="2" t="s">
        <v>31</v>
      </c>
      <c r="K70" s="4">
        <v>43.24</v>
      </c>
    </row>
    <row r="71" spans="1:11" x14ac:dyDescent="0.3">
      <c r="A71" t="s">
        <v>27</v>
      </c>
      <c r="B71">
        <v>2022</v>
      </c>
      <c r="C71">
        <v>0</v>
      </c>
      <c r="D71" t="str">
        <f t="shared" si="1"/>
        <v>Start</v>
      </c>
      <c r="E71">
        <v>50.865850000000002</v>
      </c>
      <c r="F71">
        <v>3.3295599999999999</v>
      </c>
      <c r="G71">
        <v>17.3</v>
      </c>
      <c r="H71">
        <v>171</v>
      </c>
      <c r="I71" s="5" t="s">
        <v>10</v>
      </c>
      <c r="J71" s="2" t="s">
        <v>32</v>
      </c>
      <c r="K71" s="4">
        <v>43.997</v>
      </c>
    </row>
    <row r="72" spans="1:11" x14ac:dyDescent="0.3">
      <c r="A72" t="s">
        <v>27</v>
      </c>
      <c r="B72">
        <v>2022</v>
      </c>
      <c r="C72">
        <v>1</v>
      </c>
      <c r="D72" t="str">
        <f t="shared" si="1"/>
        <v>Middle</v>
      </c>
      <c r="E72">
        <v>50.763129999999997</v>
      </c>
      <c r="F72">
        <v>3.55721</v>
      </c>
      <c r="G72">
        <v>16.600000000000001</v>
      </c>
      <c r="H72">
        <v>167</v>
      </c>
      <c r="I72" s="5" t="s">
        <v>23</v>
      </c>
      <c r="J72" s="2" t="s">
        <v>32</v>
      </c>
      <c r="K72" s="4">
        <v>43.997</v>
      </c>
    </row>
    <row r="73" spans="1:11" x14ac:dyDescent="0.3">
      <c r="A73" t="s">
        <v>27</v>
      </c>
      <c r="B73">
        <v>2022</v>
      </c>
      <c r="C73">
        <v>2</v>
      </c>
      <c r="D73" t="str">
        <f t="shared" si="1"/>
        <v>End</v>
      </c>
      <c r="E73">
        <v>50.845529999999997</v>
      </c>
      <c r="F73">
        <v>3.30938</v>
      </c>
      <c r="G73">
        <v>17.3</v>
      </c>
      <c r="H73">
        <v>171</v>
      </c>
      <c r="I73" s="5" t="s">
        <v>10</v>
      </c>
      <c r="J73" s="2" t="s">
        <v>32</v>
      </c>
      <c r="K73" s="4">
        <v>43.997</v>
      </c>
    </row>
    <row r="74" spans="1:11" x14ac:dyDescent="0.3">
      <c r="A74" t="s">
        <v>27</v>
      </c>
      <c r="B74">
        <v>2023</v>
      </c>
      <c r="C74">
        <v>0</v>
      </c>
      <c r="D74" t="str">
        <f t="shared" si="1"/>
        <v>Start</v>
      </c>
      <c r="E74">
        <v>50.865850000000002</v>
      </c>
      <c r="F74">
        <v>3.3295599999999999</v>
      </c>
      <c r="G74">
        <v>17.3</v>
      </c>
      <c r="H74">
        <v>171</v>
      </c>
      <c r="I74" s="5" t="s">
        <v>10</v>
      </c>
      <c r="J74" s="2" t="s">
        <v>33</v>
      </c>
      <c r="K74" s="4">
        <v>42.970999999999997</v>
      </c>
    </row>
    <row r="75" spans="1:11" x14ac:dyDescent="0.3">
      <c r="A75" t="s">
        <v>27</v>
      </c>
      <c r="B75">
        <v>2023</v>
      </c>
      <c r="C75">
        <v>1</v>
      </c>
      <c r="D75" t="str">
        <f t="shared" si="1"/>
        <v>Middle</v>
      </c>
      <c r="E75">
        <v>50.76388</v>
      </c>
      <c r="F75">
        <v>3.5538699999999999</v>
      </c>
      <c r="G75">
        <v>16.600000000000001</v>
      </c>
      <c r="H75">
        <v>167</v>
      </c>
      <c r="I75" s="5" t="s">
        <v>23</v>
      </c>
      <c r="J75" s="2" t="s">
        <v>33</v>
      </c>
      <c r="K75" s="4">
        <v>42.970999999999997</v>
      </c>
    </row>
    <row r="76" spans="1:11" x14ac:dyDescent="0.3">
      <c r="A76" t="s">
        <v>27</v>
      </c>
      <c r="B76">
        <v>2023</v>
      </c>
      <c r="C76">
        <v>2</v>
      </c>
      <c r="D76" t="str">
        <f t="shared" si="1"/>
        <v>End</v>
      </c>
      <c r="E76">
        <v>50.845529999999997</v>
      </c>
      <c r="F76">
        <v>3.30938</v>
      </c>
      <c r="G76">
        <v>17.3</v>
      </c>
      <c r="H76">
        <v>171</v>
      </c>
      <c r="I76" s="5" t="s">
        <v>10</v>
      </c>
      <c r="J76" s="2" t="s">
        <v>33</v>
      </c>
      <c r="K76" s="4">
        <v>42.970999999999997</v>
      </c>
    </row>
    <row r="77" spans="1:11" x14ac:dyDescent="0.3">
      <c r="A77" t="s">
        <v>34</v>
      </c>
      <c r="B77">
        <v>2017</v>
      </c>
      <c r="C77">
        <v>0</v>
      </c>
      <c r="D77" t="str">
        <f t="shared" si="1"/>
        <v>Start</v>
      </c>
      <c r="E77">
        <v>50.982259999999997</v>
      </c>
      <c r="F77">
        <v>3.52379</v>
      </c>
      <c r="G77">
        <v>19.100000000000001</v>
      </c>
      <c r="H77">
        <v>188</v>
      </c>
      <c r="I77" s="5" t="s">
        <v>10</v>
      </c>
      <c r="J77" s="2" t="s">
        <v>35</v>
      </c>
      <c r="K77" s="4">
        <v>44.06</v>
      </c>
    </row>
    <row r="78" spans="1:11" x14ac:dyDescent="0.3">
      <c r="A78" t="s">
        <v>34</v>
      </c>
      <c r="B78">
        <v>2017</v>
      </c>
      <c r="C78">
        <v>1</v>
      </c>
      <c r="D78" t="str">
        <f t="shared" si="1"/>
        <v>Middle</v>
      </c>
      <c r="E78">
        <v>50.798290000000001</v>
      </c>
      <c r="F78">
        <v>2.69754</v>
      </c>
      <c r="G78">
        <v>18.399999999999999</v>
      </c>
      <c r="H78">
        <v>187</v>
      </c>
      <c r="I78" s="5" t="s">
        <v>10</v>
      </c>
      <c r="J78" s="2" t="s">
        <v>35</v>
      </c>
      <c r="K78" s="4">
        <v>44.06</v>
      </c>
    </row>
    <row r="79" spans="1:11" x14ac:dyDescent="0.3">
      <c r="A79" t="s">
        <v>34</v>
      </c>
      <c r="B79">
        <v>2017</v>
      </c>
      <c r="C79">
        <v>2</v>
      </c>
      <c r="D79" t="str">
        <f t="shared" si="1"/>
        <v>End</v>
      </c>
      <c r="E79">
        <v>50.807969999999997</v>
      </c>
      <c r="F79">
        <v>3.1797599999999999</v>
      </c>
      <c r="G79">
        <v>16.2</v>
      </c>
      <c r="H79">
        <v>187</v>
      </c>
      <c r="I79" s="5" t="s">
        <v>10</v>
      </c>
      <c r="J79" s="2" t="s">
        <v>35</v>
      </c>
      <c r="K79" s="4">
        <v>44.06</v>
      </c>
    </row>
    <row r="80" spans="1:11" x14ac:dyDescent="0.3">
      <c r="A80" t="s">
        <v>34</v>
      </c>
      <c r="B80">
        <v>2018</v>
      </c>
      <c r="C80">
        <v>0</v>
      </c>
      <c r="D80" t="str">
        <f t="shared" si="1"/>
        <v>Start</v>
      </c>
      <c r="E80">
        <v>50.988779999999998</v>
      </c>
      <c r="F80">
        <v>3.51763</v>
      </c>
      <c r="G80">
        <v>18.399999999999999</v>
      </c>
      <c r="H80">
        <v>189</v>
      </c>
      <c r="I80" s="5" t="s">
        <v>10</v>
      </c>
      <c r="J80" s="2" t="s">
        <v>36</v>
      </c>
      <c r="K80" s="4">
        <v>42.61</v>
      </c>
    </row>
    <row r="81" spans="1:11" x14ac:dyDescent="0.3">
      <c r="A81" t="s">
        <v>34</v>
      </c>
      <c r="B81">
        <v>2018</v>
      </c>
      <c r="C81">
        <v>1</v>
      </c>
      <c r="D81" t="str">
        <f t="shared" si="1"/>
        <v>Middle</v>
      </c>
      <c r="E81">
        <v>50.789949999999997</v>
      </c>
      <c r="F81">
        <v>2.6939299999999999</v>
      </c>
      <c r="G81">
        <v>15.5</v>
      </c>
      <c r="H81">
        <v>186</v>
      </c>
      <c r="I81" s="5" t="s">
        <v>10</v>
      </c>
      <c r="J81" s="2" t="s">
        <v>36</v>
      </c>
      <c r="K81" s="4">
        <v>42.61</v>
      </c>
    </row>
    <row r="82" spans="1:11" x14ac:dyDescent="0.3">
      <c r="A82" t="s">
        <v>34</v>
      </c>
      <c r="B82">
        <v>2018</v>
      </c>
      <c r="C82">
        <v>2</v>
      </c>
      <c r="D82" t="str">
        <f t="shared" si="1"/>
        <v>End</v>
      </c>
      <c r="E82">
        <v>50.807989999999997</v>
      </c>
      <c r="F82">
        <v>3.1798299999999999</v>
      </c>
      <c r="G82">
        <v>16.2</v>
      </c>
      <c r="H82">
        <v>187</v>
      </c>
      <c r="I82" s="5" t="s">
        <v>10</v>
      </c>
      <c r="J82" s="2" t="s">
        <v>36</v>
      </c>
      <c r="K82" s="4">
        <v>42.61</v>
      </c>
    </row>
    <row r="83" spans="1:11" x14ac:dyDescent="0.3">
      <c r="A83" t="s">
        <v>34</v>
      </c>
      <c r="B83">
        <v>2019</v>
      </c>
      <c r="C83">
        <v>0</v>
      </c>
      <c r="D83" t="str">
        <f t="shared" si="1"/>
        <v>Start</v>
      </c>
      <c r="E83">
        <v>50.987479999999998</v>
      </c>
      <c r="F83">
        <v>3.5202900000000001</v>
      </c>
      <c r="G83">
        <v>18.399999999999999</v>
      </c>
      <c r="H83">
        <v>189</v>
      </c>
      <c r="I83" s="5" t="s">
        <v>10</v>
      </c>
      <c r="J83" s="2" t="s">
        <v>37</v>
      </c>
      <c r="K83" s="4">
        <v>45.901000000000003</v>
      </c>
    </row>
    <row r="84" spans="1:11" x14ac:dyDescent="0.3">
      <c r="A84" t="s">
        <v>34</v>
      </c>
      <c r="B84">
        <v>2019</v>
      </c>
      <c r="C84">
        <v>1</v>
      </c>
      <c r="D84" t="str">
        <f t="shared" si="1"/>
        <v>Middle</v>
      </c>
      <c r="E84">
        <v>50.796720000000001</v>
      </c>
      <c r="F84">
        <v>2.6898</v>
      </c>
      <c r="G84">
        <v>18.399999999999999</v>
      </c>
      <c r="H84">
        <v>187</v>
      </c>
      <c r="I84" s="5" t="s">
        <v>10</v>
      </c>
      <c r="J84" s="2" t="s">
        <v>37</v>
      </c>
      <c r="K84" s="4">
        <v>45.901000000000003</v>
      </c>
    </row>
    <row r="85" spans="1:11" x14ac:dyDescent="0.3">
      <c r="A85" t="s">
        <v>34</v>
      </c>
      <c r="B85">
        <v>2019</v>
      </c>
      <c r="C85">
        <v>2</v>
      </c>
      <c r="D85" t="str">
        <f t="shared" si="1"/>
        <v>End</v>
      </c>
      <c r="E85">
        <v>50.808010000000003</v>
      </c>
      <c r="F85">
        <v>3.1799200000000001</v>
      </c>
      <c r="G85">
        <v>16.2</v>
      </c>
      <c r="H85">
        <v>187</v>
      </c>
      <c r="I85" s="5" t="s">
        <v>10</v>
      </c>
      <c r="J85" s="2" t="s">
        <v>37</v>
      </c>
      <c r="K85" s="4">
        <v>45.901000000000003</v>
      </c>
    </row>
    <row r="86" spans="1:11" x14ac:dyDescent="0.3">
      <c r="A86" t="s">
        <v>34</v>
      </c>
      <c r="B86">
        <v>2020</v>
      </c>
      <c r="C86">
        <v>0</v>
      </c>
      <c r="D86" t="str">
        <f t="shared" si="1"/>
        <v>Start</v>
      </c>
      <c r="E86">
        <v>50.875799999999998</v>
      </c>
      <c r="F86">
        <v>3.0045999999999999</v>
      </c>
      <c r="G86">
        <v>18</v>
      </c>
      <c r="H86">
        <v>188</v>
      </c>
      <c r="I86" s="5" t="s">
        <v>10</v>
      </c>
      <c r="J86" s="2" t="s">
        <v>38</v>
      </c>
      <c r="K86" s="4">
        <v>43.68</v>
      </c>
    </row>
    <row r="87" spans="1:11" x14ac:dyDescent="0.3">
      <c r="A87" t="s">
        <v>34</v>
      </c>
      <c r="B87">
        <v>2020</v>
      </c>
      <c r="C87">
        <v>1</v>
      </c>
      <c r="D87" t="str">
        <f t="shared" si="1"/>
        <v>Middle</v>
      </c>
      <c r="E87">
        <v>50.813879999999997</v>
      </c>
      <c r="F87">
        <v>2.7814899999999998</v>
      </c>
      <c r="G87">
        <v>19.8</v>
      </c>
      <c r="H87">
        <v>187</v>
      </c>
      <c r="I87" s="5" t="s">
        <v>10</v>
      </c>
      <c r="J87" s="2" t="s">
        <v>38</v>
      </c>
      <c r="K87" s="4">
        <v>43.68</v>
      </c>
    </row>
    <row r="88" spans="1:11" x14ac:dyDescent="0.3">
      <c r="A88" t="s">
        <v>34</v>
      </c>
      <c r="B88">
        <v>2020</v>
      </c>
      <c r="C88">
        <v>2</v>
      </c>
      <c r="D88" t="str">
        <f t="shared" si="1"/>
        <v>End</v>
      </c>
      <c r="E88">
        <v>50.80809</v>
      </c>
      <c r="F88">
        <v>3.1802600000000001</v>
      </c>
      <c r="G88">
        <v>16.2</v>
      </c>
      <c r="H88">
        <v>187</v>
      </c>
      <c r="I88" s="5" t="s">
        <v>10</v>
      </c>
      <c r="J88" s="2" t="s">
        <v>38</v>
      </c>
      <c r="K88" s="4">
        <v>43.68</v>
      </c>
    </row>
    <row r="89" spans="1:11" x14ac:dyDescent="0.3">
      <c r="A89" t="s">
        <v>34</v>
      </c>
      <c r="B89">
        <v>2021</v>
      </c>
      <c r="C89">
        <v>0</v>
      </c>
      <c r="D89" t="str">
        <f t="shared" si="1"/>
        <v>Start</v>
      </c>
      <c r="E89">
        <v>50.897759999999998</v>
      </c>
      <c r="F89">
        <v>2.94218</v>
      </c>
      <c r="G89">
        <v>20.2</v>
      </c>
      <c r="H89">
        <v>170</v>
      </c>
      <c r="I89" s="5" t="s">
        <v>10</v>
      </c>
      <c r="J89" s="2" t="s">
        <v>39</v>
      </c>
      <c r="K89" s="4">
        <v>43.46</v>
      </c>
    </row>
    <row r="90" spans="1:11" x14ac:dyDescent="0.3">
      <c r="A90" t="s">
        <v>34</v>
      </c>
      <c r="B90">
        <v>2021</v>
      </c>
      <c r="C90">
        <v>1</v>
      </c>
      <c r="D90" t="str">
        <f t="shared" si="1"/>
        <v>Middle</v>
      </c>
      <c r="E90">
        <v>50.805</v>
      </c>
      <c r="F90">
        <v>2.7978800000000001</v>
      </c>
      <c r="G90">
        <v>17.600000000000001</v>
      </c>
      <c r="H90">
        <v>171</v>
      </c>
      <c r="I90" s="5" t="s">
        <v>10</v>
      </c>
      <c r="J90" s="2" t="s">
        <v>39</v>
      </c>
      <c r="K90" s="4">
        <v>43.46</v>
      </c>
    </row>
    <row r="91" spans="1:11" x14ac:dyDescent="0.3">
      <c r="A91" t="s">
        <v>34</v>
      </c>
      <c r="B91">
        <v>2021</v>
      </c>
      <c r="C91">
        <v>2</v>
      </c>
      <c r="D91" t="str">
        <f t="shared" si="1"/>
        <v>End</v>
      </c>
      <c r="E91">
        <v>50.808120000000002</v>
      </c>
      <c r="F91">
        <v>3.1803900000000001</v>
      </c>
      <c r="G91">
        <v>16.600000000000001</v>
      </c>
      <c r="H91">
        <v>168</v>
      </c>
      <c r="I91" s="5" t="s">
        <v>23</v>
      </c>
      <c r="J91" s="2" t="s">
        <v>39</v>
      </c>
      <c r="K91" s="4">
        <v>43.46</v>
      </c>
    </row>
    <row r="92" spans="1:11" x14ac:dyDescent="0.3">
      <c r="A92" t="s">
        <v>34</v>
      </c>
      <c r="B92">
        <v>2022</v>
      </c>
      <c r="C92">
        <v>0</v>
      </c>
      <c r="D92" t="str">
        <f t="shared" si="1"/>
        <v>Start</v>
      </c>
      <c r="E92">
        <v>50.866759999999999</v>
      </c>
      <c r="F92">
        <v>3.0050500000000002</v>
      </c>
      <c r="G92">
        <v>18.399999999999999</v>
      </c>
      <c r="H92">
        <v>170</v>
      </c>
      <c r="I92" s="5" t="s">
        <v>10</v>
      </c>
      <c r="J92" s="2" t="s">
        <v>40</v>
      </c>
      <c r="K92" s="4">
        <v>44.171999999999997</v>
      </c>
    </row>
    <row r="93" spans="1:11" x14ac:dyDescent="0.3">
      <c r="A93" t="s">
        <v>34</v>
      </c>
      <c r="B93">
        <v>2022</v>
      </c>
      <c r="C93">
        <v>1</v>
      </c>
      <c r="D93" t="str">
        <f t="shared" si="1"/>
        <v>Middle</v>
      </c>
      <c r="E93">
        <v>50.813989999999997</v>
      </c>
      <c r="F93">
        <v>2.7591100000000002</v>
      </c>
      <c r="G93">
        <v>18</v>
      </c>
      <c r="H93">
        <v>170</v>
      </c>
      <c r="I93" s="5" t="s">
        <v>10</v>
      </c>
      <c r="J93" s="2" t="s">
        <v>40</v>
      </c>
      <c r="K93" s="4">
        <v>44.171999999999997</v>
      </c>
    </row>
    <row r="94" spans="1:11" x14ac:dyDescent="0.3">
      <c r="A94" t="s">
        <v>34</v>
      </c>
      <c r="B94">
        <v>2022</v>
      </c>
      <c r="C94">
        <v>2</v>
      </c>
      <c r="D94" t="str">
        <f t="shared" si="1"/>
        <v>End</v>
      </c>
      <c r="E94">
        <v>50.808</v>
      </c>
      <c r="F94">
        <v>3.1798799999999998</v>
      </c>
      <c r="G94">
        <v>16.600000000000001</v>
      </c>
      <c r="H94">
        <v>168</v>
      </c>
      <c r="I94" s="5" t="s">
        <v>23</v>
      </c>
      <c r="J94" s="2" t="s">
        <v>40</v>
      </c>
      <c r="K94" s="4">
        <v>44.171999999999997</v>
      </c>
    </row>
    <row r="95" spans="1:11" x14ac:dyDescent="0.3">
      <c r="A95" t="s">
        <v>34</v>
      </c>
      <c r="B95">
        <v>2023</v>
      </c>
      <c r="C95">
        <v>0</v>
      </c>
      <c r="D95" t="str">
        <f t="shared" si="1"/>
        <v>Start</v>
      </c>
      <c r="E95">
        <v>50.84346</v>
      </c>
      <c r="F95">
        <v>2.9617800000000001</v>
      </c>
      <c r="G95">
        <v>15.8</v>
      </c>
      <c r="H95">
        <v>169</v>
      </c>
      <c r="I95" s="5" t="s">
        <v>10</v>
      </c>
      <c r="J95" s="2" t="s">
        <v>41</v>
      </c>
      <c r="K95" s="4">
        <v>44.77</v>
      </c>
    </row>
    <row r="96" spans="1:11" x14ac:dyDescent="0.3">
      <c r="A96" t="s">
        <v>34</v>
      </c>
      <c r="B96">
        <v>2023</v>
      </c>
      <c r="C96">
        <v>1</v>
      </c>
      <c r="D96" t="str">
        <f t="shared" si="1"/>
        <v>Middle</v>
      </c>
      <c r="E96">
        <v>50.844569999999997</v>
      </c>
      <c r="F96">
        <v>2.71882</v>
      </c>
      <c r="G96">
        <v>18.399999999999999</v>
      </c>
      <c r="H96">
        <v>170</v>
      </c>
      <c r="I96" s="5" t="s">
        <v>10</v>
      </c>
      <c r="J96" s="2" t="s">
        <v>41</v>
      </c>
      <c r="K96" s="4">
        <v>44.77</v>
      </c>
    </row>
    <row r="97" spans="1:11" x14ac:dyDescent="0.3">
      <c r="A97" t="s">
        <v>34</v>
      </c>
      <c r="B97">
        <v>2023</v>
      </c>
      <c r="C97">
        <v>2</v>
      </c>
      <c r="D97" t="str">
        <f t="shared" si="1"/>
        <v>End</v>
      </c>
      <c r="E97">
        <v>50.808050000000001</v>
      </c>
      <c r="F97">
        <v>3.18011</v>
      </c>
      <c r="G97">
        <v>16.600000000000001</v>
      </c>
      <c r="H97">
        <v>168</v>
      </c>
      <c r="I97" s="5" t="s">
        <v>23</v>
      </c>
      <c r="J97" s="2" t="s">
        <v>41</v>
      </c>
      <c r="K97" s="4">
        <v>44.77</v>
      </c>
    </row>
    <row r="98" spans="1:11" x14ac:dyDescent="0.3">
      <c r="A98" t="s">
        <v>42</v>
      </c>
      <c r="B98">
        <v>2017</v>
      </c>
      <c r="C98">
        <v>0</v>
      </c>
      <c r="D98" t="str">
        <f t="shared" si="1"/>
        <v>Start</v>
      </c>
      <c r="E98">
        <v>45.681600000000003</v>
      </c>
      <c r="F98">
        <v>9.6620000000000008</v>
      </c>
      <c r="G98">
        <v>2.8</v>
      </c>
      <c r="H98">
        <v>50</v>
      </c>
      <c r="I98" s="5" t="s">
        <v>43</v>
      </c>
      <c r="J98" s="2" t="s">
        <v>44</v>
      </c>
      <c r="K98" s="4">
        <v>39.47</v>
      </c>
    </row>
    <row r="99" spans="1:11" x14ac:dyDescent="0.3">
      <c r="A99" t="s">
        <v>42</v>
      </c>
      <c r="B99">
        <v>2017</v>
      </c>
      <c r="C99">
        <v>1</v>
      </c>
      <c r="D99" t="str">
        <f t="shared" si="1"/>
        <v>Middle</v>
      </c>
      <c r="E99">
        <v>45.803959999999996</v>
      </c>
      <c r="F99">
        <v>9.3587900000000008</v>
      </c>
      <c r="G99">
        <v>1</v>
      </c>
      <c r="H99">
        <v>315</v>
      </c>
      <c r="I99" s="5" t="s">
        <v>45</v>
      </c>
      <c r="J99" s="2" t="s">
        <v>44</v>
      </c>
      <c r="K99" s="4">
        <v>39.47</v>
      </c>
    </row>
    <row r="100" spans="1:11" x14ac:dyDescent="0.3">
      <c r="A100" t="s">
        <v>42</v>
      </c>
      <c r="B100">
        <v>2017</v>
      </c>
      <c r="C100">
        <v>2</v>
      </c>
      <c r="D100" t="str">
        <f t="shared" si="1"/>
        <v>End</v>
      </c>
      <c r="E100">
        <v>45.813310000000001</v>
      </c>
      <c r="F100">
        <v>9.0806299999999993</v>
      </c>
      <c r="G100">
        <v>2.4</v>
      </c>
      <c r="H100">
        <v>243</v>
      </c>
      <c r="I100" s="5" t="s">
        <v>46</v>
      </c>
      <c r="J100" s="2" t="s">
        <v>44</v>
      </c>
      <c r="K100" s="4">
        <v>39.47</v>
      </c>
    </row>
    <row r="101" spans="1:11" x14ac:dyDescent="0.3">
      <c r="A101" t="s">
        <v>42</v>
      </c>
      <c r="B101">
        <v>2018</v>
      </c>
      <c r="C101">
        <v>0</v>
      </c>
      <c r="D101" t="str">
        <f t="shared" si="1"/>
        <v>Start</v>
      </c>
      <c r="E101">
        <v>45.681600000000003</v>
      </c>
      <c r="F101">
        <v>9.6620000000000008</v>
      </c>
      <c r="G101">
        <v>2.8</v>
      </c>
      <c r="H101">
        <v>50</v>
      </c>
      <c r="I101" s="5" t="s">
        <v>43</v>
      </c>
      <c r="J101" s="2" t="s">
        <v>47</v>
      </c>
      <c r="K101" s="4">
        <v>40.92</v>
      </c>
    </row>
    <row r="102" spans="1:11" x14ac:dyDescent="0.3">
      <c r="A102" t="s">
        <v>42</v>
      </c>
      <c r="B102">
        <v>2018</v>
      </c>
      <c r="C102">
        <v>1</v>
      </c>
      <c r="D102" t="str">
        <f t="shared" si="1"/>
        <v>Middle</v>
      </c>
      <c r="E102">
        <v>45.827390000000001</v>
      </c>
      <c r="F102">
        <v>9.3544499999999999</v>
      </c>
      <c r="G102">
        <v>1</v>
      </c>
      <c r="H102">
        <v>315</v>
      </c>
      <c r="I102" s="5" t="s">
        <v>45</v>
      </c>
      <c r="J102" s="2" t="s">
        <v>47</v>
      </c>
      <c r="K102" s="4">
        <v>40.92</v>
      </c>
    </row>
    <row r="103" spans="1:11" x14ac:dyDescent="0.3">
      <c r="A103" t="s">
        <v>42</v>
      </c>
      <c r="B103">
        <v>2018</v>
      </c>
      <c r="C103">
        <v>2</v>
      </c>
      <c r="D103" t="str">
        <f t="shared" si="1"/>
        <v>End</v>
      </c>
      <c r="E103">
        <v>45.813310000000001</v>
      </c>
      <c r="F103">
        <v>9.0806299999999993</v>
      </c>
      <c r="G103">
        <v>2.4</v>
      </c>
      <c r="H103">
        <v>243</v>
      </c>
      <c r="I103" s="5" t="s">
        <v>46</v>
      </c>
      <c r="J103" s="2" t="s">
        <v>47</v>
      </c>
      <c r="K103" s="4">
        <v>40.92</v>
      </c>
    </row>
    <row r="104" spans="1:11" x14ac:dyDescent="0.3">
      <c r="A104" t="s">
        <v>42</v>
      </c>
      <c r="B104">
        <v>2019</v>
      </c>
      <c r="C104">
        <v>0</v>
      </c>
      <c r="D104" t="str">
        <f t="shared" si="1"/>
        <v>Start</v>
      </c>
      <c r="E104">
        <v>45.684660000000001</v>
      </c>
      <c r="F104">
        <v>9.6625300000000003</v>
      </c>
      <c r="G104">
        <v>2.8</v>
      </c>
      <c r="H104">
        <v>50</v>
      </c>
      <c r="I104" s="5" t="s">
        <v>43</v>
      </c>
      <c r="J104" s="2" t="s">
        <v>48</v>
      </c>
      <c r="K104" s="4">
        <v>41.305</v>
      </c>
    </row>
    <row r="105" spans="1:11" x14ac:dyDescent="0.3">
      <c r="A105" t="s">
        <v>42</v>
      </c>
      <c r="B105">
        <v>2019</v>
      </c>
      <c r="C105">
        <v>1</v>
      </c>
      <c r="D105" t="str">
        <f t="shared" si="1"/>
        <v>Middle</v>
      </c>
      <c r="E105">
        <v>45.795400000000001</v>
      </c>
      <c r="F105">
        <v>9.3560099999999995</v>
      </c>
      <c r="G105">
        <v>1</v>
      </c>
      <c r="H105">
        <v>315</v>
      </c>
      <c r="I105" s="5" t="s">
        <v>45</v>
      </c>
      <c r="J105" s="2" t="s">
        <v>48</v>
      </c>
      <c r="K105" s="4">
        <v>41.305</v>
      </c>
    </row>
    <row r="106" spans="1:11" x14ac:dyDescent="0.3">
      <c r="A106" t="s">
        <v>42</v>
      </c>
      <c r="B106">
        <v>2019</v>
      </c>
      <c r="C106">
        <v>2</v>
      </c>
      <c r="D106" t="str">
        <f t="shared" si="1"/>
        <v>End</v>
      </c>
      <c r="E106">
        <v>45.81324</v>
      </c>
      <c r="F106">
        <v>9.0805000000000007</v>
      </c>
      <c r="G106">
        <v>2.4</v>
      </c>
      <c r="H106">
        <v>243</v>
      </c>
      <c r="I106" s="5" t="s">
        <v>46</v>
      </c>
      <c r="J106" s="2" t="s">
        <v>48</v>
      </c>
      <c r="K106" s="4">
        <v>41.305</v>
      </c>
    </row>
    <row r="107" spans="1:11" x14ac:dyDescent="0.3">
      <c r="A107" t="s">
        <v>42</v>
      </c>
      <c r="B107">
        <v>2020</v>
      </c>
      <c r="C107">
        <v>0</v>
      </c>
      <c r="D107" t="str">
        <f t="shared" si="1"/>
        <v>Start</v>
      </c>
      <c r="E107">
        <v>45.684710000000003</v>
      </c>
      <c r="F107">
        <v>9.6625399999999999</v>
      </c>
      <c r="G107">
        <v>2.8</v>
      </c>
      <c r="H107">
        <v>50</v>
      </c>
      <c r="I107" s="5" t="s">
        <v>43</v>
      </c>
      <c r="J107" s="2" t="s">
        <v>49</v>
      </c>
      <c r="K107" s="4">
        <v>41.63</v>
      </c>
    </row>
    <row r="108" spans="1:11" x14ac:dyDescent="0.3">
      <c r="A108" t="s">
        <v>42</v>
      </c>
      <c r="B108">
        <v>2020</v>
      </c>
      <c r="C108">
        <v>1</v>
      </c>
      <c r="D108" t="str">
        <f t="shared" si="1"/>
        <v>Middle</v>
      </c>
      <c r="E108">
        <v>45.804130000000001</v>
      </c>
      <c r="F108">
        <v>9.32531</v>
      </c>
      <c r="G108">
        <v>0.8</v>
      </c>
      <c r="H108">
        <v>207</v>
      </c>
      <c r="I108" s="5" t="s">
        <v>50</v>
      </c>
      <c r="J108" s="2" t="s">
        <v>49</v>
      </c>
      <c r="K108" s="4">
        <v>41.63</v>
      </c>
    </row>
    <row r="109" spans="1:11" x14ac:dyDescent="0.3">
      <c r="A109" t="s">
        <v>42</v>
      </c>
      <c r="B109">
        <v>2020</v>
      </c>
      <c r="C109">
        <v>2</v>
      </c>
      <c r="D109" t="str">
        <f t="shared" si="1"/>
        <v>End</v>
      </c>
      <c r="E109">
        <v>45.813229999999997</v>
      </c>
      <c r="F109">
        <v>9.0804500000000008</v>
      </c>
      <c r="G109">
        <v>2.4</v>
      </c>
      <c r="H109">
        <v>243</v>
      </c>
      <c r="I109" s="5" t="s">
        <v>46</v>
      </c>
      <c r="J109" s="2" t="s">
        <v>49</v>
      </c>
      <c r="K109" s="4">
        <v>41.63</v>
      </c>
    </row>
    <row r="110" spans="1:11" x14ac:dyDescent="0.3">
      <c r="A110" t="s">
        <v>42</v>
      </c>
      <c r="B110">
        <v>2021</v>
      </c>
      <c r="C110">
        <v>0</v>
      </c>
      <c r="D110" t="str">
        <f t="shared" si="1"/>
        <v>Start</v>
      </c>
      <c r="E110">
        <v>45.77469</v>
      </c>
      <c r="F110">
        <v>9.0706799999999994</v>
      </c>
      <c r="G110">
        <v>0.5</v>
      </c>
      <c r="H110">
        <v>225</v>
      </c>
      <c r="I110" s="5" t="s">
        <v>51</v>
      </c>
      <c r="J110" s="2" t="s">
        <v>52</v>
      </c>
      <c r="K110" s="4">
        <v>39.652000000000001</v>
      </c>
    </row>
    <row r="111" spans="1:11" x14ac:dyDescent="0.3">
      <c r="A111" t="s">
        <v>42</v>
      </c>
      <c r="B111">
        <v>2021</v>
      </c>
      <c r="C111">
        <v>1</v>
      </c>
      <c r="D111" t="str">
        <f t="shared" si="1"/>
        <v>Middle</v>
      </c>
      <c r="E111">
        <v>45.80003</v>
      </c>
      <c r="F111">
        <v>9.5660399999999992</v>
      </c>
      <c r="G111">
        <v>1.5</v>
      </c>
      <c r="H111">
        <v>14</v>
      </c>
      <c r="I111" s="5" t="s">
        <v>53</v>
      </c>
      <c r="J111" s="2" t="s">
        <v>52</v>
      </c>
      <c r="K111" s="4">
        <v>39.652000000000001</v>
      </c>
    </row>
    <row r="112" spans="1:11" x14ac:dyDescent="0.3">
      <c r="A112" t="s">
        <v>42</v>
      </c>
      <c r="B112">
        <v>2021</v>
      </c>
      <c r="C112">
        <v>2</v>
      </c>
      <c r="D112" t="str">
        <f t="shared" si="1"/>
        <v>End</v>
      </c>
      <c r="E112">
        <v>45.694890000000001</v>
      </c>
      <c r="F112">
        <v>9.6699199999999994</v>
      </c>
      <c r="G112">
        <v>2.1</v>
      </c>
      <c r="H112">
        <v>59</v>
      </c>
      <c r="I112" s="5" t="s">
        <v>54</v>
      </c>
      <c r="J112" s="2" t="s">
        <v>52</v>
      </c>
      <c r="K112" s="4">
        <v>39.652000000000001</v>
      </c>
    </row>
    <row r="113" spans="1:11" x14ac:dyDescent="0.3">
      <c r="A113" t="s">
        <v>42</v>
      </c>
      <c r="B113">
        <v>2022</v>
      </c>
      <c r="C113">
        <v>0</v>
      </c>
      <c r="D113" t="str">
        <f t="shared" si="1"/>
        <v>Start</v>
      </c>
      <c r="E113">
        <v>45.691760000000002</v>
      </c>
      <c r="F113">
        <v>9.6986299999999996</v>
      </c>
      <c r="G113">
        <v>3.3</v>
      </c>
      <c r="H113">
        <v>41</v>
      </c>
      <c r="I113" s="5" t="s">
        <v>43</v>
      </c>
      <c r="J113" s="2" t="s">
        <v>55</v>
      </c>
      <c r="K113" s="4">
        <v>39.804000000000002</v>
      </c>
    </row>
    <row r="114" spans="1:11" x14ac:dyDescent="0.3">
      <c r="A114" t="s">
        <v>42</v>
      </c>
      <c r="B114">
        <v>2022</v>
      </c>
      <c r="C114">
        <v>1</v>
      </c>
      <c r="D114" t="str">
        <f t="shared" si="1"/>
        <v>Middle</v>
      </c>
      <c r="E114">
        <v>45.809190000000001</v>
      </c>
      <c r="F114">
        <v>9.5784599999999998</v>
      </c>
      <c r="G114">
        <v>5.6</v>
      </c>
      <c r="H114">
        <v>15</v>
      </c>
      <c r="I114" s="5" t="s">
        <v>53</v>
      </c>
      <c r="J114" s="2" t="s">
        <v>55</v>
      </c>
      <c r="K114" s="4">
        <v>39.804000000000002</v>
      </c>
    </row>
    <row r="115" spans="1:11" x14ac:dyDescent="0.3">
      <c r="A115" t="s">
        <v>42</v>
      </c>
      <c r="B115">
        <v>2022</v>
      </c>
      <c r="C115">
        <v>2</v>
      </c>
      <c r="D115" t="str">
        <f t="shared" si="1"/>
        <v>End</v>
      </c>
      <c r="E115">
        <v>45.813310000000001</v>
      </c>
      <c r="F115">
        <v>9.0806799999999992</v>
      </c>
      <c r="G115">
        <v>4.5</v>
      </c>
      <c r="H115">
        <v>256</v>
      </c>
      <c r="I115" s="5" t="s">
        <v>46</v>
      </c>
      <c r="J115" s="2" t="s">
        <v>55</v>
      </c>
      <c r="K115" s="4">
        <v>39.804000000000002</v>
      </c>
    </row>
    <row r="116" spans="1:11" x14ac:dyDescent="0.3">
      <c r="A116" t="s">
        <v>42</v>
      </c>
      <c r="B116">
        <v>2023</v>
      </c>
      <c r="C116">
        <v>0</v>
      </c>
      <c r="D116" t="str">
        <f t="shared" si="1"/>
        <v>Start</v>
      </c>
      <c r="E116">
        <v>45.77469</v>
      </c>
      <c r="F116">
        <v>9.0706799999999994</v>
      </c>
      <c r="G116">
        <v>0.5</v>
      </c>
      <c r="H116">
        <v>225</v>
      </c>
      <c r="I116" s="5" t="s">
        <v>51</v>
      </c>
      <c r="J116" s="2" t="s">
        <v>56</v>
      </c>
      <c r="K116" s="4">
        <v>40.162999999999997</v>
      </c>
    </row>
    <row r="117" spans="1:11" x14ac:dyDescent="0.3">
      <c r="A117" t="s">
        <v>42</v>
      </c>
      <c r="B117">
        <v>2023</v>
      </c>
      <c r="C117">
        <v>1</v>
      </c>
      <c r="D117" t="str">
        <f t="shared" si="1"/>
        <v>Middle</v>
      </c>
      <c r="E117">
        <v>45.799030000000002</v>
      </c>
      <c r="F117">
        <v>9.5624699999999994</v>
      </c>
      <c r="G117">
        <v>1.5</v>
      </c>
      <c r="H117">
        <v>14</v>
      </c>
      <c r="I117" s="5" t="s">
        <v>53</v>
      </c>
      <c r="J117" s="2" t="s">
        <v>56</v>
      </c>
      <c r="K117" s="4">
        <v>40.162999999999997</v>
      </c>
    </row>
    <row r="118" spans="1:11" x14ac:dyDescent="0.3">
      <c r="A118" t="s">
        <v>42</v>
      </c>
      <c r="B118">
        <v>2023</v>
      </c>
      <c r="C118">
        <v>2</v>
      </c>
      <c r="D118" t="str">
        <f t="shared" si="1"/>
        <v>End</v>
      </c>
      <c r="E118">
        <v>45.694890000000001</v>
      </c>
      <c r="F118">
        <v>9.6699199999999994</v>
      </c>
      <c r="G118">
        <v>2.1</v>
      </c>
      <c r="H118">
        <v>59</v>
      </c>
      <c r="I118" s="5" t="s">
        <v>54</v>
      </c>
      <c r="J118" s="2" t="s">
        <v>56</v>
      </c>
      <c r="K118" s="4">
        <v>40.162999999999997</v>
      </c>
    </row>
    <row r="119" spans="1:11" x14ac:dyDescent="0.3">
      <c r="A119" t="s">
        <v>57</v>
      </c>
      <c r="B119">
        <v>2021</v>
      </c>
      <c r="C119">
        <v>0</v>
      </c>
      <c r="D119" t="str">
        <f t="shared" si="1"/>
        <v>Start</v>
      </c>
      <c r="E119">
        <v>50.85866</v>
      </c>
      <c r="F119">
        <v>3.2964000000000002</v>
      </c>
      <c r="G119">
        <v>17.3</v>
      </c>
      <c r="H119">
        <v>171</v>
      </c>
      <c r="I119" s="5" t="s">
        <v>10</v>
      </c>
      <c r="J119" s="2" t="s">
        <v>58</v>
      </c>
      <c r="K119" s="4">
        <v>42.66</v>
      </c>
    </row>
    <row r="120" spans="1:11" x14ac:dyDescent="0.3">
      <c r="A120" t="s">
        <v>57</v>
      </c>
      <c r="B120">
        <v>2021</v>
      </c>
      <c r="C120">
        <v>1</v>
      </c>
      <c r="D120" t="str">
        <f t="shared" si="1"/>
        <v>Middle</v>
      </c>
      <c r="E120">
        <v>50.737349999999999</v>
      </c>
      <c r="F120">
        <v>3.7230099999999999</v>
      </c>
      <c r="G120">
        <v>13.7</v>
      </c>
      <c r="H120">
        <v>168</v>
      </c>
      <c r="I120" s="5" t="s">
        <v>23</v>
      </c>
      <c r="J120" s="2" t="s">
        <v>58</v>
      </c>
      <c r="K120" s="4">
        <v>42.66</v>
      </c>
    </row>
    <row r="121" spans="1:11" x14ac:dyDescent="0.3">
      <c r="A121" t="s">
        <v>57</v>
      </c>
      <c r="B121">
        <v>2021</v>
      </c>
      <c r="C121">
        <v>2</v>
      </c>
      <c r="D121" t="str">
        <f t="shared" si="1"/>
        <v>End</v>
      </c>
      <c r="E121">
        <v>50.866750000000003</v>
      </c>
      <c r="F121">
        <v>3.2711199999999998</v>
      </c>
      <c r="G121">
        <v>18</v>
      </c>
      <c r="H121">
        <v>170</v>
      </c>
      <c r="I121" s="5" t="s">
        <v>10</v>
      </c>
      <c r="J121" s="2" t="s">
        <v>58</v>
      </c>
      <c r="K121" s="4">
        <v>42.66</v>
      </c>
    </row>
    <row r="122" spans="1:11" x14ac:dyDescent="0.3">
      <c r="A122" t="s">
        <v>57</v>
      </c>
      <c r="B122">
        <v>2022</v>
      </c>
      <c r="C122">
        <v>0</v>
      </c>
      <c r="D122" t="str">
        <f t="shared" si="1"/>
        <v>Start</v>
      </c>
      <c r="E122">
        <v>50.859569999999998</v>
      </c>
      <c r="F122">
        <v>3.2980399999999999</v>
      </c>
      <c r="G122">
        <v>17.3</v>
      </c>
      <c r="H122">
        <v>171</v>
      </c>
      <c r="I122" s="5" t="s">
        <v>10</v>
      </c>
      <c r="J122" s="2" t="s">
        <v>59</v>
      </c>
      <c r="K122" s="4">
        <v>43.003</v>
      </c>
    </row>
    <row r="123" spans="1:11" x14ac:dyDescent="0.3">
      <c r="A123" t="s">
        <v>57</v>
      </c>
      <c r="B123">
        <v>2022</v>
      </c>
      <c r="C123">
        <v>1</v>
      </c>
      <c r="D123" t="str">
        <f t="shared" si="1"/>
        <v>Middle</v>
      </c>
      <c r="E123">
        <v>50.692010000000003</v>
      </c>
      <c r="F123">
        <v>3.6740300000000001</v>
      </c>
      <c r="G123">
        <v>15.1</v>
      </c>
      <c r="H123">
        <v>171</v>
      </c>
      <c r="I123" s="5" t="s">
        <v>10</v>
      </c>
      <c r="J123" s="2" t="s">
        <v>59</v>
      </c>
      <c r="K123" s="4">
        <v>43.003</v>
      </c>
    </row>
    <row r="124" spans="1:11" x14ac:dyDescent="0.3">
      <c r="A124" t="s">
        <v>57</v>
      </c>
      <c r="B124">
        <v>2022</v>
      </c>
      <c r="C124">
        <v>2</v>
      </c>
      <c r="D124" t="str">
        <f t="shared" si="1"/>
        <v>End</v>
      </c>
      <c r="E124">
        <v>50.864460000000001</v>
      </c>
      <c r="F124">
        <v>3.2709299999999999</v>
      </c>
      <c r="G124">
        <v>18</v>
      </c>
      <c r="H124">
        <v>170</v>
      </c>
      <c r="I124" s="5" t="s">
        <v>10</v>
      </c>
      <c r="J124" s="2" t="s">
        <v>59</v>
      </c>
      <c r="K124" s="4">
        <v>43.003</v>
      </c>
    </row>
    <row r="125" spans="1:11" x14ac:dyDescent="0.3">
      <c r="A125" t="s">
        <v>57</v>
      </c>
      <c r="B125">
        <v>2023</v>
      </c>
      <c r="C125">
        <v>0</v>
      </c>
      <c r="D125" t="str">
        <f t="shared" si="1"/>
        <v>Start</v>
      </c>
      <c r="E125">
        <v>50.85613</v>
      </c>
      <c r="F125">
        <v>3.29128</v>
      </c>
      <c r="G125">
        <v>17.600000000000001</v>
      </c>
      <c r="H125">
        <v>170</v>
      </c>
      <c r="I125" s="5" t="s">
        <v>10</v>
      </c>
      <c r="J125" s="2" t="s">
        <v>60</v>
      </c>
      <c r="K125" s="4">
        <v>42.53</v>
      </c>
    </row>
    <row r="126" spans="1:11" x14ac:dyDescent="0.3">
      <c r="A126" t="s">
        <v>57</v>
      </c>
      <c r="B126">
        <v>2023</v>
      </c>
      <c r="C126">
        <v>1</v>
      </c>
      <c r="D126" t="str">
        <f t="shared" si="1"/>
        <v>Middle</v>
      </c>
      <c r="E126">
        <v>50.691319999999997</v>
      </c>
      <c r="F126">
        <v>3.6608299999999998</v>
      </c>
      <c r="G126">
        <v>15.1</v>
      </c>
      <c r="H126">
        <v>167</v>
      </c>
      <c r="I126" s="5" t="s">
        <v>23</v>
      </c>
      <c r="J126" s="2" t="s">
        <v>60</v>
      </c>
      <c r="K126" s="4">
        <v>42.53</v>
      </c>
    </row>
    <row r="127" spans="1:11" x14ac:dyDescent="0.3">
      <c r="A127" t="s">
        <v>57</v>
      </c>
      <c r="B127">
        <v>2023</v>
      </c>
      <c r="C127">
        <v>2</v>
      </c>
      <c r="D127" t="str">
        <f t="shared" si="1"/>
        <v>End</v>
      </c>
      <c r="E127">
        <v>50.863669999999999</v>
      </c>
      <c r="F127">
        <v>3.2708499999999998</v>
      </c>
      <c r="G127">
        <v>18</v>
      </c>
      <c r="H127">
        <v>170</v>
      </c>
      <c r="I127" s="5" t="s">
        <v>10</v>
      </c>
      <c r="J127" s="2" t="s">
        <v>60</v>
      </c>
      <c r="K127" s="4">
        <v>42.53</v>
      </c>
    </row>
    <row r="128" spans="1:11" x14ac:dyDescent="0.3">
      <c r="A128" t="s">
        <v>57</v>
      </c>
      <c r="B128">
        <v>2017</v>
      </c>
      <c r="C128">
        <v>0</v>
      </c>
      <c r="D128" t="str">
        <f t="shared" si="1"/>
        <v>Start</v>
      </c>
      <c r="E128">
        <v>50.862079999999999</v>
      </c>
      <c r="F128">
        <v>3.3022800000000001</v>
      </c>
      <c r="G128">
        <v>16.899999999999999</v>
      </c>
      <c r="H128">
        <v>184</v>
      </c>
      <c r="I128" s="5" t="s">
        <v>10</v>
      </c>
      <c r="J128" s="2" t="s">
        <v>61</v>
      </c>
      <c r="K128" s="4">
        <v>43.35</v>
      </c>
    </row>
    <row r="129" spans="1:11" x14ac:dyDescent="0.3">
      <c r="A129" t="s">
        <v>57</v>
      </c>
      <c r="B129">
        <v>2017</v>
      </c>
      <c r="C129">
        <v>1</v>
      </c>
      <c r="D129" t="str">
        <f t="shared" si="1"/>
        <v>Middle</v>
      </c>
      <c r="E129">
        <v>50.746310000000001</v>
      </c>
      <c r="F129">
        <v>3.5297700000000001</v>
      </c>
      <c r="G129">
        <v>11.2</v>
      </c>
      <c r="H129">
        <v>182</v>
      </c>
      <c r="I129" s="5" t="s">
        <v>10</v>
      </c>
      <c r="J129" s="2" t="s">
        <v>61</v>
      </c>
      <c r="K129" s="4">
        <v>43.35</v>
      </c>
    </row>
    <row r="130" spans="1:11" x14ac:dyDescent="0.3">
      <c r="A130" t="s">
        <v>57</v>
      </c>
      <c r="B130">
        <v>2017</v>
      </c>
      <c r="C130">
        <v>2</v>
      </c>
      <c r="D130" t="str">
        <f t="shared" si="1"/>
        <v>End</v>
      </c>
      <c r="E130">
        <v>50.863869999999999</v>
      </c>
      <c r="F130">
        <v>3.2708699999999999</v>
      </c>
      <c r="G130">
        <v>17.3</v>
      </c>
      <c r="H130">
        <v>188</v>
      </c>
      <c r="I130" s="5" t="s">
        <v>10</v>
      </c>
      <c r="J130" s="2" t="s">
        <v>61</v>
      </c>
      <c r="K130" s="4">
        <v>43.35</v>
      </c>
    </row>
    <row r="131" spans="1:11" x14ac:dyDescent="0.3">
      <c r="A131" t="s">
        <v>57</v>
      </c>
      <c r="B131">
        <v>2018</v>
      </c>
      <c r="C131">
        <v>0</v>
      </c>
      <c r="D131" t="str">
        <f t="shared" ref="D131:D194" si="2">IF(C131=0, "Start", IF(C131=1, "Middle", IF(C131=2, "End", C131)))</f>
        <v>Start</v>
      </c>
      <c r="E131">
        <v>50.859430000000003</v>
      </c>
      <c r="F131">
        <v>3.2977799999999999</v>
      </c>
      <c r="G131">
        <v>16.899999999999999</v>
      </c>
      <c r="H131">
        <v>184</v>
      </c>
      <c r="I131" s="5" t="s">
        <v>10</v>
      </c>
      <c r="J131" s="2" t="s">
        <v>62</v>
      </c>
      <c r="K131" s="4">
        <v>41.16</v>
      </c>
    </row>
    <row r="132" spans="1:11" x14ac:dyDescent="0.3">
      <c r="A132" t="s">
        <v>57</v>
      </c>
      <c r="B132">
        <v>2018</v>
      </c>
      <c r="C132">
        <v>1</v>
      </c>
      <c r="D132" t="str">
        <f t="shared" si="2"/>
        <v>Middle</v>
      </c>
      <c r="E132">
        <v>50.762459999999997</v>
      </c>
      <c r="F132">
        <v>3.5584799999999999</v>
      </c>
      <c r="G132">
        <v>13</v>
      </c>
      <c r="H132">
        <v>182</v>
      </c>
      <c r="I132" s="5" t="s">
        <v>10</v>
      </c>
      <c r="J132" s="2" t="s">
        <v>62</v>
      </c>
      <c r="K132" s="4">
        <v>41.16</v>
      </c>
    </row>
    <row r="133" spans="1:11" x14ac:dyDescent="0.3">
      <c r="A133" t="s">
        <v>57</v>
      </c>
      <c r="B133">
        <v>2018</v>
      </c>
      <c r="C133">
        <v>2</v>
      </c>
      <c r="D133" t="str">
        <f t="shared" si="2"/>
        <v>End</v>
      </c>
      <c r="E133">
        <v>50.864260000000002</v>
      </c>
      <c r="F133">
        <v>3.2709100000000002</v>
      </c>
      <c r="G133">
        <v>17.3</v>
      </c>
      <c r="H133">
        <v>188</v>
      </c>
      <c r="I133" s="5" t="s">
        <v>10</v>
      </c>
      <c r="J133" s="2" t="s">
        <v>62</v>
      </c>
      <c r="K133" s="4">
        <v>41.16</v>
      </c>
    </row>
    <row r="134" spans="1:11" x14ac:dyDescent="0.3">
      <c r="A134" t="s">
        <v>57</v>
      </c>
      <c r="B134">
        <v>2019</v>
      </c>
      <c r="C134">
        <v>0</v>
      </c>
      <c r="D134" t="str">
        <f t="shared" si="2"/>
        <v>Start</v>
      </c>
      <c r="E134">
        <v>50.860320000000002</v>
      </c>
      <c r="F134">
        <v>3.29942</v>
      </c>
      <c r="G134">
        <v>16.899999999999999</v>
      </c>
      <c r="H134">
        <v>184</v>
      </c>
      <c r="I134" s="5" t="s">
        <v>10</v>
      </c>
      <c r="J134" s="2" t="s">
        <v>63</v>
      </c>
      <c r="K134" s="4">
        <v>42.651000000000003</v>
      </c>
    </row>
    <row r="135" spans="1:11" x14ac:dyDescent="0.3">
      <c r="A135" t="s">
        <v>57</v>
      </c>
      <c r="B135">
        <v>2019</v>
      </c>
      <c r="C135">
        <v>1</v>
      </c>
      <c r="D135" t="str">
        <f t="shared" si="2"/>
        <v>Middle</v>
      </c>
      <c r="E135">
        <v>50.756590000000003</v>
      </c>
      <c r="F135">
        <v>3.5915900000000001</v>
      </c>
      <c r="G135">
        <v>12.2</v>
      </c>
      <c r="H135">
        <v>185</v>
      </c>
      <c r="I135" s="5" t="s">
        <v>10</v>
      </c>
      <c r="J135" s="2" t="s">
        <v>63</v>
      </c>
      <c r="K135" s="4">
        <v>42.651000000000003</v>
      </c>
    </row>
    <row r="136" spans="1:11" x14ac:dyDescent="0.3">
      <c r="A136" t="s">
        <v>57</v>
      </c>
      <c r="B136">
        <v>2019</v>
      </c>
      <c r="C136">
        <v>2</v>
      </c>
      <c r="D136" t="str">
        <f t="shared" si="2"/>
        <v>End</v>
      </c>
      <c r="E136">
        <v>50.864600000000003</v>
      </c>
      <c r="F136">
        <v>3.2709299999999999</v>
      </c>
      <c r="G136">
        <v>17.3</v>
      </c>
      <c r="H136">
        <v>188</v>
      </c>
      <c r="I136" s="5" t="s">
        <v>10</v>
      </c>
      <c r="J136" s="2" t="s">
        <v>63</v>
      </c>
      <c r="K136" s="4">
        <v>42.651000000000003</v>
      </c>
    </row>
    <row r="137" spans="1:11" x14ac:dyDescent="0.3">
      <c r="A137" t="s">
        <v>57</v>
      </c>
      <c r="B137">
        <v>2020</v>
      </c>
      <c r="C137">
        <v>0</v>
      </c>
      <c r="D137" t="str">
        <f t="shared" si="2"/>
        <v>Start</v>
      </c>
      <c r="E137">
        <v>50.85866</v>
      </c>
      <c r="F137">
        <v>3.2964000000000002</v>
      </c>
      <c r="G137">
        <v>16.899999999999999</v>
      </c>
      <c r="H137">
        <v>184</v>
      </c>
      <c r="I137" s="5" t="s">
        <v>10</v>
      </c>
      <c r="J137" s="2" t="s">
        <v>64</v>
      </c>
      <c r="K137" s="4">
        <v>41.98</v>
      </c>
    </row>
    <row r="138" spans="1:11" x14ac:dyDescent="0.3">
      <c r="A138" t="s">
        <v>57</v>
      </c>
      <c r="B138">
        <v>2020</v>
      </c>
      <c r="C138">
        <v>1</v>
      </c>
      <c r="D138" t="str">
        <f t="shared" si="2"/>
        <v>Middle</v>
      </c>
      <c r="E138">
        <v>50.738100000000003</v>
      </c>
      <c r="F138">
        <v>3.72322</v>
      </c>
      <c r="G138">
        <v>11.5</v>
      </c>
      <c r="H138">
        <v>189</v>
      </c>
      <c r="I138" s="5" t="s">
        <v>10</v>
      </c>
      <c r="J138" s="2" t="s">
        <v>64</v>
      </c>
      <c r="K138" s="4">
        <v>41.98</v>
      </c>
    </row>
    <row r="139" spans="1:11" x14ac:dyDescent="0.3">
      <c r="A139" t="s">
        <v>57</v>
      </c>
      <c r="B139">
        <v>2020</v>
      </c>
      <c r="C139">
        <v>2</v>
      </c>
      <c r="D139" t="str">
        <f t="shared" si="2"/>
        <v>End</v>
      </c>
      <c r="E139">
        <v>50.866750000000003</v>
      </c>
      <c r="F139">
        <v>3.2711199999999998</v>
      </c>
      <c r="G139">
        <v>17.3</v>
      </c>
      <c r="H139">
        <v>188</v>
      </c>
      <c r="I139" s="5" t="s">
        <v>10</v>
      </c>
      <c r="J139" s="2" t="s">
        <v>64</v>
      </c>
      <c r="K139" s="4">
        <v>41.98</v>
      </c>
    </row>
    <row r="140" spans="1:11" x14ac:dyDescent="0.3">
      <c r="A140" t="s">
        <v>65</v>
      </c>
      <c r="B140">
        <v>2017</v>
      </c>
      <c r="C140">
        <v>0</v>
      </c>
      <c r="D140" t="str">
        <f t="shared" si="2"/>
        <v>Start</v>
      </c>
      <c r="E140">
        <v>50.396059999999999</v>
      </c>
      <c r="F140">
        <v>4.2831700000000001</v>
      </c>
      <c r="G140">
        <v>15.5</v>
      </c>
      <c r="H140">
        <v>182</v>
      </c>
      <c r="I140" s="5" t="s">
        <v>10</v>
      </c>
      <c r="J140" s="2" t="s">
        <v>66</v>
      </c>
      <c r="K140" s="4">
        <v>38.119999999999997</v>
      </c>
    </row>
    <row r="141" spans="1:11" x14ac:dyDescent="0.3">
      <c r="A141" t="s">
        <v>65</v>
      </c>
      <c r="B141">
        <v>2017</v>
      </c>
      <c r="C141">
        <v>1</v>
      </c>
      <c r="D141" t="str">
        <f t="shared" si="2"/>
        <v>Middle</v>
      </c>
      <c r="E141">
        <v>50.552419999999998</v>
      </c>
      <c r="F141">
        <v>5.30823</v>
      </c>
      <c r="G141">
        <v>11.9</v>
      </c>
      <c r="H141">
        <v>189</v>
      </c>
      <c r="I141" s="5" t="s">
        <v>10</v>
      </c>
      <c r="J141" s="2" t="s">
        <v>66</v>
      </c>
      <c r="K141" s="4">
        <v>38.119999999999997</v>
      </c>
    </row>
    <row r="142" spans="1:11" x14ac:dyDescent="0.3">
      <c r="A142" t="s">
        <v>65</v>
      </c>
      <c r="B142">
        <v>2017</v>
      </c>
      <c r="C142">
        <v>2</v>
      </c>
      <c r="D142" t="str">
        <f t="shared" si="2"/>
        <v>End</v>
      </c>
      <c r="E142">
        <v>50.513979999999997</v>
      </c>
      <c r="F142">
        <v>5.2508299999999997</v>
      </c>
      <c r="G142">
        <v>16.2</v>
      </c>
      <c r="H142">
        <v>181</v>
      </c>
      <c r="I142" s="5" t="s">
        <v>10</v>
      </c>
      <c r="J142" s="2" t="s">
        <v>66</v>
      </c>
      <c r="K142" s="4">
        <v>38.119999999999997</v>
      </c>
    </row>
    <row r="143" spans="1:11" x14ac:dyDescent="0.3">
      <c r="A143" t="s">
        <v>65</v>
      </c>
      <c r="B143">
        <v>2018</v>
      </c>
      <c r="C143">
        <v>0</v>
      </c>
      <c r="D143" t="str">
        <f t="shared" si="2"/>
        <v>Start</v>
      </c>
      <c r="E143">
        <v>50.577950000000001</v>
      </c>
      <c r="F143">
        <v>5.5186799999999998</v>
      </c>
      <c r="G143">
        <v>13</v>
      </c>
      <c r="H143">
        <v>185</v>
      </c>
      <c r="I143" s="5" t="s">
        <v>10</v>
      </c>
      <c r="J143" s="2" t="s">
        <v>67</v>
      </c>
      <c r="K143" s="4">
        <v>40.56</v>
      </c>
    </row>
    <row r="144" spans="1:11" x14ac:dyDescent="0.3">
      <c r="A144" t="s">
        <v>65</v>
      </c>
      <c r="B144">
        <v>2018</v>
      </c>
      <c r="C144">
        <v>1</v>
      </c>
      <c r="D144" t="str">
        <f t="shared" si="2"/>
        <v>Middle</v>
      </c>
      <c r="E144">
        <v>50.486600000000003</v>
      </c>
      <c r="F144">
        <v>5.5036899999999997</v>
      </c>
      <c r="G144">
        <v>13.7</v>
      </c>
      <c r="H144">
        <v>183</v>
      </c>
      <c r="I144" s="5" t="s">
        <v>10</v>
      </c>
      <c r="J144" s="2" t="s">
        <v>67</v>
      </c>
      <c r="K144" s="4">
        <v>40.56</v>
      </c>
    </row>
    <row r="145" spans="1:11" x14ac:dyDescent="0.3">
      <c r="A145" t="s">
        <v>65</v>
      </c>
      <c r="B145">
        <v>2018</v>
      </c>
      <c r="C145">
        <v>2</v>
      </c>
      <c r="D145" t="str">
        <f t="shared" si="2"/>
        <v>End</v>
      </c>
      <c r="E145">
        <v>50.512790000000003</v>
      </c>
      <c r="F145">
        <v>5.2542799999999996</v>
      </c>
      <c r="G145">
        <v>16.2</v>
      </c>
      <c r="H145">
        <v>181</v>
      </c>
      <c r="I145" s="5" t="s">
        <v>10</v>
      </c>
      <c r="J145" s="2" t="s">
        <v>67</v>
      </c>
      <c r="K145" s="4">
        <v>40.56</v>
      </c>
    </row>
    <row r="146" spans="1:11" x14ac:dyDescent="0.3">
      <c r="A146" t="s">
        <v>65</v>
      </c>
      <c r="B146">
        <v>2019</v>
      </c>
      <c r="C146">
        <v>0</v>
      </c>
      <c r="D146" t="str">
        <f t="shared" si="2"/>
        <v>Start</v>
      </c>
      <c r="E146">
        <v>50.721170000000001</v>
      </c>
      <c r="F146">
        <v>5.5597200000000004</v>
      </c>
      <c r="G146">
        <v>16.2</v>
      </c>
      <c r="H146">
        <v>178</v>
      </c>
      <c r="I146" s="5" t="s">
        <v>10</v>
      </c>
      <c r="J146" s="2" t="s">
        <v>68</v>
      </c>
      <c r="K146" s="4">
        <v>39.630000000000003</v>
      </c>
    </row>
    <row r="147" spans="1:11" x14ac:dyDescent="0.3">
      <c r="A147" t="s">
        <v>65</v>
      </c>
      <c r="B147">
        <v>2019</v>
      </c>
      <c r="C147">
        <v>1</v>
      </c>
      <c r="D147" t="str">
        <f t="shared" si="2"/>
        <v>Middle</v>
      </c>
      <c r="E147">
        <v>50.399169999999998</v>
      </c>
      <c r="F147">
        <v>5.4230799999999997</v>
      </c>
      <c r="G147">
        <v>15.5</v>
      </c>
      <c r="H147">
        <v>189</v>
      </c>
      <c r="I147" s="5" t="s">
        <v>10</v>
      </c>
      <c r="J147" s="2" t="s">
        <v>68</v>
      </c>
      <c r="K147" s="4">
        <v>39.630000000000003</v>
      </c>
    </row>
    <row r="148" spans="1:11" x14ac:dyDescent="0.3">
      <c r="A148" t="s">
        <v>65</v>
      </c>
      <c r="B148">
        <v>2019</v>
      </c>
      <c r="C148">
        <v>2</v>
      </c>
      <c r="D148" t="str">
        <f t="shared" si="2"/>
        <v>End</v>
      </c>
      <c r="E148">
        <v>50.512819999999998</v>
      </c>
      <c r="F148">
        <v>5.2541900000000004</v>
      </c>
      <c r="G148">
        <v>16.2</v>
      </c>
      <c r="H148">
        <v>181</v>
      </c>
      <c r="I148" s="5" t="s">
        <v>10</v>
      </c>
      <c r="J148" s="2" t="s">
        <v>68</v>
      </c>
      <c r="K148" s="4">
        <v>39.630000000000003</v>
      </c>
    </row>
    <row r="149" spans="1:11" x14ac:dyDescent="0.3">
      <c r="A149" t="s">
        <v>65</v>
      </c>
      <c r="B149">
        <v>2020</v>
      </c>
      <c r="C149">
        <v>0</v>
      </c>
      <c r="D149" t="str">
        <f t="shared" si="2"/>
        <v>Start</v>
      </c>
      <c r="E149">
        <v>50.650559999999999</v>
      </c>
      <c r="F149">
        <v>5.8103800000000003</v>
      </c>
      <c r="G149">
        <v>18</v>
      </c>
      <c r="H149">
        <v>179</v>
      </c>
      <c r="I149" s="5" t="s">
        <v>10</v>
      </c>
      <c r="J149" s="2" t="s">
        <v>69</v>
      </c>
      <c r="K149" s="4">
        <v>41.9</v>
      </c>
    </row>
    <row r="150" spans="1:11" x14ac:dyDescent="0.3">
      <c r="A150" t="s">
        <v>65</v>
      </c>
      <c r="B150">
        <v>2020</v>
      </c>
      <c r="C150">
        <v>1</v>
      </c>
      <c r="D150" t="str">
        <f t="shared" si="2"/>
        <v>Middle</v>
      </c>
      <c r="E150">
        <v>50.396189999999997</v>
      </c>
      <c r="F150">
        <v>5.3900699999999997</v>
      </c>
      <c r="G150">
        <v>18</v>
      </c>
      <c r="H150">
        <v>189</v>
      </c>
      <c r="I150" s="5" t="s">
        <v>10</v>
      </c>
      <c r="J150" s="2" t="s">
        <v>69</v>
      </c>
      <c r="K150" s="4">
        <v>41.9</v>
      </c>
    </row>
    <row r="151" spans="1:11" x14ac:dyDescent="0.3">
      <c r="A151" t="s">
        <v>65</v>
      </c>
      <c r="B151">
        <v>2020</v>
      </c>
      <c r="C151">
        <v>2</v>
      </c>
      <c r="D151" t="str">
        <f t="shared" si="2"/>
        <v>End</v>
      </c>
      <c r="E151">
        <v>50.514049999999997</v>
      </c>
      <c r="F151">
        <v>5.2504400000000002</v>
      </c>
      <c r="G151">
        <v>16.2</v>
      </c>
      <c r="H151">
        <v>181</v>
      </c>
      <c r="I151" s="5" t="s">
        <v>10</v>
      </c>
      <c r="J151" s="2" t="s">
        <v>69</v>
      </c>
      <c r="K151" s="4">
        <v>41.9</v>
      </c>
    </row>
    <row r="152" spans="1:11" x14ac:dyDescent="0.3">
      <c r="A152" t="s">
        <v>65</v>
      </c>
      <c r="B152">
        <v>2021</v>
      </c>
      <c r="C152">
        <v>0</v>
      </c>
      <c r="D152" t="str">
        <f t="shared" si="2"/>
        <v>Start</v>
      </c>
      <c r="E152">
        <v>50.440739999999998</v>
      </c>
      <c r="F152">
        <v>4.5138199999999999</v>
      </c>
      <c r="G152">
        <v>14.4</v>
      </c>
      <c r="H152">
        <v>173</v>
      </c>
      <c r="I152" s="5" t="s">
        <v>10</v>
      </c>
      <c r="J152" s="2" t="s">
        <v>70</v>
      </c>
      <c r="K152" s="4">
        <v>42.024000000000001</v>
      </c>
    </row>
    <row r="153" spans="1:11" x14ac:dyDescent="0.3">
      <c r="A153" t="s">
        <v>65</v>
      </c>
      <c r="B153">
        <v>2021</v>
      </c>
      <c r="C153">
        <v>1</v>
      </c>
      <c r="D153" t="str">
        <f t="shared" si="2"/>
        <v>Middle</v>
      </c>
      <c r="E153">
        <v>50.447969999999998</v>
      </c>
      <c r="F153">
        <v>5.0770099999999996</v>
      </c>
      <c r="G153">
        <v>18</v>
      </c>
      <c r="H153">
        <v>167</v>
      </c>
      <c r="I153" s="5" t="s">
        <v>23</v>
      </c>
      <c r="J153" s="2" t="s">
        <v>70</v>
      </c>
      <c r="K153" s="4">
        <v>42.024000000000001</v>
      </c>
    </row>
    <row r="154" spans="1:11" x14ac:dyDescent="0.3">
      <c r="A154" t="s">
        <v>65</v>
      </c>
      <c r="B154">
        <v>2021</v>
      </c>
      <c r="C154">
        <v>2</v>
      </c>
      <c r="D154" t="str">
        <f t="shared" si="2"/>
        <v>End</v>
      </c>
      <c r="E154">
        <v>50.514069999999997</v>
      </c>
      <c r="F154">
        <v>5.2501899999999999</v>
      </c>
      <c r="G154">
        <v>18</v>
      </c>
      <c r="H154">
        <v>165</v>
      </c>
      <c r="I154" s="5" t="s">
        <v>23</v>
      </c>
      <c r="J154" s="2" t="s">
        <v>70</v>
      </c>
      <c r="K154" s="4">
        <v>42.024000000000001</v>
      </c>
    </row>
    <row r="155" spans="1:11" x14ac:dyDescent="0.3">
      <c r="A155" t="s">
        <v>65</v>
      </c>
      <c r="B155">
        <v>2022</v>
      </c>
      <c r="C155">
        <v>0</v>
      </c>
      <c r="D155" t="str">
        <f t="shared" si="2"/>
        <v>Start</v>
      </c>
      <c r="E155">
        <v>50.682899999999997</v>
      </c>
      <c r="F155">
        <v>5.7364199999999999</v>
      </c>
      <c r="G155">
        <v>21.2</v>
      </c>
      <c r="H155">
        <v>173</v>
      </c>
      <c r="I155" s="5" t="s">
        <v>10</v>
      </c>
      <c r="J155" s="2" t="s">
        <v>71</v>
      </c>
      <c r="K155" s="4">
        <v>42.97</v>
      </c>
    </row>
    <row r="156" spans="1:11" x14ac:dyDescent="0.3">
      <c r="A156" t="s">
        <v>65</v>
      </c>
      <c r="B156">
        <v>2022</v>
      </c>
      <c r="C156">
        <v>1</v>
      </c>
      <c r="D156" t="str">
        <f t="shared" si="2"/>
        <v>Middle</v>
      </c>
      <c r="E156">
        <v>50.420310000000001</v>
      </c>
      <c r="F156">
        <v>5.3731600000000004</v>
      </c>
      <c r="G156">
        <v>15.8</v>
      </c>
      <c r="H156">
        <v>159</v>
      </c>
      <c r="I156" s="5" t="s">
        <v>23</v>
      </c>
      <c r="J156" s="2" t="s">
        <v>71</v>
      </c>
      <c r="K156" s="4">
        <v>42.97</v>
      </c>
    </row>
    <row r="157" spans="1:11" x14ac:dyDescent="0.3">
      <c r="A157" t="s">
        <v>65</v>
      </c>
      <c r="B157">
        <v>2022</v>
      </c>
      <c r="C157">
        <v>2</v>
      </c>
      <c r="D157" t="str">
        <f t="shared" si="2"/>
        <v>End</v>
      </c>
      <c r="E157">
        <v>50.514060000000001</v>
      </c>
      <c r="F157">
        <v>5.2503599999999997</v>
      </c>
      <c r="G157">
        <v>18</v>
      </c>
      <c r="H157">
        <v>165</v>
      </c>
      <c r="I157" s="5" t="s">
        <v>23</v>
      </c>
      <c r="J157" s="2" t="s">
        <v>71</v>
      </c>
      <c r="K157" s="4">
        <v>42.97</v>
      </c>
    </row>
    <row r="158" spans="1:11" x14ac:dyDescent="0.3">
      <c r="A158" t="s">
        <v>65</v>
      </c>
      <c r="B158">
        <v>2023</v>
      </c>
      <c r="C158">
        <v>0</v>
      </c>
      <c r="D158" t="str">
        <f t="shared" si="2"/>
        <v>Start</v>
      </c>
      <c r="E158">
        <v>50.653239999999997</v>
      </c>
      <c r="F158">
        <v>5.8015499999999998</v>
      </c>
      <c r="G158">
        <v>22.3</v>
      </c>
      <c r="H158">
        <v>177</v>
      </c>
      <c r="I158" s="5" t="s">
        <v>10</v>
      </c>
      <c r="J158" s="2" t="s">
        <v>72</v>
      </c>
      <c r="K158" s="4">
        <v>43.52</v>
      </c>
    </row>
    <row r="159" spans="1:11" x14ac:dyDescent="0.3">
      <c r="A159" t="s">
        <v>65</v>
      </c>
      <c r="B159">
        <v>2023</v>
      </c>
      <c r="C159">
        <v>1</v>
      </c>
      <c r="D159" t="str">
        <f t="shared" si="2"/>
        <v>Middle</v>
      </c>
      <c r="E159">
        <v>50.474049999999998</v>
      </c>
      <c r="F159">
        <v>5.2634699999999999</v>
      </c>
      <c r="G159">
        <v>13.7</v>
      </c>
      <c r="H159">
        <v>163</v>
      </c>
      <c r="I159" s="5" t="s">
        <v>23</v>
      </c>
      <c r="J159" s="2" t="s">
        <v>72</v>
      </c>
      <c r="K159" s="4">
        <v>43.52</v>
      </c>
    </row>
    <row r="160" spans="1:11" x14ac:dyDescent="0.3">
      <c r="A160" t="s">
        <v>65</v>
      </c>
      <c r="B160">
        <v>2023</v>
      </c>
      <c r="C160">
        <v>2</v>
      </c>
      <c r="D160" t="str">
        <f t="shared" si="2"/>
        <v>End</v>
      </c>
      <c r="E160">
        <v>50.514159999999997</v>
      </c>
      <c r="F160">
        <v>5.2494899999999998</v>
      </c>
      <c r="G160">
        <v>18</v>
      </c>
      <c r="H160">
        <v>165</v>
      </c>
      <c r="I160" s="5" t="s">
        <v>23</v>
      </c>
      <c r="J160" s="2" t="s">
        <v>72</v>
      </c>
      <c r="K160" s="4">
        <v>43.52</v>
      </c>
    </row>
    <row r="161" spans="1:11" x14ac:dyDescent="0.3">
      <c r="A161" t="s">
        <v>73</v>
      </c>
      <c r="B161">
        <v>2017</v>
      </c>
      <c r="C161">
        <v>0</v>
      </c>
      <c r="D161" t="str">
        <f t="shared" si="2"/>
        <v>Start</v>
      </c>
      <c r="E161">
        <v>50.605730000000001</v>
      </c>
      <c r="F161">
        <v>5.6146500000000001</v>
      </c>
      <c r="G161">
        <v>12.2</v>
      </c>
      <c r="H161">
        <v>180</v>
      </c>
      <c r="I161" s="5" t="s">
        <v>10</v>
      </c>
      <c r="J161" s="2" t="s">
        <v>74</v>
      </c>
      <c r="K161" s="4">
        <v>40.270000000000003</v>
      </c>
    </row>
    <row r="162" spans="1:11" x14ac:dyDescent="0.3">
      <c r="A162" t="s">
        <v>73</v>
      </c>
      <c r="B162">
        <v>2017</v>
      </c>
      <c r="C162">
        <v>1</v>
      </c>
      <c r="D162" t="str">
        <f t="shared" si="2"/>
        <v>Middle</v>
      </c>
      <c r="E162">
        <v>50.185180000000003</v>
      </c>
      <c r="F162">
        <v>5.9411300000000002</v>
      </c>
      <c r="G162">
        <v>6.1</v>
      </c>
      <c r="H162">
        <v>180</v>
      </c>
      <c r="I162" s="5" t="s">
        <v>10</v>
      </c>
      <c r="J162" s="2" t="s">
        <v>74</v>
      </c>
      <c r="K162" s="4">
        <v>40.270000000000003</v>
      </c>
    </row>
    <row r="163" spans="1:11" x14ac:dyDescent="0.3">
      <c r="A163" t="s">
        <v>73</v>
      </c>
      <c r="B163">
        <v>2017</v>
      </c>
      <c r="C163">
        <v>2</v>
      </c>
      <c r="D163" t="str">
        <f t="shared" si="2"/>
        <v>End</v>
      </c>
      <c r="E163">
        <v>50.654559999999996</v>
      </c>
      <c r="F163">
        <v>5.5287199999999999</v>
      </c>
      <c r="G163">
        <v>11.5</v>
      </c>
      <c r="H163">
        <v>173</v>
      </c>
      <c r="I163" s="5" t="s">
        <v>10</v>
      </c>
      <c r="J163" s="2" t="s">
        <v>74</v>
      </c>
      <c r="K163" s="4">
        <v>40.270000000000003</v>
      </c>
    </row>
    <row r="164" spans="1:11" x14ac:dyDescent="0.3">
      <c r="A164" t="s">
        <v>73</v>
      </c>
      <c r="B164">
        <v>2018</v>
      </c>
      <c r="C164">
        <v>0</v>
      </c>
      <c r="D164" t="str">
        <f t="shared" si="2"/>
        <v>Start</v>
      </c>
      <c r="E164">
        <v>50.018709999999999</v>
      </c>
      <c r="F164">
        <v>5.72776</v>
      </c>
      <c r="G164">
        <v>12.2</v>
      </c>
      <c r="H164">
        <v>204</v>
      </c>
      <c r="I164" s="5" t="s">
        <v>50</v>
      </c>
      <c r="J164" s="2" t="s">
        <v>75</v>
      </c>
      <c r="K164" s="4">
        <v>40.31</v>
      </c>
    </row>
    <row r="165" spans="1:11" x14ac:dyDescent="0.3">
      <c r="A165" t="s">
        <v>73</v>
      </c>
      <c r="B165">
        <v>2018</v>
      </c>
      <c r="C165">
        <v>1</v>
      </c>
      <c r="D165" t="str">
        <f t="shared" si="2"/>
        <v>Middle</v>
      </c>
      <c r="E165">
        <v>50.439520000000002</v>
      </c>
      <c r="F165">
        <v>5.8950100000000001</v>
      </c>
      <c r="G165">
        <v>6.8</v>
      </c>
      <c r="H165">
        <v>110</v>
      </c>
      <c r="I165" s="5" t="s">
        <v>76</v>
      </c>
      <c r="J165" s="2" t="s">
        <v>75</v>
      </c>
      <c r="K165" s="4">
        <v>40.31</v>
      </c>
    </row>
    <row r="166" spans="1:11" x14ac:dyDescent="0.3">
      <c r="A166" t="s">
        <v>73</v>
      </c>
      <c r="B166">
        <v>2018</v>
      </c>
      <c r="C166">
        <v>2</v>
      </c>
      <c r="D166" t="str">
        <f t="shared" si="2"/>
        <v>End</v>
      </c>
      <c r="E166">
        <v>50.682749999999999</v>
      </c>
      <c r="F166">
        <v>5.5129000000000001</v>
      </c>
      <c r="G166">
        <v>13.3</v>
      </c>
      <c r="H166">
        <v>176</v>
      </c>
      <c r="I166" s="5" t="s">
        <v>10</v>
      </c>
      <c r="J166" s="2" t="s">
        <v>75</v>
      </c>
      <c r="K166" s="4">
        <v>40.31</v>
      </c>
    </row>
    <row r="167" spans="1:11" x14ac:dyDescent="0.3">
      <c r="A167" t="s">
        <v>73</v>
      </c>
      <c r="B167">
        <v>2019</v>
      </c>
      <c r="C167">
        <v>0</v>
      </c>
      <c r="D167" t="str">
        <f t="shared" si="2"/>
        <v>Start</v>
      </c>
      <c r="E167">
        <v>50.017539999999997</v>
      </c>
      <c r="F167">
        <v>5.72668</v>
      </c>
      <c r="G167">
        <v>14.4</v>
      </c>
      <c r="H167">
        <v>197</v>
      </c>
      <c r="I167" s="5" t="s">
        <v>50</v>
      </c>
      <c r="J167" s="2" t="s">
        <v>77</v>
      </c>
      <c r="K167" s="4">
        <v>38.630000000000003</v>
      </c>
    </row>
    <row r="168" spans="1:11" x14ac:dyDescent="0.3">
      <c r="A168" t="s">
        <v>73</v>
      </c>
      <c r="B168">
        <v>2019</v>
      </c>
      <c r="C168">
        <v>1</v>
      </c>
      <c r="D168" t="str">
        <f t="shared" si="2"/>
        <v>Middle</v>
      </c>
      <c r="E168">
        <v>50.413820000000001</v>
      </c>
      <c r="F168">
        <v>5.8712900000000001</v>
      </c>
      <c r="G168">
        <v>7.2</v>
      </c>
      <c r="H168">
        <v>77</v>
      </c>
      <c r="I168" s="5" t="s">
        <v>54</v>
      </c>
      <c r="J168" s="2" t="s">
        <v>77</v>
      </c>
      <c r="K168" s="4">
        <v>38.630000000000003</v>
      </c>
    </row>
    <row r="169" spans="1:11" x14ac:dyDescent="0.3">
      <c r="A169" t="s">
        <v>73</v>
      </c>
      <c r="B169">
        <v>2019</v>
      </c>
      <c r="C169">
        <v>2</v>
      </c>
      <c r="D169" t="str">
        <f t="shared" si="2"/>
        <v>End</v>
      </c>
      <c r="E169">
        <v>50.685270000000003</v>
      </c>
      <c r="F169">
        <v>5.7236099999999999</v>
      </c>
      <c r="G169">
        <v>16.899999999999999</v>
      </c>
      <c r="H169">
        <v>188</v>
      </c>
      <c r="I169" s="5" t="s">
        <v>10</v>
      </c>
      <c r="J169" s="2" t="s">
        <v>77</v>
      </c>
      <c r="K169" s="4">
        <v>38.630000000000003</v>
      </c>
    </row>
    <row r="170" spans="1:11" x14ac:dyDescent="0.3">
      <c r="A170" t="s">
        <v>73</v>
      </c>
      <c r="B170">
        <v>2021</v>
      </c>
      <c r="C170">
        <v>0</v>
      </c>
      <c r="D170" t="str">
        <f t="shared" si="2"/>
        <v>Start</v>
      </c>
      <c r="E170">
        <v>50.60436</v>
      </c>
      <c r="F170">
        <v>5.61442</v>
      </c>
      <c r="G170">
        <v>12.2</v>
      </c>
      <c r="H170">
        <v>167</v>
      </c>
      <c r="I170" s="5" t="s">
        <v>23</v>
      </c>
      <c r="J170" s="2" t="s">
        <v>78</v>
      </c>
      <c r="K170" s="4">
        <v>38.92</v>
      </c>
    </row>
    <row r="171" spans="1:11" x14ac:dyDescent="0.3">
      <c r="A171" t="s">
        <v>73</v>
      </c>
      <c r="B171">
        <v>2021</v>
      </c>
      <c r="C171">
        <v>1</v>
      </c>
      <c r="D171" t="str">
        <f t="shared" si="2"/>
        <v>Middle</v>
      </c>
      <c r="E171">
        <v>50.125399999999999</v>
      </c>
      <c r="F171">
        <v>5.8428100000000001</v>
      </c>
      <c r="G171">
        <v>5</v>
      </c>
      <c r="H171">
        <v>129</v>
      </c>
      <c r="I171" s="5" t="s">
        <v>79</v>
      </c>
      <c r="J171" s="2" t="s">
        <v>78</v>
      </c>
      <c r="K171" s="4">
        <v>38.92</v>
      </c>
    </row>
    <row r="172" spans="1:11" x14ac:dyDescent="0.3">
      <c r="A172" t="s">
        <v>73</v>
      </c>
      <c r="B172">
        <v>2021</v>
      </c>
      <c r="C172">
        <v>2</v>
      </c>
      <c r="D172" t="str">
        <f t="shared" si="2"/>
        <v>End</v>
      </c>
      <c r="E172">
        <v>50.61842</v>
      </c>
      <c r="F172">
        <v>5.5922200000000002</v>
      </c>
      <c r="G172">
        <v>13.3</v>
      </c>
      <c r="H172">
        <v>166</v>
      </c>
      <c r="I172" s="5" t="s">
        <v>23</v>
      </c>
      <c r="J172" s="2" t="s">
        <v>78</v>
      </c>
      <c r="K172" s="4">
        <v>38.92</v>
      </c>
    </row>
    <row r="173" spans="1:11" x14ac:dyDescent="0.3">
      <c r="A173" t="s">
        <v>73</v>
      </c>
      <c r="B173">
        <v>2022</v>
      </c>
      <c r="C173">
        <v>0</v>
      </c>
      <c r="D173" t="str">
        <f t="shared" si="2"/>
        <v>Start</v>
      </c>
      <c r="E173">
        <v>50.60436</v>
      </c>
      <c r="F173">
        <v>5.61442</v>
      </c>
      <c r="G173">
        <v>12.2</v>
      </c>
      <c r="H173">
        <v>167</v>
      </c>
      <c r="I173" s="5" t="s">
        <v>23</v>
      </c>
      <c r="J173" s="2" t="s">
        <v>80</v>
      </c>
      <c r="K173" s="4">
        <v>41.412999999999997</v>
      </c>
    </row>
    <row r="174" spans="1:11" x14ac:dyDescent="0.3">
      <c r="A174" t="s">
        <v>73</v>
      </c>
      <c r="B174">
        <v>2022</v>
      </c>
      <c r="C174">
        <v>1</v>
      </c>
      <c r="D174" t="str">
        <f t="shared" si="2"/>
        <v>Middle</v>
      </c>
      <c r="E174">
        <v>50.120060000000002</v>
      </c>
      <c r="F174">
        <v>5.8416600000000001</v>
      </c>
      <c r="G174">
        <v>7.6</v>
      </c>
      <c r="H174">
        <v>144</v>
      </c>
      <c r="I174" s="5" t="s">
        <v>79</v>
      </c>
      <c r="J174" s="2" t="s">
        <v>80</v>
      </c>
      <c r="K174" s="4">
        <v>41.412999999999997</v>
      </c>
    </row>
    <row r="175" spans="1:11" x14ac:dyDescent="0.3">
      <c r="A175" t="s">
        <v>73</v>
      </c>
      <c r="B175">
        <v>2022</v>
      </c>
      <c r="C175">
        <v>2</v>
      </c>
      <c r="D175" t="str">
        <f t="shared" si="2"/>
        <v>End</v>
      </c>
      <c r="E175">
        <v>50.61842</v>
      </c>
      <c r="F175">
        <v>5.5922200000000002</v>
      </c>
      <c r="G175">
        <v>13.3</v>
      </c>
      <c r="H175">
        <v>166</v>
      </c>
      <c r="I175" s="5" t="s">
        <v>23</v>
      </c>
      <c r="J175" s="2" t="s">
        <v>80</v>
      </c>
      <c r="K175" s="4">
        <v>41.412999999999997</v>
      </c>
    </row>
    <row r="176" spans="1:11" x14ac:dyDescent="0.3">
      <c r="A176" t="s">
        <v>73</v>
      </c>
      <c r="B176">
        <v>2020</v>
      </c>
      <c r="C176">
        <v>0</v>
      </c>
      <c r="D176" t="str">
        <f t="shared" si="2"/>
        <v>Start</v>
      </c>
      <c r="E176">
        <v>50.606310000000001</v>
      </c>
      <c r="F176">
        <v>5.6141399999999999</v>
      </c>
      <c r="G176">
        <v>12.2</v>
      </c>
      <c r="H176">
        <v>180</v>
      </c>
      <c r="I176" s="5" t="s">
        <v>10</v>
      </c>
      <c r="J176" s="3">
        <v>0.27224537037037039</v>
      </c>
      <c r="K176" s="4">
        <v>39.33</v>
      </c>
    </row>
    <row r="177" spans="1:11" x14ac:dyDescent="0.3">
      <c r="A177" t="s">
        <v>73</v>
      </c>
      <c r="B177">
        <v>2020</v>
      </c>
      <c r="C177">
        <v>1</v>
      </c>
      <c r="D177" t="str">
        <f t="shared" si="2"/>
        <v>Middle</v>
      </c>
      <c r="E177">
        <v>50.119289999999999</v>
      </c>
      <c r="F177">
        <v>5.8417700000000004</v>
      </c>
      <c r="G177">
        <v>18.399999999999999</v>
      </c>
      <c r="H177">
        <v>202</v>
      </c>
      <c r="I177" s="5" t="s">
        <v>50</v>
      </c>
      <c r="J177" s="3">
        <v>0.27224537037037039</v>
      </c>
      <c r="K177" s="4">
        <v>39.33</v>
      </c>
    </row>
    <row r="178" spans="1:11" x14ac:dyDescent="0.3">
      <c r="A178" t="s">
        <v>73</v>
      </c>
      <c r="B178">
        <v>2020</v>
      </c>
      <c r="C178">
        <v>2</v>
      </c>
      <c r="D178" t="str">
        <f t="shared" si="2"/>
        <v>End</v>
      </c>
      <c r="E178">
        <v>50.618340000000003</v>
      </c>
      <c r="F178">
        <v>5.5923699999999998</v>
      </c>
      <c r="G178">
        <v>9.6999999999999993</v>
      </c>
      <c r="H178">
        <v>179</v>
      </c>
      <c r="I178" s="5" t="s">
        <v>10</v>
      </c>
      <c r="J178" s="3">
        <v>0.27224537037037039</v>
      </c>
      <c r="K178" s="4">
        <v>39.33</v>
      </c>
    </row>
    <row r="179" spans="1:11" x14ac:dyDescent="0.3">
      <c r="A179" t="s">
        <v>73</v>
      </c>
      <c r="B179">
        <v>2023</v>
      </c>
      <c r="C179">
        <v>0</v>
      </c>
      <c r="D179" t="str">
        <f t="shared" si="2"/>
        <v>Start</v>
      </c>
      <c r="E179">
        <v>50.021810000000002</v>
      </c>
      <c r="F179">
        <v>5.7304700000000004</v>
      </c>
      <c r="G179">
        <v>13.3</v>
      </c>
      <c r="H179">
        <v>169</v>
      </c>
      <c r="I179" s="5" t="s">
        <v>10</v>
      </c>
      <c r="J179" s="2" t="s">
        <v>81</v>
      </c>
      <c r="K179" s="4">
        <v>41.206000000000003</v>
      </c>
    </row>
    <row r="180" spans="1:11" x14ac:dyDescent="0.3">
      <c r="A180" t="s">
        <v>73</v>
      </c>
      <c r="B180">
        <v>2023</v>
      </c>
      <c r="C180">
        <v>1</v>
      </c>
      <c r="D180" t="str">
        <f t="shared" si="2"/>
        <v>Middle</v>
      </c>
      <c r="E180">
        <v>50.369129999999998</v>
      </c>
      <c r="F180">
        <v>5.9212199999999999</v>
      </c>
      <c r="G180">
        <v>7.9</v>
      </c>
      <c r="H180">
        <v>162</v>
      </c>
      <c r="I180" s="5" t="s">
        <v>23</v>
      </c>
      <c r="J180" s="2" t="s">
        <v>81</v>
      </c>
      <c r="K180" s="4">
        <v>41.206000000000003</v>
      </c>
    </row>
    <row r="181" spans="1:11" x14ac:dyDescent="0.3">
      <c r="A181" t="s">
        <v>73</v>
      </c>
      <c r="B181">
        <v>2023</v>
      </c>
      <c r="C181">
        <v>2</v>
      </c>
      <c r="D181" t="str">
        <f t="shared" si="2"/>
        <v>End</v>
      </c>
      <c r="E181">
        <v>50.684950000000001</v>
      </c>
      <c r="F181">
        <v>5.7235300000000002</v>
      </c>
      <c r="G181">
        <v>18.399999999999999</v>
      </c>
      <c r="H181">
        <v>178</v>
      </c>
      <c r="I181" s="5" t="s">
        <v>10</v>
      </c>
      <c r="J181" s="2" t="s">
        <v>81</v>
      </c>
      <c r="K181" s="4">
        <v>41.206000000000003</v>
      </c>
    </row>
    <row r="182" spans="1:11" x14ac:dyDescent="0.3">
      <c r="A182" t="s">
        <v>82</v>
      </c>
      <c r="B182">
        <v>2017</v>
      </c>
      <c r="C182">
        <v>0</v>
      </c>
      <c r="D182" t="str">
        <f t="shared" si="2"/>
        <v>Start</v>
      </c>
      <c r="E182">
        <v>45.437010000000001</v>
      </c>
      <c r="F182">
        <v>9.17469</v>
      </c>
      <c r="G182">
        <v>1.1000000000000001</v>
      </c>
      <c r="H182">
        <v>270</v>
      </c>
      <c r="I182" s="5" t="s">
        <v>83</v>
      </c>
      <c r="J182" s="2" t="s">
        <v>84</v>
      </c>
      <c r="K182" s="4">
        <v>40.729999999999997</v>
      </c>
    </row>
    <row r="183" spans="1:11" x14ac:dyDescent="0.3">
      <c r="A183" t="s">
        <v>82</v>
      </c>
      <c r="B183">
        <v>2017</v>
      </c>
      <c r="C183">
        <v>1</v>
      </c>
      <c r="D183" t="str">
        <f t="shared" si="2"/>
        <v>Middle</v>
      </c>
      <c r="E183">
        <v>44.358420000000002</v>
      </c>
      <c r="F183">
        <v>8.5730799999999991</v>
      </c>
      <c r="G183">
        <v>8.6</v>
      </c>
      <c r="H183">
        <v>327</v>
      </c>
      <c r="I183" s="5" t="s">
        <v>85</v>
      </c>
      <c r="J183" s="2" t="s">
        <v>84</v>
      </c>
      <c r="K183" s="4">
        <v>40.729999999999997</v>
      </c>
    </row>
    <row r="184" spans="1:11" x14ac:dyDescent="0.3">
      <c r="A184" t="s">
        <v>82</v>
      </c>
      <c r="B184">
        <v>2017</v>
      </c>
      <c r="C184">
        <v>2</v>
      </c>
      <c r="D184" t="str">
        <f t="shared" si="2"/>
        <v>End</v>
      </c>
      <c r="E184">
        <v>43.815989999999999</v>
      </c>
      <c r="F184">
        <v>7.7762500000000001</v>
      </c>
      <c r="G184">
        <v>11.1</v>
      </c>
      <c r="H184">
        <v>347</v>
      </c>
      <c r="I184" s="5" t="s">
        <v>85</v>
      </c>
      <c r="J184" s="2" t="s">
        <v>84</v>
      </c>
      <c r="K184" s="4">
        <v>40.729999999999997</v>
      </c>
    </row>
    <row r="185" spans="1:11" x14ac:dyDescent="0.3">
      <c r="A185" t="s">
        <v>82</v>
      </c>
      <c r="B185">
        <v>2018</v>
      </c>
      <c r="C185">
        <v>0</v>
      </c>
      <c r="D185" t="str">
        <f t="shared" si="2"/>
        <v>Start</v>
      </c>
      <c r="E185">
        <v>45.420549999999999</v>
      </c>
      <c r="F185">
        <v>9.1664399999999997</v>
      </c>
      <c r="G185">
        <v>1.1000000000000001</v>
      </c>
      <c r="H185">
        <v>270</v>
      </c>
      <c r="I185" s="5" t="s">
        <v>83</v>
      </c>
      <c r="J185" s="2" t="s">
        <v>86</v>
      </c>
      <c r="K185" s="4">
        <v>40.21</v>
      </c>
    </row>
    <row r="186" spans="1:11" x14ac:dyDescent="0.3">
      <c r="A186" t="s">
        <v>82</v>
      </c>
      <c r="B186">
        <v>2018</v>
      </c>
      <c r="C186">
        <v>1</v>
      </c>
      <c r="D186" t="str">
        <f t="shared" si="2"/>
        <v>Middle</v>
      </c>
      <c r="E186">
        <v>44.360489999999999</v>
      </c>
      <c r="F186">
        <v>8.58704</v>
      </c>
      <c r="G186">
        <v>8.6</v>
      </c>
      <c r="H186">
        <v>327</v>
      </c>
      <c r="I186" s="5" t="s">
        <v>85</v>
      </c>
      <c r="J186" s="2" t="s">
        <v>86</v>
      </c>
      <c r="K186" s="4">
        <v>40.21</v>
      </c>
    </row>
    <row r="187" spans="1:11" x14ac:dyDescent="0.3">
      <c r="A187" t="s">
        <v>82</v>
      </c>
      <c r="B187">
        <v>2018</v>
      </c>
      <c r="C187">
        <v>2</v>
      </c>
      <c r="D187" t="str">
        <f t="shared" si="2"/>
        <v>End</v>
      </c>
      <c r="E187">
        <v>43.815989999999999</v>
      </c>
      <c r="F187">
        <v>7.7762500000000001</v>
      </c>
      <c r="G187">
        <v>11.1</v>
      </c>
      <c r="H187">
        <v>347</v>
      </c>
      <c r="I187" s="5" t="s">
        <v>85</v>
      </c>
      <c r="J187" s="2" t="s">
        <v>86</v>
      </c>
      <c r="K187" s="4">
        <v>40.21</v>
      </c>
    </row>
    <row r="188" spans="1:11" x14ac:dyDescent="0.3">
      <c r="A188" t="s">
        <v>82</v>
      </c>
      <c r="B188">
        <v>2019</v>
      </c>
      <c r="C188">
        <v>0</v>
      </c>
      <c r="D188" t="str">
        <f t="shared" si="2"/>
        <v>Start</v>
      </c>
      <c r="E188">
        <v>45.412509999999997</v>
      </c>
      <c r="F188">
        <v>9.1617300000000004</v>
      </c>
      <c r="G188">
        <v>1.1000000000000001</v>
      </c>
      <c r="H188">
        <v>270</v>
      </c>
      <c r="I188" s="5" t="s">
        <v>83</v>
      </c>
      <c r="J188" s="2" t="s">
        <v>87</v>
      </c>
      <c r="K188" s="4">
        <v>43.625</v>
      </c>
    </row>
    <row r="189" spans="1:11" x14ac:dyDescent="0.3">
      <c r="A189" t="s">
        <v>82</v>
      </c>
      <c r="B189">
        <v>2019</v>
      </c>
      <c r="C189">
        <v>1</v>
      </c>
      <c r="D189" t="str">
        <f t="shared" si="2"/>
        <v>Middle</v>
      </c>
      <c r="E189">
        <v>44.369459999999997</v>
      </c>
      <c r="F189">
        <v>8.6136499999999998</v>
      </c>
      <c r="G189">
        <v>4.3</v>
      </c>
      <c r="H189">
        <v>275</v>
      </c>
      <c r="I189" s="5" t="s">
        <v>83</v>
      </c>
      <c r="J189" s="2" t="s">
        <v>87</v>
      </c>
      <c r="K189" s="4">
        <v>43.625</v>
      </c>
    </row>
    <row r="190" spans="1:11" x14ac:dyDescent="0.3">
      <c r="A190" t="s">
        <v>82</v>
      </c>
      <c r="B190">
        <v>2019</v>
      </c>
      <c r="C190">
        <v>2</v>
      </c>
      <c r="D190" t="str">
        <f t="shared" si="2"/>
        <v>End</v>
      </c>
      <c r="E190">
        <v>43.815989999999999</v>
      </c>
      <c r="F190">
        <v>7.7762399999999996</v>
      </c>
      <c r="G190">
        <v>11.1</v>
      </c>
      <c r="H190">
        <v>347</v>
      </c>
      <c r="I190" s="5" t="s">
        <v>85</v>
      </c>
      <c r="J190" s="2" t="s">
        <v>87</v>
      </c>
      <c r="K190" s="4">
        <v>43.625</v>
      </c>
    </row>
    <row r="191" spans="1:11" x14ac:dyDescent="0.3">
      <c r="A191" t="s">
        <v>82</v>
      </c>
      <c r="B191">
        <v>2020</v>
      </c>
      <c r="C191">
        <v>0</v>
      </c>
      <c r="D191" t="str">
        <f t="shared" si="2"/>
        <v>Start</v>
      </c>
      <c r="E191">
        <v>45.41892</v>
      </c>
      <c r="F191">
        <v>9.0526300000000006</v>
      </c>
      <c r="G191">
        <v>1.8</v>
      </c>
      <c r="H191">
        <v>270</v>
      </c>
      <c r="I191" s="5" t="s">
        <v>83</v>
      </c>
      <c r="J191" s="2" t="s">
        <v>88</v>
      </c>
      <c r="K191" s="4">
        <v>41.96</v>
      </c>
    </row>
    <row r="192" spans="1:11" x14ac:dyDescent="0.3">
      <c r="A192" t="s">
        <v>82</v>
      </c>
      <c r="B192">
        <v>2020</v>
      </c>
      <c r="C192">
        <v>1</v>
      </c>
      <c r="D192" t="str">
        <f t="shared" si="2"/>
        <v>Middle</v>
      </c>
      <c r="E192">
        <v>44.406149999999997</v>
      </c>
      <c r="F192">
        <v>8.0761299999999991</v>
      </c>
      <c r="G192">
        <v>1.6</v>
      </c>
      <c r="H192">
        <v>153</v>
      </c>
      <c r="I192" s="5" t="s">
        <v>23</v>
      </c>
      <c r="J192" s="2" t="s">
        <v>88</v>
      </c>
      <c r="K192" s="4">
        <v>41.96</v>
      </c>
    </row>
    <row r="193" spans="1:11" x14ac:dyDescent="0.3">
      <c r="A193" t="s">
        <v>82</v>
      </c>
      <c r="B193">
        <v>2020</v>
      </c>
      <c r="C193">
        <v>2</v>
      </c>
      <c r="D193" t="str">
        <f t="shared" si="2"/>
        <v>End</v>
      </c>
      <c r="E193">
        <v>43.816020000000002</v>
      </c>
      <c r="F193">
        <v>7.7763</v>
      </c>
      <c r="G193">
        <v>11.1</v>
      </c>
      <c r="H193">
        <v>347</v>
      </c>
      <c r="I193" s="5" t="s">
        <v>85</v>
      </c>
      <c r="J193" s="2" t="s">
        <v>88</v>
      </c>
      <c r="K193" s="4">
        <v>41.96</v>
      </c>
    </row>
    <row r="194" spans="1:11" x14ac:dyDescent="0.3">
      <c r="A194" t="s">
        <v>82</v>
      </c>
      <c r="B194">
        <v>2021</v>
      </c>
      <c r="C194">
        <v>0</v>
      </c>
      <c r="D194" t="str">
        <f t="shared" si="2"/>
        <v>Start</v>
      </c>
      <c r="E194">
        <v>45.412480000000002</v>
      </c>
      <c r="F194">
        <v>9.1617099999999994</v>
      </c>
      <c r="G194">
        <v>1.8</v>
      </c>
      <c r="H194">
        <v>143</v>
      </c>
      <c r="I194" s="5" t="s">
        <v>79</v>
      </c>
      <c r="J194" s="2" t="s">
        <v>89</v>
      </c>
      <c r="K194" s="4">
        <v>45.06</v>
      </c>
    </row>
    <row r="195" spans="1:11" x14ac:dyDescent="0.3">
      <c r="A195" t="s">
        <v>82</v>
      </c>
      <c r="B195">
        <v>2021</v>
      </c>
      <c r="C195">
        <v>1</v>
      </c>
      <c r="D195" t="str">
        <f t="shared" ref="D195:D258" si="3">IF(C195=0, "Start", IF(C195=1, "Middle", IF(C195=2, "End", C195)))</f>
        <v>Middle</v>
      </c>
      <c r="E195">
        <v>44.348520000000001</v>
      </c>
      <c r="F195">
        <v>8.5100599999999993</v>
      </c>
      <c r="G195">
        <v>4.5999999999999996</v>
      </c>
      <c r="H195">
        <v>315</v>
      </c>
      <c r="I195" s="5" t="s">
        <v>45</v>
      </c>
      <c r="J195" s="2" t="s">
        <v>89</v>
      </c>
      <c r="K195" s="4">
        <v>45.06</v>
      </c>
    </row>
    <row r="196" spans="1:11" x14ac:dyDescent="0.3">
      <c r="A196" t="s">
        <v>82</v>
      </c>
      <c r="B196">
        <v>2021</v>
      </c>
      <c r="C196">
        <v>2</v>
      </c>
      <c r="D196" t="str">
        <f t="shared" si="3"/>
        <v>End</v>
      </c>
      <c r="E196">
        <v>43.815980000000003</v>
      </c>
      <c r="F196">
        <v>7.7762099999999998</v>
      </c>
      <c r="G196">
        <v>6.8</v>
      </c>
      <c r="H196">
        <v>3</v>
      </c>
      <c r="I196" s="5" t="s">
        <v>90</v>
      </c>
      <c r="J196" s="2" t="s">
        <v>89</v>
      </c>
      <c r="K196" s="4">
        <v>45.06</v>
      </c>
    </row>
    <row r="197" spans="1:11" x14ac:dyDescent="0.3">
      <c r="A197" t="s">
        <v>82</v>
      </c>
      <c r="B197">
        <v>2022</v>
      </c>
      <c r="C197">
        <v>0</v>
      </c>
      <c r="D197" t="str">
        <f t="shared" si="3"/>
        <v>Start</v>
      </c>
      <c r="E197">
        <v>45.412509999999997</v>
      </c>
      <c r="F197">
        <v>9.1617300000000004</v>
      </c>
      <c r="G197">
        <v>1.8</v>
      </c>
      <c r="H197">
        <v>143</v>
      </c>
      <c r="I197" s="5" t="s">
        <v>79</v>
      </c>
      <c r="J197" s="2" t="s">
        <v>91</v>
      </c>
      <c r="K197" s="4">
        <v>45.331000000000003</v>
      </c>
    </row>
    <row r="198" spans="1:11" x14ac:dyDescent="0.3">
      <c r="A198" t="s">
        <v>82</v>
      </c>
      <c r="B198">
        <v>2022</v>
      </c>
      <c r="C198">
        <v>1</v>
      </c>
      <c r="D198" t="str">
        <f t="shared" si="3"/>
        <v>Middle</v>
      </c>
      <c r="E198">
        <v>44.360860000000002</v>
      </c>
      <c r="F198">
        <v>8.5910799999999998</v>
      </c>
      <c r="G198">
        <v>8.6999999999999993</v>
      </c>
      <c r="H198">
        <v>7</v>
      </c>
      <c r="I198" s="5" t="s">
        <v>90</v>
      </c>
      <c r="J198" s="2" t="s">
        <v>91</v>
      </c>
      <c r="K198" s="4">
        <v>45.331000000000003</v>
      </c>
    </row>
    <row r="199" spans="1:11" x14ac:dyDescent="0.3">
      <c r="A199" t="s">
        <v>82</v>
      </c>
      <c r="B199">
        <v>2022</v>
      </c>
      <c r="C199">
        <v>2</v>
      </c>
      <c r="D199" t="str">
        <f t="shared" si="3"/>
        <v>End</v>
      </c>
      <c r="E199">
        <v>43.815989999999999</v>
      </c>
      <c r="F199">
        <v>7.7762399999999996</v>
      </c>
      <c r="G199">
        <v>6.8</v>
      </c>
      <c r="H199">
        <v>3</v>
      </c>
      <c r="I199" s="5" t="s">
        <v>90</v>
      </c>
      <c r="J199" s="2" t="s">
        <v>91</v>
      </c>
      <c r="K199" s="4">
        <v>45.331000000000003</v>
      </c>
    </row>
    <row r="200" spans="1:11" x14ac:dyDescent="0.3">
      <c r="A200" t="s">
        <v>82</v>
      </c>
      <c r="B200">
        <v>2023</v>
      </c>
      <c r="C200">
        <v>0</v>
      </c>
      <c r="D200" t="str">
        <f t="shared" si="3"/>
        <v>Start</v>
      </c>
      <c r="E200">
        <v>45.363329999999998</v>
      </c>
      <c r="F200">
        <v>8.9480699999999995</v>
      </c>
      <c r="G200">
        <v>2.9</v>
      </c>
      <c r="H200">
        <v>97</v>
      </c>
      <c r="I200" s="5" t="s">
        <v>92</v>
      </c>
      <c r="J200" s="2" t="s">
        <v>93</v>
      </c>
      <c r="K200" s="4">
        <v>45.773000000000003</v>
      </c>
    </row>
    <row r="201" spans="1:11" x14ac:dyDescent="0.3">
      <c r="A201" t="s">
        <v>82</v>
      </c>
      <c r="B201">
        <v>2023</v>
      </c>
      <c r="C201">
        <v>1</v>
      </c>
      <c r="D201" t="str">
        <f t="shared" si="3"/>
        <v>Middle</v>
      </c>
      <c r="E201">
        <v>44.37903</v>
      </c>
      <c r="F201">
        <v>8.6295099999999998</v>
      </c>
      <c r="G201">
        <v>8.6999999999999993</v>
      </c>
      <c r="H201">
        <v>7</v>
      </c>
      <c r="I201" s="5" t="s">
        <v>90</v>
      </c>
      <c r="J201" s="2" t="s">
        <v>93</v>
      </c>
      <c r="K201" s="4">
        <v>45.773000000000003</v>
      </c>
    </row>
    <row r="202" spans="1:11" x14ac:dyDescent="0.3">
      <c r="A202" t="s">
        <v>82</v>
      </c>
      <c r="B202">
        <v>2023</v>
      </c>
      <c r="C202">
        <v>2</v>
      </c>
      <c r="D202" t="str">
        <f t="shared" si="3"/>
        <v>End</v>
      </c>
      <c r="E202">
        <v>43.815989999999999</v>
      </c>
      <c r="F202">
        <v>7.7762399999999996</v>
      </c>
      <c r="G202">
        <v>6.8</v>
      </c>
      <c r="H202">
        <v>3</v>
      </c>
      <c r="I202" s="5" t="s">
        <v>90</v>
      </c>
      <c r="J202" s="2" t="s">
        <v>93</v>
      </c>
      <c r="K202" s="4">
        <v>45.773000000000003</v>
      </c>
    </row>
    <row r="203" spans="1:11" x14ac:dyDescent="0.3">
      <c r="A203" t="s">
        <v>94</v>
      </c>
      <c r="B203">
        <v>2017</v>
      </c>
      <c r="C203">
        <v>0</v>
      </c>
      <c r="D203" t="str">
        <f t="shared" si="3"/>
        <v>Start</v>
      </c>
      <c r="E203">
        <v>50.991630000000001</v>
      </c>
      <c r="F203">
        <v>3.7464900000000001</v>
      </c>
      <c r="G203">
        <v>18.399999999999999</v>
      </c>
      <c r="H203">
        <v>188</v>
      </c>
      <c r="I203" s="5" t="s">
        <v>10</v>
      </c>
      <c r="J203" s="2" t="s">
        <v>95</v>
      </c>
      <c r="K203" s="4">
        <v>40.32</v>
      </c>
    </row>
    <row r="204" spans="1:11" x14ac:dyDescent="0.3">
      <c r="A204" t="s">
        <v>94</v>
      </c>
      <c r="B204">
        <v>2017</v>
      </c>
      <c r="C204">
        <v>1</v>
      </c>
      <c r="D204" t="str">
        <f t="shared" si="3"/>
        <v>Middle</v>
      </c>
      <c r="E204">
        <v>50.800629999999998</v>
      </c>
      <c r="F204">
        <v>3.7573099999999999</v>
      </c>
      <c r="G204">
        <v>14.8</v>
      </c>
      <c r="H204">
        <v>187</v>
      </c>
      <c r="I204" s="5" t="s">
        <v>10</v>
      </c>
      <c r="J204" s="2" t="s">
        <v>95</v>
      </c>
      <c r="K204" s="4">
        <v>40.32</v>
      </c>
    </row>
    <row r="205" spans="1:11" x14ac:dyDescent="0.3">
      <c r="A205" t="s">
        <v>94</v>
      </c>
      <c r="B205">
        <v>2017</v>
      </c>
      <c r="C205">
        <v>2</v>
      </c>
      <c r="D205" t="str">
        <f t="shared" si="3"/>
        <v>End</v>
      </c>
      <c r="E205">
        <v>51.035910000000001</v>
      </c>
      <c r="F205">
        <v>3.7216999999999998</v>
      </c>
      <c r="G205">
        <v>17.3</v>
      </c>
      <c r="H205">
        <v>189</v>
      </c>
      <c r="I205" s="5" t="s">
        <v>10</v>
      </c>
      <c r="J205" s="2" t="s">
        <v>95</v>
      </c>
      <c r="K205" s="4">
        <v>40.32</v>
      </c>
    </row>
    <row r="206" spans="1:11" x14ac:dyDescent="0.3">
      <c r="A206" t="s">
        <v>94</v>
      </c>
      <c r="B206">
        <v>2018</v>
      </c>
      <c r="C206">
        <v>0</v>
      </c>
      <c r="D206" t="str">
        <f t="shared" si="3"/>
        <v>Start</v>
      </c>
      <c r="E206">
        <v>51.000390000000003</v>
      </c>
      <c r="F206">
        <v>3.7507600000000001</v>
      </c>
      <c r="G206">
        <v>18.399999999999999</v>
      </c>
      <c r="H206">
        <v>188</v>
      </c>
      <c r="I206" s="5" t="s">
        <v>10</v>
      </c>
      <c r="J206" s="2" t="s">
        <v>96</v>
      </c>
      <c r="K206" s="4">
        <v>40.56</v>
      </c>
    </row>
    <row r="207" spans="1:11" x14ac:dyDescent="0.3">
      <c r="A207" t="s">
        <v>94</v>
      </c>
      <c r="B207">
        <v>2018</v>
      </c>
      <c r="C207">
        <v>1</v>
      </c>
      <c r="D207" t="str">
        <f t="shared" si="3"/>
        <v>Middle</v>
      </c>
      <c r="E207">
        <v>50.867489999999997</v>
      </c>
      <c r="F207">
        <v>3.6334399999999998</v>
      </c>
      <c r="G207">
        <v>17.600000000000001</v>
      </c>
      <c r="H207">
        <v>189</v>
      </c>
      <c r="I207" s="5" t="s">
        <v>10</v>
      </c>
      <c r="J207" s="2" t="s">
        <v>96</v>
      </c>
      <c r="K207" s="4">
        <v>40.56</v>
      </c>
    </row>
    <row r="208" spans="1:11" x14ac:dyDescent="0.3">
      <c r="A208" t="s">
        <v>94</v>
      </c>
      <c r="B208">
        <v>2018</v>
      </c>
      <c r="C208">
        <v>2</v>
      </c>
      <c r="D208" t="str">
        <f t="shared" si="3"/>
        <v>End</v>
      </c>
      <c r="E208">
        <v>50.824590000000001</v>
      </c>
      <c r="F208">
        <v>4.03993</v>
      </c>
      <c r="G208">
        <v>15.1</v>
      </c>
      <c r="H208">
        <v>187</v>
      </c>
      <c r="I208" s="5" t="s">
        <v>10</v>
      </c>
      <c r="J208" s="2" t="s">
        <v>96</v>
      </c>
      <c r="K208" s="4">
        <v>40.56</v>
      </c>
    </row>
    <row r="209" spans="1:11" x14ac:dyDescent="0.3">
      <c r="A209" t="s">
        <v>94</v>
      </c>
      <c r="B209">
        <v>2019</v>
      </c>
      <c r="C209">
        <v>0</v>
      </c>
      <c r="D209" t="str">
        <f t="shared" si="3"/>
        <v>Start</v>
      </c>
      <c r="E209">
        <v>50.990220000000001</v>
      </c>
      <c r="F209">
        <v>3.7463600000000001</v>
      </c>
      <c r="G209">
        <v>18.399999999999999</v>
      </c>
      <c r="H209">
        <v>188</v>
      </c>
      <c r="I209" s="5" t="s">
        <v>10</v>
      </c>
      <c r="J209" s="2" t="s">
        <v>97</v>
      </c>
      <c r="K209" s="4">
        <v>40.915999999999997</v>
      </c>
    </row>
    <row r="210" spans="1:11" x14ac:dyDescent="0.3">
      <c r="A210" t="s">
        <v>94</v>
      </c>
      <c r="B210">
        <v>2019</v>
      </c>
      <c r="C210">
        <v>1</v>
      </c>
      <c r="D210" t="str">
        <f t="shared" si="3"/>
        <v>Middle</v>
      </c>
      <c r="E210">
        <v>50.823369999999997</v>
      </c>
      <c r="F210">
        <v>3.7191100000000001</v>
      </c>
      <c r="G210">
        <v>18.7</v>
      </c>
      <c r="H210">
        <v>190</v>
      </c>
      <c r="I210" s="5" t="s">
        <v>10</v>
      </c>
      <c r="J210" s="2" t="s">
        <v>97</v>
      </c>
      <c r="K210" s="4">
        <v>40.915999999999997</v>
      </c>
    </row>
    <row r="211" spans="1:11" x14ac:dyDescent="0.3">
      <c r="A211" t="s">
        <v>94</v>
      </c>
      <c r="B211">
        <v>2019</v>
      </c>
      <c r="C211">
        <v>2</v>
      </c>
      <c r="D211" t="str">
        <f t="shared" si="3"/>
        <v>End</v>
      </c>
      <c r="E211">
        <v>50.833019999999998</v>
      </c>
      <c r="F211">
        <v>4.0211800000000002</v>
      </c>
      <c r="G211">
        <v>14.4</v>
      </c>
      <c r="H211">
        <v>190</v>
      </c>
      <c r="I211" s="5" t="s">
        <v>10</v>
      </c>
      <c r="J211" s="2" t="s">
        <v>97</v>
      </c>
      <c r="K211" s="4">
        <v>40.915999999999997</v>
      </c>
    </row>
    <row r="212" spans="1:11" x14ac:dyDescent="0.3">
      <c r="A212" t="s">
        <v>94</v>
      </c>
      <c r="B212">
        <v>2020</v>
      </c>
      <c r="C212">
        <v>0</v>
      </c>
      <c r="D212" t="str">
        <f t="shared" si="3"/>
        <v>Start</v>
      </c>
      <c r="E212">
        <v>50.9925</v>
      </c>
      <c r="F212">
        <v>3.7464599999999999</v>
      </c>
      <c r="G212">
        <v>18.399999999999999</v>
      </c>
      <c r="H212">
        <v>188</v>
      </c>
      <c r="I212" s="5" t="s">
        <v>10</v>
      </c>
      <c r="J212" s="2" t="s">
        <v>98</v>
      </c>
      <c r="K212" s="4">
        <v>39.549999999999997</v>
      </c>
    </row>
    <row r="213" spans="1:11" x14ac:dyDescent="0.3">
      <c r="A213" t="s">
        <v>94</v>
      </c>
      <c r="B213">
        <v>2020</v>
      </c>
      <c r="C213">
        <v>1</v>
      </c>
      <c r="D213" t="str">
        <f t="shared" si="3"/>
        <v>Middle</v>
      </c>
      <c r="E213">
        <v>50.825470000000003</v>
      </c>
      <c r="F213">
        <v>3.7216100000000001</v>
      </c>
      <c r="G213">
        <v>18.7</v>
      </c>
      <c r="H213">
        <v>190</v>
      </c>
      <c r="I213" s="5" t="s">
        <v>10</v>
      </c>
      <c r="J213" s="2" t="s">
        <v>98</v>
      </c>
      <c r="K213" s="4">
        <v>39.549999999999997</v>
      </c>
    </row>
    <row r="214" spans="1:11" x14ac:dyDescent="0.3">
      <c r="A214" t="s">
        <v>94</v>
      </c>
      <c r="B214">
        <v>2020</v>
      </c>
      <c r="C214">
        <v>2</v>
      </c>
      <c r="D214" t="str">
        <f t="shared" si="3"/>
        <v>End</v>
      </c>
      <c r="E214">
        <v>50.832929999999998</v>
      </c>
      <c r="F214">
        <v>4.02095</v>
      </c>
      <c r="G214">
        <v>14.4</v>
      </c>
      <c r="H214">
        <v>190</v>
      </c>
      <c r="I214" s="5" t="s">
        <v>10</v>
      </c>
      <c r="J214" s="2" t="s">
        <v>98</v>
      </c>
      <c r="K214" s="4">
        <v>39.549999999999997</v>
      </c>
    </row>
    <row r="215" spans="1:11" x14ac:dyDescent="0.3">
      <c r="A215" t="s">
        <v>94</v>
      </c>
      <c r="B215">
        <v>2021</v>
      </c>
      <c r="C215">
        <v>0</v>
      </c>
      <c r="D215" t="str">
        <f t="shared" si="3"/>
        <v>Start</v>
      </c>
      <c r="E215">
        <v>50.994120000000002</v>
      </c>
      <c r="F215">
        <v>3.7456800000000001</v>
      </c>
      <c r="G215">
        <v>18</v>
      </c>
      <c r="H215">
        <v>169</v>
      </c>
      <c r="I215" s="5" t="s">
        <v>10</v>
      </c>
      <c r="J215" s="2" t="s">
        <v>99</v>
      </c>
      <c r="K215" s="4">
        <v>42.5</v>
      </c>
    </row>
    <row r="216" spans="1:11" x14ac:dyDescent="0.3">
      <c r="A216" t="s">
        <v>94</v>
      </c>
      <c r="B216">
        <v>2021</v>
      </c>
      <c r="C216">
        <v>1</v>
      </c>
      <c r="D216" t="str">
        <f t="shared" si="3"/>
        <v>Middle</v>
      </c>
      <c r="E216">
        <v>50.829210000000003</v>
      </c>
      <c r="F216">
        <v>3.7103799999999998</v>
      </c>
      <c r="G216">
        <v>21.2</v>
      </c>
      <c r="H216">
        <v>168</v>
      </c>
      <c r="I216" s="5" t="s">
        <v>23</v>
      </c>
      <c r="J216" s="2" t="s">
        <v>99</v>
      </c>
      <c r="K216" s="4">
        <v>42.5</v>
      </c>
    </row>
    <row r="217" spans="1:11" x14ac:dyDescent="0.3">
      <c r="A217" t="s">
        <v>94</v>
      </c>
      <c r="B217">
        <v>2021</v>
      </c>
      <c r="C217">
        <v>2</v>
      </c>
      <c r="D217" t="str">
        <f t="shared" si="3"/>
        <v>End</v>
      </c>
      <c r="E217">
        <v>50.832850000000001</v>
      </c>
      <c r="F217">
        <v>4.0207600000000001</v>
      </c>
      <c r="G217">
        <v>17.3</v>
      </c>
      <c r="H217">
        <v>166</v>
      </c>
      <c r="I217" s="5" t="s">
        <v>23</v>
      </c>
      <c r="J217" s="2" t="s">
        <v>99</v>
      </c>
      <c r="K217" s="4">
        <v>42.5</v>
      </c>
    </row>
    <row r="218" spans="1:11" x14ac:dyDescent="0.3">
      <c r="A218" t="s">
        <v>94</v>
      </c>
      <c r="B218">
        <v>2022</v>
      </c>
      <c r="C218">
        <v>0</v>
      </c>
      <c r="D218" t="str">
        <f t="shared" si="3"/>
        <v>Start</v>
      </c>
      <c r="E218">
        <v>50.993580000000001</v>
      </c>
      <c r="F218">
        <v>3.7460200000000001</v>
      </c>
      <c r="G218">
        <v>18</v>
      </c>
      <c r="H218">
        <v>169</v>
      </c>
      <c r="I218" s="5" t="s">
        <v>10</v>
      </c>
      <c r="J218" s="2" t="s">
        <v>100</v>
      </c>
      <c r="K218" s="4">
        <v>42.137</v>
      </c>
    </row>
    <row r="219" spans="1:11" x14ac:dyDescent="0.3">
      <c r="A219" t="s">
        <v>94</v>
      </c>
      <c r="B219">
        <v>2022</v>
      </c>
      <c r="C219">
        <v>1</v>
      </c>
      <c r="D219" t="str">
        <f t="shared" si="3"/>
        <v>Middle</v>
      </c>
      <c r="E219">
        <v>50.860250000000001</v>
      </c>
      <c r="F219">
        <v>3.7372299999999998</v>
      </c>
      <c r="G219">
        <v>19.100000000000001</v>
      </c>
      <c r="H219">
        <v>165</v>
      </c>
      <c r="I219" s="5" t="s">
        <v>23</v>
      </c>
      <c r="J219" s="2" t="s">
        <v>100</v>
      </c>
      <c r="K219" s="4">
        <v>42.137</v>
      </c>
    </row>
    <row r="220" spans="1:11" x14ac:dyDescent="0.3">
      <c r="A220" t="s">
        <v>94</v>
      </c>
      <c r="B220">
        <v>2022</v>
      </c>
      <c r="C220">
        <v>2</v>
      </c>
      <c r="D220" t="str">
        <f t="shared" si="3"/>
        <v>End</v>
      </c>
      <c r="E220">
        <v>50.833399999999997</v>
      </c>
      <c r="F220">
        <v>4.0220900000000004</v>
      </c>
      <c r="G220">
        <v>17.3</v>
      </c>
      <c r="H220">
        <v>166</v>
      </c>
      <c r="I220" s="5" t="s">
        <v>23</v>
      </c>
      <c r="J220" s="2" t="s">
        <v>100</v>
      </c>
      <c r="K220" s="4">
        <v>42.137</v>
      </c>
    </row>
    <row r="221" spans="1:11" x14ac:dyDescent="0.3">
      <c r="A221" t="s">
        <v>94</v>
      </c>
      <c r="B221">
        <v>2023</v>
      </c>
      <c r="C221">
        <v>0</v>
      </c>
      <c r="D221" t="str">
        <f t="shared" si="3"/>
        <v>Start</v>
      </c>
      <c r="E221">
        <v>50.994070000000001</v>
      </c>
      <c r="F221">
        <v>3.7456999999999998</v>
      </c>
      <c r="G221">
        <v>18</v>
      </c>
      <c r="H221">
        <v>169</v>
      </c>
      <c r="I221" s="5" t="s">
        <v>10</v>
      </c>
      <c r="J221" s="2" t="s">
        <v>101</v>
      </c>
      <c r="K221" s="4">
        <v>42.189</v>
      </c>
    </row>
    <row r="222" spans="1:11" x14ac:dyDescent="0.3">
      <c r="A222" t="s">
        <v>94</v>
      </c>
      <c r="B222">
        <v>2023</v>
      </c>
      <c r="C222">
        <v>1</v>
      </c>
      <c r="D222" t="str">
        <f t="shared" si="3"/>
        <v>Middle</v>
      </c>
      <c r="E222">
        <v>50.84263</v>
      </c>
      <c r="F222">
        <v>3.6414</v>
      </c>
      <c r="G222">
        <v>20.2</v>
      </c>
      <c r="H222">
        <v>168</v>
      </c>
      <c r="I222" s="5" t="s">
        <v>23</v>
      </c>
      <c r="J222" s="2" t="s">
        <v>101</v>
      </c>
      <c r="K222" s="4">
        <v>42.189</v>
      </c>
    </row>
    <row r="223" spans="1:11" x14ac:dyDescent="0.3">
      <c r="A223" t="s">
        <v>94</v>
      </c>
      <c r="B223">
        <v>2023</v>
      </c>
      <c r="C223">
        <v>2</v>
      </c>
      <c r="D223" t="str">
        <f t="shared" si="3"/>
        <v>End</v>
      </c>
      <c r="E223">
        <v>50.828989999999997</v>
      </c>
      <c r="F223">
        <v>4.0144500000000001</v>
      </c>
      <c r="G223">
        <v>16.600000000000001</v>
      </c>
      <c r="H223">
        <v>169</v>
      </c>
      <c r="I223" s="5" t="s">
        <v>10</v>
      </c>
      <c r="J223" s="2" t="s">
        <v>101</v>
      </c>
      <c r="K223" s="4">
        <v>42.189</v>
      </c>
    </row>
    <row r="224" spans="1:11" x14ac:dyDescent="0.3">
      <c r="A224" t="s">
        <v>102</v>
      </c>
      <c r="B224">
        <v>2017</v>
      </c>
      <c r="C224">
        <v>0</v>
      </c>
      <c r="D224" t="str">
        <f t="shared" si="3"/>
        <v>Start</v>
      </c>
      <c r="E224">
        <v>49.441830000000003</v>
      </c>
      <c r="F224">
        <v>2.8869500000000001</v>
      </c>
      <c r="G224">
        <v>6.8</v>
      </c>
      <c r="H224">
        <v>179</v>
      </c>
      <c r="I224" s="5" t="s">
        <v>10</v>
      </c>
      <c r="J224" s="2" t="s">
        <v>103</v>
      </c>
      <c r="K224" s="4">
        <v>45.2</v>
      </c>
    </row>
    <row r="225" spans="1:11" x14ac:dyDescent="0.3">
      <c r="A225" t="s">
        <v>102</v>
      </c>
      <c r="B225">
        <v>2017</v>
      </c>
      <c r="C225">
        <v>1</v>
      </c>
      <c r="D225" t="str">
        <f t="shared" si="3"/>
        <v>Middle</v>
      </c>
      <c r="E225">
        <v>50.302599999999998</v>
      </c>
      <c r="F225">
        <v>3.4466999999999999</v>
      </c>
      <c r="G225">
        <v>17.600000000000001</v>
      </c>
      <c r="H225">
        <v>176</v>
      </c>
      <c r="I225" s="5" t="s">
        <v>10</v>
      </c>
      <c r="J225" s="2" t="s">
        <v>103</v>
      </c>
      <c r="K225" s="4">
        <v>45.2</v>
      </c>
    </row>
    <row r="226" spans="1:11" x14ac:dyDescent="0.3">
      <c r="A226" t="s">
        <v>102</v>
      </c>
      <c r="B226">
        <v>2017</v>
      </c>
      <c r="C226">
        <v>2</v>
      </c>
      <c r="D226" t="str">
        <f t="shared" si="3"/>
        <v>End</v>
      </c>
      <c r="E226">
        <v>50.677759999999999</v>
      </c>
      <c r="F226">
        <v>3.2059299999999999</v>
      </c>
      <c r="G226">
        <v>14</v>
      </c>
      <c r="H226">
        <v>186</v>
      </c>
      <c r="I226" s="5" t="s">
        <v>10</v>
      </c>
      <c r="J226" s="2" t="s">
        <v>103</v>
      </c>
      <c r="K226" s="4">
        <v>45.2</v>
      </c>
    </row>
    <row r="227" spans="1:11" x14ac:dyDescent="0.3">
      <c r="A227" t="s">
        <v>102</v>
      </c>
      <c r="B227">
        <v>2018</v>
      </c>
      <c r="C227">
        <v>0</v>
      </c>
      <c r="D227" t="str">
        <f t="shared" si="3"/>
        <v>Start</v>
      </c>
      <c r="E227">
        <v>49.455089999999998</v>
      </c>
      <c r="F227">
        <v>2.9277500000000001</v>
      </c>
      <c r="G227">
        <v>7.6</v>
      </c>
      <c r="H227">
        <v>172</v>
      </c>
      <c r="I227" s="5" t="s">
        <v>10</v>
      </c>
      <c r="J227" s="2" t="s">
        <v>104</v>
      </c>
      <c r="K227" s="4">
        <v>43.55</v>
      </c>
    </row>
    <row r="228" spans="1:11" x14ac:dyDescent="0.3">
      <c r="A228" t="s">
        <v>102</v>
      </c>
      <c r="B228">
        <v>2018</v>
      </c>
      <c r="C228">
        <v>1</v>
      </c>
      <c r="D228" t="str">
        <f t="shared" si="3"/>
        <v>Middle</v>
      </c>
      <c r="E228">
        <v>50.302849999999999</v>
      </c>
      <c r="F228">
        <v>3.44665</v>
      </c>
      <c r="G228">
        <v>17.600000000000001</v>
      </c>
      <c r="H228">
        <v>176</v>
      </c>
      <c r="I228" s="5" t="s">
        <v>10</v>
      </c>
      <c r="J228" s="2" t="s">
        <v>104</v>
      </c>
      <c r="K228" s="4">
        <v>43.55</v>
      </c>
    </row>
    <row r="229" spans="1:11" x14ac:dyDescent="0.3">
      <c r="A229" t="s">
        <v>102</v>
      </c>
      <c r="B229">
        <v>2018</v>
      </c>
      <c r="C229">
        <v>2</v>
      </c>
      <c r="D229" t="str">
        <f t="shared" si="3"/>
        <v>End</v>
      </c>
      <c r="E229">
        <v>50.677759999999999</v>
      </c>
      <c r="F229">
        <v>3.2058800000000001</v>
      </c>
      <c r="G229">
        <v>14</v>
      </c>
      <c r="H229">
        <v>186</v>
      </c>
      <c r="I229" s="5" t="s">
        <v>10</v>
      </c>
      <c r="J229" s="2" t="s">
        <v>104</v>
      </c>
      <c r="K229" s="4">
        <v>43.55</v>
      </c>
    </row>
    <row r="230" spans="1:11" x14ac:dyDescent="0.3">
      <c r="A230" t="s">
        <v>102</v>
      </c>
      <c r="B230">
        <v>2019</v>
      </c>
      <c r="C230">
        <v>0</v>
      </c>
      <c r="D230" t="str">
        <f t="shared" si="3"/>
        <v>Start</v>
      </c>
      <c r="E230">
        <v>49.449629999999999</v>
      </c>
      <c r="F230">
        <v>2.9085800000000002</v>
      </c>
      <c r="G230">
        <v>6.8</v>
      </c>
      <c r="H230">
        <v>179</v>
      </c>
      <c r="I230" s="5" t="s">
        <v>10</v>
      </c>
      <c r="J230" s="2" t="s">
        <v>105</v>
      </c>
      <c r="K230" s="4">
        <v>43.069000000000003</v>
      </c>
    </row>
    <row r="231" spans="1:11" x14ac:dyDescent="0.3">
      <c r="A231" t="s">
        <v>102</v>
      </c>
      <c r="B231">
        <v>2019</v>
      </c>
      <c r="C231">
        <v>1</v>
      </c>
      <c r="D231" t="str">
        <f t="shared" si="3"/>
        <v>Middle</v>
      </c>
      <c r="E231">
        <v>50.288649999999997</v>
      </c>
      <c r="F231">
        <v>3.448</v>
      </c>
      <c r="G231">
        <v>17.600000000000001</v>
      </c>
      <c r="H231">
        <v>176</v>
      </c>
      <c r="I231" s="5" t="s">
        <v>10</v>
      </c>
      <c r="J231" s="2" t="s">
        <v>105</v>
      </c>
      <c r="K231" s="4">
        <v>43.069000000000003</v>
      </c>
    </row>
    <row r="232" spans="1:11" x14ac:dyDescent="0.3">
      <c r="A232" t="s">
        <v>102</v>
      </c>
      <c r="B232">
        <v>2019</v>
      </c>
      <c r="C232">
        <v>2</v>
      </c>
      <c r="D232" t="str">
        <f t="shared" si="3"/>
        <v>End</v>
      </c>
      <c r="E232">
        <v>50.67783</v>
      </c>
      <c r="F232">
        <v>3.2060300000000002</v>
      </c>
      <c r="G232">
        <v>14</v>
      </c>
      <c r="H232">
        <v>186</v>
      </c>
      <c r="I232" s="5" t="s">
        <v>10</v>
      </c>
      <c r="J232" s="2" t="s">
        <v>105</v>
      </c>
      <c r="K232" s="4">
        <v>43.069000000000003</v>
      </c>
    </row>
    <row r="233" spans="1:11" x14ac:dyDescent="0.3">
      <c r="A233" t="s">
        <v>102</v>
      </c>
      <c r="B233">
        <v>2021</v>
      </c>
      <c r="C233">
        <v>0</v>
      </c>
      <c r="D233" t="str">
        <f t="shared" si="3"/>
        <v>Start</v>
      </c>
      <c r="E233">
        <v>49.445819999999998</v>
      </c>
      <c r="F233">
        <v>2.89534</v>
      </c>
      <c r="G233">
        <v>10.4</v>
      </c>
      <c r="H233">
        <v>166</v>
      </c>
      <c r="I233" s="5" t="s">
        <v>23</v>
      </c>
      <c r="J233" s="2" t="s">
        <v>106</v>
      </c>
      <c r="K233" s="4">
        <v>42.719000000000001</v>
      </c>
    </row>
    <row r="234" spans="1:11" x14ac:dyDescent="0.3">
      <c r="A234" t="s">
        <v>102</v>
      </c>
      <c r="B234">
        <v>2021</v>
      </c>
      <c r="C234">
        <v>1</v>
      </c>
      <c r="D234" t="str">
        <f t="shared" si="3"/>
        <v>Middle</v>
      </c>
      <c r="E234">
        <v>50.300910000000002</v>
      </c>
      <c r="F234">
        <v>3.47675</v>
      </c>
      <c r="G234">
        <v>23</v>
      </c>
      <c r="H234">
        <v>167</v>
      </c>
      <c r="I234" s="5" t="s">
        <v>23</v>
      </c>
      <c r="J234" s="2" t="s">
        <v>106</v>
      </c>
      <c r="K234" s="4">
        <v>42.719000000000001</v>
      </c>
    </row>
    <row r="235" spans="1:11" x14ac:dyDescent="0.3">
      <c r="A235" t="s">
        <v>102</v>
      </c>
      <c r="B235">
        <v>2021</v>
      </c>
      <c r="C235">
        <v>2</v>
      </c>
      <c r="D235" t="str">
        <f t="shared" si="3"/>
        <v>End</v>
      </c>
      <c r="E235">
        <v>50.677840000000003</v>
      </c>
      <c r="F235">
        <v>3.2060200000000001</v>
      </c>
      <c r="G235">
        <v>16.600000000000001</v>
      </c>
      <c r="H235">
        <v>171</v>
      </c>
      <c r="I235" s="5" t="s">
        <v>10</v>
      </c>
      <c r="J235" s="2" t="s">
        <v>106</v>
      </c>
      <c r="K235" s="4">
        <v>42.719000000000001</v>
      </c>
    </row>
    <row r="236" spans="1:11" x14ac:dyDescent="0.3">
      <c r="A236" t="s">
        <v>102</v>
      </c>
      <c r="B236">
        <v>2022</v>
      </c>
      <c r="C236">
        <v>0</v>
      </c>
      <c r="D236" t="str">
        <f t="shared" si="3"/>
        <v>Start</v>
      </c>
      <c r="E236">
        <v>49.445819999999998</v>
      </c>
      <c r="F236">
        <v>2.89534</v>
      </c>
      <c r="G236">
        <v>10.4</v>
      </c>
      <c r="H236">
        <v>166</v>
      </c>
      <c r="I236" s="5" t="s">
        <v>23</v>
      </c>
      <c r="J236" s="2" t="s">
        <v>107</v>
      </c>
      <c r="K236" s="4">
        <v>45.792000000000002</v>
      </c>
    </row>
    <row r="237" spans="1:11" x14ac:dyDescent="0.3">
      <c r="A237" t="s">
        <v>102</v>
      </c>
      <c r="B237">
        <v>2022</v>
      </c>
      <c r="C237">
        <v>1</v>
      </c>
      <c r="D237" t="str">
        <f t="shared" si="3"/>
        <v>Middle</v>
      </c>
      <c r="E237">
        <v>50.303019999999997</v>
      </c>
      <c r="F237">
        <v>3.4814699999999998</v>
      </c>
      <c r="G237">
        <v>23</v>
      </c>
      <c r="H237">
        <v>167</v>
      </c>
      <c r="I237" s="5" t="s">
        <v>23</v>
      </c>
      <c r="J237" s="2" t="s">
        <v>107</v>
      </c>
      <c r="K237" s="4">
        <v>45.792000000000002</v>
      </c>
    </row>
    <row r="238" spans="1:11" x14ac:dyDescent="0.3">
      <c r="A238" t="s">
        <v>102</v>
      </c>
      <c r="B238">
        <v>2022</v>
      </c>
      <c r="C238">
        <v>2</v>
      </c>
      <c r="D238" t="str">
        <f t="shared" si="3"/>
        <v>End</v>
      </c>
      <c r="E238">
        <v>50.67783</v>
      </c>
      <c r="F238">
        <v>3.20601</v>
      </c>
      <c r="G238">
        <v>16.600000000000001</v>
      </c>
      <c r="H238">
        <v>171</v>
      </c>
      <c r="I238" s="5" t="s">
        <v>10</v>
      </c>
      <c r="J238" s="2" t="s">
        <v>107</v>
      </c>
      <c r="K238" s="4">
        <v>45.792000000000002</v>
      </c>
    </row>
    <row r="239" spans="1:11" x14ac:dyDescent="0.3">
      <c r="A239" t="s">
        <v>102</v>
      </c>
      <c r="B239">
        <v>2023</v>
      </c>
      <c r="C239">
        <v>0</v>
      </c>
      <c r="D239" t="str">
        <f t="shared" si="3"/>
        <v>Start</v>
      </c>
      <c r="E239">
        <v>49.445999999999998</v>
      </c>
      <c r="F239">
        <v>2.8957099999999998</v>
      </c>
      <c r="G239">
        <v>10.4</v>
      </c>
      <c r="H239">
        <v>166</v>
      </c>
      <c r="I239" s="5" t="s">
        <v>23</v>
      </c>
      <c r="J239" s="2" t="s">
        <v>108</v>
      </c>
      <c r="K239" s="4">
        <v>46.841000000000001</v>
      </c>
    </row>
    <row r="240" spans="1:11" x14ac:dyDescent="0.3">
      <c r="A240" t="s">
        <v>102</v>
      </c>
      <c r="B240">
        <v>2023</v>
      </c>
      <c r="C240">
        <v>1</v>
      </c>
      <c r="D240" t="str">
        <f t="shared" si="3"/>
        <v>Middle</v>
      </c>
      <c r="E240">
        <v>50.280230000000003</v>
      </c>
      <c r="F240">
        <v>3.4405000000000001</v>
      </c>
      <c r="G240">
        <v>22.7</v>
      </c>
      <c r="H240">
        <v>166</v>
      </c>
      <c r="I240" s="5" t="s">
        <v>23</v>
      </c>
      <c r="J240" s="2" t="s">
        <v>108</v>
      </c>
      <c r="K240" s="4">
        <v>46.841000000000001</v>
      </c>
    </row>
    <row r="241" spans="1:11" x14ac:dyDescent="0.3">
      <c r="A241" t="s">
        <v>102</v>
      </c>
      <c r="B241">
        <v>2023</v>
      </c>
      <c r="C241">
        <v>2</v>
      </c>
      <c r="D241" t="str">
        <f t="shared" si="3"/>
        <v>End</v>
      </c>
      <c r="E241">
        <v>50.677979999999998</v>
      </c>
      <c r="F241">
        <v>3.2062499999999998</v>
      </c>
      <c r="G241">
        <v>16.600000000000001</v>
      </c>
      <c r="H241">
        <v>171</v>
      </c>
      <c r="I241" s="5" t="s">
        <v>10</v>
      </c>
      <c r="J241" s="2" t="s">
        <v>108</v>
      </c>
      <c r="K241" s="4">
        <v>46.841000000000001</v>
      </c>
    </row>
    <row r="242" spans="1:11" x14ac:dyDescent="0.3">
      <c r="A242" t="s">
        <v>109</v>
      </c>
      <c r="B242">
        <v>2019</v>
      </c>
      <c r="C242">
        <v>0</v>
      </c>
      <c r="D242" t="str">
        <f t="shared" si="3"/>
        <v>Start</v>
      </c>
      <c r="E242">
        <v>51.202150000000003</v>
      </c>
      <c r="F242">
        <v>4.3417500000000002</v>
      </c>
      <c r="G242">
        <v>17.3</v>
      </c>
      <c r="H242">
        <v>194</v>
      </c>
      <c r="I242" s="5" t="s">
        <v>50</v>
      </c>
      <c r="J242" s="2" t="s">
        <v>110</v>
      </c>
      <c r="K242" s="4">
        <v>42.29</v>
      </c>
    </row>
    <row r="243" spans="1:11" x14ac:dyDescent="0.3">
      <c r="A243" t="s">
        <v>109</v>
      </c>
      <c r="B243">
        <v>2019</v>
      </c>
      <c r="C243">
        <v>1</v>
      </c>
      <c r="D243" t="str">
        <f t="shared" si="3"/>
        <v>Middle</v>
      </c>
      <c r="E243">
        <v>50.821190000000001</v>
      </c>
      <c r="F243">
        <v>3.61389</v>
      </c>
      <c r="G243">
        <v>18</v>
      </c>
      <c r="H243">
        <v>185</v>
      </c>
      <c r="I243" s="5" t="s">
        <v>10</v>
      </c>
      <c r="J243" s="2" t="s">
        <v>110</v>
      </c>
      <c r="K243" s="4">
        <v>42.29</v>
      </c>
    </row>
    <row r="244" spans="1:11" x14ac:dyDescent="0.3">
      <c r="A244" t="s">
        <v>109</v>
      </c>
      <c r="B244">
        <v>2019</v>
      </c>
      <c r="C244">
        <v>2</v>
      </c>
      <c r="D244" t="str">
        <f t="shared" si="3"/>
        <v>End</v>
      </c>
      <c r="E244">
        <v>50.840499999999999</v>
      </c>
      <c r="F244">
        <v>3.59232</v>
      </c>
      <c r="G244">
        <v>16.899999999999999</v>
      </c>
      <c r="H244">
        <v>184</v>
      </c>
      <c r="I244" s="5" t="s">
        <v>10</v>
      </c>
      <c r="J244" s="2" t="s">
        <v>110</v>
      </c>
      <c r="K244" s="4">
        <v>42.29</v>
      </c>
    </row>
    <row r="245" spans="1:11" x14ac:dyDescent="0.3">
      <c r="A245" t="s">
        <v>109</v>
      </c>
      <c r="B245">
        <v>2017</v>
      </c>
      <c r="C245">
        <v>0</v>
      </c>
      <c r="D245" t="str">
        <f t="shared" si="3"/>
        <v>Start</v>
      </c>
      <c r="E245">
        <v>51.199210000000001</v>
      </c>
      <c r="F245">
        <v>4.3320800000000004</v>
      </c>
      <c r="G245">
        <v>16.899999999999999</v>
      </c>
      <c r="H245">
        <v>193</v>
      </c>
      <c r="I245" s="5" t="s">
        <v>50</v>
      </c>
      <c r="J245" s="3">
        <v>0.26649305555555558</v>
      </c>
      <c r="K245" s="4">
        <v>40.65</v>
      </c>
    </row>
    <row r="246" spans="1:11" x14ac:dyDescent="0.3">
      <c r="A246" t="s">
        <v>109</v>
      </c>
      <c r="B246">
        <v>2017</v>
      </c>
      <c r="C246">
        <v>1</v>
      </c>
      <c r="D246" t="str">
        <f t="shared" si="3"/>
        <v>Middle</v>
      </c>
      <c r="E246">
        <v>50.816719999999997</v>
      </c>
      <c r="F246">
        <v>3.62981</v>
      </c>
      <c r="G246">
        <v>18</v>
      </c>
      <c r="H246">
        <v>185</v>
      </c>
      <c r="I246" s="5" t="s">
        <v>10</v>
      </c>
      <c r="J246" s="3">
        <v>0.26649305555555558</v>
      </c>
      <c r="K246" s="4">
        <v>40.65</v>
      </c>
    </row>
    <row r="247" spans="1:11" x14ac:dyDescent="0.3">
      <c r="A247" t="s">
        <v>109</v>
      </c>
      <c r="B247">
        <v>2017</v>
      </c>
      <c r="C247">
        <v>2</v>
      </c>
      <c r="D247" t="str">
        <f t="shared" si="3"/>
        <v>End</v>
      </c>
      <c r="E247">
        <v>50.840339999999998</v>
      </c>
      <c r="F247">
        <v>3.5914000000000001</v>
      </c>
      <c r="G247">
        <v>16.899999999999999</v>
      </c>
      <c r="H247">
        <v>184</v>
      </c>
      <c r="I247" s="5" t="s">
        <v>10</v>
      </c>
      <c r="J247" s="3">
        <v>0.26649305555555558</v>
      </c>
      <c r="K247" s="4">
        <v>40.65</v>
      </c>
    </row>
    <row r="248" spans="1:11" x14ac:dyDescent="0.3">
      <c r="A248" t="s">
        <v>109</v>
      </c>
      <c r="B248">
        <v>2018</v>
      </c>
      <c r="C248">
        <v>0</v>
      </c>
      <c r="D248" t="str">
        <f t="shared" si="3"/>
        <v>Start</v>
      </c>
      <c r="E248">
        <v>51.201659999999997</v>
      </c>
      <c r="F248">
        <v>4.3464400000000003</v>
      </c>
      <c r="G248">
        <v>17.3</v>
      </c>
      <c r="H248">
        <v>194</v>
      </c>
      <c r="I248" s="5" t="s">
        <v>50</v>
      </c>
      <c r="J248" s="3">
        <v>0.2648726851851852</v>
      </c>
      <c r="K248" s="4">
        <v>41.64</v>
      </c>
    </row>
    <row r="249" spans="1:11" x14ac:dyDescent="0.3">
      <c r="A249" t="s">
        <v>109</v>
      </c>
      <c r="B249">
        <v>2018</v>
      </c>
      <c r="C249">
        <v>1</v>
      </c>
      <c r="D249" t="str">
        <f t="shared" si="3"/>
        <v>Middle</v>
      </c>
      <c r="E249">
        <v>50.812649999999998</v>
      </c>
      <c r="F249">
        <v>3.60297</v>
      </c>
      <c r="G249">
        <v>16.899999999999999</v>
      </c>
      <c r="H249">
        <v>183</v>
      </c>
      <c r="I249" s="5" t="s">
        <v>10</v>
      </c>
      <c r="J249" s="3">
        <v>0.2648726851851852</v>
      </c>
      <c r="K249" s="4">
        <v>41.64</v>
      </c>
    </row>
    <row r="250" spans="1:11" x14ac:dyDescent="0.3">
      <c r="A250" t="s">
        <v>109</v>
      </c>
      <c r="B250">
        <v>2018</v>
      </c>
      <c r="C250">
        <v>2</v>
      </c>
      <c r="D250" t="str">
        <f t="shared" si="3"/>
        <v>End</v>
      </c>
      <c r="E250">
        <v>50.840690000000002</v>
      </c>
      <c r="F250">
        <v>3.5935600000000001</v>
      </c>
      <c r="G250">
        <v>16.899999999999999</v>
      </c>
      <c r="H250">
        <v>184</v>
      </c>
      <c r="I250" s="5" t="s">
        <v>10</v>
      </c>
      <c r="J250" s="3">
        <v>0.2648726851851852</v>
      </c>
      <c r="K250" s="4">
        <v>41.64</v>
      </c>
    </row>
    <row r="251" spans="1:11" x14ac:dyDescent="0.3">
      <c r="A251" t="s">
        <v>109</v>
      </c>
      <c r="B251">
        <v>2020</v>
      </c>
      <c r="C251">
        <v>0</v>
      </c>
      <c r="D251" t="str">
        <f t="shared" si="3"/>
        <v>Start</v>
      </c>
      <c r="E251">
        <v>51.201709999999999</v>
      </c>
      <c r="F251">
        <v>4.34551</v>
      </c>
      <c r="G251">
        <v>17.3</v>
      </c>
      <c r="H251">
        <v>194</v>
      </c>
      <c r="I251" s="5" t="s">
        <v>50</v>
      </c>
      <c r="J251" s="3">
        <v>0.2383912037037037</v>
      </c>
      <c r="K251" s="4">
        <v>42.52</v>
      </c>
    </row>
    <row r="252" spans="1:11" x14ac:dyDescent="0.3">
      <c r="A252" t="s">
        <v>109</v>
      </c>
      <c r="B252">
        <v>2020</v>
      </c>
      <c r="C252">
        <v>1</v>
      </c>
      <c r="D252" t="str">
        <f t="shared" si="3"/>
        <v>Middle</v>
      </c>
      <c r="E252">
        <v>50.796550000000003</v>
      </c>
      <c r="F252">
        <v>3.58725</v>
      </c>
      <c r="G252">
        <v>18</v>
      </c>
      <c r="H252">
        <v>182</v>
      </c>
      <c r="I252" s="5" t="s">
        <v>10</v>
      </c>
      <c r="J252" s="3">
        <v>0.2383912037037037</v>
      </c>
      <c r="K252" s="4">
        <v>42.52</v>
      </c>
    </row>
    <row r="253" spans="1:11" x14ac:dyDescent="0.3">
      <c r="A253" t="s">
        <v>109</v>
      </c>
      <c r="B253">
        <v>2020</v>
      </c>
      <c r="C253">
        <v>2</v>
      </c>
      <c r="D253" t="str">
        <f t="shared" si="3"/>
        <v>End</v>
      </c>
      <c r="E253">
        <v>50.840389999999999</v>
      </c>
      <c r="F253">
        <v>3.59172</v>
      </c>
      <c r="G253">
        <v>16.899999999999999</v>
      </c>
      <c r="H253">
        <v>184</v>
      </c>
      <c r="I253" s="5" t="s">
        <v>10</v>
      </c>
      <c r="J253" s="3">
        <v>0.2383912037037037</v>
      </c>
      <c r="K253" s="4">
        <v>42.52</v>
      </c>
    </row>
    <row r="254" spans="1:11" x14ac:dyDescent="0.3">
      <c r="A254" t="s">
        <v>109</v>
      </c>
      <c r="B254">
        <v>2021</v>
      </c>
      <c r="C254">
        <v>0</v>
      </c>
      <c r="D254" t="str">
        <f t="shared" si="3"/>
        <v>Start</v>
      </c>
      <c r="E254">
        <v>51.201689999999999</v>
      </c>
      <c r="F254">
        <v>4.3451399999999998</v>
      </c>
      <c r="G254">
        <v>15.5</v>
      </c>
      <c r="H254">
        <v>164</v>
      </c>
      <c r="I254" s="5" t="s">
        <v>23</v>
      </c>
      <c r="J254" s="3">
        <v>0.25152777777777779</v>
      </c>
      <c r="K254" s="4">
        <v>42.13</v>
      </c>
    </row>
    <row r="255" spans="1:11" x14ac:dyDescent="0.3">
      <c r="A255" t="s">
        <v>109</v>
      </c>
      <c r="B255">
        <v>2021</v>
      </c>
      <c r="C255">
        <v>1</v>
      </c>
      <c r="D255" t="str">
        <f t="shared" si="3"/>
        <v>Middle</v>
      </c>
      <c r="E255">
        <v>50.821330000000003</v>
      </c>
      <c r="F255">
        <v>3.6407799999999999</v>
      </c>
      <c r="G255">
        <v>19.399999999999999</v>
      </c>
      <c r="H255">
        <v>166</v>
      </c>
      <c r="I255" s="5" t="s">
        <v>23</v>
      </c>
      <c r="J255" s="3">
        <v>0.25152777777777779</v>
      </c>
      <c r="K255" s="4">
        <v>42.13</v>
      </c>
    </row>
    <row r="256" spans="1:11" x14ac:dyDescent="0.3">
      <c r="A256" t="s">
        <v>109</v>
      </c>
      <c r="B256">
        <v>2021</v>
      </c>
      <c r="C256">
        <v>2</v>
      </c>
      <c r="D256" t="str">
        <f t="shared" si="3"/>
        <v>End</v>
      </c>
      <c r="E256">
        <v>50.840499999999999</v>
      </c>
      <c r="F256">
        <v>3.5923699999999998</v>
      </c>
      <c r="G256">
        <v>18.399999999999999</v>
      </c>
      <c r="H256">
        <v>165</v>
      </c>
      <c r="I256" s="5" t="s">
        <v>23</v>
      </c>
      <c r="J256" s="3">
        <v>0.25152777777777779</v>
      </c>
      <c r="K256" s="4">
        <v>42.13</v>
      </c>
    </row>
    <row r="257" spans="1:11" x14ac:dyDescent="0.3">
      <c r="A257" t="s">
        <v>109</v>
      </c>
      <c r="B257">
        <v>2022</v>
      </c>
      <c r="C257">
        <v>0</v>
      </c>
      <c r="D257" t="str">
        <f t="shared" si="3"/>
        <v>Start</v>
      </c>
      <c r="E257">
        <v>51.201709999999999</v>
      </c>
      <c r="F257">
        <v>4.34544</v>
      </c>
      <c r="G257">
        <v>15.5</v>
      </c>
      <c r="H257">
        <v>164</v>
      </c>
      <c r="I257" s="5" t="s">
        <v>23</v>
      </c>
      <c r="J257" s="3">
        <v>0.26284722222222223</v>
      </c>
      <c r="K257" s="4">
        <v>43.197000000000003</v>
      </c>
    </row>
    <row r="258" spans="1:11" x14ac:dyDescent="0.3">
      <c r="A258" t="s">
        <v>109</v>
      </c>
      <c r="B258">
        <v>2022</v>
      </c>
      <c r="C258">
        <v>1</v>
      </c>
      <c r="D258" t="str">
        <f t="shared" si="3"/>
        <v>Middle</v>
      </c>
      <c r="E258">
        <v>50.799190000000003</v>
      </c>
      <c r="F258">
        <v>3.58195</v>
      </c>
      <c r="G258">
        <v>18.7</v>
      </c>
      <c r="H258">
        <v>165</v>
      </c>
      <c r="I258" s="5" t="s">
        <v>23</v>
      </c>
      <c r="J258" s="3">
        <v>0.26284722222222223</v>
      </c>
      <c r="K258" s="4">
        <v>43.197000000000003</v>
      </c>
    </row>
    <row r="259" spans="1:11" x14ac:dyDescent="0.3">
      <c r="A259" t="s">
        <v>109</v>
      </c>
      <c r="B259">
        <v>2022</v>
      </c>
      <c r="C259">
        <v>2</v>
      </c>
      <c r="D259" t="str">
        <f t="shared" ref="D259:D304" si="4">IF(C259=0, "Start", IF(C259=1, "Middle", IF(C259=2, "End", C259)))</f>
        <v>End</v>
      </c>
      <c r="E259">
        <v>50.840339999999998</v>
      </c>
      <c r="F259">
        <v>3.59131</v>
      </c>
      <c r="G259">
        <v>18.399999999999999</v>
      </c>
      <c r="H259">
        <v>165</v>
      </c>
      <c r="I259" s="5" t="s">
        <v>23</v>
      </c>
      <c r="J259" s="3">
        <v>0.26284722222222223</v>
      </c>
      <c r="K259" s="4">
        <v>43.197000000000003</v>
      </c>
    </row>
    <row r="260" spans="1:11" x14ac:dyDescent="0.3">
      <c r="A260" t="s">
        <v>109</v>
      </c>
      <c r="B260">
        <v>2023</v>
      </c>
      <c r="C260">
        <v>0</v>
      </c>
      <c r="D260" t="str">
        <f t="shared" si="4"/>
        <v>Start</v>
      </c>
      <c r="E260">
        <v>51.1768</v>
      </c>
      <c r="F260">
        <v>3.3108900000000001</v>
      </c>
      <c r="G260">
        <v>18.7</v>
      </c>
      <c r="H260">
        <v>168</v>
      </c>
      <c r="I260" s="5" t="s">
        <v>23</v>
      </c>
      <c r="J260" s="3">
        <v>0.25841435185185185</v>
      </c>
      <c r="K260" s="4">
        <v>44.082999999999998</v>
      </c>
    </row>
    <row r="261" spans="1:11" x14ac:dyDescent="0.3">
      <c r="A261" t="s">
        <v>109</v>
      </c>
      <c r="B261">
        <v>2023</v>
      </c>
      <c r="C261">
        <v>1</v>
      </c>
      <c r="D261" t="str">
        <f t="shared" si="4"/>
        <v>Middle</v>
      </c>
      <c r="E261">
        <v>50.822609999999997</v>
      </c>
      <c r="F261">
        <v>3.6407699999999998</v>
      </c>
      <c r="G261">
        <v>19.399999999999999</v>
      </c>
      <c r="H261">
        <v>166</v>
      </c>
      <c r="I261" s="5" t="s">
        <v>23</v>
      </c>
      <c r="J261" s="3">
        <v>0.25841435185185185</v>
      </c>
      <c r="K261" s="4">
        <v>44.082999999999998</v>
      </c>
    </row>
    <row r="262" spans="1:11" x14ac:dyDescent="0.3">
      <c r="A262" t="s">
        <v>109</v>
      </c>
      <c r="B262">
        <v>2023</v>
      </c>
      <c r="C262">
        <v>2</v>
      </c>
      <c r="D262" t="str">
        <f t="shared" si="4"/>
        <v>End</v>
      </c>
      <c r="E262">
        <v>50.840539999999997</v>
      </c>
      <c r="F262">
        <v>3.5926100000000001</v>
      </c>
      <c r="G262">
        <v>18.399999999999999</v>
      </c>
      <c r="H262">
        <v>165</v>
      </c>
      <c r="I262" s="5" t="s">
        <v>23</v>
      </c>
      <c r="J262" s="3">
        <v>0.25841435185185185</v>
      </c>
      <c r="K262" s="4">
        <v>44.082999999999998</v>
      </c>
    </row>
    <row r="263" spans="1:11" x14ac:dyDescent="0.3">
      <c r="A263" t="s">
        <v>111</v>
      </c>
      <c r="B263">
        <v>2017</v>
      </c>
      <c r="C263">
        <v>0</v>
      </c>
      <c r="D263" t="str">
        <f t="shared" si="4"/>
        <v>Start</v>
      </c>
      <c r="E263">
        <v>51.183819999999997</v>
      </c>
      <c r="F263">
        <v>5.2165699999999999</v>
      </c>
      <c r="G263">
        <v>13</v>
      </c>
      <c r="H263">
        <v>184</v>
      </c>
      <c r="I263" s="5" t="s">
        <v>10</v>
      </c>
      <c r="J263" s="2" t="s">
        <v>112</v>
      </c>
      <c r="K263" s="4">
        <v>44.01</v>
      </c>
    </row>
    <row r="264" spans="1:11" x14ac:dyDescent="0.3">
      <c r="A264" t="s">
        <v>111</v>
      </c>
      <c r="B264">
        <v>2017</v>
      </c>
      <c r="C264">
        <v>1</v>
      </c>
      <c r="D264" t="str">
        <f t="shared" si="4"/>
        <v>Middle</v>
      </c>
      <c r="E264">
        <v>51.202530000000003</v>
      </c>
      <c r="F264">
        <v>4.7727700000000004</v>
      </c>
      <c r="G264">
        <v>11.5</v>
      </c>
      <c r="H264">
        <v>173</v>
      </c>
      <c r="I264" s="5" t="s">
        <v>10</v>
      </c>
      <c r="J264" s="2" t="s">
        <v>112</v>
      </c>
      <c r="K264" s="4">
        <v>44.01</v>
      </c>
    </row>
    <row r="265" spans="1:11" x14ac:dyDescent="0.3">
      <c r="A265" t="s">
        <v>111</v>
      </c>
      <c r="B265">
        <v>2017</v>
      </c>
      <c r="C265">
        <v>2</v>
      </c>
      <c r="D265" t="str">
        <f t="shared" si="4"/>
        <v>End</v>
      </c>
      <c r="E265">
        <v>51.250720000000001</v>
      </c>
      <c r="F265">
        <v>4.49681</v>
      </c>
      <c r="G265">
        <v>15.1</v>
      </c>
      <c r="H265">
        <v>196</v>
      </c>
      <c r="I265" s="5" t="s">
        <v>50</v>
      </c>
      <c r="J265" s="2" t="s">
        <v>112</v>
      </c>
      <c r="K265" s="4">
        <v>44.01</v>
      </c>
    </row>
    <row r="266" spans="1:11" x14ac:dyDescent="0.3">
      <c r="A266" t="s">
        <v>111</v>
      </c>
      <c r="B266">
        <v>2018</v>
      </c>
      <c r="C266">
        <v>0</v>
      </c>
      <c r="D266" t="str">
        <f t="shared" si="4"/>
        <v>Start</v>
      </c>
      <c r="E266">
        <v>51.396549999999998</v>
      </c>
      <c r="F266">
        <v>3.7972700000000001</v>
      </c>
      <c r="G266">
        <v>22</v>
      </c>
      <c r="H266">
        <v>193</v>
      </c>
      <c r="I266" s="5" t="s">
        <v>50</v>
      </c>
      <c r="J266" s="2" t="s">
        <v>113</v>
      </c>
      <c r="K266" s="4">
        <v>45.57</v>
      </c>
    </row>
    <row r="267" spans="1:11" x14ac:dyDescent="0.3">
      <c r="A267" t="s">
        <v>111</v>
      </c>
      <c r="B267">
        <v>2018</v>
      </c>
      <c r="C267">
        <v>1</v>
      </c>
      <c r="D267" t="str">
        <f t="shared" si="4"/>
        <v>Middle</v>
      </c>
      <c r="E267">
        <v>51.437429999999999</v>
      </c>
      <c r="F267">
        <v>4.0702600000000002</v>
      </c>
      <c r="G267">
        <v>18</v>
      </c>
      <c r="H267">
        <v>190</v>
      </c>
      <c r="I267" s="5" t="s">
        <v>10</v>
      </c>
      <c r="J267" s="2" t="s">
        <v>113</v>
      </c>
      <c r="K267" s="4">
        <v>45.57</v>
      </c>
    </row>
    <row r="268" spans="1:11" x14ac:dyDescent="0.3">
      <c r="A268" t="s">
        <v>111</v>
      </c>
      <c r="B268">
        <v>2018</v>
      </c>
      <c r="C268">
        <v>2</v>
      </c>
      <c r="D268" t="str">
        <f t="shared" si="4"/>
        <v>End</v>
      </c>
      <c r="E268">
        <v>51.250979999999998</v>
      </c>
      <c r="F268">
        <v>4.4977499999999999</v>
      </c>
      <c r="G268">
        <v>15.1</v>
      </c>
      <c r="H268">
        <v>196</v>
      </c>
      <c r="I268" s="5" t="s">
        <v>50</v>
      </c>
      <c r="J268" s="2" t="s">
        <v>113</v>
      </c>
      <c r="K268" s="4">
        <v>45.57</v>
      </c>
    </row>
    <row r="269" spans="1:11" x14ac:dyDescent="0.3">
      <c r="A269" t="s">
        <v>111</v>
      </c>
      <c r="B269">
        <v>2019</v>
      </c>
      <c r="C269">
        <v>0</v>
      </c>
      <c r="D269" t="str">
        <f t="shared" si="4"/>
        <v>Start</v>
      </c>
      <c r="E269">
        <v>51.397979999999997</v>
      </c>
      <c r="F269">
        <v>3.7962600000000002</v>
      </c>
      <c r="G269">
        <v>22</v>
      </c>
      <c r="H269">
        <v>193</v>
      </c>
      <c r="I269" s="5" t="s">
        <v>50</v>
      </c>
      <c r="J269" s="2" t="s">
        <v>114</v>
      </c>
      <c r="K269" s="4">
        <v>45.503</v>
      </c>
    </row>
    <row r="270" spans="1:11" x14ac:dyDescent="0.3">
      <c r="A270" t="s">
        <v>111</v>
      </c>
      <c r="B270">
        <v>2019</v>
      </c>
      <c r="C270">
        <v>1</v>
      </c>
      <c r="D270" t="str">
        <f t="shared" si="4"/>
        <v>Middle</v>
      </c>
      <c r="E270">
        <v>51.497369999999997</v>
      </c>
      <c r="F270">
        <v>4.0016499999999997</v>
      </c>
      <c r="G270">
        <v>18</v>
      </c>
      <c r="H270">
        <v>195</v>
      </c>
      <c r="I270" s="5" t="s">
        <v>50</v>
      </c>
      <c r="J270" s="2" t="s">
        <v>114</v>
      </c>
      <c r="K270" s="4">
        <v>45.503</v>
      </c>
    </row>
    <row r="271" spans="1:11" x14ac:dyDescent="0.3">
      <c r="A271" t="s">
        <v>111</v>
      </c>
      <c r="B271">
        <v>2019</v>
      </c>
      <c r="C271">
        <v>2</v>
      </c>
      <c r="D271" t="str">
        <f t="shared" si="4"/>
        <v>End</v>
      </c>
      <c r="E271">
        <v>51.251049999999999</v>
      </c>
      <c r="F271">
        <v>4.49796</v>
      </c>
      <c r="G271">
        <v>15.1</v>
      </c>
      <c r="H271">
        <v>196</v>
      </c>
      <c r="I271" s="5" t="s">
        <v>50</v>
      </c>
      <c r="J271" s="2" t="s">
        <v>114</v>
      </c>
      <c r="K271" s="4">
        <v>45.503</v>
      </c>
    </row>
    <row r="272" spans="1:11" x14ac:dyDescent="0.3">
      <c r="A272" t="s">
        <v>111</v>
      </c>
      <c r="B272">
        <v>2020</v>
      </c>
      <c r="C272">
        <v>0</v>
      </c>
      <c r="D272" t="str">
        <f t="shared" si="4"/>
        <v>Start</v>
      </c>
      <c r="E272">
        <v>51.250779999999999</v>
      </c>
      <c r="F272">
        <v>4.4970999999999997</v>
      </c>
      <c r="G272">
        <v>15.1</v>
      </c>
      <c r="H272">
        <v>196</v>
      </c>
      <c r="I272" s="5" t="s">
        <v>50</v>
      </c>
      <c r="J272" s="2" t="s">
        <v>115</v>
      </c>
      <c r="K272" s="4">
        <v>48.45</v>
      </c>
    </row>
    <row r="273" spans="1:11" x14ac:dyDescent="0.3">
      <c r="A273" t="s">
        <v>111</v>
      </c>
      <c r="B273">
        <v>2020</v>
      </c>
      <c r="C273">
        <v>1</v>
      </c>
      <c r="D273" t="str">
        <f t="shared" si="4"/>
        <v>Middle</v>
      </c>
      <c r="E273">
        <v>51.250779999999999</v>
      </c>
      <c r="F273">
        <v>4.4970999999999997</v>
      </c>
      <c r="G273">
        <v>15.1</v>
      </c>
      <c r="H273">
        <v>196</v>
      </c>
      <c r="I273" s="5" t="s">
        <v>50</v>
      </c>
      <c r="J273" s="2" t="s">
        <v>115</v>
      </c>
      <c r="K273" s="4">
        <v>48.45</v>
      </c>
    </row>
    <row r="274" spans="1:11" x14ac:dyDescent="0.3">
      <c r="A274" t="s">
        <v>111</v>
      </c>
      <c r="B274">
        <v>2020</v>
      </c>
      <c r="C274">
        <v>2</v>
      </c>
      <c r="D274" t="str">
        <f t="shared" si="4"/>
        <v>End</v>
      </c>
      <c r="E274">
        <v>51.250779999999999</v>
      </c>
      <c r="F274">
        <v>4.4970999999999997</v>
      </c>
      <c r="G274">
        <v>15.1</v>
      </c>
      <c r="H274">
        <v>196</v>
      </c>
      <c r="I274" s="5" t="s">
        <v>50</v>
      </c>
      <c r="J274" s="2" t="s">
        <v>115</v>
      </c>
      <c r="K274" s="4">
        <v>48.45</v>
      </c>
    </row>
    <row r="275" spans="1:11" x14ac:dyDescent="0.3">
      <c r="A275" t="s">
        <v>111</v>
      </c>
      <c r="B275">
        <v>2021</v>
      </c>
      <c r="C275">
        <v>0</v>
      </c>
      <c r="D275" t="str">
        <f t="shared" si="4"/>
        <v>Start</v>
      </c>
      <c r="E275">
        <v>51.330190000000002</v>
      </c>
      <c r="F275">
        <v>3.80118</v>
      </c>
      <c r="G275">
        <v>16.899999999999999</v>
      </c>
      <c r="H275">
        <v>160</v>
      </c>
      <c r="I275" s="5" t="s">
        <v>23</v>
      </c>
      <c r="J275" s="2" t="s">
        <v>116</v>
      </c>
      <c r="K275" s="4">
        <v>47.753999999999998</v>
      </c>
    </row>
    <row r="276" spans="1:11" x14ac:dyDescent="0.3">
      <c r="A276" t="s">
        <v>111</v>
      </c>
      <c r="B276">
        <v>2021</v>
      </c>
      <c r="C276">
        <v>1</v>
      </c>
      <c r="D276" t="str">
        <f t="shared" si="4"/>
        <v>Middle</v>
      </c>
      <c r="E276">
        <v>51.346850000000003</v>
      </c>
      <c r="F276">
        <v>4.6346400000000001</v>
      </c>
      <c r="G276">
        <v>14.4</v>
      </c>
      <c r="H276">
        <v>152</v>
      </c>
      <c r="I276" s="5" t="s">
        <v>23</v>
      </c>
      <c r="J276" s="2" t="s">
        <v>116</v>
      </c>
      <c r="K276" s="4">
        <v>47.753999999999998</v>
      </c>
    </row>
    <row r="277" spans="1:11" x14ac:dyDescent="0.3">
      <c r="A277" t="s">
        <v>111</v>
      </c>
      <c r="B277">
        <v>2021</v>
      </c>
      <c r="C277">
        <v>2</v>
      </c>
      <c r="D277" t="str">
        <f t="shared" si="4"/>
        <v>End</v>
      </c>
      <c r="E277">
        <v>51.250880000000002</v>
      </c>
      <c r="F277">
        <v>4.4973700000000001</v>
      </c>
      <c r="G277">
        <v>14.4</v>
      </c>
      <c r="H277">
        <v>155</v>
      </c>
      <c r="I277" s="5" t="s">
        <v>23</v>
      </c>
      <c r="J277" s="2" t="s">
        <v>116</v>
      </c>
      <c r="K277" s="4">
        <v>47.753999999999998</v>
      </c>
    </row>
    <row r="278" spans="1:11" x14ac:dyDescent="0.3">
      <c r="A278" t="s">
        <v>111</v>
      </c>
      <c r="B278">
        <v>2022</v>
      </c>
      <c r="C278">
        <v>0</v>
      </c>
      <c r="D278" t="str">
        <f t="shared" si="4"/>
        <v>Start</v>
      </c>
      <c r="E278">
        <v>51.329940000000001</v>
      </c>
      <c r="F278">
        <v>3.80118</v>
      </c>
      <c r="G278">
        <v>16.899999999999999</v>
      </c>
      <c r="H278">
        <v>160</v>
      </c>
      <c r="I278" s="5" t="s">
        <v>23</v>
      </c>
      <c r="J278" s="2" t="s">
        <v>117</v>
      </c>
      <c r="K278" s="4">
        <v>48.457000000000001</v>
      </c>
    </row>
    <row r="279" spans="1:11" x14ac:dyDescent="0.3">
      <c r="A279" t="s">
        <v>111</v>
      </c>
      <c r="B279">
        <v>2022</v>
      </c>
      <c r="C279">
        <v>1</v>
      </c>
      <c r="D279" t="str">
        <f t="shared" si="4"/>
        <v>Middle</v>
      </c>
      <c r="E279">
        <v>51.303910000000002</v>
      </c>
      <c r="F279">
        <v>4.43567</v>
      </c>
      <c r="G279">
        <v>13.3</v>
      </c>
      <c r="H279">
        <v>153</v>
      </c>
      <c r="I279" s="5" t="s">
        <v>23</v>
      </c>
      <c r="J279" s="2" t="s">
        <v>117</v>
      </c>
      <c r="K279" s="4">
        <v>48.457000000000001</v>
      </c>
    </row>
    <row r="280" spans="1:11" x14ac:dyDescent="0.3">
      <c r="A280" t="s">
        <v>111</v>
      </c>
      <c r="B280">
        <v>2022</v>
      </c>
      <c r="C280">
        <v>2</v>
      </c>
      <c r="D280" t="str">
        <f t="shared" si="4"/>
        <v>End</v>
      </c>
      <c r="E280">
        <v>51.250700000000002</v>
      </c>
      <c r="F280">
        <v>4.4967199999999998</v>
      </c>
      <c r="G280">
        <v>14.4</v>
      </c>
      <c r="H280">
        <v>155</v>
      </c>
      <c r="I280" s="5" t="s">
        <v>23</v>
      </c>
      <c r="J280" s="2" t="s">
        <v>117</v>
      </c>
      <c r="K280" s="4">
        <v>48.457000000000001</v>
      </c>
    </row>
    <row r="281" spans="1:11" x14ac:dyDescent="0.3">
      <c r="A281" t="s">
        <v>111</v>
      </c>
      <c r="B281">
        <v>2023</v>
      </c>
      <c r="C281">
        <v>0</v>
      </c>
      <c r="D281" t="str">
        <f t="shared" si="4"/>
        <v>Start</v>
      </c>
      <c r="E281">
        <v>51.330579999999998</v>
      </c>
      <c r="F281">
        <v>3.80118</v>
      </c>
      <c r="G281">
        <v>16.899999999999999</v>
      </c>
      <c r="H281">
        <v>160</v>
      </c>
      <c r="I281" s="5" t="s">
        <v>23</v>
      </c>
      <c r="J281" s="2" t="s">
        <v>118</v>
      </c>
      <c r="K281" s="4">
        <v>46.372</v>
      </c>
    </row>
    <row r="282" spans="1:11" x14ac:dyDescent="0.3">
      <c r="A282" t="s">
        <v>111</v>
      </c>
      <c r="B282">
        <v>2023</v>
      </c>
      <c r="C282">
        <v>1</v>
      </c>
      <c r="D282" t="str">
        <f t="shared" si="4"/>
        <v>Middle</v>
      </c>
      <c r="E282">
        <v>51.40166</v>
      </c>
      <c r="F282">
        <v>4.50678</v>
      </c>
      <c r="G282">
        <v>15.1</v>
      </c>
      <c r="H282">
        <v>158</v>
      </c>
      <c r="I282" s="5" t="s">
        <v>23</v>
      </c>
      <c r="J282" s="2" t="s">
        <v>118</v>
      </c>
      <c r="K282" s="4">
        <v>46.372</v>
      </c>
    </row>
    <row r="283" spans="1:11" x14ac:dyDescent="0.3">
      <c r="A283" t="s">
        <v>111</v>
      </c>
      <c r="B283">
        <v>2023</v>
      </c>
      <c r="C283">
        <v>2</v>
      </c>
      <c r="D283" t="str">
        <f t="shared" si="4"/>
        <v>End</v>
      </c>
      <c r="E283">
        <v>51.250839999999997</v>
      </c>
      <c r="F283">
        <v>4.4972399999999997</v>
      </c>
      <c r="G283">
        <v>14.4</v>
      </c>
      <c r="H283">
        <v>155</v>
      </c>
      <c r="I283" s="5" t="s">
        <v>23</v>
      </c>
      <c r="J283" s="2" t="s">
        <v>118</v>
      </c>
      <c r="K283" s="4">
        <v>46.372</v>
      </c>
    </row>
    <row r="284" spans="1:11" x14ac:dyDescent="0.3">
      <c r="A284" t="s">
        <v>119</v>
      </c>
      <c r="B284">
        <v>2017</v>
      </c>
      <c r="C284">
        <v>0</v>
      </c>
      <c r="D284" t="str">
        <f t="shared" si="4"/>
        <v>Start</v>
      </c>
      <c r="E284">
        <v>43.310049999999997</v>
      </c>
      <c r="F284">
        <v>11.316649999999999</v>
      </c>
      <c r="G284">
        <v>2.5</v>
      </c>
      <c r="H284">
        <v>360</v>
      </c>
      <c r="I284" s="5" t="s">
        <v>90</v>
      </c>
      <c r="J284" s="2" t="s">
        <v>120</v>
      </c>
      <c r="K284" s="4">
        <v>37.14</v>
      </c>
    </row>
    <row r="285" spans="1:11" x14ac:dyDescent="0.3">
      <c r="A285" t="s">
        <v>119</v>
      </c>
      <c r="B285">
        <v>2017</v>
      </c>
      <c r="C285">
        <v>1</v>
      </c>
      <c r="D285" t="str">
        <f t="shared" si="4"/>
        <v>Middle</v>
      </c>
      <c r="E285">
        <v>43.190899999999999</v>
      </c>
      <c r="F285">
        <v>11.45337</v>
      </c>
      <c r="G285">
        <v>2.1</v>
      </c>
      <c r="H285">
        <v>329</v>
      </c>
      <c r="I285" s="5" t="s">
        <v>85</v>
      </c>
      <c r="J285" s="2" t="s">
        <v>120</v>
      </c>
      <c r="K285" s="4">
        <v>37.14</v>
      </c>
    </row>
    <row r="286" spans="1:11" x14ac:dyDescent="0.3">
      <c r="A286" t="s">
        <v>119</v>
      </c>
      <c r="B286">
        <v>2017</v>
      </c>
      <c r="C286">
        <v>2</v>
      </c>
      <c r="D286" t="str">
        <f t="shared" si="4"/>
        <v>End</v>
      </c>
      <c r="E286">
        <v>43.318269999999998</v>
      </c>
      <c r="F286">
        <v>11.332000000000001</v>
      </c>
      <c r="G286">
        <v>2.5</v>
      </c>
      <c r="H286">
        <v>360</v>
      </c>
      <c r="I286" s="5" t="s">
        <v>90</v>
      </c>
      <c r="J286" s="2" t="s">
        <v>120</v>
      </c>
      <c r="K286" s="4">
        <v>37.14</v>
      </c>
    </row>
    <row r="287" spans="1:11" x14ac:dyDescent="0.3">
      <c r="A287" t="s">
        <v>119</v>
      </c>
      <c r="B287">
        <v>2018</v>
      </c>
      <c r="C287">
        <v>0</v>
      </c>
      <c r="D287" t="str">
        <f t="shared" si="4"/>
        <v>Start</v>
      </c>
      <c r="E287">
        <v>43.311309999999999</v>
      </c>
      <c r="F287">
        <v>11.317159999999999</v>
      </c>
      <c r="G287">
        <v>2.5</v>
      </c>
      <c r="H287">
        <v>360</v>
      </c>
      <c r="I287" s="5" t="s">
        <v>90</v>
      </c>
      <c r="J287" s="2" t="s">
        <v>121</v>
      </c>
      <c r="K287" s="4">
        <v>36.369999999999997</v>
      </c>
    </row>
    <row r="288" spans="1:11" x14ac:dyDescent="0.3">
      <c r="A288" t="s">
        <v>119</v>
      </c>
      <c r="B288">
        <v>2018</v>
      </c>
      <c r="C288">
        <v>1</v>
      </c>
      <c r="D288" t="str">
        <f t="shared" si="4"/>
        <v>Middle</v>
      </c>
      <c r="E288">
        <v>43.150449999999999</v>
      </c>
      <c r="F288">
        <v>11.47401</v>
      </c>
      <c r="G288">
        <v>1.9</v>
      </c>
      <c r="H288">
        <v>112</v>
      </c>
      <c r="I288" s="5" t="s">
        <v>76</v>
      </c>
      <c r="J288" s="2" t="s">
        <v>121</v>
      </c>
      <c r="K288" s="4">
        <v>36.369999999999997</v>
      </c>
    </row>
    <row r="289" spans="1:11" x14ac:dyDescent="0.3">
      <c r="A289" t="s">
        <v>119</v>
      </c>
      <c r="B289">
        <v>2018</v>
      </c>
      <c r="C289">
        <v>2</v>
      </c>
      <c r="D289" t="str">
        <f t="shared" si="4"/>
        <v>End</v>
      </c>
      <c r="E289">
        <v>43.318390000000001</v>
      </c>
      <c r="F289">
        <v>11.33216</v>
      </c>
      <c r="G289">
        <v>2.5</v>
      </c>
      <c r="H289">
        <v>360</v>
      </c>
      <c r="I289" s="5" t="s">
        <v>90</v>
      </c>
      <c r="J289" s="2" t="s">
        <v>121</v>
      </c>
      <c r="K289" s="4">
        <v>36.369999999999997</v>
      </c>
    </row>
    <row r="290" spans="1:11" x14ac:dyDescent="0.3">
      <c r="A290" t="s">
        <v>119</v>
      </c>
      <c r="B290">
        <v>2019</v>
      </c>
      <c r="C290">
        <v>0</v>
      </c>
      <c r="D290" t="str">
        <f t="shared" si="4"/>
        <v>Start</v>
      </c>
      <c r="E290">
        <v>43.31194</v>
      </c>
      <c r="F290">
        <v>11.31732</v>
      </c>
      <c r="G290">
        <v>2.5</v>
      </c>
      <c r="H290">
        <v>360</v>
      </c>
      <c r="I290" s="5" t="s">
        <v>90</v>
      </c>
      <c r="J290" s="2" t="s">
        <v>122</v>
      </c>
      <c r="K290" s="4">
        <v>38.436</v>
      </c>
    </row>
    <row r="291" spans="1:11" x14ac:dyDescent="0.3">
      <c r="A291" t="s">
        <v>119</v>
      </c>
      <c r="B291">
        <v>2019</v>
      </c>
      <c r="C291">
        <v>1</v>
      </c>
      <c r="D291" t="str">
        <f t="shared" si="4"/>
        <v>Middle</v>
      </c>
      <c r="E291">
        <v>43.145440000000001</v>
      </c>
      <c r="F291">
        <v>11.476190000000001</v>
      </c>
      <c r="G291">
        <v>1.9</v>
      </c>
      <c r="H291">
        <v>112</v>
      </c>
      <c r="I291" s="5" t="s">
        <v>76</v>
      </c>
      <c r="J291" s="2" t="s">
        <v>122</v>
      </c>
      <c r="K291" s="4">
        <v>38.436</v>
      </c>
    </row>
    <row r="292" spans="1:11" x14ac:dyDescent="0.3">
      <c r="A292" t="s">
        <v>119</v>
      </c>
      <c r="B292">
        <v>2019</v>
      </c>
      <c r="C292">
        <v>2</v>
      </c>
      <c r="D292" t="str">
        <f t="shared" si="4"/>
        <v>End</v>
      </c>
      <c r="E292">
        <v>43.3185</v>
      </c>
      <c r="F292">
        <v>11.332269999999999</v>
      </c>
      <c r="G292">
        <v>2.5</v>
      </c>
      <c r="H292">
        <v>360</v>
      </c>
      <c r="I292" s="5" t="s">
        <v>90</v>
      </c>
      <c r="J292" s="2" t="s">
        <v>122</v>
      </c>
      <c r="K292" s="4">
        <v>38.436</v>
      </c>
    </row>
    <row r="293" spans="1:11" x14ac:dyDescent="0.3">
      <c r="A293" t="s">
        <v>119</v>
      </c>
      <c r="B293">
        <v>2020</v>
      </c>
      <c r="C293">
        <v>0</v>
      </c>
      <c r="D293" t="str">
        <f t="shared" si="4"/>
        <v>Start</v>
      </c>
      <c r="E293">
        <v>43.311219999999999</v>
      </c>
      <c r="F293">
        <v>11.3171</v>
      </c>
      <c r="G293">
        <v>2.5</v>
      </c>
      <c r="H293">
        <v>360</v>
      </c>
      <c r="I293" s="5" t="s">
        <v>90</v>
      </c>
      <c r="J293" s="2" t="s">
        <v>123</v>
      </c>
      <c r="K293" s="4">
        <v>36.93</v>
      </c>
    </row>
    <row r="294" spans="1:11" x14ac:dyDescent="0.3">
      <c r="A294" t="s">
        <v>119</v>
      </c>
      <c r="B294">
        <v>2020</v>
      </c>
      <c r="C294">
        <v>1</v>
      </c>
      <c r="D294" t="str">
        <f t="shared" si="4"/>
        <v>Middle</v>
      </c>
      <c r="E294">
        <v>43.15766</v>
      </c>
      <c r="F294">
        <v>11.47129</v>
      </c>
      <c r="G294">
        <v>1.1000000000000001</v>
      </c>
      <c r="H294">
        <v>72</v>
      </c>
      <c r="I294" s="5" t="s">
        <v>54</v>
      </c>
      <c r="J294" s="2" t="s">
        <v>123</v>
      </c>
      <c r="K294" s="4">
        <v>36.93</v>
      </c>
    </row>
    <row r="295" spans="1:11" x14ac:dyDescent="0.3">
      <c r="A295" t="s">
        <v>119</v>
      </c>
      <c r="B295">
        <v>2020</v>
      </c>
      <c r="C295">
        <v>2</v>
      </c>
      <c r="D295" t="str">
        <f t="shared" si="4"/>
        <v>End</v>
      </c>
      <c r="E295">
        <v>43.318519999999999</v>
      </c>
      <c r="F295">
        <v>11.332280000000001</v>
      </c>
      <c r="G295">
        <v>0.8</v>
      </c>
      <c r="H295">
        <v>27</v>
      </c>
      <c r="I295" s="5" t="s">
        <v>53</v>
      </c>
      <c r="J295" s="2" t="s">
        <v>123</v>
      </c>
      <c r="K295" s="4">
        <v>36.93</v>
      </c>
    </row>
    <row r="296" spans="1:11" x14ac:dyDescent="0.3">
      <c r="A296" t="s">
        <v>119</v>
      </c>
      <c r="B296">
        <v>2021</v>
      </c>
      <c r="C296">
        <v>0</v>
      </c>
      <c r="D296" t="str">
        <f t="shared" si="4"/>
        <v>Start</v>
      </c>
      <c r="E296">
        <v>43.311219999999999</v>
      </c>
      <c r="F296">
        <v>11.3171</v>
      </c>
      <c r="G296">
        <v>0.8</v>
      </c>
      <c r="H296">
        <v>27</v>
      </c>
      <c r="I296" s="5" t="s">
        <v>53</v>
      </c>
      <c r="J296" s="2" t="s">
        <v>124</v>
      </c>
      <c r="K296" s="4">
        <v>39.36</v>
      </c>
    </row>
    <row r="297" spans="1:11" x14ac:dyDescent="0.3">
      <c r="A297" t="s">
        <v>119</v>
      </c>
      <c r="B297">
        <v>2021</v>
      </c>
      <c r="C297">
        <v>1</v>
      </c>
      <c r="D297" t="str">
        <f t="shared" si="4"/>
        <v>Middle</v>
      </c>
      <c r="E297">
        <v>43.155940000000001</v>
      </c>
      <c r="F297">
        <v>11.471690000000001</v>
      </c>
      <c r="G297">
        <v>3.6</v>
      </c>
      <c r="H297">
        <v>143</v>
      </c>
      <c r="I297" s="5" t="s">
        <v>79</v>
      </c>
      <c r="J297" s="2" t="s">
        <v>124</v>
      </c>
      <c r="K297" s="4">
        <v>39.36</v>
      </c>
    </row>
    <row r="298" spans="1:11" x14ac:dyDescent="0.3">
      <c r="A298" t="s">
        <v>119</v>
      </c>
      <c r="B298">
        <v>2021</v>
      </c>
      <c r="C298">
        <v>2</v>
      </c>
      <c r="D298" t="str">
        <f t="shared" si="4"/>
        <v>End</v>
      </c>
      <c r="E298">
        <v>43.318519999999999</v>
      </c>
      <c r="F298">
        <v>11.332280000000001</v>
      </c>
      <c r="G298">
        <v>0.8</v>
      </c>
      <c r="H298">
        <v>27</v>
      </c>
      <c r="I298" s="5" t="s">
        <v>53</v>
      </c>
      <c r="J298" s="2" t="s">
        <v>124</v>
      </c>
      <c r="K298" s="4">
        <v>39.36</v>
      </c>
    </row>
    <row r="299" spans="1:11" x14ac:dyDescent="0.3">
      <c r="A299" t="s">
        <v>119</v>
      </c>
      <c r="B299">
        <v>2022</v>
      </c>
      <c r="C299">
        <v>0</v>
      </c>
      <c r="D299" t="str">
        <f t="shared" si="4"/>
        <v>Start</v>
      </c>
      <c r="E299">
        <v>43.310859999999998</v>
      </c>
      <c r="F299">
        <v>11.31682</v>
      </c>
      <c r="G299">
        <v>0.8</v>
      </c>
      <c r="H299">
        <v>27</v>
      </c>
      <c r="I299" s="5" t="s">
        <v>53</v>
      </c>
      <c r="J299" s="2" t="s">
        <v>125</v>
      </c>
      <c r="K299" s="4">
        <v>38.357999999999997</v>
      </c>
    </row>
    <row r="300" spans="1:11" x14ac:dyDescent="0.3">
      <c r="A300" t="s">
        <v>119</v>
      </c>
      <c r="B300">
        <v>2022</v>
      </c>
      <c r="C300">
        <v>1</v>
      </c>
      <c r="D300" t="str">
        <f t="shared" si="4"/>
        <v>Middle</v>
      </c>
      <c r="E300">
        <v>43.168889999999998</v>
      </c>
      <c r="F300">
        <v>11.46569</v>
      </c>
      <c r="G300">
        <v>1.1000000000000001</v>
      </c>
      <c r="H300">
        <v>288</v>
      </c>
      <c r="I300" s="5" t="s">
        <v>126</v>
      </c>
      <c r="J300" s="2" t="s">
        <v>125</v>
      </c>
      <c r="K300" s="4">
        <v>38.357999999999997</v>
      </c>
    </row>
    <row r="301" spans="1:11" x14ac:dyDescent="0.3">
      <c r="A301" t="s">
        <v>119</v>
      </c>
      <c r="B301">
        <v>2022</v>
      </c>
      <c r="C301">
        <v>2</v>
      </c>
      <c r="D301" t="str">
        <f t="shared" si="4"/>
        <v>End</v>
      </c>
      <c r="E301">
        <v>43.318390000000001</v>
      </c>
      <c r="F301">
        <v>11.33216</v>
      </c>
      <c r="G301">
        <v>0.8</v>
      </c>
      <c r="H301">
        <v>27</v>
      </c>
      <c r="I301" s="5" t="s">
        <v>53</v>
      </c>
      <c r="J301" s="2" t="s">
        <v>125</v>
      </c>
      <c r="K301" s="4">
        <v>38.357999999999997</v>
      </c>
    </row>
    <row r="302" spans="1:11" x14ac:dyDescent="0.3">
      <c r="A302" t="s">
        <v>119</v>
      </c>
      <c r="B302">
        <v>2023</v>
      </c>
      <c r="C302">
        <v>0</v>
      </c>
      <c r="D302" t="str">
        <f t="shared" si="4"/>
        <v>Start</v>
      </c>
      <c r="E302">
        <v>43.310859999999998</v>
      </c>
      <c r="F302">
        <v>11.31682</v>
      </c>
      <c r="G302">
        <v>0.8</v>
      </c>
      <c r="H302">
        <v>27</v>
      </c>
      <c r="I302" s="5" t="s">
        <v>53</v>
      </c>
      <c r="J302" s="2" t="s">
        <v>127</v>
      </c>
      <c r="K302" s="4">
        <v>40.636000000000003</v>
      </c>
    </row>
    <row r="303" spans="1:11" x14ac:dyDescent="0.3">
      <c r="A303" t="s">
        <v>119</v>
      </c>
      <c r="B303">
        <v>2023</v>
      </c>
      <c r="C303">
        <v>1</v>
      </c>
      <c r="D303" t="str">
        <f t="shared" si="4"/>
        <v>Middle</v>
      </c>
      <c r="E303">
        <v>43.165759999999999</v>
      </c>
      <c r="F303">
        <v>11.46637</v>
      </c>
      <c r="G303">
        <v>1.1000000000000001</v>
      </c>
      <c r="H303">
        <v>288</v>
      </c>
      <c r="I303" s="5" t="s">
        <v>126</v>
      </c>
      <c r="J303" s="2" t="s">
        <v>127</v>
      </c>
      <c r="K303" s="4">
        <v>40.636000000000003</v>
      </c>
    </row>
    <row r="304" spans="1:11" x14ac:dyDescent="0.3">
      <c r="A304" t="s">
        <v>119</v>
      </c>
      <c r="B304">
        <v>2023</v>
      </c>
      <c r="C304">
        <v>2</v>
      </c>
      <c r="D304" t="str">
        <f t="shared" si="4"/>
        <v>End</v>
      </c>
      <c r="E304">
        <v>43.318390000000001</v>
      </c>
      <c r="F304">
        <v>11.33216</v>
      </c>
      <c r="G304">
        <v>0.8</v>
      </c>
      <c r="H304">
        <v>27</v>
      </c>
      <c r="I304" s="5" t="s">
        <v>53</v>
      </c>
      <c r="J304" s="2" t="s">
        <v>127</v>
      </c>
      <c r="K304" s="4">
        <v>40.636000000000003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Mike Riello</cp:lastModifiedBy>
  <dcterms:created xsi:type="dcterms:W3CDTF">2025-02-22T19:56:48Z</dcterms:created>
  <dcterms:modified xsi:type="dcterms:W3CDTF">2025-02-24T19:20:16Z</dcterms:modified>
</cp:coreProperties>
</file>