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 Projects\bacnet_test\"/>
    </mc:Choice>
  </mc:AlternateContent>
  <xr:revisionPtr revIDLastSave="0" documentId="13_ncr:1_{68673070-A599-4B83-899F-F7C4DF9BD167}" xr6:coauthVersionLast="47" xr6:coauthVersionMax="47" xr10:uidLastSave="{00000000-0000-0000-0000-000000000000}"/>
  <bookViews>
    <workbookView xWindow="34560" yWindow="0" windowWidth="11520" windowHeight="12360" xr2:uid="{00000000-000D-0000-FFFF-FFFF00000000}"/>
  </bookViews>
  <sheets>
    <sheet name="read" sheetId="1" r:id="rId1"/>
    <sheet name="write" sheetId="2" r:id="rId2"/>
    <sheet name="validation" sheetId="3" r:id="rId3"/>
  </sheets>
  <definedNames>
    <definedName name="analogInput">validation!$B$2:$B$100</definedName>
    <definedName name="analogOutput">validation!$C$2:$C$100</definedName>
    <definedName name="analogValue">validation!$D$2:$D$100</definedName>
    <definedName name="binaryInput">validation!$E$2:$E$100</definedName>
    <definedName name="binaryOutput">validation!$F$2:$F$100</definedName>
    <definedName name="binaryValue">validation!$G$2:$G$100</definedName>
    <definedName name="device">validation!$K$2:$K$100</definedName>
    <definedName name="multiStateInput">validation!$H$2:$H$100</definedName>
    <definedName name="multiStateOutput">validation!$I$2:$I$100</definedName>
    <definedName name="multiStateValue">validation!$J$2:$J$100</definedName>
    <definedName name="object_type">validation!$A$2:$A$100</definedName>
    <definedName name="program">validation!$L$2:$L$100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7" i="3" l="1"/>
  <c r="R86" i="3"/>
  <c r="R85" i="3"/>
  <c r="R84" i="3"/>
  <c r="R83" i="3"/>
  <c r="R82" i="3"/>
  <c r="R81" i="3"/>
  <c r="R80" i="3"/>
  <c r="R79" i="3"/>
  <c r="R78" i="3"/>
  <c r="R77" i="3"/>
  <c r="R76" i="3"/>
  <c r="R75" i="3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</calcChain>
</file>

<file path=xl/sharedStrings.xml><?xml version="1.0" encoding="utf-8"?>
<sst xmlns="http://schemas.openxmlformats.org/spreadsheetml/2006/main" count="573" uniqueCount="160">
  <si>
    <t>READ</t>
  </si>
  <si>
    <t>point01</t>
  </si>
  <si>
    <t>point02</t>
  </si>
  <si>
    <t>point03</t>
  </si>
  <si>
    <t>point04</t>
  </si>
  <si>
    <t>point05</t>
  </si>
  <si>
    <t>point06</t>
  </si>
  <si>
    <t>point07</t>
  </si>
  <si>
    <t>point08</t>
  </si>
  <si>
    <t>point09</t>
  </si>
  <si>
    <t>point10</t>
  </si>
  <si>
    <t>object_type</t>
  </si>
  <si>
    <t>device</t>
  </si>
  <si>
    <t>analogValue</t>
  </si>
  <si>
    <t>object_instance</t>
  </si>
  <si>
    <t>object_property</t>
  </si>
  <si>
    <t>description</t>
  </si>
  <si>
    <t>objectName</t>
  </si>
  <si>
    <t>index</t>
  </si>
  <si>
    <t>WRITE</t>
  </si>
  <si>
    <t>ai</t>
  </si>
  <si>
    <t>ao</t>
  </si>
  <si>
    <t>av</t>
  </si>
  <si>
    <t>bi</t>
  </si>
  <si>
    <t>bo</t>
  </si>
  <si>
    <t>bv</t>
  </si>
  <si>
    <t>mi</t>
  </si>
  <si>
    <t>mo</t>
  </si>
  <si>
    <t>mv</t>
  </si>
  <si>
    <t>program</t>
  </si>
  <si>
    <t>ackedTransitions</t>
  </si>
  <si>
    <t>valueSourceArray</t>
  </si>
  <si>
    <t>timeOfStateCountReset</t>
  </si>
  <si>
    <t>auditableOperations</t>
  </si>
  <si>
    <t>valueSource</t>
  </si>
  <si>
    <t>timeOfActiveTimeReset</t>
  </si>
  <si>
    <t>activeText</t>
  </si>
  <si>
    <t>alarmValues</t>
  </si>
  <si>
    <t>activeCovMultipleSubscriptions</t>
  </si>
  <si>
    <t>auditLevel</t>
  </si>
  <si>
    <t>auditablePriorityFilter</t>
  </si>
  <si>
    <t>units</t>
  </si>
  <si>
    <t>timeDelayNormal</t>
  </si>
  <si>
    <t>alarmValue</t>
  </si>
  <si>
    <t>activeCovSubscriptions</t>
  </si>
  <si>
    <t>covIncrement</t>
  </si>
  <si>
    <t>timeDelay</t>
  </si>
  <si>
    <t>activeVtSessions</t>
  </si>
  <si>
    <t>deadband</t>
  </si>
  <si>
    <t>commandTimeArray</t>
  </si>
  <si>
    <t>tags</t>
  </si>
  <si>
    <t>alignIntervals</t>
  </si>
  <si>
    <t>descriptionOfHalt</t>
  </si>
  <si>
    <t>statusFlags</t>
  </si>
  <si>
    <t>changeOfStateCount</t>
  </si>
  <si>
    <t>deviceType</t>
  </si>
  <si>
    <t>currentCommandPriority</t>
  </si>
  <si>
    <t>apduSegmentTimeout</t>
  </si>
  <si>
    <t>eventDetectionEnable</t>
  </si>
  <si>
    <t>reliabilityEvaluationInhibit</t>
  </si>
  <si>
    <t>changeOfStateTime</t>
  </si>
  <si>
    <t>eventAlgorithmInhibit</t>
  </si>
  <si>
    <t>apduTimeout</t>
  </si>
  <si>
    <t>eventEnable</t>
  </si>
  <si>
    <t>resolution</t>
  </si>
  <si>
    <t>reliability</t>
  </si>
  <si>
    <t>eventAlgorithmInhibitRef</t>
  </si>
  <si>
    <t>applicationSoftwareVersion</t>
  </si>
  <si>
    <t>eventMessageTexts</t>
  </si>
  <si>
    <t>propertyList</t>
  </si>
  <si>
    <t>eventMessageTextsConfig</t>
  </si>
  <si>
    <t>relinquishDefault</t>
  </si>
  <si>
    <t>profileName</t>
  </si>
  <si>
    <t>eventTimeStamps</t>
  </si>
  <si>
    <t>auditNotificationRecipient</t>
  </si>
  <si>
    <t>instanceOf</t>
  </si>
  <si>
    <t>profileLocation</t>
  </si>
  <si>
    <t>elapsedActiveTime</t>
  </si>
  <si>
    <t>autoSlaveDiscovery</t>
  </si>
  <si>
    <t>notificationClass</t>
  </si>
  <si>
    <t>presentValue</t>
  </si>
  <si>
    <t>eventState</t>
  </si>
  <si>
    <t>backupAndRestoreState</t>
  </si>
  <si>
    <t>notifyType</t>
  </si>
  <si>
    <t>polarity</t>
  </si>
  <si>
    <t>backupFailureTimeout</t>
  </si>
  <si>
    <t>outOfService</t>
  </si>
  <si>
    <t>faultValues</t>
  </si>
  <si>
    <t>backupPreparationTime</t>
  </si>
  <si>
    <t>faultHighLimit</t>
  </si>
  <si>
    <t>interfaceValue</t>
  </si>
  <si>
    <t>configurationFiles</t>
  </si>
  <si>
    <t>faultLowLimit</t>
  </si>
  <si>
    <t>priorityArray</t>
  </si>
  <si>
    <t>feedbackValue</t>
  </si>
  <si>
    <t>lastCommandTime</t>
  </si>
  <si>
    <t>databaseRevision</t>
  </si>
  <si>
    <t>highLimit</t>
  </si>
  <si>
    <t>daylightSavingsStatus</t>
  </si>
  <si>
    <t>numberOfStates</t>
  </si>
  <si>
    <t>deployedProfileLocation</t>
  </si>
  <si>
    <t>programChange</t>
  </si>
  <si>
    <t>limitEnable</t>
  </si>
  <si>
    <t>inactiveText</t>
  </si>
  <si>
    <t>programLocation</t>
  </si>
  <si>
    <t>lowLimit</t>
  </si>
  <si>
    <t>deviceAddressBinding</t>
  </si>
  <si>
    <t>programState</t>
  </si>
  <si>
    <t>maxPresValue</t>
  </si>
  <si>
    <t>deviceUUID</t>
  </si>
  <si>
    <t>minPresValue</t>
  </si>
  <si>
    <t>minimumOffTime</t>
  </si>
  <si>
    <t>reasonForHalt</t>
  </si>
  <si>
    <t>minimumOnTime</t>
  </si>
  <si>
    <t>stateText</t>
  </si>
  <si>
    <t>firmwareRevision</t>
  </si>
  <si>
    <t>intervalOffset</t>
  </si>
  <si>
    <t>lastRestartReason</t>
  </si>
  <si>
    <t>lastRestoreTime</t>
  </si>
  <si>
    <t>localDate</t>
  </si>
  <si>
    <t>localTime</t>
  </si>
  <si>
    <t>location</t>
  </si>
  <si>
    <t>manualSlaveAddressBinding</t>
  </si>
  <si>
    <t>maxApduLengthAccepted</t>
  </si>
  <si>
    <t>maxInfoFrames</t>
  </si>
  <si>
    <t>maxMaster</t>
  </si>
  <si>
    <t>maxSegmentsAccepted</t>
  </si>
  <si>
    <t>updateInterval</t>
  </si>
  <si>
    <t>modelName</t>
  </si>
  <si>
    <t>numberOfApduRetries</t>
  </si>
  <si>
    <t>objectList</t>
  </si>
  <si>
    <t>protocolObjectTypesSupported</t>
  </si>
  <si>
    <t>protocolRevision</t>
  </si>
  <si>
    <t>protocolServicesSupported</t>
  </si>
  <si>
    <t>protocolVersion</t>
  </si>
  <si>
    <t>restartNotificationRecipients</t>
  </si>
  <si>
    <t>restoreCompletionTime</t>
  </si>
  <si>
    <t>restorePreparationTime</t>
  </si>
  <si>
    <t>segmentationSupported</t>
  </si>
  <si>
    <t>serialNumber</t>
  </si>
  <si>
    <t>slaveAddressBinding</t>
  </si>
  <si>
    <t>slaveProxyEnable</t>
  </si>
  <si>
    <t>structuredObjectList</t>
  </si>
  <si>
    <t>systemStatus</t>
  </si>
  <si>
    <t>timeOfDeviceRestart</t>
  </si>
  <si>
    <t>timeSynchronizationInterval</t>
  </si>
  <si>
    <t>timeSynchronizationRecipients</t>
  </si>
  <si>
    <t>utcOffset</t>
  </si>
  <si>
    <t>utcTimeSynchronizationRecipients</t>
  </si>
  <si>
    <t>vendorIdentifier</t>
  </si>
  <si>
    <t>vendorName</t>
  </si>
  <si>
    <t>vtClassesSupported</t>
  </si>
  <si>
    <t>analogInput</t>
  </si>
  <si>
    <t>analogOutput</t>
  </si>
  <si>
    <t>binaryInput</t>
  </si>
  <si>
    <t>binaryOutput</t>
  </si>
  <si>
    <t>binaryValue</t>
  </si>
  <si>
    <t>multiStateInput</t>
  </si>
  <si>
    <t>multiStateOutput</t>
  </si>
  <si>
    <t>multiStateValue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</si>
</sst>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2" fillId="2" borderId="0" xfId="0" applyFont="1" applyFill="1"/>
    <xf numFmtId="0" fontId="1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85" zoomScaleNormal="85" workbookViewId="0">
      <selection activeCell="B8" sqref="B8"/>
    </sheetView>
  </sheetViews>
  <sheetFormatPr defaultRowHeight="14.4" x14ac:dyDescent="0.3"/>
  <cols>
    <col min="1" max="1" width="14.21875" style="4" bestFit="1" customWidth="1"/>
    <col min="2" max="11" width="20.77734375" style="1" customWidth="1"/>
    <col min="12" max="12" width="8.88671875" customWidth="1"/>
  </cols>
  <sheetData>
    <row r="1" spans="1:11" s="3" customFormat="1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3">
      <c r="A2" s="6" t="s">
        <v>11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153</v>
      </c>
      <c r="J2" s="5" t="s">
        <v>153</v>
      </c>
      <c r="K2" s="5" t="s">
        <v>153</v>
      </c>
    </row>
    <row r="3" spans="1:11" s="3" customFormat="1" x14ac:dyDescent="0.3">
      <c r="A3" s="6" t="s">
        <v>14</v>
      </c>
      <c r="B3" s="5">
        <v>90</v>
      </c>
      <c r="C3" s="5">
        <v>91</v>
      </c>
      <c r="D3" s="5">
        <v>92</v>
      </c>
      <c r="E3" s="5">
        <v>93</v>
      </c>
      <c r="F3" s="5">
        <v>0</v>
      </c>
      <c r="G3" s="5">
        <v>0</v>
      </c>
      <c r="H3" s="5">
        <v>96</v>
      </c>
      <c r="I3" s="5">
        <v>0</v>
      </c>
      <c r="J3" s="5">
        <v>0</v>
      </c>
      <c r="K3" s="5">
        <v>0</v>
      </c>
    </row>
    <row r="4" spans="1:11" s="3" customFormat="1" x14ac:dyDescent="0.3">
      <c r="A4" s="6" t="s">
        <v>15</v>
      </c>
      <c r="B4" s="5" t="s">
        <v>80</v>
      </c>
      <c r="C4" s="5" t="s">
        <v>80</v>
      </c>
      <c r="D4" s="5" t="s">
        <v>80</v>
      </c>
      <c r="E4" s="5" t="s">
        <v>80</v>
      </c>
      <c r="F4" s="5" t="s">
        <v>80</v>
      </c>
      <c r="G4" s="5" t="s">
        <v>80</v>
      </c>
      <c r="H4" s="5" t="s">
        <v>80</v>
      </c>
      <c r="I4" s="5" t="s">
        <v>93</v>
      </c>
      <c r="J4" s="5" t="s">
        <v>93</v>
      </c>
      <c r="K4" s="5" t="s">
        <v>93</v>
      </c>
    </row>
    <row r="5" spans="1:11" x14ac:dyDescent="0.3">
      <c r="A5" s="6" t="s">
        <v>18</v>
      </c>
      <c r="B5"/>
      <c r="C5"/>
      <c r="D5"/>
      <c r="E5"/>
      <c r="I5" s="1">
        <v>8</v>
      </c>
      <c r="J5" s="1">
        <v>9</v>
      </c>
      <c r="K5" s="1">
        <v>14</v>
      </c>
    </row>
    <row r="6" spans="1:11" x14ac:dyDescent="0.3">
      <c r="A6" s="4">
        <v>1000</v>
      </c>
      <c r="B6"/>
      <c r="C6"/>
      <c r="D6"/>
      <c r="E6"/>
      <c r="F6"/>
      <c r="G6"/>
      <c r="H6"/>
    </row>
    <row r="7" spans="1:11" x14ac:dyDescent="0.3">
      <c r="A7" s="4">
        <v>1001</v>
      </c>
      <c r="B7"/>
      <c r="C7"/>
      <c r="D7"/>
      <c r="E7"/>
      <c r="F7"/>
      <c r="G7"/>
      <c r="H7"/>
    </row>
    <row r="8" spans="1:11" x14ac:dyDescent="0.3">
      <c r="A8" s="4">
        <v>1100</v>
      </c>
      <c r="B8"/>
      <c r="C8"/>
      <c r="D8"/>
      <c r="E8"/>
      <c r="F8"/>
      <c r="G8"/>
      <c r="H8"/>
    </row>
    <row r="9" spans="1:11" x14ac:dyDescent="0.3">
      <c r="A9" s="4">
        <v>1101</v>
      </c>
      <c r="B9"/>
      <c r="C9"/>
      <c r="D9"/>
      <c r="E9"/>
      <c r="F9"/>
      <c r="G9"/>
      <c r="H9"/>
    </row>
    <row r="10" spans="1:11" x14ac:dyDescent="0.3">
      <c r="A10" s="4">
        <v>1200</v>
      </c>
      <c r="B10"/>
      <c r="C10"/>
      <c r="D10"/>
      <c r="E10"/>
      <c r="F10"/>
      <c r="G10"/>
      <c r="H10"/>
    </row>
    <row r="11" spans="1:11" x14ac:dyDescent="0.3">
      <c r="A11" s="4">
        <v>1601</v>
      </c>
      <c r="B11"/>
      <c r="C11"/>
      <c r="D11"/>
      <c r="E11"/>
      <c r="F11"/>
      <c r="G11"/>
      <c r="H11"/>
    </row>
    <row r="12" spans="1:11" x14ac:dyDescent="0.3">
      <c r="A12" s="4">
        <v>2000</v>
      </c>
      <c r="B12"/>
      <c r="C12"/>
      <c r="D12"/>
      <c r="E12"/>
      <c r="F12"/>
      <c r="G12"/>
      <c r="H12"/>
    </row>
    <row r="13" spans="1:11" x14ac:dyDescent="0.3">
      <c r="B13"/>
      <c r="C13"/>
      <c r="D13"/>
      <c r="E13"/>
      <c r="F13"/>
      <c r="G13"/>
      <c r="H13"/>
    </row>
    <row r="14" spans="1:11" x14ac:dyDescent="0.3">
      <c r="B14"/>
      <c r="C14"/>
      <c r="D14"/>
      <c r="E14"/>
      <c r="F14"/>
      <c r="G14"/>
      <c r="H14"/>
    </row>
    <row r="15" spans="1:11" x14ac:dyDescent="0.3">
      <c r="B15"/>
      <c r="C15"/>
      <c r="D15"/>
      <c r="E15"/>
      <c r="F15"/>
      <c r="G15"/>
      <c r="H15"/>
    </row>
  </sheetData>
  <dataValidations count="1">
    <dataValidation type="list" showInputMessage="1" showErrorMessage="1" sqref="B4:K4" xr:uid="{00000000-0002-0000-0000-000000000000}">
      <formula1>INDIRECT(B2)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C5" sqref="C5"/>
    </sheetView>
  </sheetViews>
  <sheetFormatPr defaultRowHeight="14.4" x14ac:dyDescent="0.3"/>
  <cols>
    <col min="1" max="1" width="14.21875" style="4" bestFit="1" customWidth="1"/>
    <col min="2" max="2" width="21.33203125" style="1" bestFit="1" customWidth="1"/>
    <col min="3" max="3" width="11" style="1" bestFit="1" customWidth="1"/>
    <col min="4" max="11" width="11.6640625" style="1" bestFit="1" customWidth="1"/>
    <col min="12" max="12" width="8.88671875" customWidth="1"/>
  </cols>
  <sheetData>
    <row r="1" spans="1:11" s="3" customFormat="1" x14ac:dyDescent="0.3">
      <c r="A1" s="9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3">
      <c r="A2" s="6" t="s">
        <v>11</v>
      </c>
      <c r="B2" s="5" t="s">
        <v>12</v>
      </c>
      <c r="C2" s="5" t="s">
        <v>12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12</v>
      </c>
    </row>
    <row r="3" spans="1:11" s="3" customFormat="1" x14ac:dyDescent="0.3">
      <c r="A3" s="6" t="s">
        <v>14</v>
      </c>
      <c r="B3" s="5"/>
      <c r="C3" s="5"/>
      <c r="D3" s="5">
        <v>92</v>
      </c>
      <c r="E3" s="5">
        <v>93</v>
      </c>
      <c r="F3" s="5">
        <v>0</v>
      </c>
      <c r="G3" s="5">
        <v>0</v>
      </c>
      <c r="H3" s="5">
        <v>96</v>
      </c>
      <c r="I3" s="5">
        <v>97</v>
      </c>
      <c r="J3" s="5">
        <v>98</v>
      </c>
      <c r="K3" s="5">
        <v>98</v>
      </c>
    </row>
    <row r="4" spans="1:11" s="3" customFormat="1" x14ac:dyDescent="0.3">
      <c r="A4" s="6" t="s">
        <v>15</v>
      </c>
      <c r="B4" s="5" t="s">
        <v>16</v>
      </c>
      <c r="C4" s="5" t="s">
        <v>17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</row>
    <row r="5" spans="1:11" x14ac:dyDescent="0.3">
      <c r="A5" s="4" t="s">
        <v>18</v>
      </c>
    </row>
    <row r="6" spans="1:11" x14ac:dyDescent="0.3">
      <c r="A6" s="4">
        <v>1000</v>
      </c>
    </row>
    <row r="7" spans="1:11" x14ac:dyDescent="0.3">
      <c r="A7" s="4">
        <v>1001</v>
      </c>
    </row>
    <row r="8" spans="1:11" x14ac:dyDescent="0.3">
      <c r="A8" s="4">
        <v>1100</v>
      </c>
    </row>
    <row r="9" spans="1:11" x14ac:dyDescent="0.3">
      <c r="A9" s="4">
        <v>1101</v>
      </c>
    </row>
    <row r="10" spans="1:11" x14ac:dyDescent="0.3">
      <c r="A10" s="4">
        <v>1200</v>
      </c>
    </row>
    <row r="11" spans="1:11" x14ac:dyDescent="0.3">
      <c r="A11" s="4">
        <v>1601</v>
      </c>
    </row>
    <row r="12" spans="1:11" x14ac:dyDescent="0.3">
      <c r="A12" s="4">
        <v>2000</v>
      </c>
    </row>
  </sheetData>
  <dataValidations count="1">
    <dataValidation type="list" showInputMessage="1" showErrorMessage="1" sqref="B4:K4" xr:uid="{00000000-0002-0000-0100-000000000000}">
      <formula1>INDIRECT(B2)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7"/>
  <sheetViews>
    <sheetView zoomScale="55" zoomScaleNormal="55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17.33203125" bestFit="1" customWidth="1"/>
    <col min="2" max="10" width="26.5546875" bestFit="1" customWidth="1"/>
    <col min="11" max="11" width="35.109375" bestFit="1" customWidth="1"/>
    <col min="12" max="12" width="26.5546875" bestFit="1" customWidth="1"/>
    <col min="13" max="16" width="20.77734375" customWidth="1"/>
    <col min="17" max="17" width="72.33203125" bestFit="1" customWidth="1"/>
    <col min="18" max="18" width="25.5546875" bestFit="1" customWidth="1"/>
    <col min="19" max="30" width="20.77734375" customWidth="1"/>
  </cols>
  <sheetData>
    <row r="1" spans="1:18" s="7" customFormat="1" x14ac:dyDescent="0.3">
      <c r="A1" s="7" t="s">
        <v>11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12</v>
      </c>
      <c r="L1" s="7" t="s">
        <v>29</v>
      </c>
      <c r="R1" s="3"/>
    </row>
    <row r="2" spans="1:18" x14ac:dyDescent="0.3">
      <c r="A2" t="s">
        <v>152</v>
      </c>
      <c r="B2" t="s">
        <v>30</v>
      </c>
      <c r="C2" t="s">
        <v>30</v>
      </c>
      <c r="D2" t="s">
        <v>31</v>
      </c>
      <c r="E2" t="s">
        <v>32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R2" t="e">
        <f t="shared" ref="R2:R33" si="0">MID(Q2, FIND("'", Q2) + 1, FIND("'", Q2, FIND("'", Q2) + 1) - FIND("'",Q2) - 1)</f>
        <v>#VALUE!</v>
      </c>
    </row>
    <row r="3" spans="1:18" x14ac:dyDescent="0.3">
      <c r="A3" t="s">
        <v>153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37</v>
      </c>
      <c r="I3" t="s">
        <v>33</v>
      </c>
      <c r="J3" t="s">
        <v>37</v>
      </c>
      <c r="K3" t="s">
        <v>38</v>
      </c>
      <c r="L3" t="s">
        <v>33</v>
      </c>
      <c r="R3" t="e">
        <f t="shared" si="0"/>
        <v>#VALUE!</v>
      </c>
    </row>
    <row r="4" spans="1:18" x14ac:dyDescent="0.3">
      <c r="A4" t="s">
        <v>13</v>
      </c>
      <c r="B4" t="s">
        <v>39</v>
      </c>
      <c r="C4" t="s">
        <v>40</v>
      </c>
      <c r="D4" t="s">
        <v>41</v>
      </c>
      <c r="E4" t="s">
        <v>42</v>
      </c>
      <c r="F4" t="s">
        <v>33</v>
      </c>
      <c r="G4" t="s">
        <v>43</v>
      </c>
      <c r="H4" t="s">
        <v>33</v>
      </c>
      <c r="I4" t="s">
        <v>40</v>
      </c>
      <c r="J4" t="s">
        <v>33</v>
      </c>
      <c r="K4" t="s">
        <v>44</v>
      </c>
      <c r="L4" t="s">
        <v>39</v>
      </c>
      <c r="R4" t="e">
        <f t="shared" si="0"/>
        <v>#VALUE!</v>
      </c>
    </row>
    <row r="5" spans="1:18" x14ac:dyDescent="0.3">
      <c r="A5" t="s">
        <v>154</v>
      </c>
      <c r="B5" t="s">
        <v>45</v>
      </c>
      <c r="C5" t="s">
        <v>39</v>
      </c>
      <c r="D5" t="s">
        <v>42</v>
      </c>
      <c r="E5" t="s">
        <v>46</v>
      </c>
      <c r="F5" t="s">
        <v>40</v>
      </c>
      <c r="G5" t="s">
        <v>33</v>
      </c>
      <c r="H5" t="s">
        <v>39</v>
      </c>
      <c r="I5" t="s">
        <v>39</v>
      </c>
      <c r="J5" t="s">
        <v>40</v>
      </c>
      <c r="K5" t="s">
        <v>47</v>
      </c>
      <c r="L5" t="s">
        <v>16</v>
      </c>
      <c r="R5" t="e">
        <f t="shared" si="0"/>
        <v>#VALUE!</v>
      </c>
    </row>
    <row r="6" spans="1:18" x14ac:dyDescent="0.3">
      <c r="A6" t="s">
        <v>155</v>
      </c>
      <c r="B6" t="s">
        <v>48</v>
      </c>
      <c r="C6" t="s">
        <v>49</v>
      </c>
      <c r="D6" t="s">
        <v>46</v>
      </c>
      <c r="E6" t="s">
        <v>50</v>
      </c>
      <c r="F6" t="s">
        <v>39</v>
      </c>
      <c r="G6" t="s">
        <v>40</v>
      </c>
      <c r="H6" t="s">
        <v>16</v>
      </c>
      <c r="I6" t="s">
        <v>49</v>
      </c>
      <c r="J6" t="s">
        <v>39</v>
      </c>
      <c r="K6" t="s">
        <v>51</v>
      </c>
      <c r="L6" t="s">
        <v>52</v>
      </c>
      <c r="R6" t="e">
        <f t="shared" si="0"/>
        <v>#VALUE!</v>
      </c>
    </row>
    <row r="7" spans="1:18" x14ac:dyDescent="0.3">
      <c r="A7" t="s">
        <v>156</v>
      </c>
      <c r="B7" t="s">
        <v>16</v>
      </c>
      <c r="C7" t="s">
        <v>45</v>
      </c>
      <c r="D7" t="s">
        <v>50</v>
      </c>
      <c r="E7" t="s">
        <v>53</v>
      </c>
      <c r="F7" t="s">
        <v>54</v>
      </c>
      <c r="G7" t="s">
        <v>39</v>
      </c>
      <c r="H7" t="s">
        <v>55</v>
      </c>
      <c r="I7" t="s">
        <v>56</v>
      </c>
      <c r="J7" t="s">
        <v>49</v>
      </c>
      <c r="K7" t="s">
        <v>57</v>
      </c>
      <c r="L7" t="s">
        <v>58</v>
      </c>
      <c r="R7" t="e">
        <f t="shared" si="0"/>
        <v>#VALUE!</v>
      </c>
    </row>
    <row r="8" spans="1:18" x14ac:dyDescent="0.3">
      <c r="A8" t="s">
        <v>157</v>
      </c>
      <c r="B8" t="s">
        <v>55</v>
      </c>
      <c r="C8" t="s">
        <v>56</v>
      </c>
      <c r="D8" t="s">
        <v>53</v>
      </c>
      <c r="E8" t="s">
        <v>59</v>
      </c>
      <c r="F8" t="s">
        <v>60</v>
      </c>
      <c r="G8" t="s">
        <v>54</v>
      </c>
      <c r="H8" t="s">
        <v>61</v>
      </c>
      <c r="I8" t="s">
        <v>16</v>
      </c>
      <c r="J8" t="s">
        <v>16</v>
      </c>
      <c r="K8" t="s">
        <v>62</v>
      </c>
      <c r="L8" t="s">
        <v>63</v>
      </c>
      <c r="R8" t="e">
        <f t="shared" si="0"/>
        <v>#VALUE!</v>
      </c>
    </row>
    <row r="9" spans="1:18" x14ac:dyDescent="0.3">
      <c r="A9" t="s">
        <v>158</v>
      </c>
      <c r="B9" t="s">
        <v>61</v>
      </c>
      <c r="C9" t="s">
        <v>48</v>
      </c>
      <c r="D9" t="s">
        <v>64</v>
      </c>
      <c r="E9" t="s">
        <v>65</v>
      </c>
      <c r="F9" t="s">
        <v>49</v>
      </c>
      <c r="G9" t="s">
        <v>60</v>
      </c>
      <c r="H9" t="s">
        <v>66</v>
      </c>
      <c r="I9" t="s">
        <v>55</v>
      </c>
      <c r="J9" t="s">
        <v>61</v>
      </c>
      <c r="K9" t="s">
        <v>67</v>
      </c>
      <c r="L9" t="s">
        <v>68</v>
      </c>
      <c r="R9" t="e">
        <f t="shared" si="0"/>
        <v>#VALUE!</v>
      </c>
    </row>
    <row r="10" spans="1:18" x14ac:dyDescent="0.3">
      <c r="A10" t="s">
        <v>159</v>
      </c>
      <c r="B10" t="s">
        <v>66</v>
      </c>
      <c r="C10" t="s">
        <v>16</v>
      </c>
      <c r="D10" t="s">
        <v>64</v>
      </c>
      <c r="E10" t="s">
        <v>69</v>
      </c>
      <c r="F10" t="s">
        <v>56</v>
      </c>
      <c r="G10" t="s">
        <v>49</v>
      </c>
      <c r="H10" t="s">
        <v>58</v>
      </c>
      <c r="I10" t="s">
        <v>61</v>
      </c>
      <c r="J10" t="s">
        <v>66</v>
      </c>
      <c r="K10" t="s">
        <v>33</v>
      </c>
      <c r="L10" t="s">
        <v>70</v>
      </c>
      <c r="R10" t="e">
        <f t="shared" si="0"/>
        <v>#VALUE!</v>
      </c>
    </row>
    <row r="11" spans="1:18" x14ac:dyDescent="0.3">
      <c r="A11" t="s">
        <v>12</v>
      </c>
      <c r="B11" t="s">
        <v>58</v>
      </c>
      <c r="C11" t="s">
        <v>55</v>
      </c>
      <c r="D11" t="s">
        <v>71</v>
      </c>
      <c r="E11" t="s">
        <v>72</v>
      </c>
      <c r="F11" t="s">
        <v>16</v>
      </c>
      <c r="G11" t="s">
        <v>56</v>
      </c>
      <c r="H11" t="s">
        <v>63</v>
      </c>
      <c r="I11" t="s">
        <v>66</v>
      </c>
      <c r="J11" t="s">
        <v>58</v>
      </c>
      <c r="K11" t="s">
        <v>39</v>
      </c>
      <c r="L11" t="s">
        <v>73</v>
      </c>
      <c r="R11" t="e">
        <f t="shared" si="0"/>
        <v>#VALUE!</v>
      </c>
    </row>
    <row r="12" spans="1:18" x14ac:dyDescent="0.3">
      <c r="A12" t="s">
        <v>29</v>
      </c>
      <c r="B12" t="s">
        <v>63</v>
      </c>
      <c r="C12" t="s">
        <v>61</v>
      </c>
      <c r="D12" t="s">
        <v>59</v>
      </c>
      <c r="E12" t="s">
        <v>72</v>
      </c>
      <c r="F12" t="s">
        <v>55</v>
      </c>
      <c r="G12" t="s">
        <v>16</v>
      </c>
      <c r="H12" t="s">
        <v>68</v>
      </c>
      <c r="I12" t="s">
        <v>58</v>
      </c>
      <c r="J12" t="s">
        <v>63</v>
      </c>
      <c r="K12" t="s">
        <v>74</v>
      </c>
      <c r="L12" t="s">
        <v>75</v>
      </c>
      <c r="R12" t="e">
        <f t="shared" si="0"/>
        <v>#VALUE!</v>
      </c>
    </row>
    <row r="13" spans="1:18" x14ac:dyDescent="0.3">
      <c r="B13" t="s">
        <v>68</v>
      </c>
      <c r="C13" t="s">
        <v>66</v>
      </c>
      <c r="D13" t="s">
        <v>65</v>
      </c>
      <c r="E13" t="s">
        <v>76</v>
      </c>
      <c r="F13" t="s">
        <v>77</v>
      </c>
      <c r="G13" t="s">
        <v>77</v>
      </c>
      <c r="H13" t="s">
        <v>70</v>
      </c>
      <c r="I13" t="s">
        <v>63</v>
      </c>
      <c r="J13" t="s">
        <v>68</v>
      </c>
      <c r="K13" t="s">
        <v>78</v>
      </c>
      <c r="L13" t="s">
        <v>79</v>
      </c>
      <c r="R13" t="e">
        <f t="shared" si="0"/>
        <v>#VALUE!</v>
      </c>
    </row>
    <row r="14" spans="1:18" x14ac:dyDescent="0.3">
      <c r="B14" t="s">
        <v>70</v>
      </c>
      <c r="C14" t="s">
        <v>58</v>
      </c>
      <c r="D14" t="s">
        <v>69</v>
      </c>
      <c r="E14" t="s">
        <v>80</v>
      </c>
      <c r="F14" t="s">
        <v>61</v>
      </c>
      <c r="G14" t="s">
        <v>61</v>
      </c>
      <c r="H14" t="s">
        <v>81</v>
      </c>
      <c r="I14" t="s">
        <v>68</v>
      </c>
      <c r="J14" t="s">
        <v>70</v>
      </c>
      <c r="K14" t="s">
        <v>82</v>
      </c>
      <c r="L14" t="s">
        <v>83</v>
      </c>
      <c r="R14" t="e">
        <f t="shared" si="0"/>
        <v>#VALUE!</v>
      </c>
    </row>
    <row r="15" spans="1:18" x14ac:dyDescent="0.3">
      <c r="B15" t="s">
        <v>81</v>
      </c>
      <c r="C15" t="s">
        <v>63</v>
      </c>
      <c r="D15" t="s">
        <v>72</v>
      </c>
      <c r="E15" t="s">
        <v>84</v>
      </c>
      <c r="F15" t="s">
        <v>66</v>
      </c>
      <c r="G15" t="s">
        <v>66</v>
      </c>
      <c r="H15" t="s">
        <v>73</v>
      </c>
      <c r="I15" t="s">
        <v>70</v>
      </c>
      <c r="J15" t="s">
        <v>81</v>
      </c>
      <c r="K15" t="s">
        <v>85</v>
      </c>
      <c r="L15" t="s">
        <v>17</v>
      </c>
      <c r="R15" t="e">
        <f t="shared" si="0"/>
        <v>#VALUE!</v>
      </c>
    </row>
    <row r="16" spans="1:18" x14ac:dyDescent="0.3">
      <c r="B16" t="s">
        <v>73</v>
      </c>
      <c r="C16" t="s">
        <v>68</v>
      </c>
      <c r="D16" t="s">
        <v>72</v>
      </c>
      <c r="E16" t="s">
        <v>86</v>
      </c>
      <c r="F16" t="s">
        <v>58</v>
      </c>
      <c r="G16" t="s">
        <v>58</v>
      </c>
      <c r="H16" t="s">
        <v>87</v>
      </c>
      <c r="I16" t="s">
        <v>81</v>
      </c>
      <c r="J16" t="s">
        <v>73</v>
      </c>
      <c r="K16" t="s">
        <v>88</v>
      </c>
      <c r="L16" t="s">
        <v>86</v>
      </c>
      <c r="R16" t="e">
        <f t="shared" si="0"/>
        <v>#VALUE!</v>
      </c>
    </row>
    <row r="17" spans="2:18" x14ac:dyDescent="0.3">
      <c r="B17" t="s">
        <v>89</v>
      </c>
      <c r="C17" t="s">
        <v>70</v>
      </c>
      <c r="D17" t="s">
        <v>76</v>
      </c>
      <c r="E17" t="s">
        <v>17</v>
      </c>
      <c r="F17" t="s">
        <v>63</v>
      </c>
      <c r="G17" t="s">
        <v>63</v>
      </c>
      <c r="H17" t="s">
        <v>90</v>
      </c>
      <c r="I17" t="s">
        <v>73</v>
      </c>
      <c r="J17" t="s">
        <v>87</v>
      </c>
      <c r="K17" t="s">
        <v>91</v>
      </c>
      <c r="L17" t="s">
        <v>76</v>
      </c>
      <c r="R17" t="e">
        <f t="shared" si="0"/>
        <v>#VALUE!</v>
      </c>
    </row>
    <row r="18" spans="2:18" x14ac:dyDescent="0.3">
      <c r="B18" t="s">
        <v>92</v>
      </c>
      <c r="C18" t="s">
        <v>81</v>
      </c>
      <c r="D18" t="s">
        <v>93</v>
      </c>
      <c r="E18" t="s">
        <v>83</v>
      </c>
      <c r="F18" t="s">
        <v>68</v>
      </c>
      <c r="G18" t="s">
        <v>68</v>
      </c>
      <c r="H18" t="s">
        <v>79</v>
      </c>
      <c r="I18" t="s">
        <v>94</v>
      </c>
      <c r="J18" t="s">
        <v>95</v>
      </c>
      <c r="K18" t="s">
        <v>96</v>
      </c>
      <c r="L18" t="s">
        <v>72</v>
      </c>
      <c r="R18" t="e">
        <f t="shared" si="0"/>
        <v>#VALUE!</v>
      </c>
    </row>
    <row r="19" spans="2:18" x14ac:dyDescent="0.3">
      <c r="B19" t="s">
        <v>97</v>
      </c>
      <c r="C19" t="s">
        <v>73</v>
      </c>
      <c r="D19" t="s">
        <v>80</v>
      </c>
      <c r="E19" t="s">
        <v>79</v>
      </c>
      <c r="F19" t="s">
        <v>70</v>
      </c>
      <c r="G19" t="s">
        <v>70</v>
      </c>
      <c r="H19" t="s">
        <v>83</v>
      </c>
      <c r="I19" t="s">
        <v>90</v>
      </c>
      <c r="J19" t="s">
        <v>79</v>
      </c>
      <c r="K19" t="s">
        <v>98</v>
      </c>
      <c r="L19" t="s">
        <v>72</v>
      </c>
      <c r="R19" t="e">
        <f t="shared" si="0"/>
        <v>#VALUE!</v>
      </c>
    </row>
    <row r="20" spans="2:18" x14ac:dyDescent="0.3">
      <c r="B20" t="s">
        <v>90</v>
      </c>
      <c r="C20" t="s">
        <v>97</v>
      </c>
      <c r="D20" t="s">
        <v>86</v>
      </c>
      <c r="E20" t="s">
        <v>90</v>
      </c>
      <c r="F20" t="s">
        <v>81</v>
      </c>
      <c r="G20" t="s">
        <v>81</v>
      </c>
      <c r="H20" t="s">
        <v>99</v>
      </c>
      <c r="I20" t="s">
        <v>95</v>
      </c>
      <c r="J20" t="s">
        <v>83</v>
      </c>
      <c r="K20" t="s">
        <v>100</v>
      </c>
      <c r="L20" t="s">
        <v>101</v>
      </c>
      <c r="R20" t="e">
        <f t="shared" si="0"/>
        <v>#VALUE!</v>
      </c>
    </row>
    <row r="21" spans="2:18" x14ac:dyDescent="0.3">
      <c r="B21" t="s">
        <v>102</v>
      </c>
      <c r="C21" t="s">
        <v>90</v>
      </c>
      <c r="D21" t="s">
        <v>17</v>
      </c>
      <c r="E21" t="s">
        <v>103</v>
      </c>
      <c r="F21" t="s">
        <v>73</v>
      </c>
      <c r="G21" t="s">
        <v>73</v>
      </c>
      <c r="H21" t="s">
        <v>17</v>
      </c>
      <c r="I21" t="s">
        <v>79</v>
      </c>
      <c r="J21" t="s">
        <v>99</v>
      </c>
      <c r="K21" t="s">
        <v>16</v>
      </c>
      <c r="L21" t="s">
        <v>104</v>
      </c>
      <c r="R21" t="e">
        <f t="shared" si="0"/>
        <v>#VALUE!</v>
      </c>
    </row>
    <row r="22" spans="2:18" x14ac:dyDescent="0.3">
      <c r="B22" t="s">
        <v>105</v>
      </c>
      <c r="C22" t="s">
        <v>95</v>
      </c>
      <c r="D22" t="s">
        <v>83</v>
      </c>
      <c r="E22" t="s">
        <v>73</v>
      </c>
      <c r="F22" t="s">
        <v>94</v>
      </c>
      <c r="G22" t="s">
        <v>103</v>
      </c>
      <c r="H22" t="s">
        <v>86</v>
      </c>
      <c r="I22" t="s">
        <v>83</v>
      </c>
      <c r="J22" t="s">
        <v>17</v>
      </c>
      <c r="K22" t="s">
        <v>106</v>
      </c>
      <c r="L22" t="s">
        <v>107</v>
      </c>
      <c r="R22" t="e">
        <f t="shared" si="0"/>
        <v>#VALUE!</v>
      </c>
    </row>
    <row r="23" spans="2:18" x14ac:dyDescent="0.3">
      <c r="B23" t="s">
        <v>108</v>
      </c>
      <c r="C23" t="s">
        <v>102</v>
      </c>
      <c r="D23" t="s">
        <v>79</v>
      </c>
      <c r="E23" t="s">
        <v>81</v>
      </c>
      <c r="F23" t="s">
        <v>103</v>
      </c>
      <c r="G23" t="s">
        <v>95</v>
      </c>
      <c r="H23" t="s">
        <v>80</v>
      </c>
      <c r="I23" t="s">
        <v>99</v>
      </c>
      <c r="J23" t="s">
        <v>86</v>
      </c>
      <c r="K23" t="s">
        <v>109</v>
      </c>
      <c r="L23" t="s">
        <v>69</v>
      </c>
      <c r="R23" t="e">
        <f t="shared" si="0"/>
        <v>#VALUE!</v>
      </c>
    </row>
    <row r="24" spans="2:18" x14ac:dyDescent="0.3">
      <c r="B24" t="s">
        <v>110</v>
      </c>
      <c r="C24" t="s">
        <v>105</v>
      </c>
      <c r="D24" t="s">
        <v>110</v>
      </c>
      <c r="E24" t="s">
        <v>70</v>
      </c>
      <c r="F24" t="s">
        <v>90</v>
      </c>
      <c r="G24" t="s">
        <v>111</v>
      </c>
      <c r="H24" t="s">
        <v>76</v>
      </c>
      <c r="I24" t="s">
        <v>17</v>
      </c>
      <c r="J24" t="s">
        <v>80</v>
      </c>
      <c r="K24" t="s">
        <v>58</v>
      </c>
      <c r="L24" t="s">
        <v>112</v>
      </c>
      <c r="R24" t="e">
        <f t="shared" si="0"/>
        <v>#VALUE!</v>
      </c>
    </row>
    <row r="25" spans="2:18" x14ac:dyDescent="0.3">
      <c r="B25" t="s">
        <v>79</v>
      </c>
      <c r="C25" t="s">
        <v>108</v>
      </c>
      <c r="D25" t="s">
        <v>110</v>
      </c>
      <c r="E25" t="s">
        <v>68</v>
      </c>
      <c r="F25" t="s">
        <v>95</v>
      </c>
      <c r="G25" t="s">
        <v>113</v>
      </c>
      <c r="H25" t="s">
        <v>72</v>
      </c>
      <c r="I25" t="s">
        <v>86</v>
      </c>
      <c r="J25" t="s">
        <v>93</v>
      </c>
      <c r="K25" t="s">
        <v>63</v>
      </c>
      <c r="L25" t="s">
        <v>65</v>
      </c>
      <c r="R25" t="e">
        <f t="shared" si="0"/>
        <v>#VALUE!</v>
      </c>
    </row>
    <row r="26" spans="2:18" x14ac:dyDescent="0.3">
      <c r="B26" t="s">
        <v>83</v>
      </c>
      <c r="C26" t="s">
        <v>110</v>
      </c>
      <c r="D26" t="s">
        <v>108</v>
      </c>
      <c r="E26" t="s">
        <v>63</v>
      </c>
      <c r="F26" t="s">
        <v>111</v>
      </c>
      <c r="G26" t="s">
        <v>79</v>
      </c>
      <c r="H26" t="s">
        <v>72</v>
      </c>
      <c r="I26" t="s">
        <v>80</v>
      </c>
      <c r="J26" t="s">
        <v>76</v>
      </c>
      <c r="K26" t="s">
        <v>68</v>
      </c>
      <c r="L26" t="s">
        <v>59</v>
      </c>
      <c r="R26" t="e">
        <f t="shared" si="0"/>
        <v>#VALUE!</v>
      </c>
    </row>
    <row r="27" spans="2:18" x14ac:dyDescent="0.3">
      <c r="B27" t="s">
        <v>17</v>
      </c>
      <c r="C27" t="s">
        <v>79</v>
      </c>
      <c r="D27" t="s">
        <v>108</v>
      </c>
      <c r="E27" t="s">
        <v>58</v>
      </c>
      <c r="F27" t="s">
        <v>113</v>
      </c>
      <c r="G27" t="s">
        <v>83</v>
      </c>
      <c r="H27" t="s">
        <v>69</v>
      </c>
      <c r="I27" t="s">
        <v>93</v>
      </c>
      <c r="J27" t="s">
        <v>72</v>
      </c>
      <c r="K27" t="s">
        <v>70</v>
      </c>
      <c r="L27" t="s">
        <v>53</v>
      </c>
      <c r="R27" t="e">
        <f t="shared" si="0"/>
        <v>#VALUE!</v>
      </c>
    </row>
    <row r="28" spans="2:18" x14ac:dyDescent="0.3">
      <c r="B28" t="s">
        <v>86</v>
      </c>
      <c r="C28" t="s">
        <v>83</v>
      </c>
      <c r="D28" t="s">
        <v>105</v>
      </c>
      <c r="E28" t="s">
        <v>66</v>
      </c>
      <c r="F28" t="s">
        <v>79</v>
      </c>
      <c r="G28" t="s">
        <v>17</v>
      </c>
      <c r="H28" t="s">
        <v>65</v>
      </c>
      <c r="I28" t="s">
        <v>76</v>
      </c>
      <c r="J28" t="s">
        <v>72</v>
      </c>
      <c r="K28" t="s">
        <v>81</v>
      </c>
      <c r="L28" t="s">
        <v>50</v>
      </c>
      <c r="R28" t="e">
        <f t="shared" si="0"/>
        <v>#VALUE!</v>
      </c>
    </row>
    <row r="29" spans="2:18" x14ac:dyDescent="0.3">
      <c r="B29" t="s">
        <v>80</v>
      </c>
      <c r="C29" t="s">
        <v>17</v>
      </c>
      <c r="D29" t="s">
        <v>102</v>
      </c>
      <c r="E29" t="s">
        <v>61</v>
      </c>
      <c r="F29" t="s">
        <v>83</v>
      </c>
      <c r="G29" t="s">
        <v>86</v>
      </c>
      <c r="H29" t="s">
        <v>59</v>
      </c>
      <c r="I29" t="s">
        <v>72</v>
      </c>
      <c r="J29" t="s">
        <v>69</v>
      </c>
      <c r="K29" t="s">
        <v>73</v>
      </c>
      <c r="R29" t="e">
        <f t="shared" si="0"/>
        <v>#VALUE!</v>
      </c>
    </row>
    <row r="30" spans="2:18" x14ac:dyDescent="0.3">
      <c r="B30" t="s">
        <v>76</v>
      </c>
      <c r="C30" t="s">
        <v>86</v>
      </c>
      <c r="D30" t="s">
        <v>95</v>
      </c>
      <c r="E30" t="s">
        <v>77</v>
      </c>
      <c r="F30" t="s">
        <v>17</v>
      </c>
      <c r="G30" t="s">
        <v>80</v>
      </c>
      <c r="H30" t="s">
        <v>114</v>
      </c>
      <c r="I30" t="s">
        <v>72</v>
      </c>
      <c r="J30" t="s">
        <v>65</v>
      </c>
      <c r="K30" t="s">
        <v>115</v>
      </c>
      <c r="R30" t="e">
        <f t="shared" si="0"/>
        <v>#VALUE!</v>
      </c>
    </row>
    <row r="31" spans="2:18" x14ac:dyDescent="0.3">
      <c r="B31" t="s">
        <v>72</v>
      </c>
      <c r="C31" t="s">
        <v>80</v>
      </c>
      <c r="D31" t="s">
        <v>97</v>
      </c>
      <c r="E31" t="s">
        <v>55</v>
      </c>
      <c r="F31" t="s">
        <v>86</v>
      </c>
      <c r="G31" t="s">
        <v>93</v>
      </c>
      <c r="H31" t="s">
        <v>53</v>
      </c>
      <c r="I31" t="s">
        <v>69</v>
      </c>
      <c r="J31" t="s">
        <v>59</v>
      </c>
      <c r="K31" t="s">
        <v>116</v>
      </c>
      <c r="R31" t="e">
        <f t="shared" si="0"/>
        <v>#VALUE!</v>
      </c>
    </row>
    <row r="32" spans="2:18" x14ac:dyDescent="0.3">
      <c r="B32" t="s">
        <v>72</v>
      </c>
      <c r="C32" t="s">
        <v>93</v>
      </c>
      <c r="D32" t="s">
        <v>92</v>
      </c>
      <c r="E32" t="s">
        <v>16</v>
      </c>
      <c r="F32" t="s">
        <v>84</v>
      </c>
      <c r="G32" t="s">
        <v>76</v>
      </c>
      <c r="H32" t="s">
        <v>50</v>
      </c>
      <c r="I32" t="s">
        <v>65</v>
      </c>
      <c r="J32" t="s">
        <v>71</v>
      </c>
      <c r="K32" t="s">
        <v>117</v>
      </c>
      <c r="R32" t="e">
        <f t="shared" si="0"/>
        <v>#VALUE!</v>
      </c>
    </row>
    <row r="33" spans="2:18" x14ac:dyDescent="0.3">
      <c r="B33" t="s">
        <v>69</v>
      </c>
      <c r="C33" t="s">
        <v>76</v>
      </c>
      <c r="D33" t="s">
        <v>89</v>
      </c>
      <c r="E33" t="s">
        <v>60</v>
      </c>
      <c r="F33" t="s">
        <v>80</v>
      </c>
      <c r="G33" t="s">
        <v>72</v>
      </c>
      <c r="H33" t="s">
        <v>46</v>
      </c>
      <c r="I33" t="s">
        <v>59</v>
      </c>
      <c r="J33" t="s">
        <v>114</v>
      </c>
      <c r="K33" t="s">
        <v>118</v>
      </c>
      <c r="R33" t="e">
        <f t="shared" si="0"/>
        <v>#VALUE!</v>
      </c>
    </row>
    <row r="34" spans="2:18" x14ac:dyDescent="0.3">
      <c r="B34" t="s">
        <v>65</v>
      </c>
      <c r="C34" t="s">
        <v>72</v>
      </c>
      <c r="D34" t="s">
        <v>73</v>
      </c>
      <c r="E34" t="s">
        <v>54</v>
      </c>
      <c r="F34" t="s">
        <v>93</v>
      </c>
      <c r="G34" t="s">
        <v>72</v>
      </c>
      <c r="H34" t="s">
        <v>42</v>
      </c>
      <c r="I34" t="s">
        <v>71</v>
      </c>
      <c r="J34" t="s">
        <v>53</v>
      </c>
      <c r="K34" t="s">
        <v>119</v>
      </c>
      <c r="R34" t="e">
        <f t="shared" ref="R34:R65" si="1">MID(Q34, FIND("'", Q34) + 1, FIND("'", Q34, FIND("'", Q34) + 1) - FIND("'",Q34) - 1)</f>
        <v>#VALUE!</v>
      </c>
    </row>
    <row r="35" spans="2:18" x14ac:dyDescent="0.3">
      <c r="B35" t="s">
        <v>59</v>
      </c>
      <c r="C35" t="s">
        <v>72</v>
      </c>
      <c r="D35" t="s">
        <v>81</v>
      </c>
      <c r="E35" t="s">
        <v>39</v>
      </c>
      <c r="F35" t="s">
        <v>76</v>
      </c>
      <c r="G35" t="s">
        <v>69</v>
      </c>
      <c r="I35" t="s">
        <v>114</v>
      </c>
      <c r="J35" t="s">
        <v>50</v>
      </c>
      <c r="K35" t="s">
        <v>120</v>
      </c>
      <c r="R35" t="e">
        <f t="shared" si="1"/>
        <v>#VALUE!</v>
      </c>
    </row>
    <row r="36" spans="2:18" x14ac:dyDescent="0.3">
      <c r="B36" t="s">
        <v>64</v>
      </c>
      <c r="C36" t="s">
        <v>69</v>
      </c>
      <c r="D36" t="s">
        <v>70</v>
      </c>
      <c r="E36" t="s">
        <v>33</v>
      </c>
      <c r="F36" t="s">
        <v>72</v>
      </c>
      <c r="G36" t="s">
        <v>65</v>
      </c>
      <c r="I36" t="s">
        <v>53</v>
      </c>
      <c r="J36" t="s">
        <v>46</v>
      </c>
      <c r="K36" t="s">
        <v>121</v>
      </c>
      <c r="R36" t="e">
        <f t="shared" si="1"/>
        <v>#VALUE!</v>
      </c>
    </row>
    <row r="37" spans="2:18" x14ac:dyDescent="0.3">
      <c r="B37" t="s">
        <v>53</v>
      </c>
      <c r="C37" t="s">
        <v>65</v>
      </c>
      <c r="D37" t="s">
        <v>68</v>
      </c>
      <c r="E37" t="s">
        <v>43</v>
      </c>
      <c r="F37" t="s">
        <v>72</v>
      </c>
      <c r="G37" t="s">
        <v>59</v>
      </c>
      <c r="I37" t="s">
        <v>50</v>
      </c>
      <c r="J37" t="s">
        <v>42</v>
      </c>
      <c r="K37" t="s">
        <v>122</v>
      </c>
      <c r="R37" t="e">
        <f t="shared" si="1"/>
        <v>#VALUE!</v>
      </c>
    </row>
    <row r="38" spans="2:18" x14ac:dyDescent="0.3">
      <c r="B38" t="s">
        <v>50</v>
      </c>
      <c r="C38" t="s">
        <v>59</v>
      </c>
      <c r="D38" t="s">
        <v>63</v>
      </c>
      <c r="E38" t="s">
        <v>36</v>
      </c>
      <c r="F38" t="s">
        <v>69</v>
      </c>
      <c r="G38" t="s">
        <v>71</v>
      </c>
      <c r="I38" t="s">
        <v>46</v>
      </c>
      <c r="J38" t="s">
        <v>34</v>
      </c>
      <c r="K38" t="s">
        <v>123</v>
      </c>
      <c r="R38" t="e">
        <f t="shared" si="1"/>
        <v>#VALUE!</v>
      </c>
    </row>
    <row r="39" spans="2:18" x14ac:dyDescent="0.3">
      <c r="B39" t="s">
        <v>46</v>
      </c>
      <c r="C39" t="s">
        <v>71</v>
      </c>
      <c r="D39" t="s">
        <v>58</v>
      </c>
      <c r="E39" t="s">
        <v>30</v>
      </c>
      <c r="F39" t="s">
        <v>65</v>
      </c>
      <c r="G39" t="s">
        <v>53</v>
      </c>
      <c r="I39" t="s">
        <v>42</v>
      </c>
      <c r="J39" t="s">
        <v>31</v>
      </c>
      <c r="K39" t="s">
        <v>124</v>
      </c>
      <c r="R39" t="e">
        <f t="shared" si="1"/>
        <v>#VALUE!</v>
      </c>
    </row>
    <row r="40" spans="2:18" x14ac:dyDescent="0.3">
      <c r="B40" t="s">
        <v>42</v>
      </c>
      <c r="C40" t="s">
        <v>64</v>
      </c>
      <c r="D40" t="s">
        <v>66</v>
      </c>
      <c r="F40" t="s">
        <v>59</v>
      </c>
      <c r="G40" t="s">
        <v>50</v>
      </c>
      <c r="I40" t="s">
        <v>34</v>
      </c>
      <c r="K40" t="s">
        <v>125</v>
      </c>
      <c r="R40" t="e">
        <f t="shared" si="1"/>
        <v>#VALUE!</v>
      </c>
    </row>
    <row r="41" spans="2:18" x14ac:dyDescent="0.3">
      <c r="B41" t="s">
        <v>41</v>
      </c>
      <c r="C41" t="s">
        <v>53</v>
      </c>
      <c r="D41" t="s">
        <v>61</v>
      </c>
      <c r="F41" t="s">
        <v>71</v>
      </c>
      <c r="G41" t="s">
        <v>46</v>
      </c>
      <c r="I41" t="s">
        <v>31</v>
      </c>
      <c r="K41" t="s">
        <v>126</v>
      </c>
      <c r="R41" t="e">
        <f t="shared" si="1"/>
        <v>#VALUE!</v>
      </c>
    </row>
    <row r="42" spans="2:18" x14ac:dyDescent="0.3">
      <c r="B42" t="s">
        <v>127</v>
      </c>
      <c r="C42" t="s">
        <v>50</v>
      </c>
      <c r="D42" t="s">
        <v>16</v>
      </c>
      <c r="F42" t="s">
        <v>53</v>
      </c>
      <c r="G42" t="s">
        <v>42</v>
      </c>
      <c r="K42" t="s">
        <v>128</v>
      </c>
      <c r="R42" t="e">
        <f t="shared" si="1"/>
        <v>#VALUE!</v>
      </c>
    </row>
    <row r="43" spans="2:18" x14ac:dyDescent="0.3">
      <c r="C43" t="s">
        <v>46</v>
      </c>
      <c r="D43" t="s">
        <v>48</v>
      </c>
      <c r="F43" t="s">
        <v>50</v>
      </c>
      <c r="G43" t="s">
        <v>35</v>
      </c>
      <c r="K43" t="s">
        <v>79</v>
      </c>
      <c r="R43" t="e">
        <f t="shared" si="1"/>
        <v>#VALUE!</v>
      </c>
    </row>
    <row r="44" spans="2:18" x14ac:dyDescent="0.3">
      <c r="C44" t="s">
        <v>42</v>
      </c>
      <c r="D44" t="s">
        <v>56</v>
      </c>
      <c r="F44" t="s">
        <v>46</v>
      </c>
      <c r="G44" t="s">
        <v>32</v>
      </c>
      <c r="K44" t="s">
        <v>83</v>
      </c>
      <c r="R44" t="e">
        <f t="shared" si="1"/>
        <v>#VALUE!</v>
      </c>
    </row>
    <row r="45" spans="2:18" x14ac:dyDescent="0.3">
      <c r="C45" t="s">
        <v>41</v>
      </c>
      <c r="D45" t="s">
        <v>45</v>
      </c>
      <c r="F45" t="s">
        <v>42</v>
      </c>
      <c r="G45" t="s">
        <v>34</v>
      </c>
      <c r="K45" t="s">
        <v>129</v>
      </c>
      <c r="R45" t="e">
        <f t="shared" si="1"/>
        <v>#VALUE!</v>
      </c>
    </row>
    <row r="46" spans="2:18" x14ac:dyDescent="0.3">
      <c r="C46" t="s">
        <v>34</v>
      </c>
      <c r="D46" t="s">
        <v>49</v>
      </c>
      <c r="F46" t="s">
        <v>35</v>
      </c>
      <c r="G46" t="s">
        <v>31</v>
      </c>
      <c r="K46" t="s">
        <v>130</v>
      </c>
      <c r="R46" t="e">
        <f t="shared" si="1"/>
        <v>#VALUE!</v>
      </c>
    </row>
    <row r="47" spans="2:18" x14ac:dyDescent="0.3">
      <c r="C47" t="s">
        <v>31</v>
      </c>
      <c r="D47" t="s">
        <v>39</v>
      </c>
      <c r="F47" t="s">
        <v>32</v>
      </c>
      <c r="K47" t="s">
        <v>17</v>
      </c>
      <c r="R47" t="e">
        <f t="shared" si="1"/>
        <v>#VALUE!</v>
      </c>
    </row>
    <row r="48" spans="2:18" x14ac:dyDescent="0.3">
      <c r="D48" t="s">
        <v>40</v>
      </c>
      <c r="F48" t="s">
        <v>34</v>
      </c>
      <c r="K48" t="s">
        <v>76</v>
      </c>
      <c r="R48" t="e">
        <f t="shared" si="1"/>
        <v>#VALUE!</v>
      </c>
    </row>
    <row r="49" spans="4:18" x14ac:dyDescent="0.3">
      <c r="D49" t="s">
        <v>33</v>
      </c>
      <c r="F49" t="s">
        <v>31</v>
      </c>
      <c r="K49" t="s">
        <v>72</v>
      </c>
      <c r="R49" t="e">
        <f t="shared" si="1"/>
        <v>#VALUE!</v>
      </c>
    </row>
    <row r="50" spans="4:18" x14ac:dyDescent="0.3">
      <c r="D50" t="s">
        <v>30</v>
      </c>
      <c r="K50" t="s">
        <v>72</v>
      </c>
      <c r="R50" t="e">
        <f t="shared" si="1"/>
        <v>#VALUE!</v>
      </c>
    </row>
    <row r="51" spans="4:18" x14ac:dyDescent="0.3">
      <c r="K51" t="s">
        <v>69</v>
      </c>
      <c r="R51" t="e">
        <f t="shared" si="1"/>
        <v>#VALUE!</v>
      </c>
    </row>
    <row r="52" spans="4:18" x14ac:dyDescent="0.3">
      <c r="K52" t="s">
        <v>131</v>
      </c>
      <c r="R52" t="e">
        <f t="shared" si="1"/>
        <v>#VALUE!</v>
      </c>
    </row>
    <row r="53" spans="4:18" x14ac:dyDescent="0.3">
      <c r="K53" t="s">
        <v>132</v>
      </c>
      <c r="R53" t="e">
        <f t="shared" si="1"/>
        <v>#VALUE!</v>
      </c>
    </row>
    <row r="54" spans="4:18" x14ac:dyDescent="0.3">
      <c r="K54" t="s">
        <v>133</v>
      </c>
      <c r="R54" t="e">
        <f t="shared" si="1"/>
        <v>#VALUE!</v>
      </c>
    </row>
    <row r="55" spans="4:18" x14ac:dyDescent="0.3">
      <c r="K55" t="s">
        <v>134</v>
      </c>
      <c r="R55" t="e">
        <f t="shared" si="1"/>
        <v>#VALUE!</v>
      </c>
    </row>
    <row r="56" spans="4:18" x14ac:dyDescent="0.3">
      <c r="K56" t="s">
        <v>65</v>
      </c>
      <c r="R56" t="e">
        <f t="shared" si="1"/>
        <v>#VALUE!</v>
      </c>
    </row>
    <row r="57" spans="4:18" x14ac:dyDescent="0.3">
      <c r="K57" t="s">
        <v>59</v>
      </c>
      <c r="R57" t="e">
        <f t="shared" si="1"/>
        <v>#VALUE!</v>
      </c>
    </row>
    <row r="58" spans="4:18" x14ac:dyDescent="0.3">
      <c r="K58" t="s">
        <v>135</v>
      </c>
      <c r="R58" t="e">
        <f t="shared" si="1"/>
        <v>#VALUE!</v>
      </c>
    </row>
    <row r="59" spans="4:18" x14ac:dyDescent="0.3">
      <c r="K59" t="s">
        <v>136</v>
      </c>
      <c r="R59" t="e">
        <f t="shared" si="1"/>
        <v>#VALUE!</v>
      </c>
    </row>
    <row r="60" spans="4:18" x14ac:dyDescent="0.3">
      <c r="K60" t="s">
        <v>137</v>
      </c>
      <c r="R60" t="e">
        <f t="shared" si="1"/>
        <v>#VALUE!</v>
      </c>
    </row>
    <row r="61" spans="4:18" x14ac:dyDescent="0.3">
      <c r="K61" t="s">
        <v>138</v>
      </c>
      <c r="R61" t="e">
        <f t="shared" si="1"/>
        <v>#VALUE!</v>
      </c>
    </row>
    <row r="62" spans="4:18" x14ac:dyDescent="0.3">
      <c r="K62" t="s">
        <v>139</v>
      </c>
      <c r="R62" t="e">
        <f t="shared" si="1"/>
        <v>#VALUE!</v>
      </c>
    </row>
    <row r="63" spans="4:18" x14ac:dyDescent="0.3">
      <c r="K63" t="s">
        <v>140</v>
      </c>
      <c r="R63" t="e">
        <f t="shared" si="1"/>
        <v>#VALUE!</v>
      </c>
    </row>
    <row r="64" spans="4:18" x14ac:dyDescent="0.3">
      <c r="K64" t="s">
        <v>141</v>
      </c>
      <c r="R64" t="e">
        <f t="shared" si="1"/>
        <v>#VALUE!</v>
      </c>
    </row>
    <row r="65" spans="11:18" x14ac:dyDescent="0.3">
      <c r="K65" t="s">
        <v>53</v>
      </c>
      <c r="R65" t="e">
        <f t="shared" si="1"/>
        <v>#VALUE!</v>
      </c>
    </row>
    <row r="66" spans="11:18" x14ac:dyDescent="0.3">
      <c r="K66" t="s">
        <v>142</v>
      </c>
      <c r="R66" t="e">
        <f t="shared" ref="R66:R87" si="2">MID(Q66, FIND("'", Q66) + 1, FIND("'", Q66, FIND("'", Q66) + 1) - FIND("'",Q66) - 1)</f>
        <v>#VALUE!</v>
      </c>
    </row>
    <row r="67" spans="11:18" x14ac:dyDescent="0.3">
      <c r="K67" t="s">
        <v>143</v>
      </c>
      <c r="R67" t="e">
        <f t="shared" si="2"/>
        <v>#VALUE!</v>
      </c>
    </row>
    <row r="68" spans="11:18" x14ac:dyDescent="0.3">
      <c r="K68" t="s">
        <v>50</v>
      </c>
      <c r="R68" t="e">
        <f t="shared" si="2"/>
        <v>#VALUE!</v>
      </c>
    </row>
    <row r="69" spans="11:18" x14ac:dyDescent="0.3">
      <c r="K69" t="s">
        <v>144</v>
      </c>
      <c r="R69" t="e">
        <f t="shared" si="2"/>
        <v>#VALUE!</v>
      </c>
    </row>
    <row r="70" spans="11:18" x14ac:dyDescent="0.3">
      <c r="K70" t="s">
        <v>145</v>
      </c>
      <c r="R70" t="e">
        <f t="shared" si="2"/>
        <v>#VALUE!</v>
      </c>
    </row>
    <row r="71" spans="11:18" x14ac:dyDescent="0.3">
      <c r="K71" t="s">
        <v>146</v>
      </c>
      <c r="R71" t="e">
        <f t="shared" si="2"/>
        <v>#VALUE!</v>
      </c>
    </row>
    <row r="72" spans="11:18" x14ac:dyDescent="0.3">
      <c r="K72" t="s">
        <v>147</v>
      </c>
      <c r="R72" t="e">
        <f t="shared" si="2"/>
        <v>#VALUE!</v>
      </c>
    </row>
    <row r="73" spans="11:18" x14ac:dyDescent="0.3">
      <c r="K73" t="s">
        <v>148</v>
      </c>
      <c r="R73" t="e">
        <f t="shared" si="2"/>
        <v>#VALUE!</v>
      </c>
    </row>
    <row r="74" spans="11:18" x14ac:dyDescent="0.3">
      <c r="K74" t="s">
        <v>149</v>
      </c>
      <c r="R74" t="e">
        <f t="shared" si="2"/>
        <v>#VALUE!</v>
      </c>
    </row>
    <row r="75" spans="11:18" x14ac:dyDescent="0.3">
      <c r="K75" t="s">
        <v>150</v>
      </c>
      <c r="R75" t="e">
        <f t="shared" si="2"/>
        <v>#VALUE!</v>
      </c>
    </row>
    <row r="76" spans="11:18" x14ac:dyDescent="0.3">
      <c r="K76" t="s">
        <v>151</v>
      </c>
      <c r="R76" t="e">
        <f t="shared" si="2"/>
        <v>#VALUE!</v>
      </c>
    </row>
    <row r="77" spans="11:18" x14ac:dyDescent="0.3">
      <c r="R77" t="e">
        <f t="shared" si="2"/>
        <v>#VALUE!</v>
      </c>
    </row>
    <row r="78" spans="11:18" x14ac:dyDescent="0.3">
      <c r="R78" t="e">
        <f t="shared" si="2"/>
        <v>#VALUE!</v>
      </c>
    </row>
    <row r="79" spans="11:18" x14ac:dyDescent="0.3">
      <c r="R79" t="e">
        <f t="shared" si="2"/>
        <v>#VALUE!</v>
      </c>
    </row>
    <row r="80" spans="11:18" x14ac:dyDescent="0.3">
      <c r="R80" t="e">
        <f t="shared" si="2"/>
        <v>#VALUE!</v>
      </c>
    </row>
    <row r="81" spans="18:18" x14ac:dyDescent="0.3">
      <c r="R81" t="e">
        <f t="shared" si="2"/>
        <v>#VALUE!</v>
      </c>
    </row>
    <row r="82" spans="18:18" x14ac:dyDescent="0.3">
      <c r="R82" t="e">
        <f t="shared" si="2"/>
        <v>#VALUE!</v>
      </c>
    </row>
    <row r="83" spans="18:18" x14ac:dyDescent="0.3">
      <c r="R83" t="e">
        <f t="shared" si="2"/>
        <v>#VALUE!</v>
      </c>
    </row>
    <row r="84" spans="18:18" x14ac:dyDescent="0.3">
      <c r="R84" t="e">
        <f t="shared" si="2"/>
        <v>#VALUE!</v>
      </c>
    </row>
    <row r="85" spans="18:18" x14ac:dyDescent="0.3">
      <c r="R85" t="e">
        <f t="shared" si="2"/>
        <v>#VALUE!</v>
      </c>
    </row>
    <row r="86" spans="18:18" x14ac:dyDescent="0.3">
      <c r="R86" t="e">
        <f t="shared" si="2"/>
        <v>#VALUE!</v>
      </c>
    </row>
    <row r="87" spans="18:18" x14ac:dyDescent="0.3">
      <c r="R87" t="e">
        <f t="shared" si="2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read</vt:lpstr>
      <vt:lpstr>write</vt:lpstr>
      <vt:lpstr>validation</vt:lpstr>
      <vt:lpstr>analogInput</vt:lpstr>
      <vt:lpstr>analogOutput</vt:lpstr>
      <vt:lpstr>analogValue</vt:lpstr>
      <vt:lpstr>binaryInput</vt:lpstr>
      <vt:lpstr>binaryOutput</vt:lpstr>
      <vt:lpstr>binaryValue</vt:lpstr>
      <vt:lpstr>device</vt:lpstr>
      <vt:lpstr>multiStateInput</vt:lpstr>
      <vt:lpstr>multiStateOutput</vt:lpstr>
      <vt:lpstr>multiStateValue</vt:lpstr>
      <vt:lpstr>object_type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Shen</cp:lastModifiedBy>
  <dcterms:created xsi:type="dcterms:W3CDTF">2024-02-08T20:21:20Z</dcterms:created>
  <dcterms:modified xsi:type="dcterms:W3CDTF">2024-02-08T21:56:30Z</dcterms:modified>
</cp:coreProperties>
</file>