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polyfid\"/>
    </mc:Choice>
  </mc:AlternateContent>
  <bookViews>
    <workbookView xWindow="0" yWindow="0" windowWidth="28800" windowHeight="1204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7" i="1"/>
  <c r="U6" i="1"/>
  <c r="U9" i="1"/>
  <c r="U8" i="1"/>
  <c r="U10" i="1"/>
  <c r="U11" i="1"/>
  <c r="U12" i="1"/>
  <c r="U13" i="1"/>
  <c r="U15" i="1"/>
  <c r="U14" i="1"/>
  <c r="U17" i="1"/>
  <c r="U16" i="1"/>
  <c r="U18" i="1"/>
  <c r="U19" i="1"/>
  <c r="U20" i="1"/>
  <c r="U21" i="1"/>
  <c r="U2" i="1"/>
  <c r="T21" i="1"/>
  <c r="T20" i="1"/>
  <c r="T19" i="1"/>
  <c r="T18" i="1"/>
  <c r="T16" i="1"/>
  <c r="T17" i="1"/>
  <c r="T14" i="1"/>
  <c r="T15" i="1"/>
  <c r="T13" i="1"/>
  <c r="T12" i="1"/>
  <c r="T11" i="1"/>
  <c r="T10" i="1"/>
  <c r="T8" i="1"/>
  <c r="T9" i="1"/>
  <c r="T6" i="1"/>
  <c r="T7" i="1"/>
  <c r="T5" i="1"/>
  <c r="T4" i="1"/>
  <c r="T3" i="1"/>
  <c r="T2" i="1"/>
  <c r="S3" i="1"/>
  <c r="S4" i="1"/>
  <c r="S5" i="1"/>
  <c r="S7" i="1"/>
  <c r="S6" i="1"/>
  <c r="S9" i="1"/>
  <c r="S8" i="1"/>
  <c r="S10" i="1"/>
  <c r="S11" i="1"/>
  <c r="S12" i="1"/>
  <c r="S13" i="1"/>
  <c r="S15" i="1"/>
  <c r="S14" i="1"/>
  <c r="S17" i="1"/>
  <c r="S16" i="1"/>
  <c r="S18" i="1"/>
  <c r="S19" i="1"/>
  <c r="S20" i="1"/>
  <c r="S21" i="1"/>
  <c r="S2" i="1"/>
</calcChain>
</file>

<file path=xl/sharedStrings.xml><?xml version="1.0" encoding="utf-8"?>
<sst xmlns="http://schemas.openxmlformats.org/spreadsheetml/2006/main" count="81" uniqueCount="33">
  <si>
    <t>name</t>
  </si>
  <si>
    <t>project</t>
  </si>
  <si>
    <t>mismatches</t>
  </si>
  <si>
    <t>umi.count</t>
  </si>
  <si>
    <t>linpcr.er</t>
  </si>
  <si>
    <t>err.rate</t>
  </si>
  <si>
    <t>delta</t>
  </si>
  <si>
    <t>err.lb</t>
  </si>
  <si>
    <t>err.ub</t>
  </si>
  <si>
    <t>mismatches.corr</t>
  </si>
  <si>
    <t>err.rate.corr</t>
  </si>
  <si>
    <t>delta.corr</t>
  </si>
  <si>
    <t>err.lb.corr</t>
  </si>
  <si>
    <t>err.ub.corr</t>
  </si>
  <si>
    <t>Encyclo</t>
  </si>
  <si>
    <t>polerr2016-1</t>
  </si>
  <si>
    <t>polerr2016-2</t>
  </si>
  <si>
    <t>Kappa HF</t>
  </si>
  <si>
    <t>Phusion</t>
  </si>
  <si>
    <t>SD-HS</t>
  </si>
  <si>
    <t>SNP-detect</t>
  </si>
  <si>
    <t>Taq-HS</t>
  </si>
  <si>
    <t>Tersus</t>
  </si>
  <si>
    <t>Tersus-SNP-buffer</t>
  </si>
  <si>
    <t>TruSeq</t>
  </si>
  <si>
    <t>Velox</t>
  </si>
  <si>
    <t>PCR assay</t>
  </si>
  <si>
    <t>Exp.</t>
  </si>
  <si>
    <t>Error count</t>
  </si>
  <si>
    <t>UMI tags</t>
  </si>
  <si>
    <t>Error rate, x10-5 [95% CI]</t>
  </si>
  <si>
    <t>Error ratelPCR, x10-5</t>
  </si>
  <si>
    <t>Error ratecorr, x10-5 [95% 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</si>
</sst>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I6" sqref="I6"/>
    </sheetView>
  </sheetViews>
  <sheetFormatPr defaultRowHeight="15" x14ac:dyDescent="0.25"/>
  <cols>
    <col min="2" max="2" width="18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25">
      <c r="A2" t="s">
        <v>14</v>
      </c>
      <c r="B2" t="s">
        <v>15</v>
      </c>
      <c r="C2">
        <v>24557</v>
      </c>
      <c r="D2">
        <v>185560</v>
      </c>
      <c r="E2">
        <v>1.2793268508382201E-4</v>
      </c>
      <c r="F2" s="1">
        <v>4.3037380147459601E-5</v>
      </c>
      <c r="G2" s="1">
        <v>2.5581910396240402E-7</v>
      </c>
      <c r="H2" s="1">
        <v>4.2535974703693298E-5</v>
      </c>
      <c r="I2" s="1">
        <v>4.3538785591225897E-5</v>
      </c>
      <c r="J2">
        <v>20996.1216433769</v>
      </c>
      <c r="K2" s="1">
        <v>3.6796761362882901E-5</v>
      </c>
      <c r="L2" s="1">
        <v>2.3914710685870702E-7</v>
      </c>
      <c r="M2" s="1">
        <v>3.6328033033439897E-5</v>
      </c>
      <c r="N2" s="1">
        <v>3.7265489692325999E-5</v>
      </c>
      <c r="O2" t="s">
        <v>14</v>
      </c>
      <c r="P2">
        <v>1</v>
      </c>
      <c r="Q2">
        <v>24557</v>
      </c>
      <c r="R2">
        <v>185560</v>
      </c>
      <c r="S2" t="str">
        <f>CONCATENATE(ROUND(F2*10^5,2), " [", ROUND(H2*10^5,2),", ", ROUND(I2*10^5,2),"]")</f>
        <v>4.3 [4.25, 4.35]</v>
      </c>
      <c r="T2">
        <f>ROUND(E2*10^5,2)</f>
        <v>12.79</v>
      </c>
      <c r="U2" t="str">
        <f>CONCATENATE(ROUND(K2*10^5,2), " [", ROUND(M2*10^5,2),", ", ROUND(N2*10^5,2),"]")</f>
        <v>3.68 [3.63, 3.73]</v>
      </c>
    </row>
    <row r="3" spans="1:21" x14ac:dyDescent="0.25">
      <c r="A3" t="s">
        <v>14</v>
      </c>
      <c r="B3" t="s">
        <v>16</v>
      </c>
      <c r="C3">
        <v>14211</v>
      </c>
      <c r="D3">
        <v>101516</v>
      </c>
      <c r="E3">
        <v>1.2793268508382201E-4</v>
      </c>
      <c r="F3" s="1">
        <v>4.55244829842995E-5</v>
      </c>
      <c r="G3" s="1">
        <v>3.5414817844018501E-7</v>
      </c>
      <c r="H3" s="1">
        <v>4.4830352554556698E-5</v>
      </c>
      <c r="I3" s="1">
        <v>4.6218613414042201E-5</v>
      </c>
      <c r="J3">
        <v>12262.9178311546</v>
      </c>
      <c r="K3" s="1">
        <v>3.92838641997228E-5</v>
      </c>
      <c r="L3" s="1">
        <v>3.3263018294148099E-7</v>
      </c>
      <c r="M3" s="1">
        <v>3.8631909041157497E-5</v>
      </c>
      <c r="N3" s="1">
        <v>3.9935819358288103E-5</v>
      </c>
      <c r="O3" t="s">
        <v>14</v>
      </c>
      <c r="P3">
        <v>2</v>
      </c>
      <c r="Q3">
        <v>14211</v>
      </c>
      <c r="R3">
        <v>101516</v>
      </c>
      <c r="S3" t="str">
        <f>CONCATENATE(ROUND(F3*10^5,2), " [", ROUND(H3*10^5,2),", ", ROUND(I3*10^5,2),"]")</f>
        <v>4.55 [4.48, 4.62]</v>
      </c>
      <c r="T3">
        <f>ROUND(E3*10^5,2)</f>
        <v>12.79</v>
      </c>
      <c r="U3" t="str">
        <f>CONCATENATE(ROUND(K3*10^5,2), " [", ROUND(M3*10^5,2),", ", ROUND(N3*10^5,2),"]")</f>
        <v>3.93 [3.86, 3.99]</v>
      </c>
    </row>
    <row r="4" spans="1:21" x14ac:dyDescent="0.25">
      <c r="A4" t="s">
        <v>17</v>
      </c>
      <c r="B4" t="s">
        <v>15</v>
      </c>
      <c r="C4">
        <v>339</v>
      </c>
      <c r="D4">
        <v>7876</v>
      </c>
      <c r="E4" s="1">
        <v>8.1709580804227304E-5</v>
      </c>
      <c r="F4" s="1">
        <v>1.3997448252796401E-5</v>
      </c>
      <c r="G4" s="1">
        <v>7.4369596541611398E-7</v>
      </c>
      <c r="H4" s="1">
        <v>1.25398041605808E-5</v>
      </c>
      <c r="I4" s="1">
        <v>1.5455092345011998E-5</v>
      </c>
      <c r="J4">
        <v>242.46830123788601</v>
      </c>
      <c r="K4" s="1">
        <v>1.0011615042834101E-5</v>
      </c>
      <c r="L4" s="1">
        <v>6.3297500408589801E-7</v>
      </c>
      <c r="M4" s="1">
        <v>8.7709840348257299E-6</v>
      </c>
      <c r="N4" s="1">
        <v>1.12522460508424E-5</v>
      </c>
      <c r="O4" t="s">
        <v>17</v>
      </c>
      <c r="P4">
        <v>1</v>
      </c>
      <c r="Q4">
        <v>339</v>
      </c>
      <c r="R4">
        <v>7876</v>
      </c>
      <c r="S4" t="str">
        <f>CONCATENATE(ROUND(F4*10^5,2), " [", ROUND(H4*10^5,2),", ", ROUND(I4*10^5,2),"]")</f>
        <v>1.4 [1.25, 1.55]</v>
      </c>
      <c r="T4">
        <f>ROUND(E4*10^5,2)</f>
        <v>8.17</v>
      </c>
      <c r="U4" t="str">
        <f>CONCATENATE(ROUND(K4*10^5,2), " [", ROUND(M4*10^5,2),", ", ROUND(N4*10^5,2),"]")</f>
        <v>1 [0.88, 1.13]</v>
      </c>
    </row>
    <row r="5" spans="1:21" x14ac:dyDescent="0.25">
      <c r="A5" t="s">
        <v>17</v>
      </c>
      <c r="B5" t="s">
        <v>16</v>
      </c>
      <c r="C5">
        <v>2519</v>
      </c>
      <c r="D5">
        <v>57052</v>
      </c>
      <c r="E5" s="1">
        <v>8.1709580804227304E-5</v>
      </c>
      <c r="F5" s="1">
        <v>1.4358602535755401E-5</v>
      </c>
      <c r="G5" s="1">
        <v>2.79699923979366E-7</v>
      </c>
      <c r="H5" s="1">
        <v>1.38103906847559E-5</v>
      </c>
      <c r="I5" s="1">
        <v>1.4906814386755001E-5</v>
      </c>
      <c r="J5">
        <v>1819.7457493935799</v>
      </c>
      <c r="K5" s="1">
        <v>1.03727693257931E-5</v>
      </c>
      <c r="L5" s="1">
        <v>2.39249098955744E-7</v>
      </c>
      <c r="M5" s="1">
        <v>9.9038410918398595E-6</v>
      </c>
      <c r="N5" s="1">
        <v>1.08416975597464E-5</v>
      </c>
      <c r="O5" t="s">
        <v>17</v>
      </c>
      <c r="P5">
        <v>2</v>
      </c>
      <c r="Q5">
        <v>2519</v>
      </c>
      <c r="R5">
        <v>57052</v>
      </c>
      <c r="S5" t="str">
        <f>CONCATENATE(ROUND(F5*10^5,2), " [", ROUND(H5*10^5,2),", ", ROUND(I5*10^5,2),"]")</f>
        <v>1.44 [1.38, 1.49]</v>
      </c>
      <c r="T5">
        <f>ROUND(E5*10^5,2)</f>
        <v>8.17</v>
      </c>
      <c r="U5" t="str">
        <f>CONCATENATE(ROUND(K5*10^5,2), " [", ROUND(M5*10^5,2),", ", ROUND(N5*10^5,2),"]")</f>
        <v>1.04 [0.99, 1.08]</v>
      </c>
    </row>
    <row r="6" spans="1:21" x14ac:dyDescent="0.25">
      <c r="A6" t="s">
        <v>18</v>
      </c>
      <c r="B6" t="s">
        <v>15</v>
      </c>
      <c r="C6">
        <v>30</v>
      </c>
      <c r="D6">
        <v>1348</v>
      </c>
      <c r="E6" s="1">
        <v>4.9922383071773698E-5</v>
      </c>
      <c r="F6" s="1">
        <v>7.2374610986466003E-6</v>
      </c>
      <c r="G6" s="1">
        <v>1.3065871241124199E-6</v>
      </c>
      <c r="H6" s="1">
        <v>4.6765503353862498E-6</v>
      </c>
      <c r="I6" s="1">
        <v>9.7983718619069406E-6</v>
      </c>
      <c r="J6">
        <v>19.905694142887299</v>
      </c>
      <c r="K6" s="1">
        <v>4.8022229000234899E-6</v>
      </c>
      <c r="L6" s="1">
        <v>1.0683736354822E-6</v>
      </c>
      <c r="M6" s="1">
        <v>2.7082105744783798E-6</v>
      </c>
      <c r="N6" s="1">
        <v>6.8962352255685898E-6</v>
      </c>
      <c r="O6" t="s">
        <v>18</v>
      </c>
      <c r="P6">
        <v>1</v>
      </c>
      <c r="Q6">
        <v>30</v>
      </c>
      <c r="R6">
        <v>1348</v>
      </c>
      <c r="S6" t="str">
        <f>CONCATENATE(ROUND(F6*10^5,2), " [", ROUND(H6*10^5,2),", ", ROUND(I6*10^5,2),"]")</f>
        <v>0.72 [0.47, 0.98]</v>
      </c>
      <c r="T6">
        <f>ROUND(E6*10^5,2)</f>
        <v>4.99</v>
      </c>
      <c r="U6" t="str">
        <f>CONCATENATE(ROUND(K6*10^5,2), " [", ROUND(M6*10^5,2),", ", ROUND(N6*10^5,2),"]")</f>
        <v>0.48 [0.27, 0.69]</v>
      </c>
    </row>
    <row r="7" spans="1:21" x14ac:dyDescent="0.25">
      <c r="A7" t="s">
        <v>18</v>
      </c>
      <c r="B7" t="s">
        <v>16</v>
      </c>
      <c r="C7">
        <v>23</v>
      </c>
      <c r="D7">
        <v>1351</v>
      </c>
      <c r="E7" s="1">
        <v>4.9922383071773698E-5</v>
      </c>
      <c r="F7" s="1">
        <v>5.5363988132849502E-6</v>
      </c>
      <c r="G7" s="1">
        <v>1.14455011114754E-6</v>
      </c>
      <c r="H7" s="1">
        <v>3.2930805954357801E-6</v>
      </c>
      <c r="I7" s="1">
        <v>7.7797170311341199E-6</v>
      </c>
      <c r="J7">
        <v>12.8832290705051</v>
      </c>
      <c r="K7" s="1">
        <v>3.1011606146618399E-6</v>
      </c>
      <c r="L7" s="1">
        <v>8.5986689268450997E-7</v>
      </c>
      <c r="M7" s="1">
        <v>1.4158215050001999E-6</v>
      </c>
      <c r="N7" s="1">
        <v>4.7864997243234803E-6</v>
      </c>
      <c r="O7" t="s">
        <v>18</v>
      </c>
      <c r="P7">
        <v>2</v>
      </c>
      <c r="Q7">
        <v>23</v>
      </c>
      <c r="R7">
        <v>1351</v>
      </c>
      <c r="S7" t="str">
        <f>CONCATENATE(ROUND(F7*10^5,2), " [", ROUND(H7*10^5,2),", ", ROUND(I7*10^5,2),"]")</f>
        <v>0.55 [0.33, 0.78]</v>
      </c>
      <c r="T7">
        <f>ROUND(E7*10^5,2)</f>
        <v>4.99</v>
      </c>
      <c r="U7" t="str">
        <f>CONCATENATE(ROUND(K7*10^5,2), " [", ROUND(M7*10^5,2),", ", ROUND(N7*10^5,2),"]")</f>
        <v>0.31 [0.14, 0.48]</v>
      </c>
    </row>
    <row r="8" spans="1:21" x14ac:dyDescent="0.25">
      <c r="A8" t="s">
        <v>19</v>
      </c>
      <c r="B8" t="s">
        <v>15</v>
      </c>
      <c r="C8">
        <v>6714</v>
      </c>
      <c r="D8">
        <v>33076</v>
      </c>
      <c r="E8">
        <v>2.6887309587064599E-4</v>
      </c>
      <c r="F8" s="1">
        <v>6.6012052066342398E-5</v>
      </c>
      <c r="G8" s="1">
        <v>7.19225788954478E-7</v>
      </c>
      <c r="H8" s="1">
        <v>6.4602369519991594E-5</v>
      </c>
      <c r="I8" s="1">
        <v>6.7421734612693203E-5</v>
      </c>
      <c r="J8">
        <v>5380.0130221473801</v>
      </c>
      <c r="K8" s="1">
        <v>5.28962912921646E-5</v>
      </c>
      <c r="L8" s="1">
        <v>6.5991118835864397E-7</v>
      </c>
      <c r="M8" s="1">
        <v>5.1602865362981602E-5</v>
      </c>
      <c r="N8" s="1">
        <v>5.4189717221347497E-5</v>
      </c>
      <c r="O8" t="s">
        <v>19</v>
      </c>
      <c r="P8">
        <v>1</v>
      </c>
      <c r="Q8">
        <v>6714</v>
      </c>
      <c r="R8">
        <v>33076</v>
      </c>
      <c r="S8" t="str">
        <f>CONCATENATE(ROUND(F8*10^5,2), " [", ROUND(H8*10^5,2),", ", ROUND(I8*10^5,2),"]")</f>
        <v>6.6 [6.46, 6.74]</v>
      </c>
      <c r="T8">
        <f>ROUND(E8*10^5,2)</f>
        <v>26.89</v>
      </c>
      <c r="U8" t="str">
        <f>CONCATENATE(ROUND(K8*10^5,2), " [", ROUND(M8*10^5,2),", ", ROUND(N8*10^5,2),"]")</f>
        <v>5.29 [5.16, 5.42]</v>
      </c>
    </row>
    <row r="9" spans="1:21" x14ac:dyDescent="0.25">
      <c r="A9" t="s">
        <v>19</v>
      </c>
      <c r="B9" t="s">
        <v>16</v>
      </c>
      <c r="C9">
        <v>10362</v>
      </c>
      <c r="D9">
        <v>58518</v>
      </c>
      <c r="E9">
        <v>2.6887309587064599E-4</v>
      </c>
      <c r="F9" s="1">
        <v>5.7584949888256203E-5</v>
      </c>
      <c r="G9" s="1">
        <v>5.1317756871275404E-7</v>
      </c>
      <c r="H9" s="1">
        <v>5.6579121853579203E-5</v>
      </c>
      <c r="I9" s="1">
        <v>5.8590777922933203E-5</v>
      </c>
      <c r="J9">
        <v>8001.91262637623</v>
      </c>
      <c r="K9" s="1">
        <v>4.4469189114078297E-5</v>
      </c>
      <c r="L9" s="1">
        <v>4.6188347367761302E-7</v>
      </c>
      <c r="M9" s="1">
        <v>4.3563897505670202E-5</v>
      </c>
      <c r="N9" s="1">
        <v>4.5374480722486499E-5</v>
      </c>
      <c r="O9" t="s">
        <v>19</v>
      </c>
      <c r="P9">
        <v>2</v>
      </c>
      <c r="Q9">
        <v>10362</v>
      </c>
      <c r="R9">
        <v>58518</v>
      </c>
      <c r="S9" t="str">
        <f>CONCATENATE(ROUND(F9*10^5,2), " [", ROUND(H9*10^5,2),", ", ROUND(I9*10^5,2),"]")</f>
        <v>5.76 [5.66, 5.86]</v>
      </c>
      <c r="T9">
        <f>ROUND(E9*10^5,2)</f>
        <v>26.89</v>
      </c>
      <c r="U9" t="str">
        <f>CONCATENATE(ROUND(K9*10^5,2), " [", ROUND(M9*10^5,2),", ", ROUND(N9*10^5,2),"]")</f>
        <v>4.45 [4.36, 4.54]</v>
      </c>
    </row>
    <row r="10" spans="1:21" x14ac:dyDescent="0.25">
      <c r="A10" t="s">
        <v>20</v>
      </c>
      <c r="B10" t="s">
        <v>15</v>
      </c>
      <c r="C10">
        <v>457</v>
      </c>
      <c r="D10">
        <v>13870</v>
      </c>
      <c r="E10" s="1">
        <v>5.0384979062542198E-5</v>
      </c>
      <c r="F10" s="1">
        <v>1.07150602868682E-5</v>
      </c>
      <c r="G10" s="1">
        <v>4.9290276070577901E-7</v>
      </c>
      <c r="H10" s="1">
        <v>9.7489708758848603E-6</v>
      </c>
      <c r="I10" s="1">
        <v>1.16811496978515E-5</v>
      </c>
      <c r="J10">
        <v>352.17405106038098</v>
      </c>
      <c r="K10" s="1">
        <v>8.2572564301588105E-6</v>
      </c>
      <c r="L10" s="1">
        <v>4.34382469479335E-7</v>
      </c>
      <c r="M10" s="1">
        <v>7.4058667899793202E-6</v>
      </c>
      <c r="N10" s="1">
        <v>9.1086460703383108E-6</v>
      </c>
      <c r="O10" t="s">
        <v>20</v>
      </c>
      <c r="P10">
        <v>1</v>
      </c>
      <c r="Q10">
        <v>457</v>
      </c>
      <c r="R10">
        <v>13870</v>
      </c>
      <c r="S10" t="str">
        <f>CONCATENATE(ROUND(F10*10^5,2), " [", ROUND(H10*10^5,2),", ", ROUND(I10*10^5,2),"]")</f>
        <v>1.07 [0.97, 1.17]</v>
      </c>
      <c r="T10">
        <f>ROUND(E10*10^5,2)</f>
        <v>5.04</v>
      </c>
      <c r="U10" t="str">
        <f>CONCATENATE(ROUND(K10*10^5,2), " [", ROUND(M10*10^5,2),", ", ROUND(N10*10^5,2),"]")</f>
        <v>0.83 [0.74, 0.91]</v>
      </c>
    </row>
    <row r="11" spans="1:21" x14ac:dyDescent="0.25">
      <c r="A11" t="s">
        <v>20</v>
      </c>
      <c r="B11" t="s">
        <v>16</v>
      </c>
      <c r="C11">
        <v>848</v>
      </c>
      <c r="D11">
        <v>32310</v>
      </c>
      <c r="E11" s="1">
        <v>5.0384979062542198E-5</v>
      </c>
      <c r="F11" s="1">
        <v>8.5352014151524996E-6</v>
      </c>
      <c r="G11" s="1">
        <v>2.89228131788698E-7</v>
      </c>
      <c r="H11" s="1">
        <v>7.9683142768466502E-6</v>
      </c>
      <c r="I11" s="1">
        <v>9.1020885534583506E-6</v>
      </c>
      <c r="J11">
        <v>603.80919897338902</v>
      </c>
      <c r="K11" s="1">
        <v>6.0773975584431196E-6</v>
      </c>
      <c r="L11" s="1">
        <v>2.4500296480730799E-7</v>
      </c>
      <c r="M11" s="1">
        <v>5.5971917474208002E-6</v>
      </c>
      <c r="N11" s="1">
        <v>6.5576033694654501E-6</v>
      </c>
      <c r="O11" t="s">
        <v>20</v>
      </c>
      <c r="P11">
        <v>2</v>
      </c>
      <c r="Q11">
        <v>848</v>
      </c>
      <c r="R11">
        <v>32310</v>
      </c>
      <c r="S11" t="str">
        <f>CONCATENATE(ROUND(F11*10^5,2), " [", ROUND(H11*10^5,2),", ", ROUND(I11*10^5,2),"]")</f>
        <v>0.85 [0.8, 0.91]</v>
      </c>
      <c r="T11">
        <f>ROUND(E11*10^5,2)</f>
        <v>5.04</v>
      </c>
      <c r="U11" t="str">
        <f>CONCATENATE(ROUND(K11*10^5,2), " [", ROUND(M11*10^5,2),", ", ROUND(N11*10^5,2),"]")</f>
        <v>0.61 [0.56, 0.66]</v>
      </c>
    </row>
    <row r="12" spans="1:21" x14ac:dyDescent="0.25">
      <c r="A12" t="s">
        <v>21</v>
      </c>
      <c r="B12" t="s">
        <v>15</v>
      </c>
      <c r="C12">
        <v>1875</v>
      </c>
      <c r="D12">
        <v>15137</v>
      </c>
      <c r="E12">
        <v>1.83597769641276E-4</v>
      </c>
      <c r="F12" s="1">
        <v>4.0282493067382901E-5</v>
      </c>
      <c r="G12" s="1">
        <v>8.7076369045925797E-7</v>
      </c>
      <c r="H12" s="1">
        <v>3.85757962340828E-5</v>
      </c>
      <c r="I12" s="1">
        <v>4.1989189900683097E-5</v>
      </c>
      <c r="J12">
        <v>1458.132084141</v>
      </c>
      <c r="K12" s="1">
        <v>3.1326504304393897E-5</v>
      </c>
      <c r="L12" s="1">
        <v>7.7986364373015805E-7</v>
      </c>
      <c r="M12" s="1">
        <v>2.97979715626828E-5</v>
      </c>
      <c r="N12" s="1">
        <v>3.2855037046104997E-5</v>
      </c>
      <c r="O12" t="s">
        <v>21</v>
      </c>
      <c r="P12">
        <v>1</v>
      </c>
      <c r="Q12">
        <v>1875</v>
      </c>
      <c r="R12">
        <v>15137</v>
      </c>
      <c r="S12" t="str">
        <f>CONCATENATE(ROUND(F12*10^5,2), " [", ROUND(H12*10^5,2),", ", ROUND(I12*10^5,2),"]")</f>
        <v>4.03 [3.86, 4.2]</v>
      </c>
      <c r="T12">
        <f>ROUND(E12*10^5,2)</f>
        <v>18.36</v>
      </c>
      <c r="U12" t="str">
        <f>CONCATENATE(ROUND(K12*10^5,2), " [", ROUND(M12*10^5,2),", ", ROUND(N12*10^5,2),"]")</f>
        <v>3.13 [2.98, 3.29]</v>
      </c>
    </row>
    <row r="13" spans="1:21" x14ac:dyDescent="0.25">
      <c r="A13" t="s">
        <v>21</v>
      </c>
      <c r="B13" t="s">
        <v>16</v>
      </c>
      <c r="C13">
        <v>3113</v>
      </c>
      <c r="D13">
        <v>24082</v>
      </c>
      <c r="E13">
        <v>1.83597769641276E-4</v>
      </c>
      <c r="F13" s="1">
        <v>4.2037942179936701E-5</v>
      </c>
      <c r="G13" s="1">
        <v>7.0306337073548601E-7</v>
      </c>
      <c r="H13" s="1">
        <v>4.0659937973295203E-5</v>
      </c>
      <c r="I13" s="1">
        <v>4.34159463865783E-5</v>
      </c>
      <c r="J13">
        <v>2449.7897767248201</v>
      </c>
      <c r="K13" s="1">
        <v>3.3081953416947602E-5</v>
      </c>
      <c r="L13" s="1">
        <v>6.3347708289596502E-7</v>
      </c>
      <c r="M13" s="1">
        <v>3.1840338334471503E-5</v>
      </c>
      <c r="N13" s="1">
        <v>3.4323568499423701E-5</v>
      </c>
      <c r="O13" t="s">
        <v>21</v>
      </c>
      <c r="P13">
        <v>2</v>
      </c>
      <c r="Q13">
        <v>3113</v>
      </c>
      <c r="R13">
        <v>24082</v>
      </c>
      <c r="S13" t="str">
        <f>CONCATENATE(ROUND(F13*10^5,2), " [", ROUND(H13*10^5,2),", ", ROUND(I13*10^5,2),"]")</f>
        <v>4.2 [4.07, 4.34]</v>
      </c>
      <c r="T13">
        <f>ROUND(E13*10^5,2)</f>
        <v>18.36</v>
      </c>
      <c r="U13" t="str">
        <f>CONCATENATE(ROUND(K13*10^5,2), " [", ROUND(M13*10^5,2),", ", ROUND(N13*10^5,2),"]")</f>
        <v>3.31 [3.18, 3.43]</v>
      </c>
    </row>
    <row r="14" spans="1:21" x14ac:dyDescent="0.25">
      <c r="A14" t="s">
        <v>22</v>
      </c>
      <c r="B14" t="s">
        <v>15</v>
      </c>
      <c r="C14">
        <v>2550</v>
      </c>
      <c r="D14">
        <v>46927</v>
      </c>
      <c r="E14" s="1">
        <v>5.9841694878322599E-5</v>
      </c>
      <c r="F14" s="1">
        <v>1.7671453378288099E-5</v>
      </c>
      <c r="G14" s="1">
        <v>3.40306115158052E-7</v>
      </c>
      <c r="H14" s="1">
        <v>1.7004453392578301E-5</v>
      </c>
      <c r="I14" s="1">
        <v>1.83384533639979E-5</v>
      </c>
      <c r="J14">
        <v>2128.7713176667398</v>
      </c>
      <c r="K14" s="1">
        <v>1.4752346311052901E-5</v>
      </c>
      <c r="L14" s="1">
        <v>3.1240330483577602E-7</v>
      </c>
      <c r="M14" s="1">
        <v>1.4140035833574801E-5</v>
      </c>
      <c r="N14" s="1">
        <v>1.5364656788530999E-5</v>
      </c>
      <c r="O14" t="s">
        <v>22</v>
      </c>
      <c r="P14">
        <v>1</v>
      </c>
      <c r="Q14">
        <v>2550</v>
      </c>
      <c r="R14">
        <v>46927</v>
      </c>
      <c r="S14" t="str">
        <f>CONCATENATE(ROUND(F14*10^5,2), " [", ROUND(H14*10^5,2),", ", ROUND(I14*10^5,2),"]")</f>
        <v>1.77 [1.7, 1.83]</v>
      </c>
      <c r="T14">
        <f>ROUND(E14*10^5,2)</f>
        <v>5.98</v>
      </c>
      <c r="U14" t="str">
        <f>CONCATENATE(ROUND(K14*10^5,2), " [", ROUND(M14*10^5,2),", ", ROUND(N14*10^5,2),"]")</f>
        <v>1.48 [1.41, 1.54]</v>
      </c>
    </row>
    <row r="15" spans="1:21" x14ac:dyDescent="0.25">
      <c r="A15" t="s">
        <v>22</v>
      </c>
      <c r="B15" t="s">
        <v>16</v>
      </c>
      <c r="C15">
        <v>5504</v>
      </c>
      <c r="D15">
        <v>154226</v>
      </c>
      <c r="E15" s="1">
        <v>5.9841694878322599E-5</v>
      </c>
      <c r="F15" s="1">
        <v>1.1605816783077999E-5</v>
      </c>
      <c r="G15" s="1">
        <v>1.5361913266464301E-7</v>
      </c>
      <c r="H15" s="1">
        <v>1.13047232830553E-5</v>
      </c>
      <c r="I15" s="1">
        <v>1.19069102831007E-5</v>
      </c>
      <c r="J15">
        <v>4119.6282148543696</v>
      </c>
      <c r="K15" s="1">
        <v>8.6867097158427808E-6</v>
      </c>
      <c r="L15" s="1">
        <v>1.3352022742357801E-7</v>
      </c>
      <c r="M15" s="1">
        <v>8.4250100700925698E-6</v>
      </c>
      <c r="N15" s="1">
        <v>8.9484093615930003E-6</v>
      </c>
      <c r="O15" t="s">
        <v>22</v>
      </c>
      <c r="P15">
        <v>2</v>
      </c>
      <c r="Q15">
        <v>5504</v>
      </c>
      <c r="R15">
        <v>154226</v>
      </c>
      <c r="S15" t="str">
        <f>CONCATENATE(ROUND(F15*10^5,2), " [", ROUND(H15*10^5,2),", ", ROUND(I15*10^5,2),"]")</f>
        <v>1.16 [1.13, 1.19]</v>
      </c>
      <c r="T15">
        <f>ROUND(E15*10^5,2)</f>
        <v>5.98</v>
      </c>
      <c r="U15" t="str">
        <f>CONCATENATE(ROUND(K15*10^5,2), " [", ROUND(M15*10^5,2),", ", ROUND(N15*10^5,2),"]")</f>
        <v>0.87 [0.84, 0.89]</v>
      </c>
    </row>
    <row r="16" spans="1:21" x14ac:dyDescent="0.25">
      <c r="A16" t="s">
        <v>23</v>
      </c>
      <c r="B16" t="s">
        <v>15</v>
      </c>
      <c r="C16">
        <v>6282</v>
      </c>
      <c r="D16">
        <v>130891</v>
      </c>
      <c r="E16" s="1">
        <v>5.0999597236581199E-5</v>
      </c>
      <c r="F16" s="1">
        <v>1.56078479747904E-5</v>
      </c>
      <c r="G16" s="1">
        <v>1.9213826855113E-7</v>
      </c>
      <c r="H16" s="1">
        <v>1.52312569684302E-5</v>
      </c>
      <c r="I16" s="1">
        <v>1.5984438981150599E-5</v>
      </c>
      <c r="J16">
        <v>5280.6917577160002</v>
      </c>
      <c r="K16" s="1">
        <v>1.31200627437377E-5</v>
      </c>
      <c r="L16" s="1">
        <v>1.7686758704255099E-7</v>
      </c>
      <c r="M16" s="1">
        <v>1.2773402273134299E-5</v>
      </c>
      <c r="N16" s="1">
        <v>1.34667232143411E-5</v>
      </c>
      <c r="O16" t="s">
        <v>23</v>
      </c>
      <c r="P16">
        <v>1</v>
      </c>
      <c r="Q16">
        <v>6282</v>
      </c>
      <c r="R16">
        <v>130891</v>
      </c>
      <c r="S16" t="str">
        <f>CONCATENATE(ROUND(F16*10^5,2), " [", ROUND(H16*10^5,2),", ", ROUND(I16*10^5,2),"]")</f>
        <v>1.56 [1.52, 1.6]</v>
      </c>
      <c r="T16">
        <f>ROUND(E16*10^5,2)</f>
        <v>5.0999999999999996</v>
      </c>
      <c r="U16" t="str">
        <f>CONCATENATE(ROUND(K16*10^5,2), " [", ROUND(M16*10^5,2),", ", ROUND(N16*10^5,2),"]")</f>
        <v>1.31 [1.28, 1.35]</v>
      </c>
    </row>
    <row r="17" spans="1:21" x14ac:dyDescent="0.25">
      <c r="A17" t="s">
        <v>23</v>
      </c>
      <c r="B17" t="s">
        <v>16</v>
      </c>
      <c r="C17">
        <v>1299</v>
      </c>
      <c r="D17">
        <v>30683</v>
      </c>
      <c r="E17" s="1">
        <v>5.0999597236581199E-5</v>
      </c>
      <c r="F17" s="1">
        <v>1.3767852699874299E-5</v>
      </c>
      <c r="G17" s="1">
        <v>3.7382486314694E-7</v>
      </c>
      <c r="H17" s="1">
        <v>1.3035155968106301E-5</v>
      </c>
      <c r="I17" s="1">
        <v>1.45005494316423E-5</v>
      </c>
      <c r="J17">
        <v>1064.2769036985001</v>
      </c>
      <c r="K17" s="1">
        <v>1.12800674688216E-5</v>
      </c>
      <c r="L17" s="1">
        <v>3.3971805919042902E-7</v>
      </c>
      <c r="M17" s="1">
        <v>1.06142200728083E-5</v>
      </c>
      <c r="N17" s="1">
        <v>1.19459148648348E-5</v>
      </c>
      <c r="O17" t="s">
        <v>23</v>
      </c>
      <c r="P17">
        <v>2</v>
      </c>
      <c r="Q17">
        <v>1299</v>
      </c>
      <c r="R17">
        <v>30683</v>
      </c>
      <c r="S17" t="str">
        <f>CONCATENATE(ROUND(F17*10^5,2), " [", ROUND(H17*10^5,2),", ", ROUND(I17*10^5,2),"]")</f>
        <v>1.38 [1.3, 1.45]</v>
      </c>
      <c r="T17">
        <f>ROUND(E17*10^5,2)</f>
        <v>5.0999999999999996</v>
      </c>
      <c r="U17" t="str">
        <f>CONCATENATE(ROUND(K17*10^5,2), " [", ROUND(M17*10^5,2),", ", ROUND(N17*10^5,2),"]")</f>
        <v>1.13 [1.06, 1.19]</v>
      </c>
    </row>
    <row r="18" spans="1:21" x14ac:dyDescent="0.25">
      <c r="A18" t="s">
        <v>24</v>
      </c>
      <c r="B18" t="s">
        <v>15</v>
      </c>
      <c r="C18">
        <v>312</v>
      </c>
      <c r="D18">
        <v>14164</v>
      </c>
      <c r="E18" s="1">
        <v>4.1003267784038E-5</v>
      </c>
      <c r="F18" s="1">
        <v>7.1634718041617002E-6</v>
      </c>
      <c r="G18" s="1">
        <v>4.0106017705804698E-7</v>
      </c>
      <c r="H18" s="1">
        <v>6.3773938571279301E-6</v>
      </c>
      <c r="I18" s="1">
        <v>7.9495497511954702E-6</v>
      </c>
      <c r="J18">
        <v>224.884457266033</v>
      </c>
      <c r="K18" s="1">
        <v>5.1633124000622902E-6</v>
      </c>
      <c r="L18" s="1">
        <v>3.4156497614644998E-7</v>
      </c>
      <c r="M18" s="1">
        <v>4.4938450468152499E-6</v>
      </c>
      <c r="N18" s="1">
        <v>5.8327797533093297E-6</v>
      </c>
      <c r="O18" t="s">
        <v>24</v>
      </c>
      <c r="P18">
        <v>1</v>
      </c>
      <c r="Q18">
        <v>312</v>
      </c>
      <c r="R18">
        <v>14164</v>
      </c>
      <c r="S18" t="str">
        <f>CONCATENATE(ROUND(F18*10^5,2), " [", ROUND(H18*10^5,2),", ", ROUND(I18*10^5,2),"]")</f>
        <v>0.72 [0.64, 0.79]</v>
      </c>
      <c r="T18">
        <f>ROUND(E18*10^5,2)</f>
        <v>4.0999999999999996</v>
      </c>
      <c r="U18" t="str">
        <f>CONCATENATE(ROUND(K18*10^5,2), " [", ROUND(M18*10^5,2),", ", ROUND(N18*10^5,2),"]")</f>
        <v>0.52 [0.45, 0.58]</v>
      </c>
    </row>
    <row r="19" spans="1:21" x14ac:dyDescent="0.25">
      <c r="A19" t="s">
        <v>24</v>
      </c>
      <c r="B19" t="s">
        <v>16</v>
      </c>
      <c r="C19">
        <v>362</v>
      </c>
      <c r="D19">
        <v>16705</v>
      </c>
      <c r="E19" s="1">
        <v>4.1003267784038E-5</v>
      </c>
      <c r="F19" s="1">
        <v>7.0472060602078598E-6</v>
      </c>
      <c r="G19" s="1">
        <v>3.6635770987033102E-7</v>
      </c>
      <c r="H19" s="1">
        <v>6.3291449488620103E-6</v>
      </c>
      <c r="I19" s="1">
        <v>7.7652671715537093E-6</v>
      </c>
      <c r="J19">
        <v>259.25606175014701</v>
      </c>
      <c r="K19" s="1">
        <v>5.0470466561084498E-6</v>
      </c>
      <c r="L19" s="1">
        <v>3.11011452622279E-7</v>
      </c>
      <c r="M19" s="1">
        <v>4.4374642089687796E-6</v>
      </c>
      <c r="N19" s="1">
        <v>5.6566291032481201E-6</v>
      </c>
      <c r="O19" t="s">
        <v>24</v>
      </c>
      <c r="P19">
        <v>2</v>
      </c>
      <c r="Q19">
        <v>362</v>
      </c>
      <c r="R19">
        <v>16705</v>
      </c>
      <c r="S19" t="str">
        <f>CONCATENATE(ROUND(F19*10^5,2), " [", ROUND(H19*10^5,2),", ", ROUND(I19*10^5,2),"]")</f>
        <v>0.7 [0.63, 0.78]</v>
      </c>
      <c r="T19">
        <f>ROUND(E19*10^5,2)</f>
        <v>4.0999999999999996</v>
      </c>
      <c r="U19" t="str">
        <f>CONCATENATE(ROUND(K19*10^5,2), " [", ROUND(M19*10^5,2),", ", ROUND(N19*10^5,2),"]")</f>
        <v>0.5 [0.44, 0.57]</v>
      </c>
    </row>
    <row r="20" spans="1:21" x14ac:dyDescent="0.25">
      <c r="A20" t="s">
        <v>25</v>
      </c>
      <c r="B20" t="s">
        <v>15</v>
      </c>
      <c r="C20">
        <v>16802</v>
      </c>
      <c r="D20">
        <v>132733</v>
      </c>
      <c r="E20">
        <v>1.2923170907771901E-4</v>
      </c>
      <c r="F20" s="1">
        <v>4.1165836985907099E-5</v>
      </c>
      <c r="G20" s="1">
        <v>2.9680198119881398E-7</v>
      </c>
      <c r="H20" s="1">
        <v>4.0584105102757399E-5</v>
      </c>
      <c r="I20" s="1">
        <v>4.1747568869056799E-5</v>
      </c>
      <c r="J20">
        <v>14229.0031338481</v>
      </c>
      <c r="K20" s="1">
        <v>3.4861851177237902E-5</v>
      </c>
      <c r="L20" s="1">
        <v>2.7614695013381802E-7</v>
      </c>
      <c r="M20" s="1">
        <v>3.4320603154975601E-5</v>
      </c>
      <c r="N20" s="1">
        <v>3.5403099199500102E-5</v>
      </c>
      <c r="O20" t="s">
        <v>25</v>
      </c>
      <c r="P20">
        <v>1</v>
      </c>
      <c r="Q20">
        <v>16802</v>
      </c>
      <c r="R20">
        <v>132733</v>
      </c>
      <c r="S20" t="str">
        <f>CONCATENATE(ROUND(F20*10^5,2), " [", ROUND(H20*10^5,2),", ", ROUND(I20*10^5,2),"]")</f>
        <v>4.12 [4.06, 4.17]</v>
      </c>
      <c r="T20">
        <f>ROUND(E20*10^5,2)</f>
        <v>12.92</v>
      </c>
      <c r="U20" t="str">
        <f>CONCATENATE(ROUND(K20*10^5,2), " [", ROUND(M20*10^5,2),", ", ROUND(N20*10^5,2),"]")</f>
        <v>3.49 [3.43, 3.54]</v>
      </c>
    </row>
    <row r="21" spans="1:21" x14ac:dyDescent="0.25">
      <c r="A21" t="s">
        <v>25</v>
      </c>
      <c r="B21" t="s">
        <v>16</v>
      </c>
      <c r="C21">
        <v>6298</v>
      </c>
      <c r="D21">
        <v>44331</v>
      </c>
      <c r="E21">
        <v>1.2923170907771901E-4</v>
      </c>
      <c r="F21" s="1">
        <v>4.6200854510406097E-5</v>
      </c>
      <c r="G21" s="1">
        <v>5.3923144222486002E-7</v>
      </c>
      <c r="H21" s="1">
        <v>4.5143960883645402E-5</v>
      </c>
      <c r="I21" s="1">
        <v>4.7257748137166799E-5</v>
      </c>
      <c r="J21">
        <v>5438.6543657313496</v>
      </c>
      <c r="K21" s="1">
        <v>3.98968687017369E-5</v>
      </c>
      <c r="L21" s="1">
        <v>5.0672389695634596E-7</v>
      </c>
      <c r="M21" s="1">
        <v>3.8903689863702401E-5</v>
      </c>
      <c r="N21" s="1">
        <v>4.0890047539771297E-5</v>
      </c>
      <c r="O21" t="s">
        <v>25</v>
      </c>
      <c r="P21">
        <v>2</v>
      </c>
      <c r="Q21">
        <v>6298</v>
      </c>
      <c r="R21">
        <v>44331</v>
      </c>
      <c r="S21" t="str">
        <f>CONCATENATE(ROUND(F21*10^5,2), " [", ROUND(H21*10^5,2),", ", ROUND(I21*10^5,2),"]")</f>
        <v>4.62 [4.51, 4.73]</v>
      </c>
      <c r="T21">
        <f>ROUND(E21*10^5,2)</f>
        <v>12.92</v>
      </c>
      <c r="U21" t="str">
        <f>CONCATENATE(ROUND(K21*10^5,2), " [", ROUND(M21*10^5,2),", ", ROUND(N21*10^5,2),"]")</f>
        <v>3.99 [3.89, 4.09]</v>
      </c>
    </row>
    <row r="24" spans="1:21" x14ac:dyDescent="0.25">
      <c r="F24" s="1"/>
      <c r="G24" s="1"/>
      <c r="H24" s="1"/>
      <c r="I24" s="1"/>
      <c r="K24" s="1"/>
      <c r="L24" s="1"/>
      <c r="M24" s="1"/>
      <c r="N24" s="1"/>
    </row>
    <row r="25" spans="1:21" x14ac:dyDescent="0.25">
      <c r="F25" s="1"/>
      <c r="G25" s="1"/>
      <c r="H25" s="1"/>
      <c r="I25" s="1"/>
      <c r="K25" s="1"/>
      <c r="L25" s="1"/>
      <c r="M25" s="1"/>
      <c r="N25" s="1"/>
    </row>
    <row r="26" spans="1:21" x14ac:dyDescent="0.25">
      <c r="E26" s="1"/>
      <c r="F26" s="1"/>
      <c r="G26" s="1"/>
      <c r="H26" s="1"/>
      <c r="I26" s="1"/>
      <c r="K26" s="1"/>
      <c r="L26" s="1"/>
      <c r="M26" s="1"/>
      <c r="N26" s="1"/>
    </row>
    <row r="27" spans="1:21" x14ac:dyDescent="0.25">
      <c r="E27" s="1"/>
      <c r="F27" s="1"/>
      <c r="G27" s="1"/>
      <c r="H27" s="1"/>
      <c r="I27" s="1"/>
      <c r="K27" s="1"/>
      <c r="L27" s="1"/>
      <c r="M27" s="1"/>
      <c r="N27" s="1"/>
    </row>
    <row r="28" spans="1:21" x14ac:dyDescent="0.25">
      <c r="E28" s="1"/>
      <c r="F28" s="1"/>
      <c r="G28" s="1"/>
      <c r="H28" s="1"/>
      <c r="I28" s="1"/>
      <c r="K28" s="1"/>
      <c r="L28" s="1"/>
      <c r="M28" s="1"/>
      <c r="N28" s="1"/>
    </row>
    <row r="29" spans="1:21" x14ac:dyDescent="0.25">
      <c r="E29" s="1"/>
      <c r="F29" s="1"/>
      <c r="G29" s="1"/>
      <c r="H29" s="1"/>
      <c r="I29" s="1"/>
      <c r="K29" s="1"/>
      <c r="L29" s="1"/>
      <c r="M29" s="1"/>
      <c r="N29" s="1"/>
    </row>
    <row r="30" spans="1:21" x14ac:dyDescent="0.25">
      <c r="F30" s="1"/>
      <c r="G30" s="1"/>
      <c r="H30" s="1"/>
      <c r="I30" s="1"/>
      <c r="K30" s="1"/>
      <c r="L30" s="1"/>
      <c r="M30" s="1"/>
      <c r="N30" s="1"/>
    </row>
    <row r="31" spans="1:21" x14ac:dyDescent="0.25">
      <c r="F31" s="1"/>
      <c r="G31" s="1"/>
      <c r="H31" s="1"/>
      <c r="I31" s="1"/>
      <c r="K31" s="1"/>
      <c r="L31" s="1"/>
      <c r="M31" s="1"/>
      <c r="N31" s="1"/>
    </row>
    <row r="32" spans="1:21" x14ac:dyDescent="0.25">
      <c r="E32" s="1"/>
      <c r="F32" s="1"/>
      <c r="G32" s="1"/>
      <c r="H32" s="1"/>
      <c r="I32" s="1"/>
      <c r="K32" s="1"/>
      <c r="L32" s="1"/>
      <c r="M32" s="1"/>
      <c r="N32" s="1"/>
    </row>
    <row r="33" spans="5:14" x14ac:dyDescent="0.25">
      <c r="E33" s="1"/>
      <c r="F33" s="1"/>
      <c r="G33" s="1"/>
      <c r="H33" s="1"/>
      <c r="I33" s="1"/>
      <c r="K33" s="1"/>
      <c r="L33" s="1"/>
      <c r="M33" s="1"/>
      <c r="N33" s="1"/>
    </row>
    <row r="34" spans="5:14" x14ac:dyDescent="0.25">
      <c r="F34" s="1"/>
      <c r="G34" s="1"/>
      <c r="H34" s="1"/>
      <c r="I34" s="1"/>
      <c r="K34" s="1"/>
      <c r="L34" s="1"/>
      <c r="M34" s="1"/>
      <c r="N34" s="1"/>
    </row>
    <row r="35" spans="5:14" x14ac:dyDescent="0.25">
      <c r="F35" s="1"/>
      <c r="G35" s="1"/>
      <c r="H35" s="1"/>
      <c r="I35" s="1"/>
      <c r="K35" s="1"/>
      <c r="L35" s="1"/>
      <c r="M35" s="1"/>
      <c r="N35" s="1"/>
    </row>
    <row r="36" spans="5:14" x14ac:dyDescent="0.25">
      <c r="E36" s="1"/>
      <c r="F36" s="1"/>
      <c r="G36" s="1"/>
      <c r="H36" s="1"/>
      <c r="I36" s="1"/>
      <c r="K36" s="1"/>
      <c r="L36" s="1"/>
      <c r="M36" s="1"/>
      <c r="N36" s="1"/>
    </row>
    <row r="37" spans="5:14" x14ac:dyDescent="0.25">
      <c r="E37" s="1"/>
      <c r="F37" s="1"/>
      <c r="G37" s="1"/>
      <c r="H37" s="1"/>
      <c r="I37" s="1"/>
      <c r="K37" s="1"/>
      <c r="L37" s="1"/>
      <c r="M37" s="1"/>
      <c r="N37" s="1"/>
    </row>
    <row r="38" spans="5:14" x14ac:dyDescent="0.25">
      <c r="E38" s="1"/>
      <c r="F38" s="1"/>
      <c r="G38" s="1"/>
      <c r="H38" s="1"/>
      <c r="I38" s="1"/>
      <c r="K38" s="1"/>
      <c r="L38" s="1"/>
      <c r="M38" s="1"/>
      <c r="N38" s="1"/>
    </row>
    <row r="39" spans="5:14" x14ac:dyDescent="0.25">
      <c r="E39" s="1"/>
      <c r="F39" s="1"/>
      <c r="G39" s="1"/>
      <c r="H39" s="1"/>
      <c r="I39" s="1"/>
      <c r="K39" s="1"/>
      <c r="L39" s="1"/>
      <c r="M39" s="1"/>
      <c r="N39" s="1"/>
    </row>
    <row r="40" spans="5:14" x14ac:dyDescent="0.25">
      <c r="E40" s="1"/>
      <c r="F40" s="1"/>
      <c r="G40" s="1"/>
      <c r="H40" s="1"/>
      <c r="I40" s="1"/>
      <c r="K40" s="1"/>
      <c r="L40" s="1"/>
      <c r="M40" s="1"/>
      <c r="N40" s="1"/>
    </row>
    <row r="41" spans="5:14" x14ac:dyDescent="0.25">
      <c r="E41" s="1"/>
      <c r="F41" s="1"/>
      <c r="G41" s="1"/>
      <c r="H41" s="1"/>
      <c r="I41" s="1"/>
      <c r="K41" s="1"/>
      <c r="L41" s="1"/>
      <c r="M41" s="1"/>
      <c r="N41" s="1"/>
    </row>
    <row r="42" spans="5:14" x14ac:dyDescent="0.25">
      <c r="F42" s="1"/>
      <c r="G42" s="1"/>
      <c r="H42" s="1"/>
      <c r="I42" s="1"/>
      <c r="K42" s="1"/>
      <c r="L42" s="1"/>
      <c r="M42" s="1"/>
      <c r="N42" s="1"/>
    </row>
    <row r="43" spans="5:14" x14ac:dyDescent="0.25">
      <c r="F43" s="1"/>
      <c r="G43" s="1"/>
      <c r="H43" s="1"/>
      <c r="I43" s="1"/>
      <c r="K43" s="1"/>
      <c r="L43" s="1"/>
      <c r="M43" s="1"/>
      <c r="N43" s="1"/>
    </row>
  </sheetData>
  <sortState ref="A2:U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mikesh</dc:creator>
  <cp:lastModifiedBy>mikesh</cp:lastModifiedBy>
  <dcterms:created xsi:type="dcterms:W3CDTF">2016-10-24T12:31:42Z</dcterms:created>
  <dcterms:modified xsi:type="dcterms:W3CDTF">2016-10-24T12:42:56Z</dcterms:modified>
</cp:coreProperties>
</file>