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9015" activeTab="5"/>
  </bookViews>
  <sheets>
    <sheet name="Arduino_text" sheetId="6" r:id="rId1"/>
    <sheet name="text_building_code" sheetId="5" r:id="rId2"/>
    <sheet name="letter_layout" sheetId="1" r:id="rId3"/>
    <sheet name="parts list" sheetId="2" r:id="rId4"/>
    <sheet name="text_dimensioning" sheetId="4" r:id="rId5"/>
    <sheet name="Photocell mapping" sheetId="7" r:id="rId6"/>
  </sheets>
  <calcPr calcId="145621"/>
</workbook>
</file>

<file path=xl/calcChain.xml><?xml version="1.0" encoding="utf-8"?>
<calcChain xmlns="http://schemas.openxmlformats.org/spreadsheetml/2006/main">
  <c r="F19" i="7" l="1"/>
  <c r="F20" i="7"/>
  <c r="F21" i="7"/>
  <c r="F18" i="7"/>
  <c r="D19" i="7"/>
  <c r="D20" i="7"/>
  <c r="D21" i="7"/>
  <c r="D22" i="7"/>
  <c r="D23" i="7"/>
  <c r="D24" i="7"/>
  <c r="D25" i="7"/>
  <c r="D26" i="7"/>
  <c r="D27" i="7"/>
  <c r="D18" i="7"/>
  <c r="C22" i="7"/>
  <c r="C23" i="7"/>
  <c r="C24" i="7"/>
  <c r="C25" i="7"/>
  <c r="C26" i="7"/>
  <c r="C21" i="7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E5" i="4"/>
  <c r="F5" i="4" s="1"/>
  <c r="M5" i="4"/>
  <c r="E6" i="4"/>
  <c r="F6" i="4" s="1"/>
  <c r="M6" i="4"/>
  <c r="N6" i="4" s="1"/>
  <c r="O6" i="4"/>
  <c r="E7" i="4"/>
  <c r="M7" i="4"/>
  <c r="N7" i="4"/>
  <c r="O7" i="4"/>
  <c r="E8" i="4"/>
  <c r="F8" i="4" s="1"/>
  <c r="M8" i="4"/>
  <c r="N8" i="4" s="1"/>
  <c r="O8" i="4"/>
  <c r="E9" i="4"/>
  <c r="M9" i="4"/>
  <c r="N9" i="4"/>
  <c r="O9" i="4"/>
  <c r="E10" i="4"/>
  <c r="F10" i="4" s="1"/>
  <c r="M10" i="4"/>
  <c r="N10" i="4" s="1"/>
  <c r="O10" i="4"/>
  <c r="E11" i="4"/>
  <c r="M11" i="4"/>
  <c r="N11" i="4"/>
  <c r="O11" i="4"/>
  <c r="E12" i="4"/>
  <c r="F12" i="4" s="1"/>
  <c r="M12" i="4"/>
  <c r="N12" i="4" s="1"/>
  <c r="O12" i="4"/>
  <c r="E13" i="4"/>
  <c r="M13" i="4"/>
  <c r="N13" i="4"/>
  <c r="O13" i="4"/>
  <c r="E14" i="4"/>
  <c r="F14" i="4" s="1"/>
  <c r="M14" i="4"/>
  <c r="N14" i="4" s="1"/>
  <c r="O14" i="4"/>
  <c r="E15" i="4"/>
  <c r="M15" i="4"/>
  <c r="N15" i="4"/>
  <c r="O15" i="4"/>
  <c r="E16" i="4"/>
  <c r="F16" i="4" s="1"/>
  <c r="M16" i="4"/>
  <c r="N16" i="4" s="1"/>
  <c r="O16" i="4"/>
  <c r="E17" i="4"/>
  <c r="M17" i="4"/>
  <c r="N17" i="4"/>
  <c r="O17" i="4"/>
  <c r="E18" i="4"/>
  <c r="F17" i="4" s="1"/>
  <c r="G18" i="4"/>
  <c r="H18" i="4"/>
  <c r="M18" i="4"/>
  <c r="N18" i="4" s="1"/>
  <c r="O18" i="4"/>
  <c r="H19" i="4"/>
  <c r="M19" i="4"/>
  <c r="N19" i="4" s="1"/>
  <c r="O19" i="4"/>
  <c r="O20" i="4"/>
  <c r="P20" i="4"/>
  <c r="D21" i="4"/>
  <c r="P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N20" i="4" l="1"/>
  <c r="F15" i="4"/>
  <c r="F13" i="4"/>
  <c r="F11" i="4"/>
  <c r="F9" i="4"/>
  <c r="F18" i="4" s="1"/>
  <c r="F7" i="4"/>
  <c r="M29" i="2" l="1"/>
  <c r="L2" i="2"/>
  <c r="M28" i="2"/>
  <c r="N18" i="2"/>
  <c r="N13" i="2"/>
  <c r="N2" i="2" s="1"/>
  <c r="M10" i="2"/>
  <c r="M7" i="2"/>
  <c r="N4" i="2"/>
  <c r="M2" i="2" l="1"/>
</calcChain>
</file>

<file path=xl/sharedStrings.xml><?xml version="1.0" encoding="utf-8"?>
<sst xmlns="http://schemas.openxmlformats.org/spreadsheetml/2006/main" count="2227" uniqueCount="228">
  <si>
    <t>I</t>
  </si>
  <si>
    <t>T</t>
  </si>
  <si>
    <t>L</t>
  </si>
  <si>
    <t>S</t>
  </si>
  <si>
    <t>A</t>
  </si>
  <si>
    <t>M</t>
  </si>
  <si>
    <t>E</t>
  </si>
  <si>
    <t>C</t>
  </si>
  <si>
    <t>Q</t>
  </si>
  <si>
    <t>U</t>
  </si>
  <si>
    <t>R</t>
  </si>
  <si>
    <t>D</t>
  </si>
  <si>
    <t>W</t>
  </si>
  <si>
    <t>N</t>
  </si>
  <si>
    <t>Y</t>
  </si>
  <si>
    <t>F</t>
  </si>
  <si>
    <t>V</t>
  </si>
  <si>
    <t>X</t>
  </si>
  <si>
    <t>H</t>
  </si>
  <si>
    <t>B</t>
  </si>
  <si>
    <t>O</t>
  </si>
  <si>
    <t>P</t>
  </si>
  <si>
    <t>G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</si>
  <si>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</si>
  <si>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</si>
  <si>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</si>
  <si>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</si>
  <si>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</si>
  <si>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</si>
  <si>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</si>
  <si>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</si>
  <si>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</si>
  <si>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</si>
  <si>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</si>
  <si>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</si>
  <si>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Adafruit</t>
  </si>
  <si>
    <t>total</t>
  </si>
  <si>
    <t>clock</t>
  </si>
  <si>
    <t>long-term</t>
  </si>
  <si>
    <t>Acrylic face</t>
  </si>
  <si>
    <t>Frame</t>
  </si>
  <si>
    <t>?</t>
  </si>
  <si>
    <t>LED controllers</t>
  </si>
  <si>
    <t>LEDs</t>
  </si>
  <si>
    <t>perf board</t>
  </si>
  <si>
    <t>breadboard &amp; wires</t>
  </si>
  <si>
    <t>resistors &amp; capacitors</t>
  </si>
  <si>
    <t>&amp;</t>
  </si>
  <si>
    <t>Final</t>
  </si>
  <si>
    <t>32'nds</t>
  </si>
  <si>
    <t>right edge</t>
  </si>
  <si>
    <t>right min.</t>
  </si>
  <si>
    <t>bot. edge</t>
  </si>
  <si>
    <t>bot min.</t>
  </si>
  <si>
    <t>left min.</t>
  </si>
  <si>
    <t>top min.</t>
  </si>
  <si>
    <t>left edge</t>
  </si>
  <si>
    <t>top edge</t>
  </si>
  <si>
    <t>/32</t>
  </si>
  <si>
    <t>modified</t>
  </si>
  <si>
    <t>delta</t>
  </si>
  <si>
    <t>X center text</t>
  </si>
  <si>
    <t>Width</t>
  </si>
  <si>
    <t>X (left of text)</t>
  </si>
  <si>
    <t>Column</t>
  </si>
  <si>
    <t>Y center text</t>
  </si>
  <si>
    <t>Height</t>
  </si>
  <si>
    <t>Y (bottom of text)</t>
  </si>
  <si>
    <t>Row</t>
  </si>
  <si>
    <t>made from: rev_09_black_background_white_text_12_inch_square</t>
  </si>
  <si>
    <t xml:space="preserve">,true); </t>
  </si>
  <si>
    <t>0</t>
  </si>
  <si>
    <t>,</t>
  </si>
  <si>
    <t>5</t>
  </si>
  <si>
    <t>(0,</t>
  </si>
  <si>
    <t>LC2.setLed</t>
  </si>
  <si>
    <t>7</t>
  </si>
  <si>
    <t>LC1.setLed</t>
  </si>
  <si>
    <t>1</t>
  </si>
  <si>
    <t>6</t>
  </si>
  <si>
    <t>4</t>
  </si>
  <si>
    <t>3</t>
  </si>
  <si>
    <t>2</t>
  </si>
  <si>
    <t xml:space="preserve">  [dp,5]                                                    [g,5]</t>
  </si>
  <si>
    <t xml:space="preserve">  -----------------------------------------</t>
  </si>
  <si>
    <t xml:space="preserve">  4                                            |                 a</t>
  </si>
  <si>
    <t xml:space="preserve">  3                                            |                b</t>
  </si>
  <si>
    <t xml:space="preserve">  2                                            |                c</t>
  </si>
  <si>
    <t xml:space="preserve">  1                                            |                d</t>
  </si>
  <si>
    <t xml:space="preserve">  0                                            |                e</t>
  </si>
  <si>
    <t xml:space="preserve">   dp| a| b| c| d| e| f| g| 5| 6| 7</t>
  </si>
  <si>
    <t xml:space="preserve">  ------------------------------------------</t>
  </si>
  <si>
    <t>[dp,5]                                                     [g,5]</t>
  </si>
  <si>
    <t>dp</t>
  </si>
  <si>
    <t>delay(dly); LED_CLEAR();</t>
  </si>
  <si>
    <t>delay(delay); LED_CLEAR();</t>
  </si>
  <si>
    <t xml:space="preserve">LC2.setLed(0,5,0,true); </t>
  </si>
  <si>
    <t xml:space="preserve">LC2.setLed(0,5,7,true); </t>
  </si>
  <si>
    <t xml:space="preserve">LC1.setLed(0,5,7,true); </t>
  </si>
  <si>
    <t xml:space="preserve">LC1.setLed(0,5,0,true); </t>
  </si>
  <si>
    <t xml:space="preserve">LC2.setLed(0,7,1,true); </t>
  </si>
  <si>
    <t xml:space="preserve">LC2.setLed(0,6,1,true); </t>
  </si>
  <si>
    <t xml:space="preserve">LC2.setLed(0,5,1,true); </t>
  </si>
  <si>
    <t xml:space="preserve">LC2.setLed(0,4,7,true); </t>
  </si>
  <si>
    <t xml:space="preserve">LC2.setLed(0,4,6,true); </t>
  </si>
  <si>
    <t xml:space="preserve">LC2.setLed(0,4,5,true); </t>
  </si>
  <si>
    <t xml:space="preserve">LC2.setLed(0,4,4,true); </t>
  </si>
  <si>
    <t xml:space="preserve">LC2.setLed(0,4,3,true); </t>
  </si>
  <si>
    <t xml:space="preserve">LC2.setLed(0,4,2,true); </t>
  </si>
  <si>
    <t xml:space="preserve">LC2.setLed(0,4,1,true); </t>
  </si>
  <si>
    <t xml:space="preserve">LC2.setLed(0,4,0,true); </t>
  </si>
  <si>
    <t xml:space="preserve">LC2.setLed(0,7,2,true); </t>
  </si>
  <si>
    <t xml:space="preserve">LC2.setLed(0,6,2,true); </t>
  </si>
  <si>
    <t xml:space="preserve">LC2.setLed(0,5,2,true); </t>
  </si>
  <si>
    <t xml:space="preserve">LC2.setLed(0,3,7,true); </t>
  </si>
  <si>
    <t xml:space="preserve">LC2.setLed(0,3,6,true); </t>
  </si>
  <si>
    <t xml:space="preserve">LC2.setLed(0,3,5,true); </t>
  </si>
  <si>
    <t xml:space="preserve">LC2.setLed(0,3,4,true); </t>
  </si>
  <si>
    <t xml:space="preserve">LC2.setLed(0,3,3,true); </t>
  </si>
  <si>
    <t xml:space="preserve">LC2.setLed(0,3,2,true); </t>
  </si>
  <si>
    <t xml:space="preserve">LC2.setLed(0,3,1,true); </t>
  </si>
  <si>
    <t xml:space="preserve">LC2.setLed(0,3,0,true); </t>
  </si>
  <si>
    <t xml:space="preserve">LC2.setLed(0,7,3,true); </t>
  </si>
  <si>
    <t xml:space="preserve">LC2.setLed(0,6,3,true); </t>
  </si>
  <si>
    <t xml:space="preserve">LC2.setLed(0,5,3,true); </t>
  </si>
  <si>
    <t xml:space="preserve">LC2.setLed(0,2,7,true); </t>
  </si>
  <si>
    <t xml:space="preserve">LC2.setLed(0,2,6,true); </t>
  </si>
  <si>
    <t xml:space="preserve">LC2.setLed(0,2,5,true); </t>
  </si>
  <si>
    <t xml:space="preserve">LC2.setLed(0,2,4,true); </t>
  </si>
  <si>
    <t xml:space="preserve">LC2.setLed(0,2,3,true); </t>
  </si>
  <si>
    <t xml:space="preserve">LC2.setLed(0,2,2,true); </t>
  </si>
  <si>
    <t xml:space="preserve">LC2.setLed(0,2,1,true); </t>
  </si>
  <si>
    <t xml:space="preserve">LC2.setLed(0,2,0,true); </t>
  </si>
  <si>
    <t xml:space="preserve">LC2.setLed(0,7,4,true); </t>
  </si>
  <si>
    <t xml:space="preserve">LC2.setLed(0,6,4,true); </t>
  </si>
  <si>
    <t xml:space="preserve">LC2.setLed(0,5,4,true); </t>
  </si>
  <si>
    <t xml:space="preserve">LC2.setLed(0,1,7,true); </t>
  </si>
  <si>
    <t xml:space="preserve">LC2.setLed(0,1,6,true); </t>
  </si>
  <si>
    <t xml:space="preserve">LC2.setLed(0,1,5,true); </t>
  </si>
  <si>
    <t xml:space="preserve">LC2.setLed(0,1,4,true); </t>
  </si>
  <si>
    <t xml:space="preserve">LC2.setLed(0,1,3,true); </t>
  </si>
  <si>
    <t xml:space="preserve">LC2.setLed(0,1,2,true); </t>
  </si>
  <si>
    <t xml:space="preserve">LC2.setLed(0,1,1,true); </t>
  </si>
  <si>
    <t xml:space="preserve">LC2.setLed(0,1,0,true); </t>
  </si>
  <si>
    <t xml:space="preserve">LC2.setLed(0,7,5,true); </t>
  </si>
  <si>
    <t xml:space="preserve">LC2.setLed(0,6,5,true); </t>
  </si>
  <si>
    <t xml:space="preserve">LC2.setLed(0,5,5,true); </t>
  </si>
  <si>
    <t xml:space="preserve">LC2.setLed(0,0,7,true); </t>
  </si>
  <si>
    <t xml:space="preserve">LC2.setLed(0,0,6,true); </t>
  </si>
  <si>
    <t xml:space="preserve">LC2.setLed(0,0,5,true); </t>
  </si>
  <si>
    <t xml:space="preserve">LC2.setLed(0,0,4,true); </t>
  </si>
  <si>
    <t xml:space="preserve">LC2.setLed(0,0,3,true); </t>
  </si>
  <si>
    <t xml:space="preserve">LC2.setLed(0,0,2,true); </t>
  </si>
  <si>
    <t xml:space="preserve">LC2.setLed(0,0,1,true); </t>
  </si>
  <si>
    <t xml:space="preserve">LC2.setLed(0,0,0,true); </t>
  </si>
  <si>
    <t xml:space="preserve">LC1.setLed(0,7,1,true); </t>
  </si>
  <si>
    <t xml:space="preserve">LC1.setLed(0,6,1,true); </t>
  </si>
  <si>
    <t xml:space="preserve">LC1.setLed(0,5,1,true); </t>
  </si>
  <si>
    <t xml:space="preserve">LC1.setLed(0,4,7,true); </t>
  </si>
  <si>
    <t xml:space="preserve">LC1.setLed(0,4,6,true); </t>
  </si>
  <si>
    <t xml:space="preserve">LC1.setLed(0,4,5,true); </t>
  </si>
  <si>
    <t xml:space="preserve">LC1.setLed(0,4,4,true); </t>
  </si>
  <si>
    <t xml:space="preserve">LC1.setLed(0,4,3,true); </t>
  </si>
  <si>
    <t xml:space="preserve">LC1.setLed(0,4,2,true); </t>
  </si>
  <si>
    <t xml:space="preserve">LC1.setLed(0,4,1,true); </t>
  </si>
  <si>
    <t xml:space="preserve">LC1.setLed(0,4,0,true); </t>
  </si>
  <si>
    <t xml:space="preserve">LC1.setLed(0,7,2,true); </t>
  </si>
  <si>
    <t xml:space="preserve">LC1.setLed(0,6,2,true); </t>
  </si>
  <si>
    <t xml:space="preserve">LC1.setLed(0,5,2,true); </t>
  </si>
  <si>
    <t xml:space="preserve">LC1.setLed(0,3,7,true); </t>
  </si>
  <si>
    <t xml:space="preserve">LC1.setLed(0,3,6,true); </t>
  </si>
  <si>
    <t xml:space="preserve">LC1.setLed(0,3,5,true); </t>
  </si>
  <si>
    <t xml:space="preserve">LC1.setLed(0,3,4,true); </t>
  </si>
  <si>
    <t xml:space="preserve">LC1.setLed(0,3,3,true); </t>
  </si>
  <si>
    <t xml:space="preserve">LC1.setLed(0,3,2,true); </t>
  </si>
  <si>
    <t xml:space="preserve">LC1.setLed(0,3,1,true); </t>
  </si>
  <si>
    <t xml:space="preserve">LC1.setLed(0,3,0,true); </t>
  </si>
  <si>
    <t xml:space="preserve">LC1.setLed(0,7,3,true); </t>
  </si>
  <si>
    <t xml:space="preserve">LC1.setLed(0,6,3,true); </t>
  </si>
  <si>
    <t xml:space="preserve">LC1.setLed(0,5,3,true); </t>
  </si>
  <si>
    <t xml:space="preserve">LC1.setLed(0,2,7,true); </t>
  </si>
  <si>
    <t xml:space="preserve">LC1.setLed(0,2,6,true); </t>
  </si>
  <si>
    <t xml:space="preserve">LC1.setLed(0,2,5,true); </t>
  </si>
  <si>
    <t xml:space="preserve">LC1.setLed(0,2,4,true); </t>
  </si>
  <si>
    <t xml:space="preserve">LC1.setLed(0,2,3,true); </t>
  </si>
  <si>
    <t xml:space="preserve">LC1.setLed(0,2,2,true); </t>
  </si>
  <si>
    <t xml:space="preserve">LC1.setLed(0,2,1,true); </t>
  </si>
  <si>
    <t xml:space="preserve">LC1.setLed(0,2,0,true); </t>
  </si>
  <si>
    <t xml:space="preserve">LC1.setLed(0,7,4,true); </t>
  </si>
  <si>
    <t xml:space="preserve">LC1.setLed(0,6,4,true); </t>
  </si>
  <si>
    <t xml:space="preserve">LC1.setLed(0,5,4,true); </t>
  </si>
  <si>
    <t xml:space="preserve">LC1.setLed(0,1,7,true); </t>
  </si>
  <si>
    <t xml:space="preserve">LC1.setLed(0,1,6,true); </t>
  </si>
  <si>
    <t xml:space="preserve">LC1.setLed(0,1,5,true); </t>
  </si>
  <si>
    <t xml:space="preserve">LC1.setLed(0,1,4,true); </t>
  </si>
  <si>
    <t xml:space="preserve">LC1.setLed(0,1,3,true); </t>
  </si>
  <si>
    <t xml:space="preserve">LC1.setLed(0,1,2,true); </t>
  </si>
  <si>
    <t xml:space="preserve">LC1.setLed(0,1,1,true); </t>
  </si>
  <si>
    <t xml:space="preserve">LC1.setLed(0,1,0,true); </t>
  </si>
  <si>
    <t xml:space="preserve">LC1.setLed(0,7,5,true); </t>
  </si>
  <si>
    <t xml:space="preserve">LC1.setLed(0,6,5,true); </t>
  </si>
  <si>
    <t xml:space="preserve">LC1.setLed(0,5,5,true); </t>
  </si>
  <si>
    <t xml:space="preserve">LC1.setLed(0,0,7,true); </t>
  </si>
  <si>
    <t xml:space="preserve">LC1.setLed(0,0,6,true); </t>
  </si>
  <si>
    <t xml:space="preserve">LC1.setLed(0,0,5,true); </t>
  </si>
  <si>
    <t xml:space="preserve">LC1.setLed(0,0,4,true); </t>
  </si>
  <si>
    <t xml:space="preserve">LC1.setLed(0,0,3,true); </t>
  </si>
  <si>
    <t xml:space="preserve">LC1.setLed(0,0,2,true); </t>
  </si>
  <si>
    <t xml:space="preserve">LC1.setLed(0,0,1,true); </t>
  </si>
  <si>
    <t xml:space="preserve">LC1.setLed(0,0,0,true); </t>
  </si>
  <si>
    <r>
      <t>val = </t>
    </r>
    <r>
      <rPr>
        <sz val="10"/>
        <color rgb="FFCC6600"/>
        <rFont val="TyponineSans Monospace Regular"/>
      </rPr>
      <t>map</t>
    </r>
    <r>
      <rPr>
        <sz val="10"/>
        <color rgb="FF000000"/>
        <rFont val="TyponineSans Monospace Regular"/>
      </rPr>
      <t>(val, 0, 1023, 0, 255);</t>
    </r>
  </si>
  <si>
    <t>&lt;400</t>
  </si>
  <si>
    <t>&gt;900</t>
  </si>
  <si>
    <t>=400</t>
  </si>
  <si>
    <t>=900</t>
  </si>
  <si>
    <t>if</t>
  </si>
  <si>
    <t>currently:</t>
  </si>
  <si>
    <t>currentLEDIntensity = map(photocellReading, 400, 900, 1, 7);</t>
  </si>
  <si>
    <t xml:space="preserve"> return (x - in_min) * (out_max - out_min) / (in_max - in_min) + out_min;</t>
  </si>
  <si>
    <t>in_min</t>
  </si>
  <si>
    <t>out_min</t>
  </si>
  <si>
    <t>in_max</t>
  </si>
  <si>
    <t>out_max</t>
  </si>
  <si>
    <t>raw</t>
  </si>
  <si>
    <t>modded</t>
  </si>
  <si>
    <t>output raw</t>
  </si>
  <si>
    <t>output trunced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</si>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</sst>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TyponineSans Monospace Regular"/>
    </font>
    <font>
      <sz val="10"/>
      <color rgb="FFCC6600"/>
      <name val="TyponineSans Monospace Regular"/>
    </font>
    <font>
      <sz val="10"/>
      <color rgb="FF4F4E4E"/>
      <name val="TyponineSans Monospace 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0" fillId="0" borderId="16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16" xfId="0" applyFill="1" applyBorder="1"/>
    <xf numFmtId="14" fontId="0" fillId="0" borderId="0" xfId="0" applyNumberFormat="1"/>
    <xf numFmtId="49" fontId="0" fillId="0" borderId="0" xfId="0" applyNumberFormat="1"/>
    <xf numFmtId="0" fontId="6" fillId="0" borderId="0" xfId="0" applyFont="1"/>
    <xf numFmtId="0" fontId="0" fillId="0" borderId="0" xfId="0" quotePrefix="1"/>
    <xf numFmtId="0" fontId="2" fillId="0" borderId="0" xfId="0" applyFont="1"/>
    <xf numFmtId="0" fontId="8" fillId="0" borderId="0" xfId="0" applyFont="1" applyAlignment="1">
      <alignment vertical="center" readingOrder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'Photocell mapping'!$B$18:$B$27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'Photocell mapping'!$E$18:$E$27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'Photocell mapping'!$B$18:$B$27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'Photocell mapping'!$G$18:$G$27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3920"/>
        <c:axId val="141795712"/>
      </c:scatterChart>
      <c:valAx>
        <c:axId val="14179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95712"/>
        <c:crosses val="autoZero"/>
        <c:crossBetween val="midCat"/>
      </c:valAx>
      <c:valAx>
        <c:axId val="1417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9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152400</xdr:rowOff>
    </xdr:from>
    <xdr:to>
      <xdr:col>11</xdr:col>
      <xdr:colOff>8632</xdr:colOff>
      <xdr:row>26</xdr:row>
      <xdr:rowOff>85725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01" b="1536"/>
        <a:stretch/>
      </xdr:blipFill>
      <xdr:spPr>
        <a:xfrm>
          <a:off x="9524" y="152400"/>
          <a:ext cx="6771383" cy="4886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123825</xdr:rowOff>
    </xdr:from>
    <xdr:to>
      <xdr:col>16</xdr:col>
      <xdr:colOff>542925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9"/>
  <sheetViews>
    <sheetView workbookViewId="0">
      <selection activeCell="M213" sqref="M213"/>
    </sheetView>
  </sheetViews>
  <sheetFormatPr defaultRowHeight="15"/>
  <cols>
    <col min="7" max="7" width="21.7109375" bestFit="1" customWidth="1"/>
    <col min="9" max="9" width="21.7109375" bestFit="1" customWidth="1"/>
  </cols>
  <sheetData>
    <row r="2" spans="1:9">
      <c r="A2" t="s">
        <v>77</v>
      </c>
      <c r="B2" t="s">
        <v>74</v>
      </c>
      <c r="C2">
        <v>0</v>
      </c>
      <c r="D2" t="s">
        <v>72</v>
      </c>
      <c r="E2">
        <v>0</v>
      </c>
      <c r="F2" t="s">
        <v>70</v>
      </c>
      <c r="G2" t="str">
        <f t="shared" ref="G2:G33" si="0">A2&amp;B2&amp;C2&amp;D2&amp;E2&amp;F2</f>
        <v xml:space="preserve">LC1.setLed(0,0,0,true); </v>
      </c>
      <c r="H2">
        <v>1</v>
      </c>
      <c r="I2" t="s">
        <v>209</v>
      </c>
    </row>
    <row r="3" spans="1:9">
      <c r="A3" t="s">
        <v>77</v>
      </c>
      <c r="B3" t="s">
        <v>74</v>
      </c>
      <c r="C3">
        <v>0</v>
      </c>
      <c r="D3" t="s">
        <v>72</v>
      </c>
      <c r="E3" t="s">
        <v>78</v>
      </c>
      <c r="F3" t="s">
        <v>70</v>
      </c>
      <c r="G3" t="str">
        <f t="shared" si="0"/>
        <v xml:space="preserve">LC1.setLed(0,0,1,true); </v>
      </c>
      <c r="H3">
        <v>2</v>
      </c>
      <c r="I3" t="s">
        <v>95</v>
      </c>
    </row>
    <row r="4" spans="1:9">
      <c r="A4" t="s">
        <v>77</v>
      </c>
      <c r="B4" t="s">
        <v>74</v>
      </c>
      <c r="C4">
        <v>0</v>
      </c>
      <c r="D4" t="s">
        <v>72</v>
      </c>
      <c r="E4" t="s">
        <v>82</v>
      </c>
      <c r="F4" t="s">
        <v>70</v>
      </c>
      <c r="G4" t="str">
        <f t="shared" si="0"/>
        <v xml:space="preserve">LC1.setLed(0,0,2,true); </v>
      </c>
      <c r="H4">
        <v>3</v>
      </c>
      <c r="I4" t="s">
        <v>208</v>
      </c>
    </row>
    <row r="5" spans="1:9">
      <c r="A5" t="s">
        <v>77</v>
      </c>
      <c r="B5" t="s">
        <v>74</v>
      </c>
      <c r="C5">
        <v>0</v>
      </c>
      <c r="D5" t="s">
        <v>72</v>
      </c>
      <c r="E5" t="s">
        <v>81</v>
      </c>
      <c r="F5" t="s">
        <v>70</v>
      </c>
      <c r="G5" t="str">
        <f t="shared" si="0"/>
        <v xml:space="preserve">LC1.setLed(0,0,3,true); </v>
      </c>
      <c r="H5">
        <v>4</v>
      </c>
      <c r="I5" t="s">
        <v>95</v>
      </c>
    </row>
    <row r="6" spans="1:9">
      <c r="A6" t="s">
        <v>77</v>
      </c>
      <c r="B6" t="s">
        <v>74</v>
      </c>
      <c r="C6">
        <v>0</v>
      </c>
      <c r="D6" t="s">
        <v>72</v>
      </c>
      <c r="E6" t="s">
        <v>80</v>
      </c>
      <c r="F6" t="s">
        <v>70</v>
      </c>
      <c r="G6" t="str">
        <f t="shared" si="0"/>
        <v xml:space="preserve">LC1.setLed(0,0,4,true); </v>
      </c>
      <c r="H6">
        <v>5</v>
      </c>
      <c r="I6" t="s">
        <v>207</v>
      </c>
    </row>
    <row r="7" spans="1:9">
      <c r="A7" t="s">
        <v>77</v>
      </c>
      <c r="B7" t="s">
        <v>74</v>
      </c>
      <c r="C7">
        <v>0</v>
      </c>
      <c r="D7" t="s">
        <v>72</v>
      </c>
      <c r="E7" t="s">
        <v>73</v>
      </c>
      <c r="F7" t="s">
        <v>70</v>
      </c>
      <c r="G7" t="str">
        <f t="shared" si="0"/>
        <v xml:space="preserve">LC1.setLed(0,0,5,true); </v>
      </c>
      <c r="H7">
        <v>6</v>
      </c>
      <c r="I7" t="s">
        <v>95</v>
      </c>
    </row>
    <row r="8" spans="1:9">
      <c r="A8" t="s">
        <v>77</v>
      </c>
      <c r="B8" t="s">
        <v>74</v>
      </c>
      <c r="C8">
        <v>0</v>
      </c>
      <c r="D8" t="s">
        <v>72</v>
      </c>
      <c r="E8" t="s">
        <v>79</v>
      </c>
      <c r="F8" t="s">
        <v>70</v>
      </c>
      <c r="G8" t="str">
        <f t="shared" si="0"/>
        <v xml:space="preserve">LC1.setLed(0,0,6,true); </v>
      </c>
      <c r="H8">
        <v>7</v>
      </c>
      <c r="I8" t="s">
        <v>206</v>
      </c>
    </row>
    <row r="9" spans="1:9">
      <c r="A9" t="s">
        <v>77</v>
      </c>
      <c r="B9" t="s">
        <v>74</v>
      </c>
      <c r="C9">
        <v>0</v>
      </c>
      <c r="D9" t="s">
        <v>72</v>
      </c>
      <c r="E9" t="s">
        <v>76</v>
      </c>
      <c r="F9" t="s">
        <v>70</v>
      </c>
      <c r="G9" t="str">
        <f t="shared" si="0"/>
        <v xml:space="preserve">LC1.setLed(0,0,7,true); </v>
      </c>
      <c r="H9">
        <v>8</v>
      </c>
      <c r="I9" t="s">
        <v>95</v>
      </c>
    </row>
    <row r="10" spans="1:9">
      <c r="A10" t="s">
        <v>77</v>
      </c>
      <c r="B10" t="s">
        <v>74</v>
      </c>
      <c r="C10" t="s">
        <v>73</v>
      </c>
      <c r="D10" t="s">
        <v>72</v>
      </c>
      <c r="E10" t="s">
        <v>73</v>
      </c>
      <c r="F10" t="s">
        <v>70</v>
      </c>
      <c r="G10" t="str">
        <f t="shared" si="0"/>
        <v xml:space="preserve">LC1.setLed(0,5,5,true); </v>
      </c>
      <c r="H10">
        <v>9</v>
      </c>
      <c r="I10" t="s">
        <v>205</v>
      </c>
    </row>
    <row r="11" spans="1:9">
      <c r="A11" t="s">
        <v>77</v>
      </c>
      <c r="B11" t="s">
        <v>74</v>
      </c>
      <c r="C11" t="s">
        <v>79</v>
      </c>
      <c r="D11" t="s">
        <v>72</v>
      </c>
      <c r="E11" t="s">
        <v>73</v>
      </c>
      <c r="F11" t="s">
        <v>70</v>
      </c>
      <c r="G11" t="str">
        <f t="shared" si="0"/>
        <v xml:space="preserve">LC1.setLed(0,6,5,true); </v>
      </c>
      <c r="H11">
        <v>10</v>
      </c>
      <c r="I11" t="s">
        <v>95</v>
      </c>
    </row>
    <row r="12" spans="1:9">
      <c r="A12" t="s">
        <v>77</v>
      </c>
      <c r="B12" t="s">
        <v>74</v>
      </c>
      <c r="C12" t="s">
        <v>76</v>
      </c>
      <c r="D12" t="s">
        <v>72</v>
      </c>
      <c r="E12" t="s">
        <v>73</v>
      </c>
      <c r="F12" t="s">
        <v>70</v>
      </c>
      <c r="G12" t="str">
        <f t="shared" si="0"/>
        <v xml:space="preserve">LC1.setLed(0,7,5,true); </v>
      </c>
      <c r="H12">
        <v>11</v>
      </c>
      <c r="I12" t="s">
        <v>204</v>
      </c>
    </row>
    <row r="13" spans="1:9">
      <c r="A13" t="s">
        <v>77</v>
      </c>
      <c r="B13" t="s">
        <v>74</v>
      </c>
      <c r="C13" t="s">
        <v>78</v>
      </c>
      <c r="D13" t="s">
        <v>72</v>
      </c>
      <c r="E13">
        <v>0</v>
      </c>
      <c r="F13" t="s">
        <v>70</v>
      </c>
      <c r="G13" t="str">
        <f t="shared" si="0"/>
        <v xml:space="preserve">LC1.setLed(0,1,0,true); </v>
      </c>
      <c r="H13">
        <v>12</v>
      </c>
      <c r="I13" t="s">
        <v>95</v>
      </c>
    </row>
    <row r="14" spans="1:9">
      <c r="A14" t="s">
        <v>77</v>
      </c>
      <c r="B14" t="s">
        <v>74</v>
      </c>
      <c r="C14" t="s">
        <v>78</v>
      </c>
      <c r="D14" t="s">
        <v>72</v>
      </c>
      <c r="E14" t="s">
        <v>78</v>
      </c>
      <c r="F14" t="s">
        <v>70</v>
      </c>
      <c r="G14" t="str">
        <f t="shared" si="0"/>
        <v xml:space="preserve">LC1.setLed(0,1,1,true); </v>
      </c>
      <c r="H14">
        <v>13</v>
      </c>
      <c r="I14" t="s">
        <v>203</v>
      </c>
    </row>
    <row r="15" spans="1:9">
      <c r="A15" t="s">
        <v>77</v>
      </c>
      <c r="B15" t="s">
        <v>74</v>
      </c>
      <c r="C15" t="s">
        <v>78</v>
      </c>
      <c r="D15" t="s">
        <v>72</v>
      </c>
      <c r="E15" t="s">
        <v>82</v>
      </c>
      <c r="F15" t="s">
        <v>70</v>
      </c>
      <c r="G15" t="str">
        <f t="shared" si="0"/>
        <v xml:space="preserve">LC1.setLed(0,1,2,true); </v>
      </c>
      <c r="H15">
        <v>14</v>
      </c>
      <c r="I15" t="s">
        <v>95</v>
      </c>
    </row>
    <row r="16" spans="1:9">
      <c r="A16" t="s">
        <v>77</v>
      </c>
      <c r="B16" t="s">
        <v>74</v>
      </c>
      <c r="C16" t="s">
        <v>78</v>
      </c>
      <c r="D16" t="s">
        <v>72</v>
      </c>
      <c r="E16" t="s">
        <v>81</v>
      </c>
      <c r="F16" t="s">
        <v>70</v>
      </c>
      <c r="G16" t="str">
        <f t="shared" si="0"/>
        <v xml:space="preserve">LC1.setLed(0,1,3,true); </v>
      </c>
      <c r="H16">
        <v>15</v>
      </c>
      <c r="I16" t="s">
        <v>202</v>
      </c>
    </row>
    <row r="17" spans="1:9">
      <c r="A17" t="s">
        <v>77</v>
      </c>
      <c r="B17" t="s">
        <v>74</v>
      </c>
      <c r="C17" t="s">
        <v>78</v>
      </c>
      <c r="D17" t="s">
        <v>72</v>
      </c>
      <c r="E17" t="s">
        <v>80</v>
      </c>
      <c r="F17" t="s">
        <v>70</v>
      </c>
      <c r="G17" t="str">
        <f t="shared" si="0"/>
        <v xml:space="preserve">LC1.setLed(0,1,4,true); </v>
      </c>
      <c r="H17">
        <v>16</v>
      </c>
      <c r="I17" t="s">
        <v>95</v>
      </c>
    </row>
    <row r="18" spans="1:9">
      <c r="A18" t="s">
        <v>77</v>
      </c>
      <c r="B18" t="s">
        <v>74</v>
      </c>
      <c r="C18" t="s">
        <v>78</v>
      </c>
      <c r="D18" t="s">
        <v>72</v>
      </c>
      <c r="E18" t="s">
        <v>73</v>
      </c>
      <c r="F18" t="s">
        <v>70</v>
      </c>
      <c r="G18" t="str">
        <f t="shared" si="0"/>
        <v xml:space="preserve">LC1.setLed(0,1,5,true); </v>
      </c>
      <c r="H18">
        <v>17</v>
      </c>
      <c r="I18" t="s">
        <v>201</v>
      </c>
    </row>
    <row r="19" spans="1:9">
      <c r="A19" t="s">
        <v>77</v>
      </c>
      <c r="B19" t="s">
        <v>74</v>
      </c>
      <c r="C19" t="s">
        <v>78</v>
      </c>
      <c r="D19" t="s">
        <v>72</v>
      </c>
      <c r="E19" t="s">
        <v>79</v>
      </c>
      <c r="F19" t="s">
        <v>70</v>
      </c>
      <c r="G19" t="str">
        <f t="shared" si="0"/>
        <v xml:space="preserve">LC1.setLed(0,1,6,true); </v>
      </c>
      <c r="H19">
        <v>18</v>
      </c>
      <c r="I19" t="s">
        <v>95</v>
      </c>
    </row>
    <row r="20" spans="1:9">
      <c r="A20" t="s">
        <v>77</v>
      </c>
      <c r="B20" t="s">
        <v>74</v>
      </c>
      <c r="C20" t="s">
        <v>78</v>
      </c>
      <c r="D20" t="s">
        <v>72</v>
      </c>
      <c r="E20" t="s">
        <v>76</v>
      </c>
      <c r="F20" t="s">
        <v>70</v>
      </c>
      <c r="G20" t="str">
        <f t="shared" si="0"/>
        <v xml:space="preserve">LC1.setLed(0,1,7,true); </v>
      </c>
      <c r="H20">
        <v>19</v>
      </c>
      <c r="I20" t="s">
        <v>200</v>
      </c>
    </row>
    <row r="21" spans="1:9">
      <c r="A21" t="s">
        <v>77</v>
      </c>
      <c r="B21" t="s">
        <v>74</v>
      </c>
      <c r="C21" t="s">
        <v>73</v>
      </c>
      <c r="D21" t="s">
        <v>72</v>
      </c>
      <c r="E21" t="s">
        <v>80</v>
      </c>
      <c r="F21" t="s">
        <v>70</v>
      </c>
      <c r="G21" t="str">
        <f t="shared" si="0"/>
        <v xml:space="preserve">LC1.setLed(0,5,4,true); </v>
      </c>
      <c r="H21">
        <v>20</v>
      </c>
      <c r="I21" t="s">
        <v>95</v>
      </c>
    </row>
    <row r="22" spans="1:9">
      <c r="A22" t="s">
        <v>77</v>
      </c>
      <c r="B22" t="s">
        <v>74</v>
      </c>
      <c r="C22" t="s">
        <v>79</v>
      </c>
      <c r="D22" t="s">
        <v>72</v>
      </c>
      <c r="E22" t="s">
        <v>80</v>
      </c>
      <c r="F22" t="s">
        <v>70</v>
      </c>
      <c r="G22" t="str">
        <f t="shared" si="0"/>
        <v xml:space="preserve">LC1.setLed(0,6,4,true); </v>
      </c>
      <c r="H22">
        <v>21</v>
      </c>
      <c r="I22" t="s">
        <v>199</v>
      </c>
    </row>
    <row r="23" spans="1:9">
      <c r="A23" t="s">
        <v>77</v>
      </c>
      <c r="B23" t="s">
        <v>74</v>
      </c>
      <c r="C23" t="s">
        <v>76</v>
      </c>
      <c r="D23" t="s">
        <v>72</v>
      </c>
      <c r="E23" t="s">
        <v>80</v>
      </c>
      <c r="F23" t="s">
        <v>70</v>
      </c>
      <c r="G23" t="str">
        <f t="shared" si="0"/>
        <v xml:space="preserve">LC1.setLed(0,7,4,true); </v>
      </c>
      <c r="H23">
        <v>22</v>
      </c>
      <c r="I23" t="s">
        <v>95</v>
      </c>
    </row>
    <row r="24" spans="1:9">
      <c r="A24" t="s">
        <v>77</v>
      </c>
      <c r="B24" t="s">
        <v>74</v>
      </c>
      <c r="C24" t="s">
        <v>82</v>
      </c>
      <c r="D24" t="s">
        <v>72</v>
      </c>
      <c r="E24">
        <v>0</v>
      </c>
      <c r="F24" t="s">
        <v>70</v>
      </c>
      <c r="G24" t="str">
        <f t="shared" si="0"/>
        <v xml:space="preserve">LC1.setLed(0,2,0,true); </v>
      </c>
      <c r="H24">
        <v>23</v>
      </c>
      <c r="I24" t="s">
        <v>198</v>
      </c>
    </row>
    <row r="25" spans="1:9">
      <c r="A25" t="s">
        <v>77</v>
      </c>
      <c r="B25" t="s">
        <v>74</v>
      </c>
      <c r="C25" t="s">
        <v>82</v>
      </c>
      <c r="D25" t="s">
        <v>72</v>
      </c>
      <c r="E25" t="s">
        <v>78</v>
      </c>
      <c r="F25" t="s">
        <v>70</v>
      </c>
      <c r="G25" t="str">
        <f t="shared" si="0"/>
        <v xml:space="preserve">LC1.setLed(0,2,1,true); </v>
      </c>
      <c r="H25">
        <v>24</v>
      </c>
      <c r="I25" t="s">
        <v>95</v>
      </c>
    </row>
    <row r="26" spans="1:9">
      <c r="A26" t="s">
        <v>77</v>
      </c>
      <c r="B26" t="s">
        <v>74</v>
      </c>
      <c r="C26" t="s">
        <v>82</v>
      </c>
      <c r="D26" t="s">
        <v>72</v>
      </c>
      <c r="E26" t="s">
        <v>82</v>
      </c>
      <c r="F26" t="s">
        <v>70</v>
      </c>
      <c r="G26" t="str">
        <f t="shared" si="0"/>
        <v xml:space="preserve">LC1.setLed(0,2,2,true); </v>
      </c>
      <c r="H26">
        <v>25</v>
      </c>
      <c r="I26" t="s">
        <v>197</v>
      </c>
    </row>
    <row r="27" spans="1:9">
      <c r="A27" t="s">
        <v>77</v>
      </c>
      <c r="B27" t="s">
        <v>74</v>
      </c>
      <c r="C27" t="s">
        <v>82</v>
      </c>
      <c r="D27" t="s">
        <v>72</v>
      </c>
      <c r="E27" t="s">
        <v>81</v>
      </c>
      <c r="F27" t="s">
        <v>70</v>
      </c>
      <c r="G27" t="str">
        <f t="shared" si="0"/>
        <v xml:space="preserve">LC1.setLed(0,2,3,true); </v>
      </c>
      <c r="H27">
        <v>26</v>
      </c>
      <c r="I27" t="s">
        <v>95</v>
      </c>
    </row>
    <row r="28" spans="1:9">
      <c r="A28" t="s">
        <v>77</v>
      </c>
      <c r="B28" t="s">
        <v>74</v>
      </c>
      <c r="C28" t="s">
        <v>82</v>
      </c>
      <c r="D28" t="s">
        <v>72</v>
      </c>
      <c r="E28" t="s">
        <v>80</v>
      </c>
      <c r="F28" t="s">
        <v>70</v>
      </c>
      <c r="G28" t="str">
        <f t="shared" si="0"/>
        <v xml:space="preserve">LC1.setLed(0,2,4,true); </v>
      </c>
      <c r="H28">
        <v>27</v>
      </c>
      <c r="I28" t="s">
        <v>196</v>
      </c>
    </row>
    <row r="29" spans="1:9">
      <c r="A29" t="s">
        <v>77</v>
      </c>
      <c r="B29" t="s">
        <v>74</v>
      </c>
      <c r="C29" t="s">
        <v>82</v>
      </c>
      <c r="D29" t="s">
        <v>72</v>
      </c>
      <c r="E29" t="s">
        <v>73</v>
      </c>
      <c r="F29" t="s">
        <v>70</v>
      </c>
      <c r="G29" t="str">
        <f t="shared" si="0"/>
        <v xml:space="preserve">LC1.setLed(0,2,5,true); </v>
      </c>
      <c r="H29">
        <v>28</v>
      </c>
      <c r="I29" t="s">
        <v>95</v>
      </c>
    </row>
    <row r="30" spans="1:9">
      <c r="A30" t="s">
        <v>77</v>
      </c>
      <c r="B30" t="s">
        <v>74</v>
      </c>
      <c r="C30" t="s">
        <v>82</v>
      </c>
      <c r="D30" t="s">
        <v>72</v>
      </c>
      <c r="E30" t="s">
        <v>79</v>
      </c>
      <c r="F30" t="s">
        <v>70</v>
      </c>
      <c r="G30" t="str">
        <f t="shared" si="0"/>
        <v xml:space="preserve">LC1.setLed(0,2,6,true); </v>
      </c>
      <c r="H30">
        <v>29</v>
      </c>
      <c r="I30" t="s">
        <v>195</v>
      </c>
    </row>
    <row r="31" spans="1:9">
      <c r="A31" t="s">
        <v>77</v>
      </c>
      <c r="B31" t="s">
        <v>74</v>
      </c>
      <c r="C31" t="s">
        <v>82</v>
      </c>
      <c r="D31" t="s">
        <v>72</v>
      </c>
      <c r="E31" t="s">
        <v>76</v>
      </c>
      <c r="F31" t="s">
        <v>70</v>
      </c>
      <c r="G31" t="str">
        <f t="shared" si="0"/>
        <v xml:space="preserve">LC1.setLed(0,2,7,true); </v>
      </c>
      <c r="H31">
        <v>30</v>
      </c>
      <c r="I31" t="s">
        <v>95</v>
      </c>
    </row>
    <row r="32" spans="1:9">
      <c r="A32" t="s">
        <v>77</v>
      </c>
      <c r="B32" t="s">
        <v>74</v>
      </c>
      <c r="C32" t="s">
        <v>73</v>
      </c>
      <c r="D32" t="s">
        <v>72</v>
      </c>
      <c r="E32" t="s">
        <v>81</v>
      </c>
      <c r="F32" t="s">
        <v>70</v>
      </c>
      <c r="G32" t="str">
        <f t="shared" si="0"/>
        <v xml:space="preserve">LC1.setLed(0,5,3,true); </v>
      </c>
      <c r="H32">
        <v>31</v>
      </c>
      <c r="I32" t="s">
        <v>194</v>
      </c>
    </row>
    <row r="33" spans="1:9">
      <c r="A33" t="s">
        <v>77</v>
      </c>
      <c r="B33" t="s">
        <v>74</v>
      </c>
      <c r="C33" t="s">
        <v>79</v>
      </c>
      <c r="D33" t="s">
        <v>72</v>
      </c>
      <c r="E33" t="s">
        <v>81</v>
      </c>
      <c r="F33" t="s">
        <v>70</v>
      </c>
      <c r="G33" t="str">
        <f t="shared" si="0"/>
        <v xml:space="preserve">LC1.setLed(0,6,3,true); </v>
      </c>
      <c r="H33">
        <v>32</v>
      </c>
      <c r="I33" t="s">
        <v>95</v>
      </c>
    </row>
    <row r="34" spans="1:9">
      <c r="A34" t="s">
        <v>77</v>
      </c>
      <c r="B34" t="s">
        <v>74</v>
      </c>
      <c r="C34" t="s">
        <v>76</v>
      </c>
      <c r="D34" t="s">
        <v>72</v>
      </c>
      <c r="E34" t="s">
        <v>81</v>
      </c>
      <c r="F34" t="s">
        <v>70</v>
      </c>
      <c r="G34" t="str">
        <f t="shared" ref="G34:G65" si="1">A34&amp;B34&amp;C34&amp;D34&amp;E34&amp;F34</f>
        <v xml:space="preserve">LC1.setLed(0,7,3,true); </v>
      </c>
      <c r="H34">
        <v>33</v>
      </c>
      <c r="I34" t="s">
        <v>193</v>
      </c>
    </row>
    <row r="35" spans="1:9">
      <c r="A35" t="s">
        <v>77</v>
      </c>
      <c r="B35" t="s">
        <v>74</v>
      </c>
      <c r="C35" t="s">
        <v>81</v>
      </c>
      <c r="D35" t="s">
        <v>72</v>
      </c>
      <c r="E35">
        <v>0</v>
      </c>
      <c r="F35" t="s">
        <v>70</v>
      </c>
      <c r="G35" t="str">
        <f t="shared" si="1"/>
        <v xml:space="preserve">LC1.setLed(0,3,0,true); </v>
      </c>
      <c r="H35">
        <v>34</v>
      </c>
      <c r="I35" t="s">
        <v>95</v>
      </c>
    </row>
    <row r="36" spans="1:9">
      <c r="A36" t="s">
        <v>77</v>
      </c>
      <c r="B36" t="s">
        <v>74</v>
      </c>
      <c r="C36" t="s">
        <v>81</v>
      </c>
      <c r="D36" t="s">
        <v>72</v>
      </c>
      <c r="E36" t="s">
        <v>78</v>
      </c>
      <c r="F36" t="s">
        <v>70</v>
      </c>
      <c r="G36" t="str">
        <f t="shared" si="1"/>
        <v xml:space="preserve">LC1.setLed(0,3,1,true); </v>
      </c>
      <c r="H36">
        <v>35</v>
      </c>
      <c r="I36" t="s">
        <v>192</v>
      </c>
    </row>
    <row r="37" spans="1:9">
      <c r="A37" t="s">
        <v>77</v>
      </c>
      <c r="B37" t="s">
        <v>74</v>
      </c>
      <c r="C37" t="s">
        <v>81</v>
      </c>
      <c r="D37" t="s">
        <v>72</v>
      </c>
      <c r="E37" t="s">
        <v>82</v>
      </c>
      <c r="F37" t="s">
        <v>70</v>
      </c>
      <c r="G37" t="str">
        <f t="shared" si="1"/>
        <v xml:space="preserve">LC1.setLed(0,3,2,true); </v>
      </c>
      <c r="H37">
        <v>36</v>
      </c>
      <c r="I37" t="s">
        <v>95</v>
      </c>
    </row>
    <row r="38" spans="1:9">
      <c r="A38" t="s">
        <v>77</v>
      </c>
      <c r="B38" t="s">
        <v>74</v>
      </c>
      <c r="C38" t="s">
        <v>81</v>
      </c>
      <c r="D38" t="s">
        <v>72</v>
      </c>
      <c r="E38" t="s">
        <v>81</v>
      </c>
      <c r="F38" t="s">
        <v>70</v>
      </c>
      <c r="G38" t="str">
        <f t="shared" si="1"/>
        <v xml:space="preserve">LC1.setLed(0,3,3,true); </v>
      </c>
      <c r="H38">
        <v>37</v>
      </c>
      <c r="I38" t="s">
        <v>191</v>
      </c>
    </row>
    <row r="39" spans="1:9">
      <c r="A39" t="s">
        <v>77</v>
      </c>
      <c r="B39" t="s">
        <v>74</v>
      </c>
      <c r="C39" t="s">
        <v>81</v>
      </c>
      <c r="D39" t="s">
        <v>72</v>
      </c>
      <c r="E39" t="s">
        <v>80</v>
      </c>
      <c r="F39" t="s">
        <v>70</v>
      </c>
      <c r="G39" t="str">
        <f t="shared" si="1"/>
        <v xml:space="preserve">LC1.setLed(0,3,4,true); </v>
      </c>
      <c r="H39">
        <v>38</v>
      </c>
      <c r="I39" t="s">
        <v>95</v>
      </c>
    </row>
    <row r="40" spans="1:9">
      <c r="A40" t="s">
        <v>77</v>
      </c>
      <c r="B40" t="s">
        <v>74</v>
      </c>
      <c r="C40" t="s">
        <v>81</v>
      </c>
      <c r="D40" t="s">
        <v>72</v>
      </c>
      <c r="E40" t="s">
        <v>73</v>
      </c>
      <c r="F40" t="s">
        <v>70</v>
      </c>
      <c r="G40" t="str">
        <f t="shared" si="1"/>
        <v xml:space="preserve">LC1.setLed(0,3,5,true); </v>
      </c>
      <c r="H40">
        <v>39</v>
      </c>
      <c r="I40" t="s">
        <v>190</v>
      </c>
    </row>
    <row r="41" spans="1:9">
      <c r="A41" t="s">
        <v>77</v>
      </c>
      <c r="B41" t="s">
        <v>74</v>
      </c>
      <c r="C41" t="s">
        <v>81</v>
      </c>
      <c r="D41" t="s">
        <v>72</v>
      </c>
      <c r="E41" t="s">
        <v>79</v>
      </c>
      <c r="F41" t="s">
        <v>70</v>
      </c>
      <c r="G41" t="str">
        <f t="shared" si="1"/>
        <v xml:space="preserve">LC1.setLed(0,3,6,true); </v>
      </c>
      <c r="H41">
        <v>40</v>
      </c>
      <c r="I41" t="s">
        <v>95</v>
      </c>
    </row>
    <row r="42" spans="1:9">
      <c r="A42" t="s">
        <v>77</v>
      </c>
      <c r="B42" t="s">
        <v>74</v>
      </c>
      <c r="C42" t="s">
        <v>81</v>
      </c>
      <c r="D42" t="s">
        <v>72</v>
      </c>
      <c r="E42" t="s">
        <v>76</v>
      </c>
      <c r="F42" t="s">
        <v>70</v>
      </c>
      <c r="G42" t="str">
        <f t="shared" si="1"/>
        <v xml:space="preserve">LC1.setLed(0,3,7,true); </v>
      </c>
      <c r="H42">
        <v>41</v>
      </c>
      <c r="I42" t="s">
        <v>189</v>
      </c>
    </row>
    <row r="43" spans="1:9">
      <c r="A43" t="s">
        <v>77</v>
      </c>
      <c r="B43" t="s">
        <v>74</v>
      </c>
      <c r="C43" t="s">
        <v>73</v>
      </c>
      <c r="D43" t="s">
        <v>72</v>
      </c>
      <c r="E43" t="s">
        <v>82</v>
      </c>
      <c r="F43" t="s">
        <v>70</v>
      </c>
      <c r="G43" t="str">
        <f t="shared" si="1"/>
        <v xml:space="preserve">LC1.setLed(0,5,2,true); </v>
      </c>
      <c r="H43">
        <v>42</v>
      </c>
      <c r="I43" t="s">
        <v>95</v>
      </c>
    </row>
    <row r="44" spans="1:9">
      <c r="A44" t="s">
        <v>77</v>
      </c>
      <c r="B44" t="s">
        <v>74</v>
      </c>
      <c r="C44" t="s">
        <v>79</v>
      </c>
      <c r="D44" t="s">
        <v>72</v>
      </c>
      <c r="E44" t="s">
        <v>82</v>
      </c>
      <c r="F44" t="s">
        <v>70</v>
      </c>
      <c r="G44" t="str">
        <f t="shared" si="1"/>
        <v xml:space="preserve">LC1.setLed(0,6,2,true); </v>
      </c>
      <c r="H44">
        <v>43</v>
      </c>
      <c r="I44" t="s">
        <v>188</v>
      </c>
    </row>
    <row r="45" spans="1:9">
      <c r="A45" t="s">
        <v>77</v>
      </c>
      <c r="B45" t="s">
        <v>74</v>
      </c>
      <c r="C45" t="s">
        <v>76</v>
      </c>
      <c r="D45" t="s">
        <v>72</v>
      </c>
      <c r="E45" t="s">
        <v>82</v>
      </c>
      <c r="F45" t="s">
        <v>70</v>
      </c>
      <c r="G45" t="str">
        <f t="shared" si="1"/>
        <v xml:space="preserve">LC1.setLed(0,7,2,true); </v>
      </c>
      <c r="H45">
        <v>44</v>
      </c>
      <c r="I45" t="s">
        <v>95</v>
      </c>
    </row>
    <row r="46" spans="1:9">
      <c r="A46" t="s">
        <v>77</v>
      </c>
      <c r="B46" t="s">
        <v>74</v>
      </c>
      <c r="C46" t="s">
        <v>80</v>
      </c>
      <c r="D46" t="s">
        <v>72</v>
      </c>
      <c r="E46">
        <v>0</v>
      </c>
      <c r="F46" t="s">
        <v>70</v>
      </c>
      <c r="G46" t="str">
        <f t="shared" si="1"/>
        <v xml:space="preserve">LC1.setLed(0,4,0,true); </v>
      </c>
      <c r="H46">
        <v>45</v>
      </c>
      <c r="I46" t="s">
        <v>187</v>
      </c>
    </row>
    <row r="47" spans="1:9">
      <c r="A47" t="s">
        <v>77</v>
      </c>
      <c r="B47" t="s">
        <v>74</v>
      </c>
      <c r="C47" t="s">
        <v>80</v>
      </c>
      <c r="D47" t="s">
        <v>72</v>
      </c>
      <c r="E47" t="s">
        <v>78</v>
      </c>
      <c r="F47" t="s">
        <v>70</v>
      </c>
      <c r="G47" t="str">
        <f t="shared" si="1"/>
        <v xml:space="preserve">LC1.setLed(0,4,1,true); </v>
      </c>
      <c r="H47">
        <v>46</v>
      </c>
      <c r="I47" t="s">
        <v>95</v>
      </c>
    </row>
    <row r="48" spans="1:9">
      <c r="A48" t="s">
        <v>77</v>
      </c>
      <c r="B48" t="s">
        <v>74</v>
      </c>
      <c r="C48" t="s">
        <v>80</v>
      </c>
      <c r="D48" t="s">
        <v>72</v>
      </c>
      <c r="E48" t="s">
        <v>82</v>
      </c>
      <c r="F48" t="s">
        <v>70</v>
      </c>
      <c r="G48" t="str">
        <f t="shared" si="1"/>
        <v xml:space="preserve">LC1.setLed(0,4,2,true); </v>
      </c>
      <c r="H48">
        <v>47</v>
      </c>
      <c r="I48" t="s">
        <v>186</v>
      </c>
    </row>
    <row r="49" spans="1:9">
      <c r="A49" t="s">
        <v>77</v>
      </c>
      <c r="B49" t="s">
        <v>74</v>
      </c>
      <c r="C49" t="s">
        <v>80</v>
      </c>
      <c r="D49" t="s">
        <v>72</v>
      </c>
      <c r="E49" t="s">
        <v>81</v>
      </c>
      <c r="F49" t="s">
        <v>70</v>
      </c>
      <c r="G49" t="str">
        <f t="shared" si="1"/>
        <v xml:space="preserve">LC1.setLed(0,4,3,true); </v>
      </c>
      <c r="H49">
        <v>48</v>
      </c>
      <c r="I49" t="s">
        <v>95</v>
      </c>
    </row>
    <row r="50" spans="1:9">
      <c r="A50" t="s">
        <v>77</v>
      </c>
      <c r="B50" t="s">
        <v>74</v>
      </c>
      <c r="C50" t="s">
        <v>80</v>
      </c>
      <c r="D50" t="s">
        <v>72</v>
      </c>
      <c r="E50" t="s">
        <v>80</v>
      </c>
      <c r="F50" t="s">
        <v>70</v>
      </c>
      <c r="G50" t="str">
        <f t="shared" si="1"/>
        <v xml:space="preserve">LC1.setLed(0,4,4,true); </v>
      </c>
      <c r="H50">
        <v>49</v>
      </c>
      <c r="I50" t="s">
        <v>185</v>
      </c>
    </row>
    <row r="51" spans="1:9">
      <c r="A51" t="s">
        <v>77</v>
      </c>
      <c r="B51" t="s">
        <v>74</v>
      </c>
      <c r="C51" t="s">
        <v>80</v>
      </c>
      <c r="D51" t="s">
        <v>72</v>
      </c>
      <c r="E51" t="s">
        <v>73</v>
      </c>
      <c r="F51" t="s">
        <v>70</v>
      </c>
      <c r="G51" t="str">
        <f t="shared" si="1"/>
        <v xml:space="preserve">LC1.setLed(0,4,5,true); </v>
      </c>
      <c r="H51">
        <v>50</v>
      </c>
      <c r="I51" t="s">
        <v>95</v>
      </c>
    </row>
    <row r="52" spans="1:9">
      <c r="A52" t="s">
        <v>77</v>
      </c>
      <c r="B52" t="s">
        <v>74</v>
      </c>
      <c r="C52" t="s">
        <v>80</v>
      </c>
      <c r="D52" t="s">
        <v>72</v>
      </c>
      <c r="E52" t="s">
        <v>79</v>
      </c>
      <c r="F52" t="s">
        <v>70</v>
      </c>
      <c r="G52" t="str">
        <f t="shared" si="1"/>
        <v xml:space="preserve">LC1.setLed(0,4,6,true); </v>
      </c>
      <c r="H52">
        <v>51</v>
      </c>
      <c r="I52" t="s">
        <v>184</v>
      </c>
    </row>
    <row r="53" spans="1:9">
      <c r="A53" t="s">
        <v>77</v>
      </c>
      <c r="B53" t="s">
        <v>74</v>
      </c>
      <c r="C53" t="s">
        <v>80</v>
      </c>
      <c r="D53" t="s">
        <v>72</v>
      </c>
      <c r="E53" t="s">
        <v>76</v>
      </c>
      <c r="F53" t="s">
        <v>70</v>
      </c>
      <c r="G53" t="str">
        <f t="shared" si="1"/>
        <v xml:space="preserve">LC1.setLed(0,4,7,true); </v>
      </c>
      <c r="H53">
        <v>52</v>
      </c>
      <c r="I53" t="s">
        <v>95</v>
      </c>
    </row>
    <row r="54" spans="1:9">
      <c r="A54" t="s">
        <v>77</v>
      </c>
      <c r="B54" t="s">
        <v>74</v>
      </c>
      <c r="C54" t="s">
        <v>73</v>
      </c>
      <c r="D54" t="s">
        <v>72</v>
      </c>
      <c r="E54" t="s">
        <v>78</v>
      </c>
      <c r="F54" t="s">
        <v>70</v>
      </c>
      <c r="G54" t="str">
        <f t="shared" si="1"/>
        <v xml:space="preserve">LC1.setLed(0,5,1,true); </v>
      </c>
      <c r="H54">
        <v>53</v>
      </c>
      <c r="I54" t="s">
        <v>183</v>
      </c>
    </row>
    <row r="55" spans="1:9">
      <c r="A55" t="s">
        <v>77</v>
      </c>
      <c r="B55" t="s">
        <v>74</v>
      </c>
      <c r="C55" t="s">
        <v>79</v>
      </c>
      <c r="D55" t="s">
        <v>72</v>
      </c>
      <c r="E55" t="s">
        <v>78</v>
      </c>
      <c r="F55" t="s">
        <v>70</v>
      </c>
      <c r="G55" t="str">
        <f t="shared" si="1"/>
        <v xml:space="preserve">LC1.setLed(0,6,1,true); </v>
      </c>
      <c r="H55">
        <v>54</v>
      </c>
      <c r="I55" t="s">
        <v>95</v>
      </c>
    </row>
    <row r="56" spans="1:9">
      <c r="A56" t="s">
        <v>77</v>
      </c>
      <c r="B56" t="s">
        <v>74</v>
      </c>
      <c r="C56" t="s">
        <v>76</v>
      </c>
      <c r="D56" t="s">
        <v>72</v>
      </c>
      <c r="E56" t="s">
        <v>78</v>
      </c>
      <c r="F56" t="s">
        <v>70</v>
      </c>
      <c r="G56" t="str">
        <f t="shared" si="1"/>
        <v xml:space="preserve">LC1.setLed(0,7,1,true); </v>
      </c>
      <c r="H56">
        <v>55</v>
      </c>
      <c r="I56" t="s">
        <v>182</v>
      </c>
    </row>
    <row r="57" spans="1:9">
      <c r="A57" t="s">
        <v>75</v>
      </c>
      <c r="B57" t="s">
        <v>74</v>
      </c>
      <c r="C57">
        <v>0</v>
      </c>
      <c r="D57" t="s">
        <v>72</v>
      </c>
      <c r="E57">
        <v>0</v>
      </c>
      <c r="F57" t="s">
        <v>70</v>
      </c>
      <c r="G57" t="str">
        <f t="shared" si="1"/>
        <v xml:space="preserve">LC2.setLed(0,0,0,true); </v>
      </c>
      <c r="H57">
        <v>56</v>
      </c>
      <c r="I57" t="s">
        <v>95</v>
      </c>
    </row>
    <row r="58" spans="1:9">
      <c r="A58" t="s">
        <v>75</v>
      </c>
      <c r="B58" t="s">
        <v>74</v>
      </c>
      <c r="C58">
        <v>0</v>
      </c>
      <c r="D58" t="s">
        <v>72</v>
      </c>
      <c r="E58" t="s">
        <v>78</v>
      </c>
      <c r="F58" t="s">
        <v>70</v>
      </c>
      <c r="G58" t="str">
        <f t="shared" si="1"/>
        <v xml:space="preserve">LC2.setLed(0,0,1,true); </v>
      </c>
      <c r="H58">
        <v>57</v>
      </c>
      <c r="I58" t="s">
        <v>181</v>
      </c>
    </row>
    <row r="59" spans="1:9">
      <c r="A59" t="s">
        <v>75</v>
      </c>
      <c r="B59" t="s">
        <v>74</v>
      </c>
      <c r="C59">
        <v>0</v>
      </c>
      <c r="D59" t="s">
        <v>72</v>
      </c>
      <c r="E59" t="s">
        <v>82</v>
      </c>
      <c r="F59" t="s">
        <v>70</v>
      </c>
      <c r="G59" t="str">
        <f t="shared" si="1"/>
        <v xml:space="preserve">LC2.setLed(0,0,2,true); </v>
      </c>
      <c r="H59">
        <v>58</v>
      </c>
      <c r="I59" t="s">
        <v>95</v>
      </c>
    </row>
    <row r="60" spans="1:9">
      <c r="A60" t="s">
        <v>75</v>
      </c>
      <c r="B60" t="s">
        <v>74</v>
      </c>
      <c r="C60">
        <v>0</v>
      </c>
      <c r="D60" t="s">
        <v>72</v>
      </c>
      <c r="E60" t="s">
        <v>81</v>
      </c>
      <c r="F60" t="s">
        <v>70</v>
      </c>
      <c r="G60" t="str">
        <f t="shared" si="1"/>
        <v xml:space="preserve">LC2.setLed(0,0,3,true); </v>
      </c>
      <c r="H60">
        <v>59</v>
      </c>
      <c r="I60" t="s">
        <v>180</v>
      </c>
    </row>
    <row r="61" spans="1:9">
      <c r="A61" t="s">
        <v>75</v>
      </c>
      <c r="B61" t="s">
        <v>74</v>
      </c>
      <c r="C61">
        <v>0</v>
      </c>
      <c r="D61" t="s">
        <v>72</v>
      </c>
      <c r="E61" t="s">
        <v>80</v>
      </c>
      <c r="F61" t="s">
        <v>70</v>
      </c>
      <c r="G61" t="str">
        <f t="shared" si="1"/>
        <v xml:space="preserve">LC2.setLed(0,0,4,true); </v>
      </c>
      <c r="H61">
        <v>60</v>
      </c>
      <c r="I61" t="s">
        <v>95</v>
      </c>
    </row>
    <row r="62" spans="1:9">
      <c r="A62" t="s">
        <v>75</v>
      </c>
      <c r="B62" t="s">
        <v>74</v>
      </c>
      <c r="C62">
        <v>0</v>
      </c>
      <c r="D62" t="s">
        <v>72</v>
      </c>
      <c r="E62" t="s">
        <v>73</v>
      </c>
      <c r="F62" t="s">
        <v>70</v>
      </c>
      <c r="G62" t="str">
        <f t="shared" si="1"/>
        <v xml:space="preserve">LC2.setLed(0,0,5,true); </v>
      </c>
      <c r="H62">
        <v>61</v>
      </c>
      <c r="I62" t="s">
        <v>179</v>
      </c>
    </row>
    <row r="63" spans="1:9">
      <c r="A63" t="s">
        <v>75</v>
      </c>
      <c r="B63" t="s">
        <v>74</v>
      </c>
      <c r="C63">
        <v>0</v>
      </c>
      <c r="D63" t="s">
        <v>72</v>
      </c>
      <c r="E63" t="s">
        <v>79</v>
      </c>
      <c r="F63" t="s">
        <v>70</v>
      </c>
      <c r="G63" t="str">
        <f t="shared" si="1"/>
        <v xml:space="preserve">LC2.setLed(0,0,6,true); </v>
      </c>
      <c r="H63">
        <v>62</v>
      </c>
      <c r="I63" t="s">
        <v>95</v>
      </c>
    </row>
    <row r="64" spans="1:9">
      <c r="A64" t="s">
        <v>75</v>
      </c>
      <c r="B64" t="s">
        <v>74</v>
      </c>
      <c r="C64">
        <v>0</v>
      </c>
      <c r="D64" t="s">
        <v>72</v>
      </c>
      <c r="E64" t="s">
        <v>76</v>
      </c>
      <c r="F64" t="s">
        <v>70</v>
      </c>
      <c r="G64" t="str">
        <f t="shared" si="1"/>
        <v xml:space="preserve">LC2.setLed(0,0,7,true); </v>
      </c>
      <c r="H64">
        <v>63</v>
      </c>
      <c r="I64" t="s">
        <v>178</v>
      </c>
    </row>
    <row r="65" spans="1:9">
      <c r="A65" t="s">
        <v>75</v>
      </c>
      <c r="B65" t="s">
        <v>74</v>
      </c>
      <c r="C65" t="s">
        <v>73</v>
      </c>
      <c r="D65" t="s">
        <v>72</v>
      </c>
      <c r="E65" t="s">
        <v>73</v>
      </c>
      <c r="F65" t="s">
        <v>70</v>
      </c>
      <c r="G65" t="str">
        <f t="shared" si="1"/>
        <v xml:space="preserve">LC2.setLed(0,5,5,true); </v>
      </c>
      <c r="H65">
        <v>64</v>
      </c>
      <c r="I65" t="s">
        <v>95</v>
      </c>
    </row>
    <row r="66" spans="1:9">
      <c r="A66" t="s">
        <v>75</v>
      </c>
      <c r="B66" t="s">
        <v>74</v>
      </c>
      <c r="C66" t="s">
        <v>79</v>
      </c>
      <c r="D66" t="s">
        <v>72</v>
      </c>
      <c r="E66" t="s">
        <v>73</v>
      </c>
      <c r="F66" t="s">
        <v>70</v>
      </c>
      <c r="G66" t="str">
        <f t="shared" ref="G66:G97" si="2">A66&amp;B66&amp;C66&amp;D66&amp;E66&amp;F66</f>
        <v xml:space="preserve">LC2.setLed(0,6,5,true); </v>
      </c>
      <c r="H66">
        <v>65</v>
      </c>
      <c r="I66" t="s">
        <v>177</v>
      </c>
    </row>
    <row r="67" spans="1:9">
      <c r="A67" t="s">
        <v>75</v>
      </c>
      <c r="B67" t="s">
        <v>74</v>
      </c>
      <c r="C67" t="s">
        <v>76</v>
      </c>
      <c r="D67" t="s">
        <v>72</v>
      </c>
      <c r="E67" t="s">
        <v>73</v>
      </c>
      <c r="F67" t="s">
        <v>70</v>
      </c>
      <c r="G67" t="str">
        <f t="shared" si="2"/>
        <v xml:space="preserve">LC2.setLed(0,7,5,true); </v>
      </c>
      <c r="H67">
        <v>66</v>
      </c>
      <c r="I67" t="s">
        <v>95</v>
      </c>
    </row>
    <row r="68" spans="1:9">
      <c r="A68" t="s">
        <v>75</v>
      </c>
      <c r="B68" t="s">
        <v>74</v>
      </c>
      <c r="C68" t="s">
        <v>78</v>
      </c>
      <c r="D68" t="s">
        <v>72</v>
      </c>
      <c r="E68">
        <v>0</v>
      </c>
      <c r="F68" t="s">
        <v>70</v>
      </c>
      <c r="G68" t="str">
        <f t="shared" si="2"/>
        <v xml:space="preserve">LC2.setLed(0,1,0,true); </v>
      </c>
      <c r="H68">
        <v>67</v>
      </c>
      <c r="I68" t="s">
        <v>176</v>
      </c>
    </row>
    <row r="69" spans="1:9">
      <c r="A69" t="s">
        <v>75</v>
      </c>
      <c r="B69" t="s">
        <v>74</v>
      </c>
      <c r="C69" t="s">
        <v>78</v>
      </c>
      <c r="D69" t="s">
        <v>72</v>
      </c>
      <c r="E69" t="s">
        <v>78</v>
      </c>
      <c r="F69" t="s">
        <v>70</v>
      </c>
      <c r="G69" t="str">
        <f t="shared" si="2"/>
        <v xml:space="preserve">LC2.setLed(0,1,1,true); </v>
      </c>
      <c r="H69">
        <v>68</v>
      </c>
      <c r="I69" t="s">
        <v>95</v>
      </c>
    </row>
    <row r="70" spans="1:9">
      <c r="A70" t="s">
        <v>75</v>
      </c>
      <c r="B70" t="s">
        <v>74</v>
      </c>
      <c r="C70" t="s">
        <v>78</v>
      </c>
      <c r="D70" t="s">
        <v>72</v>
      </c>
      <c r="E70" t="s">
        <v>82</v>
      </c>
      <c r="F70" t="s">
        <v>70</v>
      </c>
      <c r="G70" t="str">
        <f t="shared" si="2"/>
        <v xml:space="preserve">LC2.setLed(0,1,2,true); </v>
      </c>
      <c r="H70">
        <v>69</v>
      </c>
      <c r="I70" t="s">
        <v>175</v>
      </c>
    </row>
    <row r="71" spans="1:9">
      <c r="A71" t="s">
        <v>75</v>
      </c>
      <c r="B71" t="s">
        <v>74</v>
      </c>
      <c r="C71" t="s">
        <v>78</v>
      </c>
      <c r="D71" t="s">
        <v>72</v>
      </c>
      <c r="E71" t="s">
        <v>81</v>
      </c>
      <c r="F71" t="s">
        <v>70</v>
      </c>
      <c r="G71" t="str">
        <f t="shared" si="2"/>
        <v xml:space="preserve">LC2.setLed(0,1,3,true); </v>
      </c>
      <c r="H71">
        <v>70</v>
      </c>
      <c r="I71" t="s">
        <v>95</v>
      </c>
    </row>
    <row r="72" spans="1:9">
      <c r="A72" t="s">
        <v>75</v>
      </c>
      <c r="B72" t="s">
        <v>74</v>
      </c>
      <c r="C72" t="s">
        <v>78</v>
      </c>
      <c r="D72" t="s">
        <v>72</v>
      </c>
      <c r="E72" t="s">
        <v>80</v>
      </c>
      <c r="F72" t="s">
        <v>70</v>
      </c>
      <c r="G72" t="str">
        <f t="shared" si="2"/>
        <v xml:space="preserve">LC2.setLed(0,1,4,true); </v>
      </c>
      <c r="H72">
        <v>71</v>
      </c>
      <c r="I72" t="s">
        <v>174</v>
      </c>
    </row>
    <row r="73" spans="1:9">
      <c r="A73" t="s">
        <v>75</v>
      </c>
      <c r="B73" t="s">
        <v>74</v>
      </c>
      <c r="C73" t="s">
        <v>78</v>
      </c>
      <c r="D73" t="s">
        <v>72</v>
      </c>
      <c r="E73" t="s">
        <v>73</v>
      </c>
      <c r="F73" t="s">
        <v>70</v>
      </c>
      <c r="G73" t="str">
        <f t="shared" si="2"/>
        <v xml:space="preserve">LC2.setLed(0,1,5,true); </v>
      </c>
      <c r="H73">
        <v>72</v>
      </c>
      <c r="I73" t="s">
        <v>95</v>
      </c>
    </row>
    <row r="74" spans="1:9">
      <c r="A74" t="s">
        <v>75</v>
      </c>
      <c r="B74" t="s">
        <v>74</v>
      </c>
      <c r="C74" t="s">
        <v>78</v>
      </c>
      <c r="D74" t="s">
        <v>72</v>
      </c>
      <c r="E74" t="s">
        <v>79</v>
      </c>
      <c r="F74" t="s">
        <v>70</v>
      </c>
      <c r="G74" t="str">
        <f t="shared" si="2"/>
        <v xml:space="preserve">LC2.setLed(0,1,6,true); </v>
      </c>
      <c r="H74">
        <v>73</v>
      </c>
      <c r="I74" t="s">
        <v>173</v>
      </c>
    </row>
    <row r="75" spans="1:9">
      <c r="A75" t="s">
        <v>75</v>
      </c>
      <c r="B75" t="s">
        <v>74</v>
      </c>
      <c r="C75" t="s">
        <v>78</v>
      </c>
      <c r="D75" t="s">
        <v>72</v>
      </c>
      <c r="E75" t="s">
        <v>76</v>
      </c>
      <c r="F75" t="s">
        <v>70</v>
      </c>
      <c r="G75" t="str">
        <f t="shared" si="2"/>
        <v xml:space="preserve">LC2.setLed(0,1,7,true); </v>
      </c>
      <c r="H75">
        <v>74</v>
      </c>
      <c r="I75" t="s">
        <v>95</v>
      </c>
    </row>
    <row r="76" spans="1:9">
      <c r="A76" t="s">
        <v>75</v>
      </c>
      <c r="B76" t="s">
        <v>74</v>
      </c>
      <c r="C76" t="s">
        <v>73</v>
      </c>
      <c r="D76" t="s">
        <v>72</v>
      </c>
      <c r="E76" t="s">
        <v>80</v>
      </c>
      <c r="F76" t="s">
        <v>70</v>
      </c>
      <c r="G76" t="str">
        <f t="shared" si="2"/>
        <v xml:space="preserve">LC2.setLed(0,5,4,true); </v>
      </c>
      <c r="H76">
        <v>75</v>
      </c>
      <c r="I76" t="s">
        <v>172</v>
      </c>
    </row>
    <row r="77" spans="1:9">
      <c r="A77" t="s">
        <v>75</v>
      </c>
      <c r="B77" t="s">
        <v>74</v>
      </c>
      <c r="C77" t="s">
        <v>79</v>
      </c>
      <c r="D77" t="s">
        <v>72</v>
      </c>
      <c r="E77" t="s">
        <v>80</v>
      </c>
      <c r="F77" t="s">
        <v>70</v>
      </c>
      <c r="G77" t="str">
        <f t="shared" si="2"/>
        <v xml:space="preserve">LC2.setLed(0,6,4,true); </v>
      </c>
      <c r="H77">
        <v>76</v>
      </c>
      <c r="I77" t="s">
        <v>95</v>
      </c>
    </row>
    <row r="78" spans="1:9">
      <c r="A78" t="s">
        <v>75</v>
      </c>
      <c r="B78" t="s">
        <v>74</v>
      </c>
      <c r="C78" t="s">
        <v>76</v>
      </c>
      <c r="D78" t="s">
        <v>72</v>
      </c>
      <c r="E78" t="s">
        <v>80</v>
      </c>
      <c r="F78" t="s">
        <v>70</v>
      </c>
      <c r="G78" t="str">
        <f t="shared" si="2"/>
        <v xml:space="preserve">LC2.setLed(0,7,4,true); </v>
      </c>
      <c r="H78">
        <v>77</v>
      </c>
      <c r="I78" t="s">
        <v>171</v>
      </c>
    </row>
    <row r="79" spans="1:9">
      <c r="A79" t="s">
        <v>75</v>
      </c>
      <c r="B79" t="s">
        <v>74</v>
      </c>
      <c r="C79" t="s">
        <v>82</v>
      </c>
      <c r="D79" t="s">
        <v>72</v>
      </c>
      <c r="E79">
        <v>0</v>
      </c>
      <c r="F79" t="s">
        <v>70</v>
      </c>
      <c r="G79" t="str">
        <f t="shared" si="2"/>
        <v xml:space="preserve">LC2.setLed(0,2,0,true); </v>
      </c>
      <c r="H79">
        <v>78</v>
      </c>
      <c r="I79" t="s">
        <v>95</v>
      </c>
    </row>
    <row r="80" spans="1:9">
      <c r="A80" t="s">
        <v>75</v>
      </c>
      <c r="B80" t="s">
        <v>74</v>
      </c>
      <c r="C80" t="s">
        <v>82</v>
      </c>
      <c r="D80" t="s">
        <v>72</v>
      </c>
      <c r="E80" t="s">
        <v>78</v>
      </c>
      <c r="F80" t="s">
        <v>70</v>
      </c>
      <c r="G80" t="str">
        <f t="shared" si="2"/>
        <v xml:space="preserve">LC2.setLed(0,2,1,true); </v>
      </c>
      <c r="H80">
        <v>79</v>
      </c>
      <c r="I80" t="s">
        <v>170</v>
      </c>
    </row>
    <row r="81" spans="1:9">
      <c r="A81" t="s">
        <v>75</v>
      </c>
      <c r="B81" t="s">
        <v>74</v>
      </c>
      <c r="C81" t="s">
        <v>82</v>
      </c>
      <c r="D81" t="s">
        <v>72</v>
      </c>
      <c r="E81" t="s">
        <v>82</v>
      </c>
      <c r="F81" t="s">
        <v>70</v>
      </c>
      <c r="G81" t="str">
        <f t="shared" si="2"/>
        <v xml:space="preserve">LC2.setLed(0,2,2,true); </v>
      </c>
      <c r="H81">
        <v>80</v>
      </c>
      <c r="I81" t="s">
        <v>95</v>
      </c>
    </row>
    <row r="82" spans="1:9">
      <c r="A82" t="s">
        <v>75</v>
      </c>
      <c r="B82" t="s">
        <v>74</v>
      </c>
      <c r="C82" t="s">
        <v>82</v>
      </c>
      <c r="D82" t="s">
        <v>72</v>
      </c>
      <c r="E82" t="s">
        <v>81</v>
      </c>
      <c r="F82" t="s">
        <v>70</v>
      </c>
      <c r="G82" t="str">
        <f t="shared" si="2"/>
        <v xml:space="preserve">LC2.setLed(0,2,3,true); </v>
      </c>
      <c r="H82">
        <v>81</v>
      </c>
      <c r="I82" t="s">
        <v>169</v>
      </c>
    </row>
    <row r="83" spans="1:9">
      <c r="A83" t="s">
        <v>75</v>
      </c>
      <c r="B83" t="s">
        <v>74</v>
      </c>
      <c r="C83" t="s">
        <v>82</v>
      </c>
      <c r="D83" t="s">
        <v>72</v>
      </c>
      <c r="E83" t="s">
        <v>80</v>
      </c>
      <c r="F83" t="s">
        <v>70</v>
      </c>
      <c r="G83" t="str">
        <f t="shared" si="2"/>
        <v xml:space="preserve">LC2.setLed(0,2,4,true); </v>
      </c>
      <c r="H83">
        <v>82</v>
      </c>
      <c r="I83" t="s">
        <v>95</v>
      </c>
    </row>
    <row r="84" spans="1:9">
      <c r="A84" t="s">
        <v>75</v>
      </c>
      <c r="B84" t="s">
        <v>74</v>
      </c>
      <c r="C84" t="s">
        <v>82</v>
      </c>
      <c r="D84" t="s">
        <v>72</v>
      </c>
      <c r="E84" t="s">
        <v>73</v>
      </c>
      <c r="F84" t="s">
        <v>70</v>
      </c>
      <c r="G84" t="str">
        <f t="shared" si="2"/>
        <v xml:space="preserve">LC2.setLed(0,2,5,true); </v>
      </c>
      <c r="H84">
        <v>83</v>
      </c>
      <c r="I84" t="s">
        <v>168</v>
      </c>
    </row>
    <row r="85" spans="1:9">
      <c r="A85" t="s">
        <v>75</v>
      </c>
      <c r="B85" t="s">
        <v>74</v>
      </c>
      <c r="C85" t="s">
        <v>82</v>
      </c>
      <c r="D85" t="s">
        <v>72</v>
      </c>
      <c r="E85" t="s">
        <v>79</v>
      </c>
      <c r="F85" t="s">
        <v>70</v>
      </c>
      <c r="G85" t="str">
        <f t="shared" si="2"/>
        <v xml:space="preserve">LC2.setLed(0,2,6,true); </v>
      </c>
      <c r="H85">
        <v>84</v>
      </c>
      <c r="I85" t="s">
        <v>95</v>
      </c>
    </row>
    <row r="86" spans="1:9">
      <c r="A86" t="s">
        <v>75</v>
      </c>
      <c r="B86" t="s">
        <v>74</v>
      </c>
      <c r="C86" t="s">
        <v>82</v>
      </c>
      <c r="D86" t="s">
        <v>72</v>
      </c>
      <c r="E86" t="s">
        <v>76</v>
      </c>
      <c r="F86" t="s">
        <v>70</v>
      </c>
      <c r="G86" t="str">
        <f t="shared" si="2"/>
        <v xml:space="preserve">LC2.setLed(0,2,7,true); </v>
      </c>
      <c r="H86">
        <v>85</v>
      </c>
      <c r="I86" t="s">
        <v>167</v>
      </c>
    </row>
    <row r="87" spans="1:9">
      <c r="A87" t="s">
        <v>75</v>
      </c>
      <c r="B87" t="s">
        <v>74</v>
      </c>
      <c r="C87" t="s">
        <v>73</v>
      </c>
      <c r="D87" t="s">
        <v>72</v>
      </c>
      <c r="E87" t="s">
        <v>81</v>
      </c>
      <c r="F87" t="s">
        <v>70</v>
      </c>
      <c r="G87" t="str">
        <f t="shared" si="2"/>
        <v xml:space="preserve">LC2.setLed(0,5,3,true); </v>
      </c>
      <c r="H87">
        <v>86</v>
      </c>
      <c r="I87" t="s">
        <v>95</v>
      </c>
    </row>
    <row r="88" spans="1:9">
      <c r="A88" t="s">
        <v>75</v>
      </c>
      <c r="B88" t="s">
        <v>74</v>
      </c>
      <c r="C88" t="s">
        <v>79</v>
      </c>
      <c r="D88" t="s">
        <v>72</v>
      </c>
      <c r="E88" t="s">
        <v>81</v>
      </c>
      <c r="F88" t="s">
        <v>70</v>
      </c>
      <c r="G88" t="str">
        <f t="shared" si="2"/>
        <v xml:space="preserve">LC2.setLed(0,6,3,true); </v>
      </c>
      <c r="H88">
        <v>87</v>
      </c>
      <c r="I88" t="s">
        <v>166</v>
      </c>
    </row>
    <row r="89" spans="1:9">
      <c r="A89" t="s">
        <v>75</v>
      </c>
      <c r="B89" t="s">
        <v>74</v>
      </c>
      <c r="C89" t="s">
        <v>76</v>
      </c>
      <c r="D89" t="s">
        <v>72</v>
      </c>
      <c r="E89" t="s">
        <v>81</v>
      </c>
      <c r="F89" t="s">
        <v>70</v>
      </c>
      <c r="G89" t="str">
        <f t="shared" si="2"/>
        <v xml:space="preserve">LC2.setLed(0,7,3,true); </v>
      </c>
      <c r="H89">
        <v>88</v>
      </c>
      <c r="I89" t="s">
        <v>95</v>
      </c>
    </row>
    <row r="90" spans="1:9">
      <c r="A90" t="s">
        <v>75</v>
      </c>
      <c r="B90" t="s">
        <v>74</v>
      </c>
      <c r="C90" t="s">
        <v>81</v>
      </c>
      <c r="D90" t="s">
        <v>72</v>
      </c>
      <c r="E90">
        <v>0</v>
      </c>
      <c r="F90" t="s">
        <v>70</v>
      </c>
      <c r="G90" t="str">
        <f t="shared" si="2"/>
        <v xml:space="preserve">LC2.setLed(0,3,0,true); </v>
      </c>
      <c r="H90">
        <v>89</v>
      </c>
      <c r="I90" t="s">
        <v>165</v>
      </c>
    </row>
    <row r="91" spans="1:9">
      <c r="A91" t="s">
        <v>75</v>
      </c>
      <c r="B91" t="s">
        <v>74</v>
      </c>
      <c r="C91" t="s">
        <v>81</v>
      </c>
      <c r="D91" t="s">
        <v>72</v>
      </c>
      <c r="E91" t="s">
        <v>78</v>
      </c>
      <c r="F91" t="s">
        <v>70</v>
      </c>
      <c r="G91" t="str">
        <f t="shared" si="2"/>
        <v xml:space="preserve">LC2.setLed(0,3,1,true); </v>
      </c>
      <c r="H91">
        <v>90</v>
      </c>
      <c r="I91" t="s">
        <v>95</v>
      </c>
    </row>
    <row r="92" spans="1:9">
      <c r="A92" t="s">
        <v>75</v>
      </c>
      <c r="B92" t="s">
        <v>74</v>
      </c>
      <c r="C92" t="s">
        <v>81</v>
      </c>
      <c r="D92" t="s">
        <v>72</v>
      </c>
      <c r="E92" t="s">
        <v>82</v>
      </c>
      <c r="F92" t="s">
        <v>70</v>
      </c>
      <c r="G92" t="str">
        <f t="shared" si="2"/>
        <v xml:space="preserve">LC2.setLed(0,3,2,true); </v>
      </c>
      <c r="H92">
        <v>91</v>
      </c>
      <c r="I92" t="s">
        <v>164</v>
      </c>
    </row>
    <row r="93" spans="1:9">
      <c r="A93" t="s">
        <v>75</v>
      </c>
      <c r="B93" t="s">
        <v>74</v>
      </c>
      <c r="C93" t="s">
        <v>81</v>
      </c>
      <c r="D93" t="s">
        <v>72</v>
      </c>
      <c r="E93" t="s">
        <v>81</v>
      </c>
      <c r="F93" t="s">
        <v>70</v>
      </c>
      <c r="G93" t="str">
        <f t="shared" si="2"/>
        <v xml:space="preserve">LC2.setLed(0,3,3,true); </v>
      </c>
      <c r="H93">
        <v>92</v>
      </c>
      <c r="I93" t="s">
        <v>95</v>
      </c>
    </row>
    <row r="94" spans="1:9">
      <c r="A94" t="s">
        <v>75</v>
      </c>
      <c r="B94" t="s">
        <v>74</v>
      </c>
      <c r="C94" t="s">
        <v>81</v>
      </c>
      <c r="D94" t="s">
        <v>72</v>
      </c>
      <c r="E94" t="s">
        <v>80</v>
      </c>
      <c r="F94" t="s">
        <v>70</v>
      </c>
      <c r="G94" t="str">
        <f t="shared" si="2"/>
        <v xml:space="preserve">LC2.setLed(0,3,4,true); </v>
      </c>
      <c r="H94">
        <v>93</v>
      </c>
      <c r="I94" t="s">
        <v>163</v>
      </c>
    </row>
    <row r="95" spans="1:9">
      <c r="A95" t="s">
        <v>75</v>
      </c>
      <c r="B95" t="s">
        <v>74</v>
      </c>
      <c r="C95" t="s">
        <v>81</v>
      </c>
      <c r="D95" t="s">
        <v>72</v>
      </c>
      <c r="E95" t="s">
        <v>73</v>
      </c>
      <c r="F95" t="s">
        <v>70</v>
      </c>
      <c r="G95" t="str">
        <f t="shared" si="2"/>
        <v xml:space="preserve">LC2.setLed(0,3,5,true); </v>
      </c>
      <c r="H95">
        <v>94</v>
      </c>
      <c r="I95" t="s">
        <v>95</v>
      </c>
    </row>
    <row r="96" spans="1:9">
      <c r="A96" t="s">
        <v>75</v>
      </c>
      <c r="B96" t="s">
        <v>74</v>
      </c>
      <c r="C96" t="s">
        <v>81</v>
      </c>
      <c r="D96" t="s">
        <v>72</v>
      </c>
      <c r="E96" t="s">
        <v>79</v>
      </c>
      <c r="F96" t="s">
        <v>70</v>
      </c>
      <c r="G96" t="str">
        <f t="shared" si="2"/>
        <v xml:space="preserve">LC2.setLed(0,3,6,true); </v>
      </c>
      <c r="H96">
        <v>95</v>
      </c>
      <c r="I96" t="s">
        <v>162</v>
      </c>
    </row>
    <row r="97" spans="1:9">
      <c r="A97" t="s">
        <v>75</v>
      </c>
      <c r="B97" t="s">
        <v>74</v>
      </c>
      <c r="C97" t="s">
        <v>81</v>
      </c>
      <c r="D97" t="s">
        <v>72</v>
      </c>
      <c r="E97" t="s">
        <v>76</v>
      </c>
      <c r="F97" t="s">
        <v>70</v>
      </c>
      <c r="G97" t="str">
        <f t="shared" si="2"/>
        <v xml:space="preserve">LC2.setLed(0,3,7,true); </v>
      </c>
      <c r="H97">
        <v>96</v>
      </c>
      <c r="I97" t="s">
        <v>95</v>
      </c>
    </row>
    <row r="98" spans="1:9">
      <c r="A98" t="s">
        <v>75</v>
      </c>
      <c r="B98" t="s">
        <v>74</v>
      </c>
      <c r="C98" t="s">
        <v>73</v>
      </c>
      <c r="D98" t="s">
        <v>72</v>
      </c>
      <c r="E98" t="s">
        <v>82</v>
      </c>
      <c r="F98" t="s">
        <v>70</v>
      </c>
      <c r="G98" t="str">
        <f t="shared" ref="G98:G115" si="3">A98&amp;B98&amp;C98&amp;D98&amp;E98&amp;F98</f>
        <v xml:space="preserve">LC2.setLed(0,5,2,true); </v>
      </c>
      <c r="H98">
        <v>97</v>
      </c>
      <c r="I98" t="s">
        <v>161</v>
      </c>
    </row>
    <row r="99" spans="1:9">
      <c r="A99" t="s">
        <v>75</v>
      </c>
      <c r="B99" t="s">
        <v>74</v>
      </c>
      <c r="C99" t="s">
        <v>79</v>
      </c>
      <c r="D99" t="s">
        <v>72</v>
      </c>
      <c r="E99" t="s">
        <v>82</v>
      </c>
      <c r="F99" t="s">
        <v>70</v>
      </c>
      <c r="G99" t="str">
        <f t="shared" si="3"/>
        <v xml:space="preserve">LC2.setLed(0,6,2,true); </v>
      </c>
      <c r="H99">
        <v>98</v>
      </c>
      <c r="I99" t="s">
        <v>95</v>
      </c>
    </row>
    <row r="100" spans="1:9">
      <c r="A100" t="s">
        <v>75</v>
      </c>
      <c r="B100" t="s">
        <v>74</v>
      </c>
      <c r="C100" t="s">
        <v>76</v>
      </c>
      <c r="D100" t="s">
        <v>72</v>
      </c>
      <c r="E100" t="s">
        <v>82</v>
      </c>
      <c r="F100" t="s">
        <v>70</v>
      </c>
      <c r="G100" t="str">
        <f t="shared" si="3"/>
        <v xml:space="preserve">LC2.setLed(0,7,2,true); </v>
      </c>
      <c r="H100">
        <v>99</v>
      </c>
      <c r="I100" t="s">
        <v>160</v>
      </c>
    </row>
    <row r="101" spans="1:9">
      <c r="A101" t="s">
        <v>75</v>
      </c>
      <c r="B101" t="s">
        <v>74</v>
      </c>
      <c r="C101" t="s">
        <v>80</v>
      </c>
      <c r="D101" t="s">
        <v>72</v>
      </c>
      <c r="E101">
        <v>0</v>
      </c>
      <c r="F101" t="s">
        <v>70</v>
      </c>
      <c r="G101" t="str">
        <f t="shared" si="3"/>
        <v xml:space="preserve">LC2.setLed(0,4,0,true); </v>
      </c>
      <c r="H101">
        <v>100</v>
      </c>
      <c r="I101" t="s">
        <v>95</v>
      </c>
    </row>
    <row r="102" spans="1:9">
      <c r="A102" t="s">
        <v>75</v>
      </c>
      <c r="B102" t="s">
        <v>74</v>
      </c>
      <c r="C102" t="s">
        <v>80</v>
      </c>
      <c r="D102" t="s">
        <v>72</v>
      </c>
      <c r="E102" t="s">
        <v>78</v>
      </c>
      <c r="F102" t="s">
        <v>70</v>
      </c>
      <c r="G102" t="str">
        <f t="shared" si="3"/>
        <v xml:space="preserve">LC2.setLed(0,4,1,true); </v>
      </c>
      <c r="H102">
        <v>101</v>
      </c>
      <c r="I102" t="s">
        <v>159</v>
      </c>
    </row>
    <row r="103" spans="1:9">
      <c r="A103" t="s">
        <v>75</v>
      </c>
      <c r="B103" t="s">
        <v>74</v>
      </c>
      <c r="C103" t="s">
        <v>80</v>
      </c>
      <c r="D103" t="s">
        <v>72</v>
      </c>
      <c r="E103" t="s">
        <v>82</v>
      </c>
      <c r="F103" t="s">
        <v>70</v>
      </c>
      <c r="G103" t="str">
        <f t="shared" si="3"/>
        <v xml:space="preserve">LC2.setLed(0,4,2,true); </v>
      </c>
      <c r="H103">
        <v>102</v>
      </c>
      <c r="I103" t="s">
        <v>95</v>
      </c>
    </row>
    <row r="104" spans="1:9">
      <c r="A104" t="s">
        <v>75</v>
      </c>
      <c r="B104" t="s">
        <v>74</v>
      </c>
      <c r="C104" t="s">
        <v>80</v>
      </c>
      <c r="D104" t="s">
        <v>72</v>
      </c>
      <c r="E104" t="s">
        <v>81</v>
      </c>
      <c r="F104" t="s">
        <v>70</v>
      </c>
      <c r="G104" t="str">
        <f t="shared" si="3"/>
        <v xml:space="preserve">LC2.setLed(0,4,3,true); </v>
      </c>
      <c r="H104">
        <v>103</v>
      </c>
      <c r="I104" t="s">
        <v>158</v>
      </c>
    </row>
    <row r="105" spans="1:9">
      <c r="A105" t="s">
        <v>75</v>
      </c>
      <c r="B105" t="s">
        <v>74</v>
      </c>
      <c r="C105" t="s">
        <v>80</v>
      </c>
      <c r="D105" t="s">
        <v>72</v>
      </c>
      <c r="E105" t="s">
        <v>80</v>
      </c>
      <c r="F105" t="s">
        <v>70</v>
      </c>
      <c r="G105" t="str">
        <f t="shared" si="3"/>
        <v xml:space="preserve">LC2.setLed(0,4,4,true); </v>
      </c>
      <c r="H105">
        <v>104</v>
      </c>
      <c r="I105" t="s">
        <v>95</v>
      </c>
    </row>
    <row r="106" spans="1:9">
      <c r="A106" t="s">
        <v>75</v>
      </c>
      <c r="B106" t="s">
        <v>74</v>
      </c>
      <c r="C106" t="s">
        <v>80</v>
      </c>
      <c r="D106" t="s">
        <v>72</v>
      </c>
      <c r="E106" t="s">
        <v>73</v>
      </c>
      <c r="F106" t="s">
        <v>70</v>
      </c>
      <c r="G106" t="str">
        <f t="shared" si="3"/>
        <v xml:space="preserve">LC2.setLed(0,4,5,true); </v>
      </c>
      <c r="H106">
        <v>105</v>
      </c>
      <c r="I106" t="s">
        <v>157</v>
      </c>
    </row>
    <row r="107" spans="1:9">
      <c r="A107" t="s">
        <v>75</v>
      </c>
      <c r="B107" t="s">
        <v>74</v>
      </c>
      <c r="C107" t="s">
        <v>80</v>
      </c>
      <c r="D107" t="s">
        <v>72</v>
      </c>
      <c r="E107" t="s">
        <v>79</v>
      </c>
      <c r="F107" t="s">
        <v>70</v>
      </c>
      <c r="G107" t="str">
        <f t="shared" si="3"/>
        <v xml:space="preserve">LC2.setLed(0,4,6,true); </v>
      </c>
      <c r="H107">
        <v>106</v>
      </c>
      <c r="I107" t="s">
        <v>95</v>
      </c>
    </row>
    <row r="108" spans="1:9">
      <c r="A108" t="s">
        <v>75</v>
      </c>
      <c r="B108" t="s">
        <v>74</v>
      </c>
      <c r="C108" t="s">
        <v>80</v>
      </c>
      <c r="D108" t="s">
        <v>72</v>
      </c>
      <c r="E108" t="s">
        <v>76</v>
      </c>
      <c r="F108" t="s">
        <v>70</v>
      </c>
      <c r="G108" t="str">
        <f t="shared" si="3"/>
        <v xml:space="preserve">LC2.setLed(0,4,7,true); </v>
      </c>
      <c r="H108">
        <v>107</v>
      </c>
      <c r="I108" t="s">
        <v>156</v>
      </c>
    </row>
    <row r="109" spans="1:9">
      <c r="A109" t="s">
        <v>75</v>
      </c>
      <c r="B109" t="s">
        <v>74</v>
      </c>
      <c r="C109" t="s">
        <v>73</v>
      </c>
      <c r="D109" t="s">
        <v>72</v>
      </c>
      <c r="E109" t="s">
        <v>78</v>
      </c>
      <c r="F109" t="s">
        <v>70</v>
      </c>
      <c r="G109" t="str">
        <f t="shared" si="3"/>
        <v xml:space="preserve">LC2.setLed(0,5,1,true); </v>
      </c>
      <c r="H109">
        <v>108</v>
      </c>
      <c r="I109" t="s">
        <v>95</v>
      </c>
    </row>
    <row r="110" spans="1:9">
      <c r="A110" t="s">
        <v>75</v>
      </c>
      <c r="B110" t="s">
        <v>74</v>
      </c>
      <c r="C110" t="s">
        <v>79</v>
      </c>
      <c r="D110" t="s">
        <v>72</v>
      </c>
      <c r="E110" t="s">
        <v>78</v>
      </c>
      <c r="F110" t="s">
        <v>70</v>
      </c>
      <c r="G110" t="str">
        <f t="shared" si="3"/>
        <v xml:space="preserve">LC2.setLed(0,6,1,true); </v>
      </c>
      <c r="H110">
        <v>109</v>
      </c>
      <c r="I110" t="s">
        <v>155</v>
      </c>
    </row>
    <row r="111" spans="1:9">
      <c r="A111" t="s">
        <v>75</v>
      </c>
      <c r="B111" t="s">
        <v>74</v>
      </c>
      <c r="C111" t="s">
        <v>76</v>
      </c>
      <c r="D111" t="s">
        <v>72</v>
      </c>
      <c r="E111" t="s">
        <v>78</v>
      </c>
      <c r="F111" t="s">
        <v>70</v>
      </c>
      <c r="G111" t="str">
        <f t="shared" si="3"/>
        <v xml:space="preserve">LC2.setLed(0,7,1,true); </v>
      </c>
      <c r="H111">
        <v>110</v>
      </c>
      <c r="I111" t="s">
        <v>95</v>
      </c>
    </row>
    <row r="112" spans="1:9">
      <c r="A112" t="s">
        <v>77</v>
      </c>
      <c r="B112" t="s">
        <v>74</v>
      </c>
      <c r="C112" t="s">
        <v>73</v>
      </c>
      <c r="D112" t="s">
        <v>72</v>
      </c>
      <c r="E112" t="s">
        <v>71</v>
      </c>
      <c r="F112" t="s">
        <v>70</v>
      </c>
      <c r="G112" t="str">
        <f t="shared" si="3"/>
        <v xml:space="preserve">LC1.setLed(0,5,0,true); </v>
      </c>
      <c r="H112">
        <v>111</v>
      </c>
      <c r="I112" t="s">
        <v>154</v>
      </c>
    </row>
    <row r="113" spans="1:9">
      <c r="A113" t="s">
        <v>77</v>
      </c>
      <c r="B113" t="s">
        <v>74</v>
      </c>
      <c r="C113" t="s">
        <v>73</v>
      </c>
      <c r="D113" t="s">
        <v>72</v>
      </c>
      <c r="E113" t="s">
        <v>76</v>
      </c>
      <c r="F113" t="s">
        <v>70</v>
      </c>
      <c r="G113" t="str">
        <f t="shared" si="3"/>
        <v xml:space="preserve">LC1.setLed(0,5,7,true); </v>
      </c>
      <c r="H113">
        <v>112</v>
      </c>
      <c r="I113" t="s">
        <v>95</v>
      </c>
    </row>
    <row r="114" spans="1:9">
      <c r="A114" t="s">
        <v>75</v>
      </c>
      <c r="B114" t="s">
        <v>74</v>
      </c>
      <c r="C114" t="s">
        <v>73</v>
      </c>
      <c r="D114" t="s">
        <v>72</v>
      </c>
      <c r="E114" t="s">
        <v>76</v>
      </c>
      <c r="F114" t="s">
        <v>70</v>
      </c>
      <c r="G114" t="str">
        <f t="shared" si="3"/>
        <v xml:space="preserve">LC2.setLed(0,5,7,true); </v>
      </c>
      <c r="H114">
        <v>113</v>
      </c>
      <c r="I114" t="s">
        <v>153</v>
      </c>
    </row>
    <row r="115" spans="1:9">
      <c r="A115" t="s">
        <v>75</v>
      </c>
      <c r="B115" t="s">
        <v>74</v>
      </c>
      <c r="C115" t="s">
        <v>73</v>
      </c>
      <c r="D115" t="s">
        <v>72</v>
      </c>
      <c r="E115" t="s">
        <v>71</v>
      </c>
      <c r="F115" t="s">
        <v>70</v>
      </c>
      <c r="G115" t="str">
        <f t="shared" si="3"/>
        <v xml:space="preserve">LC2.setLed(0,5,0,true); </v>
      </c>
      <c r="H115">
        <v>114</v>
      </c>
      <c r="I115" t="s">
        <v>95</v>
      </c>
    </row>
    <row r="116" spans="1:9">
      <c r="H116">
        <v>115</v>
      </c>
      <c r="I116" t="s">
        <v>152</v>
      </c>
    </row>
    <row r="117" spans="1:9">
      <c r="H117">
        <v>116</v>
      </c>
      <c r="I117" t="s">
        <v>95</v>
      </c>
    </row>
    <row r="118" spans="1:9">
      <c r="H118">
        <v>117</v>
      </c>
      <c r="I118" t="s">
        <v>151</v>
      </c>
    </row>
    <row r="119" spans="1:9">
      <c r="H119">
        <v>118</v>
      </c>
      <c r="I119" t="s">
        <v>95</v>
      </c>
    </row>
    <row r="120" spans="1:9">
      <c r="H120">
        <v>119</v>
      </c>
      <c r="I120" t="s">
        <v>150</v>
      </c>
    </row>
    <row r="121" spans="1:9">
      <c r="H121">
        <v>120</v>
      </c>
      <c r="I121" t="s">
        <v>95</v>
      </c>
    </row>
    <row r="122" spans="1:9">
      <c r="H122">
        <v>121</v>
      </c>
      <c r="I122" t="s">
        <v>149</v>
      </c>
    </row>
    <row r="123" spans="1:9">
      <c r="H123">
        <v>122</v>
      </c>
      <c r="I123" t="s">
        <v>95</v>
      </c>
    </row>
    <row r="124" spans="1:9">
      <c r="H124">
        <v>123</v>
      </c>
      <c r="I124" t="s">
        <v>148</v>
      </c>
    </row>
    <row r="125" spans="1:9">
      <c r="H125">
        <v>124</v>
      </c>
      <c r="I125" t="s">
        <v>95</v>
      </c>
    </row>
    <row r="126" spans="1:9">
      <c r="H126">
        <v>125</v>
      </c>
      <c r="I126" t="s">
        <v>147</v>
      </c>
    </row>
    <row r="127" spans="1:9">
      <c r="H127">
        <v>126</v>
      </c>
      <c r="I127" t="s">
        <v>95</v>
      </c>
    </row>
    <row r="128" spans="1:9">
      <c r="H128">
        <v>127</v>
      </c>
      <c r="I128" t="s">
        <v>146</v>
      </c>
    </row>
    <row r="129" spans="8:9">
      <c r="H129">
        <v>128</v>
      </c>
      <c r="I129" t="s">
        <v>95</v>
      </c>
    </row>
    <row r="130" spans="8:9">
      <c r="H130">
        <v>129</v>
      </c>
      <c r="I130" t="s">
        <v>145</v>
      </c>
    </row>
    <row r="131" spans="8:9">
      <c r="H131">
        <v>130</v>
      </c>
      <c r="I131" t="s">
        <v>95</v>
      </c>
    </row>
    <row r="132" spans="8:9">
      <c r="H132">
        <v>131</v>
      </c>
      <c r="I132" t="s">
        <v>144</v>
      </c>
    </row>
    <row r="133" spans="8:9">
      <c r="H133">
        <v>132</v>
      </c>
      <c r="I133" t="s">
        <v>95</v>
      </c>
    </row>
    <row r="134" spans="8:9">
      <c r="H134">
        <v>133</v>
      </c>
      <c r="I134" t="s">
        <v>143</v>
      </c>
    </row>
    <row r="135" spans="8:9">
      <c r="H135">
        <v>134</v>
      </c>
      <c r="I135" t="s">
        <v>95</v>
      </c>
    </row>
    <row r="136" spans="8:9">
      <c r="H136">
        <v>135</v>
      </c>
      <c r="I136" t="s">
        <v>142</v>
      </c>
    </row>
    <row r="137" spans="8:9">
      <c r="H137">
        <v>136</v>
      </c>
      <c r="I137" t="s">
        <v>95</v>
      </c>
    </row>
    <row r="138" spans="8:9">
      <c r="H138">
        <v>137</v>
      </c>
      <c r="I138" t="s">
        <v>141</v>
      </c>
    </row>
    <row r="139" spans="8:9">
      <c r="H139">
        <v>138</v>
      </c>
      <c r="I139" t="s">
        <v>95</v>
      </c>
    </row>
    <row r="140" spans="8:9">
      <c r="H140">
        <v>139</v>
      </c>
      <c r="I140" t="s">
        <v>140</v>
      </c>
    </row>
    <row r="141" spans="8:9">
      <c r="H141">
        <v>140</v>
      </c>
      <c r="I141" t="s">
        <v>95</v>
      </c>
    </row>
    <row r="142" spans="8:9">
      <c r="H142">
        <v>141</v>
      </c>
      <c r="I142" t="s">
        <v>139</v>
      </c>
    </row>
    <row r="143" spans="8:9">
      <c r="H143">
        <v>142</v>
      </c>
      <c r="I143" t="s">
        <v>95</v>
      </c>
    </row>
    <row r="144" spans="8:9">
      <c r="H144">
        <v>143</v>
      </c>
      <c r="I144" t="s">
        <v>138</v>
      </c>
    </row>
    <row r="145" spans="8:9">
      <c r="H145">
        <v>144</v>
      </c>
      <c r="I145" t="s">
        <v>95</v>
      </c>
    </row>
    <row r="146" spans="8:9">
      <c r="H146">
        <v>145</v>
      </c>
      <c r="I146" t="s">
        <v>137</v>
      </c>
    </row>
    <row r="147" spans="8:9">
      <c r="H147">
        <v>146</v>
      </c>
      <c r="I147" t="s">
        <v>95</v>
      </c>
    </row>
    <row r="148" spans="8:9">
      <c r="H148">
        <v>147</v>
      </c>
      <c r="I148" t="s">
        <v>136</v>
      </c>
    </row>
    <row r="149" spans="8:9">
      <c r="H149">
        <v>148</v>
      </c>
      <c r="I149" t="s">
        <v>95</v>
      </c>
    </row>
    <row r="150" spans="8:9">
      <c r="H150">
        <v>149</v>
      </c>
      <c r="I150" t="s">
        <v>135</v>
      </c>
    </row>
    <row r="151" spans="8:9">
      <c r="H151">
        <v>150</v>
      </c>
      <c r="I151" t="s">
        <v>95</v>
      </c>
    </row>
    <row r="152" spans="8:9">
      <c r="H152">
        <v>151</v>
      </c>
      <c r="I152" t="s">
        <v>134</v>
      </c>
    </row>
    <row r="153" spans="8:9">
      <c r="H153">
        <v>152</v>
      </c>
      <c r="I153" t="s">
        <v>95</v>
      </c>
    </row>
    <row r="154" spans="8:9">
      <c r="H154">
        <v>153</v>
      </c>
      <c r="I154" t="s">
        <v>133</v>
      </c>
    </row>
    <row r="155" spans="8:9">
      <c r="H155">
        <v>154</v>
      </c>
      <c r="I155" t="s">
        <v>95</v>
      </c>
    </row>
    <row r="156" spans="8:9">
      <c r="H156">
        <v>155</v>
      </c>
      <c r="I156" t="s">
        <v>132</v>
      </c>
    </row>
    <row r="157" spans="8:9">
      <c r="H157">
        <v>156</v>
      </c>
      <c r="I157" t="s">
        <v>95</v>
      </c>
    </row>
    <row r="158" spans="8:9">
      <c r="H158">
        <v>157</v>
      </c>
      <c r="I158" t="s">
        <v>131</v>
      </c>
    </row>
    <row r="159" spans="8:9">
      <c r="H159">
        <v>158</v>
      </c>
      <c r="I159" t="s">
        <v>95</v>
      </c>
    </row>
    <row r="160" spans="8:9">
      <c r="H160">
        <v>159</v>
      </c>
      <c r="I160" t="s">
        <v>130</v>
      </c>
    </row>
    <row r="161" spans="8:9">
      <c r="H161">
        <v>160</v>
      </c>
      <c r="I161" t="s">
        <v>95</v>
      </c>
    </row>
    <row r="162" spans="8:9">
      <c r="H162">
        <v>161</v>
      </c>
      <c r="I162" t="s">
        <v>129</v>
      </c>
    </row>
    <row r="163" spans="8:9">
      <c r="H163">
        <v>162</v>
      </c>
      <c r="I163" t="s">
        <v>95</v>
      </c>
    </row>
    <row r="164" spans="8:9">
      <c r="H164">
        <v>163</v>
      </c>
      <c r="I164" t="s">
        <v>128</v>
      </c>
    </row>
    <row r="165" spans="8:9">
      <c r="H165">
        <v>164</v>
      </c>
      <c r="I165" t="s">
        <v>95</v>
      </c>
    </row>
    <row r="166" spans="8:9">
      <c r="H166">
        <v>165</v>
      </c>
      <c r="I166" t="s">
        <v>127</v>
      </c>
    </row>
    <row r="167" spans="8:9">
      <c r="H167">
        <v>166</v>
      </c>
      <c r="I167" t="s">
        <v>95</v>
      </c>
    </row>
    <row r="168" spans="8:9">
      <c r="H168">
        <v>167</v>
      </c>
      <c r="I168" t="s">
        <v>126</v>
      </c>
    </row>
    <row r="169" spans="8:9">
      <c r="H169">
        <v>168</v>
      </c>
      <c r="I169" t="s">
        <v>95</v>
      </c>
    </row>
    <row r="170" spans="8:9">
      <c r="H170">
        <v>169</v>
      </c>
      <c r="I170" t="s">
        <v>125</v>
      </c>
    </row>
    <row r="171" spans="8:9">
      <c r="H171">
        <v>170</v>
      </c>
      <c r="I171" t="s">
        <v>95</v>
      </c>
    </row>
    <row r="172" spans="8:9">
      <c r="H172">
        <v>171</v>
      </c>
      <c r="I172" t="s">
        <v>124</v>
      </c>
    </row>
    <row r="173" spans="8:9">
      <c r="H173">
        <v>172</v>
      </c>
      <c r="I173" t="s">
        <v>95</v>
      </c>
    </row>
    <row r="174" spans="8:9">
      <c r="H174">
        <v>173</v>
      </c>
      <c r="I174" t="s">
        <v>123</v>
      </c>
    </row>
    <row r="175" spans="8:9">
      <c r="H175">
        <v>174</v>
      </c>
      <c r="I175" t="s">
        <v>95</v>
      </c>
    </row>
    <row r="176" spans="8:9">
      <c r="H176">
        <v>175</v>
      </c>
      <c r="I176" t="s">
        <v>122</v>
      </c>
    </row>
    <row r="177" spans="8:9">
      <c r="H177">
        <v>176</v>
      </c>
      <c r="I177" t="s">
        <v>95</v>
      </c>
    </row>
    <row r="178" spans="8:9">
      <c r="H178">
        <v>177</v>
      </c>
      <c r="I178" t="s">
        <v>121</v>
      </c>
    </row>
    <row r="179" spans="8:9">
      <c r="H179">
        <v>178</v>
      </c>
      <c r="I179" t="s">
        <v>95</v>
      </c>
    </row>
    <row r="180" spans="8:9">
      <c r="H180">
        <v>179</v>
      </c>
      <c r="I180" t="s">
        <v>120</v>
      </c>
    </row>
    <row r="181" spans="8:9">
      <c r="H181">
        <v>180</v>
      </c>
      <c r="I181" t="s">
        <v>95</v>
      </c>
    </row>
    <row r="182" spans="8:9">
      <c r="H182">
        <v>181</v>
      </c>
      <c r="I182" t="s">
        <v>119</v>
      </c>
    </row>
    <row r="183" spans="8:9">
      <c r="H183">
        <v>182</v>
      </c>
      <c r="I183" t="s">
        <v>95</v>
      </c>
    </row>
    <row r="184" spans="8:9">
      <c r="H184">
        <v>183</v>
      </c>
      <c r="I184" t="s">
        <v>118</v>
      </c>
    </row>
    <row r="185" spans="8:9">
      <c r="H185">
        <v>184</v>
      </c>
      <c r="I185" t="s">
        <v>95</v>
      </c>
    </row>
    <row r="186" spans="8:9">
      <c r="H186">
        <v>185</v>
      </c>
      <c r="I186" t="s">
        <v>117</v>
      </c>
    </row>
    <row r="187" spans="8:9">
      <c r="H187">
        <v>186</v>
      </c>
      <c r="I187" t="s">
        <v>95</v>
      </c>
    </row>
    <row r="188" spans="8:9">
      <c r="H188">
        <v>187</v>
      </c>
      <c r="I188" t="s">
        <v>116</v>
      </c>
    </row>
    <row r="189" spans="8:9">
      <c r="H189">
        <v>188</v>
      </c>
      <c r="I189" t="s">
        <v>95</v>
      </c>
    </row>
    <row r="190" spans="8:9">
      <c r="H190">
        <v>189</v>
      </c>
      <c r="I190" t="s">
        <v>115</v>
      </c>
    </row>
    <row r="191" spans="8:9">
      <c r="H191">
        <v>190</v>
      </c>
      <c r="I191" t="s">
        <v>95</v>
      </c>
    </row>
    <row r="192" spans="8:9">
      <c r="H192">
        <v>191</v>
      </c>
      <c r="I192" t="s">
        <v>114</v>
      </c>
    </row>
    <row r="193" spans="8:9">
      <c r="H193">
        <v>192</v>
      </c>
      <c r="I193" t="s">
        <v>95</v>
      </c>
    </row>
    <row r="194" spans="8:9">
      <c r="H194">
        <v>193</v>
      </c>
      <c r="I194" t="s">
        <v>113</v>
      </c>
    </row>
    <row r="195" spans="8:9">
      <c r="H195">
        <v>194</v>
      </c>
      <c r="I195" t="s">
        <v>95</v>
      </c>
    </row>
    <row r="196" spans="8:9">
      <c r="H196">
        <v>195</v>
      </c>
      <c r="I196" t="s">
        <v>112</v>
      </c>
    </row>
    <row r="197" spans="8:9">
      <c r="H197">
        <v>196</v>
      </c>
      <c r="I197" t="s">
        <v>95</v>
      </c>
    </row>
    <row r="198" spans="8:9">
      <c r="H198">
        <v>197</v>
      </c>
      <c r="I198" t="s">
        <v>111</v>
      </c>
    </row>
    <row r="199" spans="8:9">
      <c r="H199">
        <v>198</v>
      </c>
      <c r="I199" t="s">
        <v>95</v>
      </c>
    </row>
    <row r="200" spans="8:9">
      <c r="H200">
        <v>199</v>
      </c>
      <c r="I200" t="s">
        <v>110</v>
      </c>
    </row>
    <row r="201" spans="8:9">
      <c r="H201">
        <v>200</v>
      </c>
      <c r="I201" t="s">
        <v>95</v>
      </c>
    </row>
    <row r="202" spans="8:9">
      <c r="H202">
        <v>201</v>
      </c>
      <c r="I202" t="s">
        <v>109</v>
      </c>
    </row>
    <row r="203" spans="8:9">
      <c r="H203">
        <v>202</v>
      </c>
      <c r="I203" t="s">
        <v>95</v>
      </c>
    </row>
    <row r="204" spans="8:9">
      <c r="H204">
        <v>203</v>
      </c>
      <c r="I204" t="s">
        <v>108</v>
      </c>
    </row>
    <row r="205" spans="8:9">
      <c r="H205">
        <v>204</v>
      </c>
      <c r="I205" t="s">
        <v>95</v>
      </c>
    </row>
    <row r="206" spans="8:9">
      <c r="H206">
        <v>205</v>
      </c>
      <c r="I206" t="s">
        <v>107</v>
      </c>
    </row>
    <row r="207" spans="8:9">
      <c r="H207">
        <v>206</v>
      </c>
      <c r="I207" t="s">
        <v>95</v>
      </c>
    </row>
    <row r="208" spans="8:9">
      <c r="H208">
        <v>207</v>
      </c>
      <c r="I208" t="s">
        <v>106</v>
      </c>
    </row>
    <row r="209" spans="8:9">
      <c r="H209">
        <v>208</v>
      </c>
      <c r="I209" t="s">
        <v>95</v>
      </c>
    </row>
    <row r="210" spans="8:9">
      <c r="H210">
        <v>209</v>
      </c>
      <c r="I210" t="s">
        <v>105</v>
      </c>
    </row>
    <row r="211" spans="8:9">
      <c r="H211">
        <v>210</v>
      </c>
      <c r="I211" t="s">
        <v>95</v>
      </c>
    </row>
    <row r="212" spans="8:9">
      <c r="H212">
        <v>211</v>
      </c>
      <c r="I212" t="s">
        <v>104</v>
      </c>
    </row>
    <row r="213" spans="8:9">
      <c r="H213">
        <v>212</v>
      </c>
      <c r="I213" t="s">
        <v>95</v>
      </c>
    </row>
    <row r="214" spans="8:9">
      <c r="H214">
        <v>213</v>
      </c>
      <c r="I214" t="s">
        <v>103</v>
      </c>
    </row>
    <row r="215" spans="8:9">
      <c r="H215">
        <v>214</v>
      </c>
      <c r="I215" t="s">
        <v>95</v>
      </c>
    </row>
    <row r="216" spans="8:9">
      <c r="H216">
        <v>215</v>
      </c>
      <c r="I216" t="s">
        <v>102</v>
      </c>
    </row>
    <row r="217" spans="8:9">
      <c r="H217">
        <v>216</v>
      </c>
      <c r="I217" t="s">
        <v>95</v>
      </c>
    </row>
    <row r="218" spans="8:9">
      <c r="H218">
        <v>217</v>
      </c>
      <c r="I218" t="s">
        <v>101</v>
      </c>
    </row>
    <row r="219" spans="8:9">
      <c r="H219">
        <v>218</v>
      </c>
      <c r="I219" t="s">
        <v>95</v>
      </c>
    </row>
    <row r="220" spans="8:9">
      <c r="H220">
        <v>219</v>
      </c>
      <c r="I220" t="s">
        <v>100</v>
      </c>
    </row>
    <row r="221" spans="8:9">
      <c r="H221">
        <v>220</v>
      </c>
      <c r="I221" t="s">
        <v>95</v>
      </c>
    </row>
    <row r="222" spans="8:9">
      <c r="H222">
        <v>221</v>
      </c>
      <c r="I222" t="s">
        <v>99</v>
      </c>
    </row>
    <row r="223" spans="8:9">
      <c r="H223">
        <v>222</v>
      </c>
      <c r="I223" t="s">
        <v>95</v>
      </c>
    </row>
    <row r="224" spans="8:9">
      <c r="H224">
        <v>223</v>
      </c>
      <c r="I224" t="s">
        <v>98</v>
      </c>
    </row>
    <row r="225" spans="8:9">
      <c r="H225">
        <v>224</v>
      </c>
      <c r="I225" t="s">
        <v>95</v>
      </c>
    </row>
    <row r="226" spans="8:9">
      <c r="H226">
        <v>225</v>
      </c>
      <c r="I226" t="s">
        <v>97</v>
      </c>
    </row>
    <row r="227" spans="8:9">
      <c r="H227">
        <v>226</v>
      </c>
      <c r="I227" t="s">
        <v>95</v>
      </c>
    </row>
    <row r="228" spans="8:9">
      <c r="H228">
        <v>227</v>
      </c>
      <c r="I228" t="s">
        <v>96</v>
      </c>
    </row>
    <row r="229" spans="8:9">
      <c r="H229">
        <v>228</v>
      </c>
      <c r="I229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workbookViewId="0"/>
  </sheetViews>
  <sheetFormatPr defaultRowHeight="15"/>
  <cols>
    <col min="1" max="1" width="16.7109375" customWidth="1"/>
    <col min="9" max="9" width="34.28515625" bestFit="1" customWidth="1"/>
    <col min="10" max="10" width="4" customWidth="1"/>
    <col min="11" max="11" width="4.7109375" customWidth="1"/>
    <col min="12" max="12" width="5.28515625" customWidth="1"/>
  </cols>
  <sheetData>
    <row r="1" spans="1:12">
      <c r="A1" t="s">
        <v>94</v>
      </c>
    </row>
    <row r="2" spans="1:12">
      <c r="K2" t="s">
        <v>93</v>
      </c>
      <c r="L2">
        <v>0</v>
      </c>
    </row>
    <row r="3" spans="1:12">
      <c r="K3" t="s">
        <v>24</v>
      </c>
      <c r="L3">
        <v>1</v>
      </c>
    </row>
    <row r="4" spans="1:12">
      <c r="A4" t="s">
        <v>77</v>
      </c>
      <c r="B4" t="s">
        <v>74</v>
      </c>
      <c r="C4" s="45">
        <v>0</v>
      </c>
      <c r="D4" t="s">
        <v>72</v>
      </c>
      <c r="E4" s="45">
        <v>0</v>
      </c>
      <c r="F4" t="s">
        <v>70</v>
      </c>
      <c r="I4" t="s">
        <v>92</v>
      </c>
      <c r="K4" t="s">
        <v>25</v>
      </c>
      <c r="L4">
        <v>2</v>
      </c>
    </row>
    <row r="5" spans="1:12">
      <c r="A5" t="s">
        <v>77</v>
      </c>
      <c r="B5" t="s">
        <v>74</v>
      </c>
      <c r="C5" s="45">
        <v>0</v>
      </c>
      <c r="D5" t="s">
        <v>72</v>
      </c>
      <c r="E5" s="45" t="s">
        <v>78</v>
      </c>
      <c r="F5" t="s">
        <v>70</v>
      </c>
      <c r="I5" t="s">
        <v>91</v>
      </c>
      <c r="K5" t="s">
        <v>26</v>
      </c>
      <c r="L5">
        <v>3</v>
      </c>
    </row>
    <row r="6" spans="1:12">
      <c r="A6" t="s">
        <v>77</v>
      </c>
      <c r="B6" t="s">
        <v>74</v>
      </c>
      <c r="C6" s="45">
        <v>0</v>
      </c>
      <c r="D6" t="s">
        <v>72</v>
      </c>
      <c r="E6" s="45" t="s">
        <v>82</v>
      </c>
      <c r="F6" t="s">
        <v>70</v>
      </c>
      <c r="I6" t="s">
        <v>90</v>
      </c>
      <c r="K6" t="s">
        <v>27</v>
      </c>
      <c r="L6">
        <v>4</v>
      </c>
    </row>
    <row r="7" spans="1:12">
      <c r="A7" t="s">
        <v>77</v>
      </c>
      <c r="B7" t="s">
        <v>74</v>
      </c>
      <c r="C7" s="45">
        <v>0</v>
      </c>
      <c r="D7" t="s">
        <v>72</v>
      </c>
      <c r="E7" s="45" t="s">
        <v>81</v>
      </c>
      <c r="F7" t="s">
        <v>70</v>
      </c>
      <c r="I7" t="s">
        <v>89</v>
      </c>
      <c r="K7" t="s">
        <v>28</v>
      </c>
      <c r="L7">
        <v>5</v>
      </c>
    </row>
    <row r="8" spans="1:12">
      <c r="A8" t="s">
        <v>77</v>
      </c>
      <c r="B8" t="s">
        <v>74</v>
      </c>
      <c r="C8" s="45">
        <v>0</v>
      </c>
      <c r="D8" t="s">
        <v>72</v>
      </c>
      <c r="E8" s="45" t="s">
        <v>80</v>
      </c>
      <c r="F8" t="s">
        <v>70</v>
      </c>
      <c r="I8" t="s">
        <v>88</v>
      </c>
      <c r="K8" t="s">
        <v>29</v>
      </c>
      <c r="L8">
        <v>6</v>
      </c>
    </row>
    <row r="9" spans="1:12">
      <c r="A9" t="s">
        <v>77</v>
      </c>
      <c r="B9" t="s">
        <v>74</v>
      </c>
      <c r="C9" s="45">
        <v>0</v>
      </c>
      <c r="D9" t="s">
        <v>72</v>
      </c>
      <c r="E9" s="45" t="s">
        <v>73</v>
      </c>
      <c r="F9" t="s">
        <v>70</v>
      </c>
      <c r="I9" t="s">
        <v>87</v>
      </c>
      <c r="K9" t="s">
        <v>30</v>
      </c>
      <c r="L9">
        <v>7</v>
      </c>
    </row>
    <row r="10" spans="1:12">
      <c r="A10" t="s">
        <v>77</v>
      </c>
      <c r="B10" t="s">
        <v>74</v>
      </c>
      <c r="C10" s="45">
        <v>0</v>
      </c>
      <c r="D10" t="s">
        <v>72</v>
      </c>
      <c r="E10" s="45" t="s">
        <v>79</v>
      </c>
      <c r="F10" t="s">
        <v>70</v>
      </c>
      <c r="I10" t="s">
        <v>86</v>
      </c>
    </row>
    <row r="11" spans="1:12">
      <c r="A11" t="s">
        <v>77</v>
      </c>
      <c r="B11" t="s">
        <v>74</v>
      </c>
      <c r="C11" s="45">
        <v>0</v>
      </c>
      <c r="D11" t="s">
        <v>72</v>
      </c>
      <c r="E11" s="45" t="s">
        <v>76</v>
      </c>
      <c r="F11" t="s">
        <v>70</v>
      </c>
      <c r="I11" t="s">
        <v>85</v>
      </c>
    </row>
    <row r="12" spans="1:12">
      <c r="A12" t="s">
        <v>77</v>
      </c>
      <c r="B12" t="s">
        <v>74</v>
      </c>
      <c r="C12" s="45" t="s">
        <v>73</v>
      </c>
      <c r="D12" t="s">
        <v>72</v>
      </c>
      <c r="E12" s="45" t="s">
        <v>73</v>
      </c>
      <c r="F12" t="s">
        <v>70</v>
      </c>
      <c r="I12" t="s">
        <v>91</v>
      </c>
    </row>
    <row r="13" spans="1:12">
      <c r="A13" t="s">
        <v>77</v>
      </c>
      <c r="B13" t="s">
        <v>74</v>
      </c>
      <c r="C13" s="45" t="s">
        <v>79</v>
      </c>
      <c r="D13" t="s">
        <v>72</v>
      </c>
      <c r="E13" s="45" t="s">
        <v>73</v>
      </c>
      <c r="F13" t="s">
        <v>70</v>
      </c>
      <c r="I13" t="s">
        <v>90</v>
      </c>
    </row>
    <row r="14" spans="1:12">
      <c r="A14" t="s">
        <v>77</v>
      </c>
      <c r="B14" t="s">
        <v>74</v>
      </c>
      <c r="C14" s="45" t="s">
        <v>76</v>
      </c>
      <c r="D14" t="s">
        <v>72</v>
      </c>
      <c r="E14" s="45" t="s">
        <v>73</v>
      </c>
      <c r="F14" t="s">
        <v>70</v>
      </c>
      <c r="I14" t="s">
        <v>89</v>
      </c>
    </row>
    <row r="15" spans="1:12">
      <c r="C15" s="45"/>
      <c r="E15" s="45"/>
      <c r="I15" t="s">
        <v>88</v>
      </c>
    </row>
    <row r="16" spans="1:12">
      <c r="A16" t="s">
        <v>77</v>
      </c>
      <c r="B16" t="s">
        <v>74</v>
      </c>
      <c r="C16" s="45" t="s">
        <v>78</v>
      </c>
      <c r="D16" t="s">
        <v>72</v>
      </c>
      <c r="E16" s="45">
        <v>0</v>
      </c>
      <c r="F16" t="s">
        <v>70</v>
      </c>
      <c r="I16" t="s">
        <v>87</v>
      </c>
    </row>
    <row r="17" spans="1:9">
      <c r="A17" t="s">
        <v>77</v>
      </c>
      <c r="B17" t="s">
        <v>74</v>
      </c>
      <c r="C17" s="45" t="s">
        <v>78</v>
      </c>
      <c r="D17" t="s">
        <v>72</v>
      </c>
      <c r="E17" s="45" t="s">
        <v>78</v>
      </c>
      <c r="F17" t="s">
        <v>70</v>
      </c>
      <c r="I17" t="s">
        <v>86</v>
      </c>
    </row>
    <row r="18" spans="1:9">
      <c r="A18" t="s">
        <v>77</v>
      </c>
      <c r="B18" t="s">
        <v>74</v>
      </c>
      <c r="C18" s="45" t="s">
        <v>78</v>
      </c>
      <c r="D18" t="s">
        <v>72</v>
      </c>
      <c r="E18" s="45" t="s">
        <v>82</v>
      </c>
      <c r="F18" t="s">
        <v>70</v>
      </c>
      <c r="I18" t="s">
        <v>85</v>
      </c>
    </row>
    <row r="19" spans="1:9">
      <c r="A19" t="s">
        <v>77</v>
      </c>
      <c r="B19" t="s">
        <v>74</v>
      </c>
      <c r="C19" s="45" t="s">
        <v>78</v>
      </c>
      <c r="D19" t="s">
        <v>72</v>
      </c>
      <c r="E19" s="45" t="s">
        <v>81</v>
      </c>
      <c r="F19" t="s">
        <v>70</v>
      </c>
      <c r="I19" t="s">
        <v>84</v>
      </c>
    </row>
    <row r="20" spans="1:9">
      <c r="A20" t="s">
        <v>77</v>
      </c>
      <c r="B20" t="s">
        <v>74</v>
      </c>
      <c r="C20" s="45" t="s">
        <v>78</v>
      </c>
      <c r="D20" t="s">
        <v>72</v>
      </c>
      <c r="E20" s="45" t="s">
        <v>80</v>
      </c>
      <c r="F20" t="s">
        <v>70</v>
      </c>
      <c r="I20" t="s">
        <v>83</v>
      </c>
    </row>
    <row r="21" spans="1:9">
      <c r="A21" t="s">
        <v>77</v>
      </c>
      <c r="B21" t="s">
        <v>74</v>
      </c>
      <c r="C21" s="45" t="s">
        <v>78</v>
      </c>
      <c r="D21" t="s">
        <v>72</v>
      </c>
      <c r="E21" s="45" t="s">
        <v>73</v>
      </c>
      <c r="F21" t="s">
        <v>70</v>
      </c>
    </row>
    <row r="22" spans="1:9">
      <c r="A22" t="s">
        <v>77</v>
      </c>
      <c r="B22" t="s">
        <v>74</v>
      </c>
      <c r="C22" s="45" t="s">
        <v>78</v>
      </c>
      <c r="D22" t="s">
        <v>72</v>
      </c>
      <c r="E22" s="45" t="s">
        <v>79</v>
      </c>
      <c r="F22" t="s">
        <v>70</v>
      </c>
    </row>
    <row r="23" spans="1:9">
      <c r="A23" t="s">
        <v>77</v>
      </c>
      <c r="B23" t="s">
        <v>74</v>
      </c>
      <c r="C23" s="45" t="s">
        <v>78</v>
      </c>
      <c r="D23" t="s">
        <v>72</v>
      </c>
      <c r="E23" s="45" t="s">
        <v>76</v>
      </c>
      <c r="F23" t="s">
        <v>70</v>
      </c>
    </row>
    <row r="24" spans="1:9">
      <c r="A24" t="s">
        <v>77</v>
      </c>
      <c r="B24" t="s">
        <v>74</v>
      </c>
      <c r="C24" s="45" t="s">
        <v>73</v>
      </c>
      <c r="D24" t="s">
        <v>72</v>
      </c>
      <c r="E24" s="45" t="s">
        <v>80</v>
      </c>
      <c r="F24" t="s">
        <v>70</v>
      </c>
    </row>
    <row r="25" spans="1:9">
      <c r="A25" t="s">
        <v>77</v>
      </c>
      <c r="B25" t="s">
        <v>74</v>
      </c>
      <c r="C25" s="45" t="s">
        <v>79</v>
      </c>
      <c r="D25" t="s">
        <v>72</v>
      </c>
      <c r="E25" s="45" t="s">
        <v>80</v>
      </c>
      <c r="F25" t="s">
        <v>70</v>
      </c>
    </row>
    <row r="26" spans="1:9">
      <c r="A26" t="s">
        <v>77</v>
      </c>
      <c r="B26" t="s">
        <v>74</v>
      </c>
      <c r="C26" s="45" t="s">
        <v>76</v>
      </c>
      <c r="D26" t="s">
        <v>72</v>
      </c>
      <c r="E26" s="45" t="s">
        <v>80</v>
      </c>
      <c r="F26" t="s">
        <v>70</v>
      </c>
    </row>
    <row r="28" spans="1:9">
      <c r="A28" t="s">
        <v>77</v>
      </c>
      <c r="B28" t="s">
        <v>74</v>
      </c>
      <c r="C28" s="45" t="s">
        <v>82</v>
      </c>
      <c r="D28" t="s">
        <v>72</v>
      </c>
      <c r="E28" s="45">
        <v>0</v>
      </c>
      <c r="F28" t="s">
        <v>70</v>
      </c>
    </row>
    <row r="29" spans="1:9">
      <c r="A29" t="s">
        <v>77</v>
      </c>
      <c r="B29" t="s">
        <v>74</v>
      </c>
      <c r="C29" s="45" t="s">
        <v>82</v>
      </c>
      <c r="D29" t="s">
        <v>72</v>
      </c>
      <c r="E29" s="45" t="s">
        <v>78</v>
      </c>
      <c r="F29" t="s">
        <v>70</v>
      </c>
    </row>
    <row r="30" spans="1:9">
      <c r="A30" t="s">
        <v>77</v>
      </c>
      <c r="B30" t="s">
        <v>74</v>
      </c>
      <c r="C30" s="45" t="s">
        <v>82</v>
      </c>
      <c r="D30" t="s">
        <v>72</v>
      </c>
      <c r="E30" s="45" t="s">
        <v>82</v>
      </c>
      <c r="F30" t="s">
        <v>70</v>
      </c>
    </row>
    <row r="31" spans="1:9">
      <c r="A31" t="s">
        <v>77</v>
      </c>
      <c r="B31" t="s">
        <v>74</v>
      </c>
      <c r="C31" s="45" t="s">
        <v>82</v>
      </c>
      <c r="D31" t="s">
        <v>72</v>
      </c>
      <c r="E31" s="45" t="s">
        <v>81</v>
      </c>
      <c r="F31" t="s">
        <v>70</v>
      </c>
    </row>
    <row r="32" spans="1:9">
      <c r="A32" t="s">
        <v>77</v>
      </c>
      <c r="B32" t="s">
        <v>74</v>
      </c>
      <c r="C32" s="45" t="s">
        <v>82</v>
      </c>
      <c r="D32" t="s">
        <v>72</v>
      </c>
      <c r="E32" s="45" t="s">
        <v>80</v>
      </c>
      <c r="F32" t="s">
        <v>70</v>
      </c>
    </row>
    <row r="33" spans="1:6">
      <c r="A33" t="s">
        <v>77</v>
      </c>
      <c r="B33" t="s">
        <v>74</v>
      </c>
      <c r="C33" s="45" t="s">
        <v>82</v>
      </c>
      <c r="D33" t="s">
        <v>72</v>
      </c>
      <c r="E33" s="45" t="s">
        <v>73</v>
      </c>
      <c r="F33" t="s">
        <v>70</v>
      </c>
    </row>
    <row r="34" spans="1:6">
      <c r="A34" t="s">
        <v>77</v>
      </c>
      <c r="B34" t="s">
        <v>74</v>
      </c>
      <c r="C34" s="45" t="s">
        <v>82</v>
      </c>
      <c r="D34" t="s">
        <v>72</v>
      </c>
      <c r="E34" s="45" t="s">
        <v>79</v>
      </c>
      <c r="F34" t="s">
        <v>70</v>
      </c>
    </row>
    <row r="35" spans="1:6">
      <c r="A35" t="s">
        <v>77</v>
      </c>
      <c r="B35" t="s">
        <v>74</v>
      </c>
      <c r="C35" s="45" t="s">
        <v>82</v>
      </c>
      <c r="D35" t="s">
        <v>72</v>
      </c>
      <c r="E35" s="45" t="s">
        <v>76</v>
      </c>
      <c r="F35" t="s">
        <v>70</v>
      </c>
    </row>
    <row r="36" spans="1:6">
      <c r="A36" t="s">
        <v>77</v>
      </c>
      <c r="B36" t="s">
        <v>74</v>
      </c>
      <c r="C36" s="45" t="s">
        <v>73</v>
      </c>
      <c r="D36" t="s">
        <v>72</v>
      </c>
      <c r="E36" s="45" t="s">
        <v>81</v>
      </c>
      <c r="F36" t="s">
        <v>70</v>
      </c>
    </row>
    <row r="37" spans="1:6">
      <c r="A37" t="s">
        <v>77</v>
      </c>
      <c r="B37" t="s">
        <v>74</v>
      </c>
      <c r="C37" s="45" t="s">
        <v>79</v>
      </c>
      <c r="D37" t="s">
        <v>72</v>
      </c>
      <c r="E37" s="45" t="s">
        <v>81</v>
      </c>
      <c r="F37" t="s">
        <v>70</v>
      </c>
    </row>
    <row r="38" spans="1:6">
      <c r="A38" t="s">
        <v>77</v>
      </c>
      <c r="B38" t="s">
        <v>74</v>
      </c>
      <c r="C38" s="45" t="s">
        <v>76</v>
      </c>
      <c r="D38" t="s">
        <v>72</v>
      </c>
      <c r="E38" s="45" t="s">
        <v>81</v>
      </c>
      <c r="F38" t="s">
        <v>70</v>
      </c>
    </row>
    <row r="40" spans="1:6">
      <c r="A40" t="s">
        <v>77</v>
      </c>
      <c r="B40" t="s">
        <v>74</v>
      </c>
      <c r="C40" s="45" t="s">
        <v>81</v>
      </c>
      <c r="D40" t="s">
        <v>72</v>
      </c>
      <c r="E40" s="45">
        <v>0</v>
      </c>
      <c r="F40" t="s">
        <v>70</v>
      </c>
    </row>
    <row r="41" spans="1:6">
      <c r="A41" t="s">
        <v>77</v>
      </c>
      <c r="B41" t="s">
        <v>74</v>
      </c>
      <c r="C41" s="45" t="s">
        <v>81</v>
      </c>
      <c r="D41" t="s">
        <v>72</v>
      </c>
      <c r="E41" s="45" t="s">
        <v>78</v>
      </c>
      <c r="F41" t="s">
        <v>70</v>
      </c>
    </row>
    <row r="42" spans="1:6">
      <c r="A42" t="s">
        <v>77</v>
      </c>
      <c r="B42" t="s">
        <v>74</v>
      </c>
      <c r="C42" s="45" t="s">
        <v>81</v>
      </c>
      <c r="D42" t="s">
        <v>72</v>
      </c>
      <c r="E42" s="45" t="s">
        <v>82</v>
      </c>
      <c r="F42" t="s">
        <v>70</v>
      </c>
    </row>
    <row r="43" spans="1:6">
      <c r="A43" t="s">
        <v>77</v>
      </c>
      <c r="B43" t="s">
        <v>74</v>
      </c>
      <c r="C43" s="45" t="s">
        <v>81</v>
      </c>
      <c r="D43" t="s">
        <v>72</v>
      </c>
      <c r="E43" s="45" t="s">
        <v>81</v>
      </c>
      <c r="F43" t="s">
        <v>70</v>
      </c>
    </row>
    <row r="44" spans="1:6">
      <c r="A44" t="s">
        <v>77</v>
      </c>
      <c r="B44" t="s">
        <v>74</v>
      </c>
      <c r="C44" s="45" t="s">
        <v>81</v>
      </c>
      <c r="D44" t="s">
        <v>72</v>
      </c>
      <c r="E44" s="45" t="s">
        <v>80</v>
      </c>
      <c r="F44" t="s">
        <v>70</v>
      </c>
    </row>
    <row r="45" spans="1:6">
      <c r="A45" t="s">
        <v>77</v>
      </c>
      <c r="B45" t="s">
        <v>74</v>
      </c>
      <c r="C45" s="45" t="s">
        <v>81</v>
      </c>
      <c r="D45" t="s">
        <v>72</v>
      </c>
      <c r="E45" s="45" t="s">
        <v>73</v>
      </c>
      <c r="F45" t="s">
        <v>70</v>
      </c>
    </row>
    <row r="46" spans="1:6">
      <c r="A46" t="s">
        <v>77</v>
      </c>
      <c r="B46" t="s">
        <v>74</v>
      </c>
      <c r="C46" s="45" t="s">
        <v>81</v>
      </c>
      <c r="D46" t="s">
        <v>72</v>
      </c>
      <c r="E46" s="45" t="s">
        <v>79</v>
      </c>
      <c r="F46" t="s">
        <v>70</v>
      </c>
    </row>
    <row r="47" spans="1:6">
      <c r="A47" t="s">
        <v>77</v>
      </c>
      <c r="B47" t="s">
        <v>74</v>
      </c>
      <c r="C47" s="45" t="s">
        <v>81</v>
      </c>
      <c r="D47" t="s">
        <v>72</v>
      </c>
      <c r="E47" s="45" t="s">
        <v>76</v>
      </c>
      <c r="F47" t="s">
        <v>70</v>
      </c>
    </row>
    <row r="48" spans="1:6">
      <c r="A48" t="s">
        <v>77</v>
      </c>
      <c r="B48" t="s">
        <v>74</v>
      </c>
      <c r="C48" s="45" t="s">
        <v>73</v>
      </c>
      <c r="D48" t="s">
        <v>72</v>
      </c>
      <c r="E48" s="45" t="s">
        <v>82</v>
      </c>
      <c r="F48" t="s">
        <v>70</v>
      </c>
    </row>
    <row r="49" spans="1:6">
      <c r="A49" t="s">
        <v>77</v>
      </c>
      <c r="B49" t="s">
        <v>74</v>
      </c>
      <c r="C49" s="45" t="s">
        <v>79</v>
      </c>
      <c r="D49" t="s">
        <v>72</v>
      </c>
      <c r="E49" s="45" t="s">
        <v>82</v>
      </c>
      <c r="F49" t="s">
        <v>70</v>
      </c>
    </row>
    <row r="50" spans="1:6">
      <c r="A50" t="s">
        <v>77</v>
      </c>
      <c r="B50" t="s">
        <v>74</v>
      </c>
      <c r="C50" s="45" t="s">
        <v>76</v>
      </c>
      <c r="D50" t="s">
        <v>72</v>
      </c>
      <c r="E50" s="45" t="s">
        <v>82</v>
      </c>
      <c r="F50" t="s">
        <v>70</v>
      </c>
    </row>
    <row r="52" spans="1:6">
      <c r="A52" t="s">
        <v>77</v>
      </c>
      <c r="B52" t="s">
        <v>74</v>
      </c>
      <c r="C52" s="45" t="s">
        <v>80</v>
      </c>
      <c r="D52" t="s">
        <v>72</v>
      </c>
      <c r="E52" s="45">
        <v>0</v>
      </c>
      <c r="F52" t="s">
        <v>70</v>
      </c>
    </row>
    <row r="53" spans="1:6">
      <c r="A53" t="s">
        <v>77</v>
      </c>
      <c r="B53" t="s">
        <v>74</v>
      </c>
      <c r="C53" s="45" t="s">
        <v>80</v>
      </c>
      <c r="D53" t="s">
        <v>72</v>
      </c>
      <c r="E53" s="45" t="s">
        <v>78</v>
      </c>
      <c r="F53" t="s">
        <v>70</v>
      </c>
    </row>
    <row r="54" spans="1:6">
      <c r="A54" t="s">
        <v>77</v>
      </c>
      <c r="B54" t="s">
        <v>74</v>
      </c>
      <c r="C54" s="45" t="s">
        <v>80</v>
      </c>
      <c r="D54" t="s">
        <v>72</v>
      </c>
      <c r="E54" s="45" t="s">
        <v>82</v>
      </c>
      <c r="F54" t="s">
        <v>70</v>
      </c>
    </row>
    <row r="55" spans="1:6">
      <c r="A55" t="s">
        <v>77</v>
      </c>
      <c r="B55" t="s">
        <v>74</v>
      </c>
      <c r="C55" s="45" t="s">
        <v>80</v>
      </c>
      <c r="D55" t="s">
        <v>72</v>
      </c>
      <c r="E55" s="45" t="s">
        <v>81</v>
      </c>
      <c r="F55" t="s">
        <v>70</v>
      </c>
    </row>
    <row r="56" spans="1:6">
      <c r="A56" t="s">
        <v>77</v>
      </c>
      <c r="B56" t="s">
        <v>74</v>
      </c>
      <c r="C56" s="45" t="s">
        <v>80</v>
      </c>
      <c r="D56" t="s">
        <v>72</v>
      </c>
      <c r="E56" s="45" t="s">
        <v>80</v>
      </c>
      <c r="F56" t="s">
        <v>70</v>
      </c>
    </row>
    <row r="57" spans="1:6">
      <c r="A57" t="s">
        <v>77</v>
      </c>
      <c r="B57" t="s">
        <v>74</v>
      </c>
      <c r="C57" s="45" t="s">
        <v>80</v>
      </c>
      <c r="D57" t="s">
        <v>72</v>
      </c>
      <c r="E57" s="45" t="s">
        <v>73</v>
      </c>
      <c r="F57" t="s">
        <v>70</v>
      </c>
    </row>
    <row r="58" spans="1:6">
      <c r="A58" t="s">
        <v>77</v>
      </c>
      <c r="B58" t="s">
        <v>74</v>
      </c>
      <c r="C58" s="45" t="s">
        <v>80</v>
      </c>
      <c r="D58" t="s">
        <v>72</v>
      </c>
      <c r="E58" s="45" t="s">
        <v>79</v>
      </c>
      <c r="F58" t="s">
        <v>70</v>
      </c>
    </row>
    <row r="59" spans="1:6">
      <c r="A59" t="s">
        <v>77</v>
      </c>
      <c r="B59" t="s">
        <v>74</v>
      </c>
      <c r="C59" s="45" t="s">
        <v>80</v>
      </c>
      <c r="D59" t="s">
        <v>72</v>
      </c>
      <c r="E59" s="45" t="s">
        <v>76</v>
      </c>
      <c r="F59" t="s">
        <v>70</v>
      </c>
    </row>
    <row r="60" spans="1:6">
      <c r="A60" t="s">
        <v>77</v>
      </c>
      <c r="B60" t="s">
        <v>74</v>
      </c>
      <c r="C60" s="45" t="s">
        <v>73</v>
      </c>
      <c r="D60" t="s">
        <v>72</v>
      </c>
      <c r="E60" s="45" t="s">
        <v>78</v>
      </c>
      <c r="F60" t="s">
        <v>70</v>
      </c>
    </row>
    <row r="61" spans="1:6">
      <c r="A61" t="s">
        <v>77</v>
      </c>
      <c r="B61" t="s">
        <v>74</v>
      </c>
      <c r="C61" s="45" t="s">
        <v>79</v>
      </c>
      <c r="D61" t="s">
        <v>72</v>
      </c>
      <c r="E61" s="45" t="s">
        <v>78</v>
      </c>
      <c r="F61" t="s">
        <v>70</v>
      </c>
    </row>
    <row r="62" spans="1:6">
      <c r="A62" t="s">
        <v>77</v>
      </c>
      <c r="B62" t="s">
        <v>74</v>
      </c>
      <c r="C62" s="45" t="s">
        <v>76</v>
      </c>
      <c r="D62" t="s">
        <v>72</v>
      </c>
      <c r="E62" s="45" t="s">
        <v>78</v>
      </c>
      <c r="F62" t="s">
        <v>70</v>
      </c>
    </row>
    <row r="64" spans="1:6">
      <c r="A64" t="s">
        <v>75</v>
      </c>
      <c r="B64" t="s">
        <v>74</v>
      </c>
      <c r="C64" s="45">
        <v>0</v>
      </c>
      <c r="D64" t="s">
        <v>72</v>
      </c>
      <c r="E64" s="45">
        <v>0</v>
      </c>
      <c r="F64" t="s">
        <v>70</v>
      </c>
    </row>
    <row r="65" spans="1:6">
      <c r="A65" t="s">
        <v>75</v>
      </c>
      <c r="B65" t="s">
        <v>74</v>
      </c>
      <c r="C65" s="45">
        <v>0</v>
      </c>
      <c r="D65" t="s">
        <v>72</v>
      </c>
      <c r="E65" s="45" t="s">
        <v>78</v>
      </c>
      <c r="F65" t="s">
        <v>70</v>
      </c>
    </row>
    <row r="66" spans="1:6">
      <c r="A66" t="s">
        <v>75</v>
      </c>
      <c r="B66" t="s">
        <v>74</v>
      </c>
      <c r="C66" s="45">
        <v>0</v>
      </c>
      <c r="D66" t="s">
        <v>72</v>
      </c>
      <c r="E66" s="45" t="s">
        <v>82</v>
      </c>
      <c r="F66" t="s">
        <v>70</v>
      </c>
    </row>
    <row r="67" spans="1:6">
      <c r="A67" t="s">
        <v>75</v>
      </c>
      <c r="B67" t="s">
        <v>74</v>
      </c>
      <c r="C67" s="45">
        <v>0</v>
      </c>
      <c r="D67" t="s">
        <v>72</v>
      </c>
      <c r="E67" s="45" t="s">
        <v>81</v>
      </c>
      <c r="F67" t="s">
        <v>70</v>
      </c>
    </row>
    <row r="68" spans="1:6">
      <c r="A68" t="s">
        <v>75</v>
      </c>
      <c r="B68" t="s">
        <v>74</v>
      </c>
      <c r="C68" s="45">
        <v>0</v>
      </c>
      <c r="D68" t="s">
        <v>72</v>
      </c>
      <c r="E68" s="45" t="s">
        <v>80</v>
      </c>
      <c r="F68" t="s">
        <v>70</v>
      </c>
    </row>
    <row r="69" spans="1:6">
      <c r="A69" t="s">
        <v>75</v>
      </c>
      <c r="B69" t="s">
        <v>74</v>
      </c>
      <c r="C69" s="45">
        <v>0</v>
      </c>
      <c r="D69" t="s">
        <v>72</v>
      </c>
      <c r="E69" s="45" t="s">
        <v>73</v>
      </c>
      <c r="F69" t="s">
        <v>70</v>
      </c>
    </row>
    <row r="70" spans="1:6">
      <c r="A70" t="s">
        <v>75</v>
      </c>
      <c r="B70" t="s">
        <v>74</v>
      </c>
      <c r="C70" s="45">
        <v>0</v>
      </c>
      <c r="D70" t="s">
        <v>72</v>
      </c>
      <c r="E70" s="45" t="s">
        <v>79</v>
      </c>
      <c r="F70" t="s">
        <v>70</v>
      </c>
    </row>
    <row r="71" spans="1:6">
      <c r="A71" t="s">
        <v>75</v>
      </c>
      <c r="B71" t="s">
        <v>74</v>
      </c>
      <c r="C71" s="45">
        <v>0</v>
      </c>
      <c r="D71" t="s">
        <v>72</v>
      </c>
      <c r="E71" s="45" t="s">
        <v>76</v>
      </c>
      <c r="F71" t="s">
        <v>70</v>
      </c>
    </row>
    <row r="72" spans="1:6">
      <c r="A72" t="s">
        <v>75</v>
      </c>
      <c r="B72" t="s">
        <v>74</v>
      </c>
      <c r="C72" s="45" t="s">
        <v>73</v>
      </c>
      <c r="D72" t="s">
        <v>72</v>
      </c>
      <c r="E72" s="45" t="s">
        <v>73</v>
      </c>
      <c r="F72" t="s">
        <v>70</v>
      </c>
    </row>
    <row r="73" spans="1:6">
      <c r="A73" t="s">
        <v>75</v>
      </c>
      <c r="B73" t="s">
        <v>74</v>
      </c>
      <c r="C73" s="45" t="s">
        <v>79</v>
      </c>
      <c r="D73" t="s">
        <v>72</v>
      </c>
      <c r="E73" s="45" t="s">
        <v>73</v>
      </c>
      <c r="F73" t="s">
        <v>70</v>
      </c>
    </row>
    <row r="74" spans="1:6">
      <c r="A74" t="s">
        <v>75</v>
      </c>
      <c r="B74" t="s">
        <v>74</v>
      </c>
      <c r="C74" s="45" t="s">
        <v>76</v>
      </c>
      <c r="D74" t="s">
        <v>72</v>
      </c>
      <c r="E74" s="45" t="s">
        <v>73</v>
      </c>
      <c r="F74" t="s">
        <v>70</v>
      </c>
    </row>
    <row r="75" spans="1:6">
      <c r="C75" s="45"/>
      <c r="E75" s="45"/>
    </row>
    <row r="76" spans="1:6">
      <c r="A76" t="s">
        <v>75</v>
      </c>
      <c r="B76" t="s">
        <v>74</v>
      </c>
      <c r="C76" s="45" t="s">
        <v>78</v>
      </c>
      <c r="D76" t="s">
        <v>72</v>
      </c>
      <c r="E76" s="45">
        <v>0</v>
      </c>
      <c r="F76" t="s">
        <v>70</v>
      </c>
    </row>
    <row r="77" spans="1:6">
      <c r="A77" t="s">
        <v>75</v>
      </c>
      <c r="B77" t="s">
        <v>74</v>
      </c>
      <c r="C77" s="45" t="s">
        <v>78</v>
      </c>
      <c r="D77" t="s">
        <v>72</v>
      </c>
      <c r="E77" s="45" t="s">
        <v>78</v>
      </c>
      <c r="F77" t="s">
        <v>70</v>
      </c>
    </row>
    <row r="78" spans="1:6">
      <c r="A78" t="s">
        <v>75</v>
      </c>
      <c r="B78" t="s">
        <v>74</v>
      </c>
      <c r="C78" s="45" t="s">
        <v>78</v>
      </c>
      <c r="D78" t="s">
        <v>72</v>
      </c>
      <c r="E78" s="45" t="s">
        <v>82</v>
      </c>
      <c r="F78" t="s">
        <v>70</v>
      </c>
    </row>
    <row r="79" spans="1:6">
      <c r="A79" t="s">
        <v>75</v>
      </c>
      <c r="B79" t="s">
        <v>74</v>
      </c>
      <c r="C79" s="45" t="s">
        <v>78</v>
      </c>
      <c r="D79" t="s">
        <v>72</v>
      </c>
      <c r="E79" s="45" t="s">
        <v>81</v>
      </c>
      <c r="F79" t="s">
        <v>70</v>
      </c>
    </row>
    <row r="80" spans="1:6">
      <c r="A80" t="s">
        <v>75</v>
      </c>
      <c r="B80" t="s">
        <v>74</v>
      </c>
      <c r="C80" s="45" t="s">
        <v>78</v>
      </c>
      <c r="D80" t="s">
        <v>72</v>
      </c>
      <c r="E80" s="45" t="s">
        <v>80</v>
      </c>
      <c r="F80" t="s">
        <v>70</v>
      </c>
    </row>
    <row r="81" spans="1:6">
      <c r="A81" t="s">
        <v>75</v>
      </c>
      <c r="B81" t="s">
        <v>74</v>
      </c>
      <c r="C81" s="45" t="s">
        <v>78</v>
      </c>
      <c r="D81" t="s">
        <v>72</v>
      </c>
      <c r="E81" s="45" t="s">
        <v>73</v>
      </c>
      <c r="F81" t="s">
        <v>70</v>
      </c>
    </row>
    <row r="82" spans="1:6">
      <c r="A82" t="s">
        <v>75</v>
      </c>
      <c r="B82" t="s">
        <v>74</v>
      </c>
      <c r="C82" s="45" t="s">
        <v>78</v>
      </c>
      <c r="D82" t="s">
        <v>72</v>
      </c>
      <c r="E82" s="45" t="s">
        <v>79</v>
      </c>
      <c r="F82" t="s">
        <v>70</v>
      </c>
    </row>
    <row r="83" spans="1:6">
      <c r="A83" t="s">
        <v>75</v>
      </c>
      <c r="B83" t="s">
        <v>74</v>
      </c>
      <c r="C83" s="45" t="s">
        <v>78</v>
      </c>
      <c r="D83" t="s">
        <v>72</v>
      </c>
      <c r="E83" s="45" t="s">
        <v>76</v>
      </c>
      <c r="F83" t="s">
        <v>70</v>
      </c>
    </row>
    <row r="84" spans="1:6">
      <c r="A84" t="s">
        <v>75</v>
      </c>
      <c r="B84" t="s">
        <v>74</v>
      </c>
      <c r="C84" s="45" t="s">
        <v>73</v>
      </c>
      <c r="D84" t="s">
        <v>72</v>
      </c>
      <c r="E84" s="45" t="s">
        <v>80</v>
      </c>
      <c r="F84" t="s">
        <v>70</v>
      </c>
    </row>
    <row r="85" spans="1:6">
      <c r="A85" t="s">
        <v>75</v>
      </c>
      <c r="B85" t="s">
        <v>74</v>
      </c>
      <c r="C85" s="45" t="s">
        <v>79</v>
      </c>
      <c r="D85" t="s">
        <v>72</v>
      </c>
      <c r="E85" s="45" t="s">
        <v>80</v>
      </c>
      <c r="F85" t="s">
        <v>70</v>
      </c>
    </row>
    <row r="86" spans="1:6">
      <c r="A86" t="s">
        <v>75</v>
      </c>
      <c r="B86" t="s">
        <v>74</v>
      </c>
      <c r="C86" s="45" t="s">
        <v>76</v>
      </c>
      <c r="D86" t="s">
        <v>72</v>
      </c>
      <c r="E86" s="45" t="s">
        <v>80</v>
      </c>
      <c r="F86" t="s">
        <v>70</v>
      </c>
    </row>
    <row r="88" spans="1:6">
      <c r="A88" t="s">
        <v>75</v>
      </c>
      <c r="B88" t="s">
        <v>74</v>
      </c>
      <c r="C88" s="45" t="s">
        <v>82</v>
      </c>
      <c r="D88" t="s">
        <v>72</v>
      </c>
      <c r="E88" s="45">
        <v>0</v>
      </c>
      <c r="F88" t="s">
        <v>70</v>
      </c>
    </row>
    <row r="89" spans="1:6">
      <c r="A89" t="s">
        <v>75</v>
      </c>
      <c r="B89" t="s">
        <v>74</v>
      </c>
      <c r="C89" s="45" t="s">
        <v>82</v>
      </c>
      <c r="D89" t="s">
        <v>72</v>
      </c>
      <c r="E89" s="45" t="s">
        <v>78</v>
      </c>
      <c r="F89" t="s">
        <v>70</v>
      </c>
    </row>
    <row r="90" spans="1:6">
      <c r="A90" t="s">
        <v>75</v>
      </c>
      <c r="B90" t="s">
        <v>74</v>
      </c>
      <c r="C90" s="45" t="s">
        <v>82</v>
      </c>
      <c r="D90" t="s">
        <v>72</v>
      </c>
      <c r="E90" s="45" t="s">
        <v>82</v>
      </c>
      <c r="F90" t="s">
        <v>70</v>
      </c>
    </row>
    <row r="91" spans="1:6">
      <c r="A91" t="s">
        <v>75</v>
      </c>
      <c r="B91" t="s">
        <v>74</v>
      </c>
      <c r="C91" s="45" t="s">
        <v>82</v>
      </c>
      <c r="D91" t="s">
        <v>72</v>
      </c>
      <c r="E91" s="45" t="s">
        <v>81</v>
      </c>
      <c r="F91" t="s">
        <v>70</v>
      </c>
    </row>
    <row r="92" spans="1:6">
      <c r="A92" t="s">
        <v>75</v>
      </c>
      <c r="B92" t="s">
        <v>74</v>
      </c>
      <c r="C92" s="45" t="s">
        <v>82</v>
      </c>
      <c r="D92" t="s">
        <v>72</v>
      </c>
      <c r="E92" s="45" t="s">
        <v>80</v>
      </c>
      <c r="F92" t="s">
        <v>70</v>
      </c>
    </row>
    <row r="93" spans="1:6">
      <c r="A93" t="s">
        <v>75</v>
      </c>
      <c r="B93" t="s">
        <v>74</v>
      </c>
      <c r="C93" s="45" t="s">
        <v>82</v>
      </c>
      <c r="D93" t="s">
        <v>72</v>
      </c>
      <c r="E93" s="45" t="s">
        <v>73</v>
      </c>
      <c r="F93" t="s">
        <v>70</v>
      </c>
    </row>
    <row r="94" spans="1:6">
      <c r="A94" t="s">
        <v>75</v>
      </c>
      <c r="B94" t="s">
        <v>74</v>
      </c>
      <c r="C94" s="45" t="s">
        <v>82</v>
      </c>
      <c r="D94" t="s">
        <v>72</v>
      </c>
      <c r="E94" s="45" t="s">
        <v>79</v>
      </c>
      <c r="F94" t="s">
        <v>70</v>
      </c>
    </row>
    <row r="95" spans="1:6">
      <c r="A95" t="s">
        <v>75</v>
      </c>
      <c r="B95" t="s">
        <v>74</v>
      </c>
      <c r="C95" s="45" t="s">
        <v>82</v>
      </c>
      <c r="D95" t="s">
        <v>72</v>
      </c>
      <c r="E95" s="45" t="s">
        <v>76</v>
      </c>
      <c r="F95" t="s">
        <v>70</v>
      </c>
    </row>
    <row r="96" spans="1:6">
      <c r="A96" t="s">
        <v>75</v>
      </c>
      <c r="B96" t="s">
        <v>74</v>
      </c>
      <c r="C96" s="45" t="s">
        <v>73</v>
      </c>
      <c r="D96" t="s">
        <v>72</v>
      </c>
      <c r="E96" s="45" t="s">
        <v>81</v>
      </c>
      <c r="F96" t="s">
        <v>70</v>
      </c>
    </row>
    <row r="97" spans="1:6">
      <c r="A97" t="s">
        <v>75</v>
      </c>
      <c r="B97" t="s">
        <v>74</v>
      </c>
      <c r="C97" s="45" t="s">
        <v>79</v>
      </c>
      <c r="D97" t="s">
        <v>72</v>
      </c>
      <c r="E97" s="45" t="s">
        <v>81</v>
      </c>
      <c r="F97" t="s">
        <v>70</v>
      </c>
    </row>
    <row r="98" spans="1:6">
      <c r="A98" t="s">
        <v>75</v>
      </c>
      <c r="B98" t="s">
        <v>74</v>
      </c>
      <c r="C98" s="45" t="s">
        <v>76</v>
      </c>
      <c r="D98" t="s">
        <v>72</v>
      </c>
      <c r="E98" s="45" t="s">
        <v>81</v>
      </c>
      <c r="F98" t="s">
        <v>70</v>
      </c>
    </row>
    <row r="100" spans="1:6">
      <c r="A100" t="s">
        <v>75</v>
      </c>
      <c r="B100" t="s">
        <v>74</v>
      </c>
      <c r="C100" s="45" t="s">
        <v>81</v>
      </c>
      <c r="D100" t="s">
        <v>72</v>
      </c>
      <c r="E100" s="45">
        <v>0</v>
      </c>
      <c r="F100" t="s">
        <v>70</v>
      </c>
    </row>
    <row r="101" spans="1:6">
      <c r="A101" t="s">
        <v>75</v>
      </c>
      <c r="B101" t="s">
        <v>74</v>
      </c>
      <c r="C101" s="45" t="s">
        <v>81</v>
      </c>
      <c r="D101" t="s">
        <v>72</v>
      </c>
      <c r="E101" s="45" t="s">
        <v>78</v>
      </c>
      <c r="F101" t="s">
        <v>70</v>
      </c>
    </row>
    <row r="102" spans="1:6">
      <c r="A102" t="s">
        <v>75</v>
      </c>
      <c r="B102" t="s">
        <v>74</v>
      </c>
      <c r="C102" s="45" t="s">
        <v>81</v>
      </c>
      <c r="D102" t="s">
        <v>72</v>
      </c>
      <c r="E102" s="45" t="s">
        <v>82</v>
      </c>
      <c r="F102" t="s">
        <v>70</v>
      </c>
    </row>
    <row r="103" spans="1:6">
      <c r="A103" t="s">
        <v>75</v>
      </c>
      <c r="B103" t="s">
        <v>74</v>
      </c>
      <c r="C103" s="45" t="s">
        <v>81</v>
      </c>
      <c r="D103" t="s">
        <v>72</v>
      </c>
      <c r="E103" s="45" t="s">
        <v>81</v>
      </c>
      <c r="F103" t="s">
        <v>70</v>
      </c>
    </row>
    <row r="104" spans="1:6">
      <c r="A104" t="s">
        <v>75</v>
      </c>
      <c r="B104" t="s">
        <v>74</v>
      </c>
      <c r="C104" s="45" t="s">
        <v>81</v>
      </c>
      <c r="D104" t="s">
        <v>72</v>
      </c>
      <c r="E104" s="45" t="s">
        <v>80</v>
      </c>
      <c r="F104" t="s">
        <v>70</v>
      </c>
    </row>
    <row r="105" spans="1:6">
      <c r="A105" t="s">
        <v>75</v>
      </c>
      <c r="B105" t="s">
        <v>74</v>
      </c>
      <c r="C105" s="45" t="s">
        <v>81</v>
      </c>
      <c r="D105" t="s">
        <v>72</v>
      </c>
      <c r="E105" s="45" t="s">
        <v>73</v>
      </c>
      <c r="F105" t="s">
        <v>70</v>
      </c>
    </row>
    <row r="106" spans="1:6">
      <c r="A106" t="s">
        <v>75</v>
      </c>
      <c r="B106" t="s">
        <v>74</v>
      </c>
      <c r="C106" s="45" t="s">
        <v>81</v>
      </c>
      <c r="D106" t="s">
        <v>72</v>
      </c>
      <c r="E106" s="45" t="s">
        <v>79</v>
      </c>
      <c r="F106" t="s">
        <v>70</v>
      </c>
    </row>
    <row r="107" spans="1:6">
      <c r="A107" t="s">
        <v>75</v>
      </c>
      <c r="B107" t="s">
        <v>74</v>
      </c>
      <c r="C107" s="45" t="s">
        <v>81</v>
      </c>
      <c r="D107" t="s">
        <v>72</v>
      </c>
      <c r="E107" s="45" t="s">
        <v>76</v>
      </c>
      <c r="F107" t="s">
        <v>70</v>
      </c>
    </row>
    <row r="108" spans="1:6">
      <c r="A108" t="s">
        <v>75</v>
      </c>
      <c r="B108" t="s">
        <v>74</v>
      </c>
      <c r="C108" s="45" t="s">
        <v>73</v>
      </c>
      <c r="D108" t="s">
        <v>72</v>
      </c>
      <c r="E108" s="45" t="s">
        <v>82</v>
      </c>
      <c r="F108" t="s">
        <v>70</v>
      </c>
    </row>
    <row r="109" spans="1:6">
      <c r="A109" t="s">
        <v>75</v>
      </c>
      <c r="B109" t="s">
        <v>74</v>
      </c>
      <c r="C109" s="45" t="s">
        <v>79</v>
      </c>
      <c r="D109" t="s">
        <v>72</v>
      </c>
      <c r="E109" s="45" t="s">
        <v>82</v>
      </c>
      <c r="F109" t="s">
        <v>70</v>
      </c>
    </row>
    <row r="110" spans="1:6">
      <c r="A110" t="s">
        <v>75</v>
      </c>
      <c r="B110" t="s">
        <v>74</v>
      </c>
      <c r="C110" s="45" t="s">
        <v>76</v>
      </c>
      <c r="D110" t="s">
        <v>72</v>
      </c>
      <c r="E110" s="45" t="s">
        <v>82</v>
      </c>
      <c r="F110" t="s">
        <v>70</v>
      </c>
    </row>
    <row r="112" spans="1:6">
      <c r="A112" t="s">
        <v>75</v>
      </c>
      <c r="B112" t="s">
        <v>74</v>
      </c>
      <c r="C112" s="45" t="s">
        <v>80</v>
      </c>
      <c r="D112" t="s">
        <v>72</v>
      </c>
      <c r="E112" s="45">
        <v>0</v>
      </c>
      <c r="F112" t="s">
        <v>70</v>
      </c>
    </row>
    <row r="113" spans="1:6">
      <c r="A113" t="s">
        <v>75</v>
      </c>
      <c r="B113" t="s">
        <v>74</v>
      </c>
      <c r="C113" s="45" t="s">
        <v>80</v>
      </c>
      <c r="D113" t="s">
        <v>72</v>
      </c>
      <c r="E113" s="45" t="s">
        <v>78</v>
      </c>
      <c r="F113" t="s">
        <v>70</v>
      </c>
    </row>
    <row r="114" spans="1:6">
      <c r="A114" t="s">
        <v>75</v>
      </c>
      <c r="B114" t="s">
        <v>74</v>
      </c>
      <c r="C114" s="45" t="s">
        <v>80</v>
      </c>
      <c r="D114" t="s">
        <v>72</v>
      </c>
      <c r="E114" s="45" t="s">
        <v>82</v>
      </c>
      <c r="F114" t="s">
        <v>70</v>
      </c>
    </row>
    <row r="115" spans="1:6">
      <c r="A115" t="s">
        <v>75</v>
      </c>
      <c r="B115" t="s">
        <v>74</v>
      </c>
      <c r="C115" s="45" t="s">
        <v>80</v>
      </c>
      <c r="D115" t="s">
        <v>72</v>
      </c>
      <c r="E115" s="45" t="s">
        <v>81</v>
      </c>
      <c r="F115" t="s">
        <v>70</v>
      </c>
    </row>
    <row r="116" spans="1:6">
      <c r="A116" t="s">
        <v>75</v>
      </c>
      <c r="B116" t="s">
        <v>74</v>
      </c>
      <c r="C116" s="45" t="s">
        <v>80</v>
      </c>
      <c r="D116" t="s">
        <v>72</v>
      </c>
      <c r="E116" s="45" t="s">
        <v>80</v>
      </c>
      <c r="F116" t="s">
        <v>70</v>
      </c>
    </row>
    <row r="117" spans="1:6">
      <c r="A117" t="s">
        <v>75</v>
      </c>
      <c r="B117" t="s">
        <v>74</v>
      </c>
      <c r="C117" s="45" t="s">
        <v>80</v>
      </c>
      <c r="D117" t="s">
        <v>72</v>
      </c>
      <c r="E117" s="45" t="s">
        <v>73</v>
      </c>
      <c r="F117" t="s">
        <v>70</v>
      </c>
    </row>
    <row r="118" spans="1:6">
      <c r="A118" t="s">
        <v>75</v>
      </c>
      <c r="B118" t="s">
        <v>74</v>
      </c>
      <c r="C118" s="45" t="s">
        <v>80</v>
      </c>
      <c r="D118" t="s">
        <v>72</v>
      </c>
      <c r="E118" s="45" t="s">
        <v>79</v>
      </c>
      <c r="F118" t="s">
        <v>70</v>
      </c>
    </row>
    <row r="119" spans="1:6">
      <c r="A119" t="s">
        <v>75</v>
      </c>
      <c r="B119" t="s">
        <v>74</v>
      </c>
      <c r="C119" s="45" t="s">
        <v>80</v>
      </c>
      <c r="D119" t="s">
        <v>72</v>
      </c>
      <c r="E119" s="45" t="s">
        <v>76</v>
      </c>
      <c r="F119" t="s">
        <v>70</v>
      </c>
    </row>
    <row r="120" spans="1:6">
      <c r="A120" t="s">
        <v>75</v>
      </c>
      <c r="B120" t="s">
        <v>74</v>
      </c>
      <c r="C120" s="45" t="s">
        <v>73</v>
      </c>
      <c r="D120" t="s">
        <v>72</v>
      </c>
      <c r="E120" s="45" t="s">
        <v>78</v>
      </c>
      <c r="F120" t="s">
        <v>70</v>
      </c>
    </row>
    <row r="121" spans="1:6">
      <c r="A121" t="s">
        <v>75</v>
      </c>
      <c r="B121" t="s">
        <v>74</v>
      </c>
      <c r="C121" s="45" t="s">
        <v>79</v>
      </c>
      <c r="D121" t="s">
        <v>72</v>
      </c>
      <c r="E121" s="45" t="s">
        <v>78</v>
      </c>
      <c r="F121" t="s">
        <v>70</v>
      </c>
    </row>
    <row r="122" spans="1:6">
      <c r="A122" t="s">
        <v>75</v>
      </c>
      <c r="B122" t="s">
        <v>74</v>
      </c>
      <c r="C122" s="45" t="s">
        <v>76</v>
      </c>
      <c r="D122" t="s">
        <v>72</v>
      </c>
      <c r="E122" s="45" t="s">
        <v>78</v>
      </c>
      <c r="F122" t="s">
        <v>70</v>
      </c>
    </row>
    <row r="124" spans="1:6">
      <c r="A124" t="s">
        <v>77</v>
      </c>
      <c r="B124" t="s">
        <v>74</v>
      </c>
      <c r="C124" s="45" t="s">
        <v>73</v>
      </c>
      <c r="D124" t="s">
        <v>72</v>
      </c>
      <c r="E124" s="45" t="s">
        <v>71</v>
      </c>
      <c r="F124" t="s">
        <v>70</v>
      </c>
    </row>
    <row r="126" spans="1:6">
      <c r="A126" t="s">
        <v>77</v>
      </c>
      <c r="B126" t="s">
        <v>74</v>
      </c>
      <c r="C126" s="45" t="s">
        <v>73</v>
      </c>
      <c r="D126" t="s">
        <v>72</v>
      </c>
      <c r="E126" s="45" t="s">
        <v>76</v>
      </c>
      <c r="F126" t="s">
        <v>70</v>
      </c>
    </row>
    <row r="128" spans="1:6">
      <c r="A128" t="s">
        <v>75</v>
      </c>
      <c r="B128" t="s">
        <v>74</v>
      </c>
      <c r="C128" s="45" t="s">
        <v>73</v>
      </c>
      <c r="D128" t="s">
        <v>72</v>
      </c>
      <c r="E128" s="45" t="s">
        <v>76</v>
      </c>
      <c r="F128" t="s">
        <v>70</v>
      </c>
    </row>
    <row r="130" spans="1:6">
      <c r="A130" t="s">
        <v>75</v>
      </c>
      <c r="B130" t="s">
        <v>74</v>
      </c>
      <c r="C130" s="45" t="s">
        <v>73</v>
      </c>
      <c r="D130" t="s">
        <v>72</v>
      </c>
      <c r="E130" s="45" t="s">
        <v>71</v>
      </c>
      <c r="F130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7"/>
  <sheetViews>
    <sheetView topLeftCell="A22" zoomScaleNormal="100" workbookViewId="0">
      <selection activeCell="P4" sqref="P4"/>
    </sheetView>
  </sheetViews>
  <sheetFormatPr defaultRowHeight="15"/>
  <cols>
    <col min="1" max="1" width="6.28515625" customWidth="1"/>
    <col min="2" max="2" width="5" customWidth="1"/>
    <col min="3" max="13" width="4.85546875" customWidth="1"/>
    <col min="14" max="14" width="5.7109375" customWidth="1"/>
    <col min="15" max="15" width="5" customWidth="1"/>
    <col min="16" max="26" width="4.5703125" customWidth="1"/>
    <col min="27" max="56" width="5.7109375" customWidth="1"/>
    <col min="57" max="64" width="7.7109375" customWidth="1"/>
  </cols>
  <sheetData>
    <row r="1" spans="2:26" ht="15.75" thickBot="1"/>
    <row r="2" spans="2:26" ht="15.75" thickBot="1">
      <c r="C2" s="7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9" t="s">
        <v>34</v>
      </c>
    </row>
    <row r="3" spans="2:26" ht="15" customHeight="1">
      <c r="B3" s="4">
        <v>0</v>
      </c>
      <c r="C3" s="12" t="s">
        <v>0</v>
      </c>
      <c r="D3" s="13" t="s">
        <v>1</v>
      </c>
      <c r="E3" s="3" t="s">
        <v>2</v>
      </c>
      <c r="F3" s="13" t="s">
        <v>0</v>
      </c>
      <c r="G3" s="13" t="s">
        <v>3</v>
      </c>
      <c r="H3" s="3" t="s">
        <v>4</v>
      </c>
      <c r="I3" s="3" t="s">
        <v>3</v>
      </c>
      <c r="J3" s="3" t="s">
        <v>1</v>
      </c>
      <c r="K3" s="3" t="s">
        <v>0</v>
      </c>
      <c r="L3" s="3" t="s">
        <v>5</v>
      </c>
      <c r="M3" s="3" t="s">
        <v>6</v>
      </c>
      <c r="N3" s="1"/>
      <c r="O3" s="1"/>
      <c r="P3" s="1"/>
      <c r="Q3" s="1"/>
      <c r="R3" s="1"/>
    </row>
    <row r="4" spans="2:26">
      <c r="B4" s="5">
        <v>1</v>
      </c>
      <c r="C4" s="13" t="s">
        <v>4</v>
      </c>
      <c r="D4" s="2" t="s">
        <v>7</v>
      </c>
      <c r="E4" s="13" t="s">
        <v>8</v>
      </c>
      <c r="F4" s="13" t="s">
        <v>9</v>
      </c>
      <c r="G4" s="13" t="s">
        <v>4</v>
      </c>
      <c r="H4" s="13" t="s">
        <v>10</v>
      </c>
      <c r="I4" s="13" t="s">
        <v>1</v>
      </c>
      <c r="J4" s="13" t="s">
        <v>6</v>
      </c>
      <c r="K4" s="13" t="s">
        <v>10</v>
      </c>
      <c r="L4" s="2" t="s">
        <v>11</v>
      </c>
      <c r="M4" s="2" t="s">
        <v>7</v>
      </c>
      <c r="N4" s="1"/>
      <c r="O4" s="1"/>
      <c r="P4" s="1"/>
      <c r="Q4" s="1"/>
      <c r="R4" s="1"/>
    </row>
    <row r="5" spans="2:26">
      <c r="B5" s="5">
        <v>2</v>
      </c>
      <c r="C5" s="13" t="s">
        <v>1</v>
      </c>
      <c r="D5" s="13" t="s">
        <v>12</v>
      </c>
      <c r="E5" s="13" t="s">
        <v>6</v>
      </c>
      <c r="F5" s="13" t="s">
        <v>13</v>
      </c>
      <c r="G5" s="13" t="s">
        <v>1</v>
      </c>
      <c r="H5" s="13" t="s">
        <v>14</v>
      </c>
      <c r="I5" s="13" t="s">
        <v>15</v>
      </c>
      <c r="J5" s="13" t="s">
        <v>0</v>
      </c>
      <c r="K5" s="13" t="s">
        <v>16</v>
      </c>
      <c r="L5" s="13" t="s">
        <v>6</v>
      </c>
      <c r="M5" s="2" t="s">
        <v>17</v>
      </c>
      <c r="N5" s="1"/>
      <c r="O5" s="1"/>
      <c r="P5" s="1"/>
      <c r="Q5" s="1"/>
      <c r="R5" s="1"/>
    </row>
    <row r="6" spans="2:26">
      <c r="B6" s="5">
        <v>3</v>
      </c>
      <c r="C6" s="13" t="s">
        <v>18</v>
      </c>
      <c r="D6" s="13" t="s">
        <v>4</v>
      </c>
      <c r="E6" s="13" t="s">
        <v>2</v>
      </c>
      <c r="F6" s="13" t="s">
        <v>15</v>
      </c>
      <c r="G6" s="2" t="s">
        <v>19</v>
      </c>
      <c r="H6" s="13" t="s">
        <v>1</v>
      </c>
      <c r="I6" s="13" t="s">
        <v>6</v>
      </c>
      <c r="J6" s="13" t="s">
        <v>13</v>
      </c>
      <c r="K6" s="2" t="s">
        <v>15</v>
      </c>
      <c r="L6" s="13" t="s">
        <v>1</v>
      </c>
      <c r="M6" s="13" t="s">
        <v>20</v>
      </c>
      <c r="N6" s="1"/>
      <c r="O6" s="1"/>
      <c r="P6" s="1"/>
      <c r="Q6" s="1"/>
      <c r="R6" s="1"/>
    </row>
    <row r="7" spans="2:26">
      <c r="B7" s="5">
        <v>4</v>
      </c>
      <c r="C7" s="13" t="s">
        <v>21</v>
      </c>
      <c r="D7" s="13" t="s">
        <v>4</v>
      </c>
      <c r="E7" s="13" t="s">
        <v>3</v>
      </c>
      <c r="F7" s="13" t="s">
        <v>1</v>
      </c>
      <c r="G7" s="2" t="s">
        <v>6</v>
      </c>
      <c r="H7" s="2" t="s">
        <v>10</v>
      </c>
      <c r="I7" s="2" t="s">
        <v>9</v>
      </c>
      <c r="J7" s="13" t="s">
        <v>13</v>
      </c>
      <c r="K7" s="13" t="s">
        <v>0</v>
      </c>
      <c r="L7" s="13" t="s">
        <v>13</v>
      </c>
      <c r="M7" s="13" t="s">
        <v>6</v>
      </c>
      <c r="N7" s="1"/>
      <c r="O7" s="1"/>
      <c r="P7" s="1"/>
      <c r="Q7" s="1"/>
      <c r="R7" s="1"/>
    </row>
    <row r="8" spans="2:26">
      <c r="B8" s="5">
        <v>5</v>
      </c>
      <c r="C8" s="13" t="s">
        <v>20</v>
      </c>
      <c r="D8" s="13" t="s">
        <v>13</v>
      </c>
      <c r="E8" s="13" t="s">
        <v>6</v>
      </c>
      <c r="F8" s="13" t="s">
        <v>3</v>
      </c>
      <c r="G8" s="13" t="s">
        <v>0</v>
      </c>
      <c r="H8" s="13" t="s">
        <v>17</v>
      </c>
      <c r="I8" s="13" t="s">
        <v>1</v>
      </c>
      <c r="J8" s="13" t="s">
        <v>18</v>
      </c>
      <c r="K8" s="13" t="s">
        <v>10</v>
      </c>
      <c r="L8" s="13" t="s">
        <v>6</v>
      </c>
      <c r="M8" s="13" t="s">
        <v>6</v>
      </c>
      <c r="N8" s="1"/>
      <c r="O8" s="1"/>
      <c r="P8" s="1"/>
      <c r="Q8" s="1"/>
      <c r="R8" s="1"/>
    </row>
    <row r="9" spans="2:26">
      <c r="B9" s="5">
        <v>6</v>
      </c>
      <c r="C9" s="13" t="s">
        <v>15</v>
      </c>
      <c r="D9" s="13" t="s">
        <v>20</v>
      </c>
      <c r="E9" s="13" t="s">
        <v>9</v>
      </c>
      <c r="F9" s="13" t="s">
        <v>10</v>
      </c>
      <c r="G9" s="13" t="s">
        <v>15</v>
      </c>
      <c r="H9" s="13" t="s">
        <v>0</v>
      </c>
      <c r="I9" s="13" t="s">
        <v>16</v>
      </c>
      <c r="J9" s="13" t="s">
        <v>6</v>
      </c>
      <c r="K9" s="13" t="s">
        <v>1</v>
      </c>
      <c r="L9" s="13" t="s">
        <v>12</v>
      </c>
      <c r="M9" s="13" t="s">
        <v>20</v>
      </c>
      <c r="N9" s="1"/>
      <c r="O9" s="1"/>
      <c r="P9" s="1"/>
      <c r="Q9" s="1"/>
      <c r="R9" s="1"/>
    </row>
    <row r="10" spans="2:26">
      <c r="B10" s="5">
        <v>7</v>
      </c>
      <c r="C10" s="13" t="s">
        <v>6</v>
      </c>
      <c r="D10" s="13" t="s">
        <v>0</v>
      </c>
      <c r="E10" s="13" t="s">
        <v>22</v>
      </c>
      <c r="F10" s="13" t="s">
        <v>18</v>
      </c>
      <c r="G10" s="13" t="s">
        <v>1</v>
      </c>
      <c r="H10" s="13" t="s">
        <v>6</v>
      </c>
      <c r="I10" s="13" t="s">
        <v>2</v>
      </c>
      <c r="J10" s="13" t="s">
        <v>6</v>
      </c>
      <c r="K10" s="13" t="s">
        <v>16</v>
      </c>
      <c r="L10" s="13" t="s">
        <v>6</v>
      </c>
      <c r="M10" s="13" t="s">
        <v>13</v>
      </c>
      <c r="N10" s="1"/>
      <c r="O10" s="1"/>
      <c r="P10" s="1"/>
      <c r="Q10" s="1"/>
      <c r="R10" s="1"/>
    </row>
    <row r="11" spans="2:26">
      <c r="B11" s="5">
        <v>8</v>
      </c>
      <c r="C11" s="13" t="s">
        <v>3</v>
      </c>
      <c r="D11" s="13" t="s">
        <v>6</v>
      </c>
      <c r="E11" s="13" t="s">
        <v>16</v>
      </c>
      <c r="F11" s="13" t="s">
        <v>6</v>
      </c>
      <c r="G11" s="13" t="s">
        <v>13</v>
      </c>
      <c r="H11" s="13" t="s">
        <v>1</v>
      </c>
      <c r="I11" s="13" t="s">
        <v>12</v>
      </c>
      <c r="J11" s="13" t="s">
        <v>6</v>
      </c>
      <c r="K11" s="13" t="s">
        <v>2</v>
      </c>
      <c r="L11" s="13" t="s">
        <v>16</v>
      </c>
      <c r="M11" s="13" t="s">
        <v>6</v>
      </c>
      <c r="N11" s="1"/>
      <c r="O11" s="1"/>
      <c r="P11" s="1"/>
      <c r="Q11" s="1"/>
      <c r="R11" s="1"/>
    </row>
    <row r="12" spans="2:26" ht="15.75" thickBot="1">
      <c r="B12" s="6">
        <v>9</v>
      </c>
      <c r="C12" s="13" t="s">
        <v>1</v>
      </c>
      <c r="D12" s="13" t="s">
        <v>6</v>
      </c>
      <c r="E12" s="13" t="s">
        <v>13</v>
      </c>
      <c r="F12" s="2" t="s">
        <v>3</v>
      </c>
      <c r="G12" s="2" t="s">
        <v>6</v>
      </c>
      <c r="H12" s="13" t="s">
        <v>20</v>
      </c>
      <c r="I12" s="13" t="s">
        <v>7</v>
      </c>
      <c r="J12" s="13" t="s">
        <v>2</v>
      </c>
      <c r="K12" s="13" t="s">
        <v>20</v>
      </c>
      <c r="L12" s="13" t="s">
        <v>7</v>
      </c>
      <c r="M12" s="13" t="s">
        <v>23</v>
      </c>
      <c r="N12" s="1"/>
      <c r="O12" s="1"/>
      <c r="P12" s="1"/>
      <c r="Q12" s="1"/>
      <c r="R12" s="1"/>
    </row>
    <row r="13" spans="2:26" ht="15.75" thickBo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26" ht="15.75" thickBot="1">
      <c r="C14" s="7" t="s">
        <v>24</v>
      </c>
      <c r="D14" s="8" t="s">
        <v>25</v>
      </c>
      <c r="E14" s="8" t="s">
        <v>26</v>
      </c>
      <c r="F14" s="8" t="s">
        <v>27</v>
      </c>
      <c r="G14" s="8" t="s">
        <v>28</v>
      </c>
      <c r="H14" s="8" t="s">
        <v>29</v>
      </c>
      <c r="I14" s="8" t="s">
        <v>30</v>
      </c>
      <c r="J14" s="8" t="s">
        <v>31</v>
      </c>
      <c r="K14" s="8" t="s">
        <v>32</v>
      </c>
      <c r="L14" s="8" t="s">
        <v>33</v>
      </c>
      <c r="M14" s="9" t="s">
        <v>34</v>
      </c>
      <c r="N14" s="1"/>
      <c r="P14" s="7" t="s">
        <v>24</v>
      </c>
      <c r="Q14" s="8" t="s">
        <v>25</v>
      </c>
      <c r="R14" s="8" t="s">
        <v>26</v>
      </c>
      <c r="S14" s="8" t="s">
        <v>27</v>
      </c>
      <c r="T14" s="8" t="s">
        <v>28</v>
      </c>
      <c r="U14" s="8" t="s">
        <v>29</v>
      </c>
      <c r="V14" s="8" t="s">
        <v>30</v>
      </c>
      <c r="W14" s="8" t="s">
        <v>31</v>
      </c>
      <c r="X14" s="8" t="s">
        <v>32</v>
      </c>
      <c r="Y14" s="8" t="s">
        <v>33</v>
      </c>
      <c r="Z14" s="9" t="s">
        <v>34</v>
      </c>
    </row>
    <row r="15" spans="2:26" ht="15" customHeight="1">
      <c r="B15" s="4">
        <v>0</v>
      </c>
      <c r="C15" s="10" t="s">
        <v>0</v>
      </c>
      <c r="D15" s="11" t="s">
        <v>1</v>
      </c>
      <c r="E15" s="14" t="s">
        <v>2</v>
      </c>
      <c r="F15" s="11" t="s">
        <v>0</v>
      </c>
      <c r="G15" s="11" t="s">
        <v>3</v>
      </c>
      <c r="H15" s="14" t="s">
        <v>6</v>
      </c>
      <c r="I15" s="14" t="s">
        <v>5</v>
      </c>
      <c r="J15" s="14" t="s">
        <v>0</v>
      </c>
      <c r="K15" s="14" t="s">
        <v>2</v>
      </c>
      <c r="L15" s="14" t="s">
        <v>14</v>
      </c>
      <c r="M15" s="14" t="s">
        <v>6</v>
      </c>
      <c r="N15" s="1"/>
      <c r="O15" s="4">
        <v>0</v>
      </c>
      <c r="P15" s="10" t="s">
        <v>0</v>
      </c>
      <c r="Q15" s="11" t="s">
        <v>1</v>
      </c>
      <c r="R15" s="14" t="s">
        <v>2</v>
      </c>
      <c r="S15" s="11" t="s">
        <v>0</v>
      </c>
      <c r="T15" s="11" t="s">
        <v>3</v>
      </c>
      <c r="U15" s="14" t="s">
        <v>14</v>
      </c>
      <c r="V15" s="23" t="s">
        <v>5</v>
      </c>
      <c r="W15" s="23" t="s">
        <v>0</v>
      </c>
      <c r="X15" s="23" t="s">
        <v>23</v>
      </c>
      <c r="Y15" s="23" t="s">
        <v>6</v>
      </c>
      <c r="Z15" s="23" t="s">
        <v>47</v>
      </c>
    </row>
    <row r="16" spans="2:26">
      <c r="B16" s="5">
        <v>1</v>
      </c>
      <c r="C16" s="11" t="s">
        <v>4</v>
      </c>
      <c r="D16" s="15" t="s">
        <v>11</v>
      </c>
      <c r="E16" s="11" t="s">
        <v>8</v>
      </c>
      <c r="F16" s="11" t="s">
        <v>9</v>
      </c>
      <c r="G16" s="11" t="s">
        <v>4</v>
      </c>
      <c r="H16" s="11" t="s">
        <v>10</v>
      </c>
      <c r="I16" s="11" t="s">
        <v>1</v>
      </c>
      <c r="J16" s="11" t="s">
        <v>6</v>
      </c>
      <c r="K16" s="11" t="s">
        <v>10</v>
      </c>
      <c r="L16" s="15" t="s">
        <v>5</v>
      </c>
      <c r="M16" s="15" t="s">
        <v>7</v>
      </c>
      <c r="N16" s="1"/>
      <c r="O16" s="5">
        <v>1</v>
      </c>
      <c r="P16" s="11" t="s">
        <v>4</v>
      </c>
      <c r="Q16" s="15" t="s">
        <v>11</v>
      </c>
      <c r="R16" s="11" t="s">
        <v>8</v>
      </c>
      <c r="S16" s="11" t="s">
        <v>9</v>
      </c>
      <c r="T16" s="11" t="s">
        <v>4</v>
      </c>
      <c r="U16" s="11" t="s">
        <v>10</v>
      </c>
      <c r="V16" s="11" t="s">
        <v>1</v>
      </c>
      <c r="W16" s="11" t="s">
        <v>6</v>
      </c>
      <c r="X16" s="11" t="s">
        <v>10</v>
      </c>
      <c r="Y16" s="24" t="s">
        <v>6</v>
      </c>
      <c r="Z16" s="24" t="s">
        <v>5</v>
      </c>
    </row>
    <row r="17" spans="2:26">
      <c r="B17" s="5">
        <v>2</v>
      </c>
      <c r="C17" s="11" t="s">
        <v>1</v>
      </c>
      <c r="D17" s="11" t="s">
        <v>12</v>
      </c>
      <c r="E17" s="11" t="s">
        <v>6</v>
      </c>
      <c r="F17" s="11" t="s">
        <v>13</v>
      </c>
      <c r="G17" s="11" t="s">
        <v>1</v>
      </c>
      <c r="H17" s="11" t="s">
        <v>14</v>
      </c>
      <c r="I17" s="11" t="s">
        <v>15</v>
      </c>
      <c r="J17" s="11" t="s">
        <v>0</v>
      </c>
      <c r="K17" s="11" t="s">
        <v>16</v>
      </c>
      <c r="L17" s="11" t="s">
        <v>6</v>
      </c>
      <c r="M17" s="15" t="s">
        <v>17</v>
      </c>
      <c r="N17" s="1"/>
      <c r="O17" s="5">
        <v>2</v>
      </c>
      <c r="P17" s="11" t="s">
        <v>1</v>
      </c>
      <c r="Q17" s="11" t="s">
        <v>12</v>
      </c>
      <c r="R17" s="11" t="s">
        <v>6</v>
      </c>
      <c r="S17" s="11" t="s">
        <v>13</v>
      </c>
      <c r="T17" s="11" t="s">
        <v>1</v>
      </c>
      <c r="U17" s="11" t="s">
        <v>14</v>
      </c>
      <c r="V17" s="11" t="s">
        <v>15</v>
      </c>
      <c r="W17" s="11" t="s">
        <v>0</v>
      </c>
      <c r="X17" s="11" t="s">
        <v>16</v>
      </c>
      <c r="Y17" s="11" t="s">
        <v>6</v>
      </c>
      <c r="Z17" s="15" t="s">
        <v>17</v>
      </c>
    </row>
    <row r="18" spans="2:26">
      <c r="B18" s="5">
        <v>3</v>
      </c>
      <c r="C18" s="11" t="s">
        <v>18</v>
      </c>
      <c r="D18" s="11" t="s">
        <v>4</v>
      </c>
      <c r="E18" s="11" t="s">
        <v>2</v>
      </c>
      <c r="F18" s="11" t="s">
        <v>15</v>
      </c>
      <c r="G18" s="15" t="s">
        <v>19</v>
      </c>
      <c r="H18" s="11" t="s">
        <v>1</v>
      </c>
      <c r="I18" s="11" t="s">
        <v>6</v>
      </c>
      <c r="J18" s="11" t="s">
        <v>13</v>
      </c>
      <c r="K18" s="15" t="s">
        <v>15</v>
      </c>
      <c r="L18" s="11" t="s">
        <v>1</v>
      </c>
      <c r="M18" s="11" t="s">
        <v>20</v>
      </c>
      <c r="N18" s="1"/>
      <c r="O18" s="5">
        <v>3</v>
      </c>
      <c r="P18" s="11" t="s">
        <v>18</v>
      </c>
      <c r="Q18" s="11" t="s">
        <v>4</v>
      </c>
      <c r="R18" s="11" t="s">
        <v>2</v>
      </c>
      <c r="S18" s="11" t="s">
        <v>15</v>
      </c>
      <c r="T18" s="15" t="s">
        <v>19</v>
      </c>
      <c r="U18" s="11" t="s">
        <v>1</v>
      </c>
      <c r="V18" s="11" t="s">
        <v>6</v>
      </c>
      <c r="W18" s="11" t="s">
        <v>13</v>
      </c>
      <c r="X18" s="15" t="s">
        <v>15</v>
      </c>
      <c r="Y18" s="11" t="s">
        <v>1</v>
      </c>
      <c r="Z18" s="11" t="s">
        <v>20</v>
      </c>
    </row>
    <row r="19" spans="2:26">
      <c r="B19" s="5">
        <v>4</v>
      </c>
      <c r="C19" s="11" t="s">
        <v>21</v>
      </c>
      <c r="D19" s="11" t="s">
        <v>4</v>
      </c>
      <c r="E19" s="11" t="s">
        <v>3</v>
      </c>
      <c r="F19" s="11" t="s">
        <v>1</v>
      </c>
      <c r="G19" s="15" t="s">
        <v>0</v>
      </c>
      <c r="H19" s="15" t="s">
        <v>23</v>
      </c>
      <c r="I19" s="15" t="s">
        <v>6</v>
      </c>
      <c r="J19" s="11" t="s">
        <v>13</v>
      </c>
      <c r="K19" s="11" t="s">
        <v>0</v>
      </c>
      <c r="L19" s="11" t="s">
        <v>13</v>
      </c>
      <c r="M19" s="11" t="s">
        <v>6</v>
      </c>
      <c r="N19" s="1"/>
      <c r="O19" s="5">
        <v>4</v>
      </c>
      <c r="P19" s="11" t="s">
        <v>21</v>
      </c>
      <c r="Q19" s="11" t="s">
        <v>4</v>
      </c>
      <c r="R19" s="11" t="s">
        <v>3</v>
      </c>
      <c r="S19" s="11" t="s">
        <v>1</v>
      </c>
      <c r="T19" s="15" t="s">
        <v>6</v>
      </c>
      <c r="U19" s="15" t="s">
        <v>10</v>
      </c>
      <c r="V19" s="15" t="s">
        <v>9</v>
      </c>
      <c r="W19" s="11" t="s">
        <v>13</v>
      </c>
      <c r="X19" s="11" t="s">
        <v>0</v>
      </c>
      <c r="Y19" s="11" t="s">
        <v>13</v>
      </c>
      <c r="Z19" s="11" t="s">
        <v>6</v>
      </c>
    </row>
    <row r="20" spans="2:26">
      <c r="B20" s="5">
        <v>5</v>
      </c>
      <c r="C20" s="11" t="s">
        <v>20</v>
      </c>
      <c r="D20" s="11" t="s">
        <v>13</v>
      </c>
      <c r="E20" s="11" t="s">
        <v>6</v>
      </c>
      <c r="F20" s="11" t="s">
        <v>3</v>
      </c>
      <c r="G20" s="11" t="s">
        <v>0</v>
      </c>
      <c r="H20" s="11" t="s">
        <v>17</v>
      </c>
      <c r="I20" s="11" t="s">
        <v>1</v>
      </c>
      <c r="J20" s="11" t="s">
        <v>18</v>
      </c>
      <c r="K20" s="11" t="s">
        <v>10</v>
      </c>
      <c r="L20" s="11" t="s">
        <v>6</v>
      </c>
      <c r="M20" s="11" t="s">
        <v>6</v>
      </c>
      <c r="N20" s="1"/>
      <c r="O20" s="5">
        <v>5</v>
      </c>
      <c r="P20" s="11" t="s">
        <v>20</v>
      </c>
      <c r="Q20" s="11" t="s">
        <v>13</v>
      </c>
      <c r="R20" s="11" t="s">
        <v>6</v>
      </c>
      <c r="S20" s="11" t="s">
        <v>3</v>
      </c>
      <c r="T20" s="11" t="s">
        <v>0</v>
      </c>
      <c r="U20" s="11" t="s">
        <v>17</v>
      </c>
      <c r="V20" s="11" t="s">
        <v>1</v>
      </c>
      <c r="W20" s="11" t="s">
        <v>18</v>
      </c>
      <c r="X20" s="11" t="s">
        <v>10</v>
      </c>
      <c r="Y20" s="11" t="s">
        <v>6</v>
      </c>
      <c r="Z20" s="11" t="s">
        <v>6</v>
      </c>
    </row>
    <row r="21" spans="2:26">
      <c r="B21" s="5">
        <v>6</v>
      </c>
      <c r="C21" s="11" t="s">
        <v>15</v>
      </c>
      <c r="D21" s="11" t="s">
        <v>20</v>
      </c>
      <c r="E21" s="11" t="s">
        <v>9</v>
      </c>
      <c r="F21" s="11" t="s">
        <v>10</v>
      </c>
      <c r="G21" s="11" t="s">
        <v>15</v>
      </c>
      <c r="H21" s="11" t="s">
        <v>0</v>
      </c>
      <c r="I21" s="11" t="s">
        <v>16</v>
      </c>
      <c r="J21" s="11" t="s">
        <v>6</v>
      </c>
      <c r="K21" s="11" t="s">
        <v>1</v>
      </c>
      <c r="L21" s="11" t="s">
        <v>12</v>
      </c>
      <c r="M21" s="11" t="s">
        <v>20</v>
      </c>
      <c r="N21" s="1"/>
      <c r="O21" s="5">
        <v>6</v>
      </c>
      <c r="P21" s="11" t="s">
        <v>15</v>
      </c>
      <c r="Q21" s="11" t="s">
        <v>20</v>
      </c>
      <c r="R21" s="11" t="s">
        <v>9</v>
      </c>
      <c r="S21" s="11" t="s">
        <v>10</v>
      </c>
      <c r="T21" s="11" t="s">
        <v>15</v>
      </c>
      <c r="U21" s="11" t="s">
        <v>0</v>
      </c>
      <c r="V21" s="11" t="s">
        <v>16</v>
      </c>
      <c r="W21" s="11" t="s">
        <v>6</v>
      </c>
      <c r="X21" s="11" t="s">
        <v>1</v>
      </c>
      <c r="Y21" s="11" t="s">
        <v>12</v>
      </c>
      <c r="Z21" s="11" t="s">
        <v>20</v>
      </c>
    </row>
    <row r="22" spans="2:26">
      <c r="B22" s="5">
        <v>7</v>
      </c>
      <c r="C22" s="11" t="s">
        <v>6</v>
      </c>
      <c r="D22" s="11" t="s">
        <v>0</v>
      </c>
      <c r="E22" s="11" t="s">
        <v>22</v>
      </c>
      <c r="F22" s="11" t="s">
        <v>18</v>
      </c>
      <c r="G22" s="11" t="s">
        <v>1</v>
      </c>
      <c r="H22" s="11" t="s">
        <v>6</v>
      </c>
      <c r="I22" s="11" t="s">
        <v>2</v>
      </c>
      <c r="J22" s="11" t="s">
        <v>6</v>
      </c>
      <c r="K22" s="11" t="s">
        <v>16</v>
      </c>
      <c r="L22" s="11" t="s">
        <v>6</v>
      </c>
      <c r="M22" s="11" t="s">
        <v>13</v>
      </c>
      <c r="N22" s="1"/>
      <c r="O22" s="5">
        <v>7</v>
      </c>
      <c r="P22" s="11" t="s">
        <v>6</v>
      </c>
      <c r="Q22" s="11" t="s">
        <v>0</v>
      </c>
      <c r="R22" s="11" t="s">
        <v>22</v>
      </c>
      <c r="S22" s="11" t="s">
        <v>18</v>
      </c>
      <c r="T22" s="11" t="s">
        <v>1</v>
      </c>
      <c r="U22" s="11" t="s">
        <v>6</v>
      </c>
      <c r="V22" s="11" t="s">
        <v>2</v>
      </c>
      <c r="W22" s="11" t="s">
        <v>6</v>
      </c>
      <c r="X22" s="11" t="s">
        <v>16</v>
      </c>
      <c r="Y22" s="11" t="s">
        <v>6</v>
      </c>
      <c r="Z22" s="11" t="s">
        <v>13</v>
      </c>
    </row>
    <row r="23" spans="2:26">
      <c r="B23" s="5">
        <v>8</v>
      </c>
      <c r="C23" s="11" t="s">
        <v>3</v>
      </c>
      <c r="D23" s="11" t="s">
        <v>6</v>
      </c>
      <c r="E23" s="11" t="s">
        <v>16</v>
      </c>
      <c r="F23" s="11" t="s">
        <v>6</v>
      </c>
      <c r="G23" s="11" t="s">
        <v>13</v>
      </c>
      <c r="H23" s="11" t="s">
        <v>1</v>
      </c>
      <c r="I23" s="11" t="s">
        <v>12</v>
      </c>
      <c r="J23" s="11" t="s">
        <v>6</v>
      </c>
      <c r="K23" s="11" t="s">
        <v>2</v>
      </c>
      <c r="L23" s="11" t="s">
        <v>16</v>
      </c>
      <c r="M23" s="11" t="s">
        <v>6</v>
      </c>
      <c r="N23" s="1"/>
      <c r="O23" s="5">
        <v>8</v>
      </c>
      <c r="P23" s="11" t="s">
        <v>3</v>
      </c>
      <c r="Q23" s="11" t="s">
        <v>6</v>
      </c>
      <c r="R23" s="11" t="s">
        <v>16</v>
      </c>
      <c r="S23" s="11" t="s">
        <v>6</v>
      </c>
      <c r="T23" s="11" t="s">
        <v>13</v>
      </c>
      <c r="U23" s="11" t="s">
        <v>1</v>
      </c>
      <c r="V23" s="11" t="s">
        <v>12</v>
      </c>
      <c r="W23" s="11" t="s">
        <v>6</v>
      </c>
      <c r="X23" s="11" t="s">
        <v>2</v>
      </c>
      <c r="Y23" s="11" t="s">
        <v>16</v>
      </c>
      <c r="Z23" s="11" t="s">
        <v>6</v>
      </c>
    </row>
    <row r="24" spans="2:26" ht="15.75" thickBot="1">
      <c r="B24" s="6">
        <v>9</v>
      </c>
      <c r="C24" s="11" t="s">
        <v>1</v>
      </c>
      <c r="D24" s="11" t="s">
        <v>6</v>
      </c>
      <c r="E24" s="11" t="s">
        <v>13</v>
      </c>
      <c r="F24" s="15" t="s">
        <v>3</v>
      </c>
      <c r="G24" s="15" t="s">
        <v>6</v>
      </c>
      <c r="H24" s="11" t="s">
        <v>20</v>
      </c>
      <c r="I24" s="11" t="s">
        <v>7</v>
      </c>
      <c r="J24" s="11" t="s">
        <v>2</v>
      </c>
      <c r="K24" s="11" t="s">
        <v>20</v>
      </c>
      <c r="L24" s="11" t="s">
        <v>7</v>
      </c>
      <c r="M24" s="11" t="s">
        <v>23</v>
      </c>
      <c r="N24" s="1"/>
      <c r="O24" s="6">
        <v>9</v>
      </c>
      <c r="P24" s="11" t="s">
        <v>1</v>
      </c>
      <c r="Q24" s="11" t="s">
        <v>6</v>
      </c>
      <c r="R24" s="11" t="s">
        <v>13</v>
      </c>
      <c r="S24" s="15" t="s">
        <v>3</v>
      </c>
      <c r="T24" s="15" t="s">
        <v>6</v>
      </c>
      <c r="U24" s="11" t="s">
        <v>20</v>
      </c>
      <c r="V24" s="11" t="s">
        <v>7</v>
      </c>
      <c r="W24" s="11" t="s">
        <v>2</v>
      </c>
      <c r="X24" s="11" t="s">
        <v>20</v>
      </c>
      <c r="Y24" s="11" t="s">
        <v>7</v>
      </c>
      <c r="Z24" s="11" t="s">
        <v>23</v>
      </c>
    </row>
    <row r="25" spans="2:26" ht="15.75" thickBo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26" ht="15.75" thickBot="1">
      <c r="C26" s="7" t="s">
        <v>24</v>
      </c>
      <c r="D26" s="8" t="s">
        <v>25</v>
      </c>
      <c r="E26" s="8" t="s">
        <v>26</v>
      </c>
      <c r="F26" s="8" t="s">
        <v>27</v>
      </c>
      <c r="G26" s="8" t="s">
        <v>28</v>
      </c>
      <c r="H26" s="8" t="s">
        <v>29</v>
      </c>
      <c r="I26" s="8" t="s">
        <v>30</v>
      </c>
      <c r="J26" s="8" t="s">
        <v>31</v>
      </c>
      <c r="K26" s="8" t="s">
        <v>32</v>
      </c>
      <c r="L26" s="8" t="s">
        <v>33</v>
      </c>
      <c r="M26" s="9" t="s">
        <v>34</v>
      </c>
      <c r="N26" s="1"/>
    </row>
    <row r="27" spans="2:26">
      <c r="B27" s="4">
        <v>0</v>
      </c>
      <c r="C27" s="18" t="s">
        <v>0</v>
      </c>
      <c r="D27" s="16" t="s">
        <v>1</v>
      </c>
      <c r="E27" s="16" t="s">
        <v>2</v>
      </c>
      <c r="F27" s="16" t="s">
        <v>0</v>
      </c>
      <c r="G27" s="19" t="s">
        <v>3</v>
      </c>
      <c r="H27" s="16" t="s">
        <v>6</v>
      </c>
      <c r="I27" s="16" t="s">
        <v>5</v>
      </c>
      <c r="J27" s="16" t="s">
        <v>0</v>
      </c>
      <c r="K27" s="17" t="s">
        <v>2</v>
      </c>
      <c r="L27" s="16" t="s">
        <v>14</v>
      </c>
      <c r="M27" s="16" t="s">
        <v>6</v>
      </c>
      <c r="N27" s="1"/>
      <c r="P27" s="15" t="s">
        <v>0</v>
      </c>
      <c r="Q27" s="15" t="s">
        <v>1</v>
      </c>
      <c r="R27" s="15" t="s">
        <v>2</v>
      </c>
      <c r="S27" s="15" t="s">
        <v>0</v>
      </c>
      <c r="T27" s="15" t="s">
        <v>3</v>
      </c>
      <c r="U27" s="15" t="s">
        <v>14</v>
      </c>
      <c r="V27" s="15" t="s">
        <v>5</v>
      </c>
      <c r="W27" s="15" t="s">
        <v>0</v>
      </c>
      <c r="X27" s="15" t="s">
        <v>23</v>
      </c>
      <c r="Y27" s="15" t="s">
        <v>6</v>
      </c>
      <c r="Z27" s="15" t="s">
        <v>47</v>
      </c>
    </row>
    <row r="28" spans="2:26">
      <c r="B28" s="5">
        <v>1</v>
      </c>
      <c r="C28" s="19" t="s">
        <v>4</v>
      </c>
      <c r="D28" s="20" t="s">
        <v>11</v>
      </c>
      <c r="E28" s="16" t="s">
        <v>8</v>
      </c>
      <c r="F28" s="19" t="s">
        <v>9</v>
      </c>
      <c r="G28" s="19" t="s">
        <v>4</v>
      </c>
      <c r="H28" s="16" t="s">
        <v>10</v>
      </c>
      <c r="I28" s="16" t="s">
        <v>1</v>
      </c>
      <c r="J28" s="16" t="s">
        <v>6</v>
      </c>
      <c r="K28" s="19" t="s">
        <v>10</v>
      </c>
      <c r="L28" s="17" t="s">
        <v>5</v>
      </c>
      <c r="M28" s="17" t="s">
        <v>7</v>
      </c>
      <c r="N28" s="1"/>
      <c r="P28" s="15" t="s">
        <v>4</v>
      </c>
      <c r="Q28" s="15" t="s">
        <v>11</v>
      </c>
      <c r="R28" s="15" t="s">
        <v>8</v>
      </c>
      <c r="S28" s="25" t="s">
        <v>9</v>
      </c>
      <c r="T28" s="15" t="s">
        <v>4</v>
      </c>
      <c r="U28" s="15" t="s">
        <v>10</v>
      </c>
      <c r="V28" s="15" t="s">
        <v>1</v>
      </c>
      <c r="W28" s="25" t="s">
        <v>6</v>
      </c>
      <c r="X28" s="15" t="s">
        <v>10</v>
      </c>
      <c r="Y28" s="15" t="s">
        <v>6</v>
      </c>
      <c r="Z28" s="15" t="s">
        <v>5</v>
      </c>
    </row>
    <row r="29" spans="2:26">
      <c r="B29" s="5">
        <v>2</v>
      </c>
      <c r="C29" s="19" t="s">
        <v>1</v>
      </c>
      <c r="D29" s="16" t="s">
        <v>12</v>
      </c>
      <c r="E29" s="19" t="s">
        <v>6</v>
      </c>
      <c r="F29" s="16" t="s">
        <v>13</v>
      </c>
      <c r="G29" s="19" t="s">
        <v>1</v>
      </c>
      <c r="H29" s="16" t="s">
        <v>14</v>
      </c>
      <c r="I29" s="17" t="s">
        <v>15</v>
      </c>
      <c r="J29" s="19" t="s">
        <v>0</v>
      </c>
      <c r="K29" s="19" t="s">
        <v>16</v>
      </c>
      <c r="L29" s="19" t="s">
        <v>6</v>
      </c>
      <c r="M29" s="17" t="s">
        <v>17</v>
      </c>
      <c r="N29" s="1"/>
      <c r="P29" s="15" t="s">
        <v>1</v>
      </c>
      <c r="Q29" s="15" t="s">
        <v>12</v>
      </c>
      <c r="R29" s="25" t="s">
        <v>6</v>
      </c>
      <c r="S29" s="15" t="s">
        <v>13</v>
      </c>
      <c r="T29" s="25" t="s">
        <v>1</v>
      </c>
      <c r="U29" s="15" t="s">
        <v>14</v>
      </c>
      <c r="V29" s="25" t="s">
        <v>15</v>
      </c>
      <c r="W29" s="15" t="s">
        <v>0</v>
      </c>
      <c r="X29" s="25" t="s">
        <v>16</v>
      </c>
      <c r="Y29" s="15" t="s">
        <v>6</v>
      </c>
      <c r="Z29" s="15" t="s">
        <v>17</v>
      </c>
    </row>
    <row r="30" spans="2:26">
      <c r="B30" s="5">
        <v>3</v>
      </c>
      <c r="C30" s="19" t="s">
        <v>18</v>
      </c>
      <c r="D30" s="16" t="s">
        <v>4</v>
      </c>
      <c r="E30" s="16" t="s">
        <v>2</v>
      </c>
      <c r="F30" s="16" t="s">
        <v>15</v>
      </c>
      <c r="G30" s="20" t="s">
        <v>19</v>
      </c>
      <c r="H30" s="16" t="s">
        <v>1</v>
      </c>
      <c r="I30" s="16" t="s">
        <v>6</v>
      </c>
      <c r="J30" s="16" t="s">
        <v>13</v>
      </c>
      <c r="K30" s="20" t="s">
        <v>15</v>
      </c>
      <c r="L30" s="16" t="s">
        <v>1</v>
      </c>
      <c r="M30" s="16" t="s">
        <v>20</v>
      </c>
      <c r="N30" s="1"/>
      <c r="P30" s="15" t="s">
        <v>18</v>
      </c>
      <c r="Q30" s="25" t="s">
        <v>4</v>
      </c>
      <c r="R30" s="15" t="s">
        <v>2</v>
      </c>
      <c r="S30" s="15" t="s">
        <v>15</v>
      </c>
      <c r="T30" s="15" t="s">
        <v>19</v>
      </c>
      <c r="U30" s="25" t="s">
        <v>1</v>
      </c>
      <c r="V30" s="15" t="s">
        <v>6</v>
      </c>
      <c r="W30" s="15" t="s">
        <v>13</v>
      </c>
      <c r="X30" s="15" t="s">
        <v>15</v>
      </c>
      <c r="Y30" s="25" t="s">
        <v>1</v>
      </c>
      <c r="Z30" s="15" t="s">
        <v>20</v>
      </c>
    </row>
    <row r="31" spans="2:26">
      <c r="B31" s="5">
        <v>4</v>
      </c>
      <c r="C31" s="17" t="s">
        <v>21</v>
      </c>
      <c r="D31" s="16" t="s">
        <v>4</v>
      </c>
      <c r="E31" s="16" t="s">
        <v>3</v>
      </c>
      <c r="F31" s="16" t="s">
        <v>1</v>
      </c>
      <c r="G31" s="17" t="s">
        <v>0</v>
      </c>
      <c r="H31" s="17" t="s">
        <v>23</v>
      </c>
      <c r="I31" s="17" t="s">
        <v>6</v>
      </c>
      <c r="J31" s="16" t="s">
        <v>13</v>
      </c>
      <c r="K31" s="17" t="s">
        <v>0</v>
      </c>
      <c r="L31" s="16" t="s">
        <v>13</v>
      </c>
      <c r="M31" s="16" t="s">
        <v>6</v>
      </c>
      <c r="N31" s="1"/>
      <c r="P31" s="15" t="s">
        <v>21</v>
      </c>
      <c r="Q31" s="25" t="s">
        <v>4</v>
      </c>
      <c r="R31" s="15" t="s">
        <v>3</v>
      </c>
      <c r="S31" s="15" t="s">
        <v>1</v>
      </c>
      <c r="T31" s="15" t="s">
        <v>6</v>
      </c>
      <c r="U31" s="15" t="s">
        <v>10</v>
      </c>
      <c r="V31" s="15" t="s">
        <v>9</v>
      </c>
      <c r="W31" s="15" t="s">
        <v>13</v>
      </c>
      <c r="X31" s="15" t="s">
        <v>0</v>
      </c>
      <c r="Y31" s="25" t="s">
        <v>13</v>
      </c>
      <c r="Z31" s="15" t="s">
        <v>6</v>
      </c>
    </row>
    <row r="32" spans="2:26">
      <c r="B32" s="5">
        <v>5</v>
      </c>
      <c r="C32" s="19" t="s">
        <v>20</v>
      </c>
      <c r="D32" s="19" t="s">
        <v>13</v>
      </c>
      <c r="E32" s="19" t="s">
        <v>6</v>
      </c>
      <c r="F32" s="19" t="s">
        <v>3</v>
      </c>
      <c r="G32" s="19" t="s">
        <v>0</v>
      </c>
      <c r="H32" s="16" t="s">
        <v>17</v>
      </c>
      <c r="I32" s="19" t="s">
        <v>1</v>
      </c>
      <c r="J32" s="16" t="s">
        <v>18</v>
      </c>
      <c r="K32" s="16" t="s">
        <v>10</v>
      </c>
      <c r="L32" s="16" t="s">
        <v>6</v>
      </c>
      <c r="M32" s="19" t="s">
        <v>6</v>
      </c>
      <c r="P32" s="15" t="s">
        <v>20</v>
      </c>
      <c r="Q32" s="15" t="s">
        <v>13</v>
      </c>
      <c r="R32" s="25" t="s">
        <v>6</v>
      </c>
      <c r="S32" s="15" t="s">
        <v>3</v>
      </c>
      <c r="T32" s="15" t="s">
        <v>0</v>
      </c>
      <c r="U32" s="15" t="s">
        <v>17</v>
      </c>
      <c r="V32" s="15" t="s">
        <v>1</v>
      </c>
      <c r="W32" s="15" t="s">
        <v>18</v>
      </c>
      <c r="X32" s="25" t="s">
        <v>10</v>
      </c>
      <c r="Y32" s="15" t="s">
        <v>6</v>
      </c>
      <c r="Z32" s="15" t="s">
        <v>6</v>
      </c>
    </row>
    <row r="33" spans="2:26">
      <c r="B33" s="5">
        <v>6</v>
      </c>
      <c r="C33" s="19" t="s">
        <v>15</v>
      </c>
      <c r="D33" s="16" t="s">
        <v>20</v>
      </c>
      <c r="E33" s="16" t="s">
        <v>9</v>
      </c>
      <c r="F33" s="16" t="s">
        <v>10</v>
      </c>
      <c r="G33" s="16" t="s">
        <v>15</v>
      </c>
      <c r="H33" s="16" t="s">
        <v>0</v>
      </c>
      <c r="I33" s="19" t="s">
        <v>16</v>
      </c>
      <c r="J33" s="19" t="s">
        <v>6</v>
      </c>
      <c r="K33" s="16" t="s">
        <v>1</v>
      </c>
      <c r="L33" s="19" t="s">
        <v>12</v>
      </c>
      <c r="M33" s="19" t="s">
        <v>20</v>
      </c>
      <c r="P33" s="15" t="s">
        <v>15</v>
      </c>
      <c r="Q33" s="15" t="s">
        <v>20</v>
      </c>
      <c r="R33" s="15" t="s">
        <v>9</v>
      </c>
      <c r="S33" s="25" t="s">
        <v>10</v>
      </c>
      <c r="T33" s="15" t="s">
        <v>15</v>
      </c>
      <c r="U33" s="15" t="s">
        <v>0</v>
      </c>
      <c r="V33" s="15" t="s">
        <v>16</v>
      </c>
      <c r="W33" s="25" t="s">
        <v>6</v>
      </c>
      <c r="X33" s="15" t="s">
        <v>1</v>
      </c>
      <c r="Y33" s="15" t="s">
        <v>12</v>
      </c>
      <c r="Z33" s="15" t="s">
        <v>20</v>
      </c>
    </row>
    <row r="34" spans="2:26">
      <c r="B34" s="5">
        <v>7</v>
      </c>
      <c r="C34" s="19" t="s">
        <v>6</v>
      </c>
      <c r="D34" s="16" t="s">
        <v>0</v>
      </c>
      <c r="E34" s="16" t="s">
        <v>22</v>
      </c>
      <c r="F34" s="16" t="s">
        <v>18</v>
      </c>
      <c r="G34" s="16" t="s">
        <v>1</v>
      </c>
      <c r="H34" s="16" t="s">
        <v>6</v>
      </c>
      <c r="I34" s="19" t="s">
        <v>2</v>
      </c>
      <c r="J34" s="16" t="s">
        <v>6</v>
      </c>
      <c r="K34" s="19" t="s">
        <v>16</v>
      </c>
      <c r="L34" s="16" t="s">
        <v>6</v>
      </c>
      <c r="M34" s="19" t="s">
        <v>13</v>
      </c>
      <c r="P34" s="15" t="s">
        <v>6</v>
      </c>
      <c r="Q34" s="15" t="s">
        <v>0</v>
      </c>
      <c r="R34" s="15" t="s">
        <v>22</v>
      </c>
      <c r="S34" s="15" t="s">
        <v>18</v>
      </c>
      <c r="T34" s="25" t="s">
        <v>1</v>
      </c>
      <c r="U34" s="15" t="s">
        <v>6</v>
      </c>
      <c r="V34" s="25" t="s">
        <v>2</v>
      </c>
      <c r="W34" s="15" t="s">
        <v>6</v>
      </c>
      <c r="X34" s="15" t="s">
        <v>16</v>
      </c>
      <c r="Y34" s="15" t="s">
        <v>6</v>
      </c>
      <c r="Z34" s="15" t="s">
        <v>13</v>
      </c>
    </row>
    <row r="35" spans="2:26">
      <c r="B35" s="5">
        <v>8</v>
      </c>
      <c r="C35" s="19" t="s">
        <v>3</v>
      </c>
      <c r="D35" s="16" t="s">
        <v>6</v>
      </c>
      <c r="E35" s="16" t="s">
        <v>16</v>
      </c>
      <c r="F35" s="16" t="s">
        <v>6</v>
      </c>
      <c r="G35" s="16" t="s">
        <v>13</v>
      </c>
      <c r="H35" s="16" t="s">
        <v>1</v>
      </c>
      <c r="I35" s="19" t="s">
        <v>12</v>
      </c>
      <c r="J35" s="16" t="s">
        <v>6</v>
      </c>
      <c r="K35" s="16" t="s">
        <v>2</v>
      </c>
      <c r="L35" s="16" t="s">
        <v>16</v>
      </c>
      <c r="M35" s="19" t="s">
        <v>6</v>
      </c>
      <c r="P35" s="15" t="s">
        <v>3</v>
      </c>
      <c r="Q35" s="15" t="s">
        <v>6</v>
      </c>
      <c r="R35" s="15" t="s">
        <v>16</v>
      </c>
      <c r="S35" s="15" t="s">
        <v>6</v>
      </c>
      <c r="T35" s="15" t="s">
        <v>13</v>
      </c>
      <c r="U35" s="25" t="s">
        <v>1</v>
      </c>
      <c r="V35" s="15" t="s">
        <v>12</v>
      </c>
      <c r="W35" s="15" t="s">
        <v>6</v>
      </c>
      <c r="X35" s="15" t="s">
        <v>2</v>
      </c>
      <c r="Y35" s="15" t="s">
        <v>16</v>
      </c>
      <c r="Z35" s="15" t="s">
        <v>6</v>
      </c>
    </row>
    <row r="36" spans="2:26" ht="15.75" thickBot="1">
      <c r="B36" s="6">
        <v>9</v>
      </c>
      <c r="C36" s="16" t="s">
        <v>1</v>
      </c>
      <c r="D36" s="16" t="s">
        <v>6</v>
      </c>
      <c r="E36" s="16" t="s">
        <v>13</v>
      </c>
      <c r="F36" s="16" t="s">
        <v>3</v>
      </c>
      <c r="G36" s="16" t="s">
        <v>6</v>
      </c>
      <c r="H36" s="16" t="s">
        <v>20</v>
      </c>
      <c r="I36" s="16" t="s">
        <v>7</v>
      </c>
      <c r="J36" s="16" t="s">
        <v>2</v>
      </c>
      <c r="K36" s="16" t="s">
        <v>20</v>
      </c>
      <c r="L36" s="16" t="s">
        <v>7</v>
      </c>
      <c r="M36" s="16" t="s">
        <v>23</v>
      </c>
      <c r="P36" s="15" t="s">
        <v>1</v>
      </c>
      <c r="Q36" s="15" t="s">
        <v>6</v>
      </c>
      <c r="R36" s="15" t="s">
        <v>13</v>
      </c>
      <c r="S36" s="15" t="s">
        <v>3</v>
      </c>
      <c r="T36" s="15" t="s">
        <v>6</v>
      </c>
      <c r="U36" s="15" t="s">
        <v>20</v>
      </c>
      <c r="V36" s="15" t="s">
        <v>7</v>
      </c>
      <c r="W36" s="15" t="s">
        <v>2</v>
      </c>
      <c r="X36" s="15" t="s">
        <v>20</v>
      </c>
      <c r="Y36" s="15" t="s">
        <v>7</v>
      </c>
      <c r="Z36" s="15" t="s">
        <v>23</v>
      </c>
    </row>
    <row r="38" spans="2:26">
      <c r="O38" t="s">
        <v>48</v>
      </c>
      <c r="P38" s="26"/>
      <c r="Q38" s="26"/>
      <c r="R38" s="26"/>
      <c r="S38" s="26"/>
      <c r="T38" s="26"/>
      <c r="U38" s="26"/>
      <c r="V38" s="26"/>
      <c r="W38" s="30"/>
      <c r="X38" s="29"/>
      <c r="Y38" s="26"/>
      <c r="Z38" s="26"/>
    </row>
    <row r="39" spans="2:26">
      <c r="P39" s="26"/>
      <c r="Q39" s="26"/>
      <c r="R39" s="26"/>
      <c r="S39" s="25"/>
      <c r="T39" s="26"/>
      <c r="U39" s="26"/>
      <c r="V39" s="26"/>
      <c r="W39" s="35"/>
      <c r="X39" s="29"/>
      <c r="Y39" s="26"/>
      <c r="Z39" s="26"/>
    </row>
    <row r="40" spans="2:26">
      <c r="P40" s="26"/>
      <c r="Q40" s="26"/>
      <c r="R40" s="25"/>
      <c r="S40" s="26"/>
      <c r="T40" s="25"/>
      <c r="U40" s="26"/>
      <c r="V40" s="25"/>
      <c r="W40" s="30"/>
      <c r="X40" s="25"/>
      <c r="Y40" s="26"/>
      <c r="Z40" s="26"/>
    </row>
    <row r="41" spans="2:26">
      <c r="P41" s="26"/>
      <c r="Q41" s="25"/>
      <c r="R41" s="26"/>
      <c r="S41" s="26"/>
      <c r="T41" s="26"/>
      <c r="U41" s="25"/>
      <c r="V41" s="26"/>
      <c r="W41" s="30"/>
      <c r="X41" s="29"/>
      <c r="Y41" s="25"/>
      <c r="Z41" s="26"/>
    </row>
    <row r="42" spans="2:26" ht="15.75" thickBot="1">
      <c r="P42" s="28"/>
      <c r="Q42" s="37"/>
      <c r="R42" s="28"/>
      <c r="S42" s="28"/>
      <c r="T42" s="28"/>
      <c r="U42" s="28"/>
      <c r="V42" s="28"/>
      <c r="W42" s="32"/>
      <c r="X42" s="31"/>
      <c r="Y42" s="37"/>
      <c r="Z42" s="28"/>
    </row>
    <row r="43" spans="2:26" ht="15.75" thickTop="1">
      <c r="P43" s="27"/>
      <c r="Q43" s="36"/>
      <c r="R43" s="27"/>
      <c r="S43" s="27"/>
      <c r="T43" s="27"/>
      <c r="U43" s="27"/>
      <c r="V43" s="27"/>
      <c r="W43" s="33"/>
      <c r="X43" s="34"/>
      <c r="Y43" s="36"/>
      <c r="Z43" s="27"/>
    </row>
    <row r="44" spans="2:26">
      <c r="P44" s="26"/>
      <c r="Q44" s="26"/>
      <c r="R44" s="25"/>
      <c r="S44" s="26"/>
      <c r="T44" s="26"/>
      <c r="U44" s="26"/>
      <c r="V44" s="26"/>
      <c r="W44" s="30"/>
      <c r="X44" s="25"/>
      <c r="Y44" s="26"/>
      <c r="Z44" s="26"/>
    </row>
    <row r="45" spans="2:26">
      <c r="P45" s="26"/>
      <c r="Q45" s="26"/>
      <c r="R45" s="26"/>
      <c r="S45" s="25"/>
      <c r="T45" s="26"/>
      <c r="U45" s="26"/>
      <c r="V45" s="26"/>
      <c r="W45" s="35"/>
      <c r="X45" s="29"/>
      <c r="Y45" s="26"/>
      <c r="Z45" s="26"/>
    </row>
    <row r="46" spans="2:26">
      <c r="P46" s="26"/>
      <c r="Q46" s="26"/>
      <c r="R46" s="26"/>
      <c r="S46" s="26"/>
      <c r="T46" s="25"/>
      <c r="U46" s="26"/>
      <c r="V46" s="25"/>
      <c r="W46" s="30"/>
      <c r="X46" s="29"/>
      <c r="Y46" s="26"/>
      <c r="Z46" s="26"/>
    </row>
    <row r="47" spans="2:26">
      <c r="P47" s="26"/>
      <c r="Q47" s="26"/>
      <c r="R47" s="26"/>
      <c r="S47" s="26"/>
      <c r="T47" s="26"/>
      <c r="U47" s="25"/>
      <c r="V47" s="26"/>
      <c r="W47" s="30"/>
      <c r="X47" s="29"/>
      <c r="Y47" s="26"/>
      <c r="Z4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2" topLeftCell="A3" activePane="bottomLeft" state="frozen"/>
      <selection pane="bottomLeft" activeCell="C35" sqref="C35"/>
    </sheetView>
  </sheetViews>
  <sheetFormatPr defaultRowHeight="15"/>
  <cols>
    <col min="11" max="11" width="10.140625" customWidth="1"/>
  </cols>
  <sheetData>
    <row r="1" spans="1:14">
      <c r="A1" t="s">
        <v>35</v>
      </c>
      <c r="L1" t="s">
        <v>36</v>
      </c>
      <c r="M1" t="s">
        <v>37</v>
      </c>
      <c r="N1" t="s">
        <v>38</v>
      </c>
    </row>
    <row r="2" spans="1:14">
      <c r="L2">
        <f>SUM(L3:L38)</f>
        <v>124.75</v>
      </c>
      <c r="M2">
        <f t="shared" ref="M2:N2" si="0">SUM(M3:M38)</f>
        <v>90</v>
      </c>
      <c r="N2">
        <f t="shared" si="0"/>
        <v>34.75</v>
      </c>
    </row>
    <row r="4" spans="1:14">
      <c r="L4" s="22">
        <v>14.75</v>
      </c>
      <c r="N4">
        <f>L4</f>
        <v>14.75</v>
      </c>
    </row>
    <row r="7" spans="1:14">
      <c r="L7" s="22">
        <v>17.5</v>
      </c>
      <c r="M7">
        <f>L7</f>
        <v>17.5</v>
      </c>
    </row>
    <row r="10" spans="1:14">
      <c r="L10" s="22">
        <v>17.5</v>
      </c>
      <c r="M10">
        <f>L10</f>
        <v>17.5</v>
      </c>
    </row>
    <row r="13" spans="1:14">
      <c r="L13" s="22">
        <v>4</v>
      </c>
      <c r="N13">
        <f>L13</f>
        <v>4</v>
      </c>
    </row>
    <row r="14" spans="1:14">
      <c r="L14" s="22"/>
    </row>
    <row r="18" spans="10:14">
      <c r="L18" s="22">
        <v>1</v>
      </c>
      <c r="N18">
        <f>L18</f>
        <v>1</v>
      </c>
    </row>
    <row r="28" spans="10:14">
      <c r="J28" s="21" t="s">
        <v>39</v>
      </c>
      <c r="K28" t="s">
        <v>41</v>
      </c>
      <c r="L28">
        <v>30</v>
      </c>
      <c r="M28">
        <f>L28</f>
        <v>30</v>
      </c>
    </row>
    <row r="29" spans="10:14">
      <c r="J29" s="21" t="s">
        <v>40</v>
      </c>
      <c r="K29" t="s">
        <v>41</v>
      </c>
      <c r="L29">
        <v>15</v>
      </c>
      <c r="M29">
        <f>L29</f>
        <v>15</v>
      </c>
    </row>
    <row r="30" spans="10:14">
      <c r="J30" s="21" t="s">
        <v>42</v>
      </c>
      <c r="K30" t="s">
        <v>41</v>
      </c>
      <c r="L30">
        <v>0</v>
      </c>
      <c r="M30">
        <v>0</v>
      </c>
    </row>
    <row r="31" spans="10:14">
      <c r="J31" s="21" t="s">
        <v>43</v>
      </c>
      <c r="K31" t="s">
        <v>41</v>
      </c>
      <c r="L31">
        <v>10</v>
      </c>
      <c r="M31">
        <v>5</v>
      </c>
      <c r="N31">
        <v>5</v>
      </c>
    </row>
    <row r="32" spans="10:14">
      <c r="J32" s="21" t="s">
        <v>44</v>
      </c>
      <c r="K32" t="s">
        <v>41</v>
      </c>
      <c r="L32">
        <v>5</v>
      </c>
      <c r="M32">
        <v>5</v>
      </c>
    </row>
    <row r="33" spans="10:14">
      <c r="J33" s="21" t="s">
        <v>45</v>
      </c>
      <c r="K33" t="s">
        <v>41</v>
      </c>
      <c r="L33" s="22">
        <v>5</v>
      </c>
      <c r="N33">
        <v>5</v>
      </c>
    </row>
    <row r="34" spans="10:14">
      <c r="J34" s="21" t="s">
        <v>46</v>
      </c>
      <c r="K34" t="s">
        <v>41</v>
      </c>
      <c r="L34">
        <v>5</v>
      </c>
      <c r="N34">
        <v>5</v>
      </c>
    </row>
    <row r="35" spans="10:14">
      <c r="J35" s="21"/>
    </row>
    <row r="36" spans="10:14">
      <c r="J36" s="21"/>
    </row>
    <row r="37" spans="10:14">
      <c r="J37" s="21"/>
    </row>
    <row r="38" spans="10:14">
      <c r="J38" s="21"/>
    </row>
    <row r="39" spans="10:14">
      <c r="J3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25" sqref="G25"/>
    </sheetView>
  </sheetViews>
  <sheetFormatPr defaultRowHeight="15"/>
  <cols>
    <col min="1" max="1" width="9.7109375" bestFit="1" customWidth="1"/>
    <col min="3" max="3" width="16.85546875" bestFit="1" customWidth="1"/>
    <col min="5" max="5" width="12.140625" bestFit="1" customWidth="1"/>
    <col min="10" max="10" width="10" bestFit="1" customWidth="1"/>
    <col min="11" max="11" width="13.5703125" bestFit="1" customWidth="1"/>
    <col min="13" max="13" width="12.28515625" bestFit="1" customWidth="1"/>
  </cols>
  <sheetData>
    <row r="1" spans="1:16">
      <c r="A1" t="s">
        <v>69</v>
      </c>
    </row>
    <row r="2" spans="1:16">
      <c r="A2" s="44">
        <v>40616</v>
      </c>
    </row>
    <row r="3" spans="1:16">
      <c r="A3" s="44"/>
    </row>
    <row r="4" spans="1:16">
      <c r="B4" s="38" t="s">
        <v>68</v>
      </c>
      <c r="C4" s="38" t="s">
        <v>67</v>
      </c>
      <c r="D4" s="38" t="s">
        <v>66</v>
      </c>
      <c r="E4" s="38" t="s">
        <v>65</v>
      </c>
      <c r="F4" s="38" t="s">
        <v>60</v>
      </c>
      <c r="G4" s="42" t="s">
        <v>59</v>
      </c>
      <c r="H4" s="42" t="s">
        <v>58</v>
      </c>
      <c r="J4" s="38" t="s">
        <v>64</v>
      </c>
      <c r="K4" s="38" t="s">
        <v>63</v>
      </c>
      <c r="L4" s="38" t="s">
        <v>62</v>
      </c>
      <c r="M4" s="38" t="s">
        <v>61</v>
      </c>
      <c r="N4" s="38" t="s">
        <v>60</v>
      </c>
      <c r="O4" s="43" t="s">
        <v>59</v>
      </c>
      <c r="P4" s="42" t="s">
        <v>58</v>
      </c>
    </row>
    <row r="5" spans="1:16">
      <c r="B5" s="38" t="s">
        <v>57</v>
      </c>
      <c r="C5" s="38">
        <v>12</v>
      </c>
      <c r="D5" s="38">
        <v>0</v>
      </c>
      <c r="E5" s="38">
        <f t="shared" ref="E5:E18" si="0">C5+(D5/2)</f>
        <v>12</v>
      </c>
      <c r="F5" s="41">
        <f t="shared" ref="F5:F17" si="1">E5-E6</f>
        <v>0.5754999999999999</v>
      </c>
      <c r="G5" s="38">
        <v>0.65</v>
      </c>
      <c r="H5" s="38">
        <v>21</v>
      </c>
      <c r="J5" s="38" t="s">
        <v>56</v>
      </c>
      <c r="K5" s="38">
        <v>0</v>
      </c>
      <c r="L5" s="38">
        <v>0</v>
      </c>
      <c r="M5" s="38">
        <f t="shared" ref="M5:M19" si="2">K5+(L5/2)</f>
        <v>0</v>
      </c>
      <c r="N5" s="38"/>
      <c r="O5" s="40"/>
      <c r="P5" s="38"/>
    </row>
    <row r="6" spans="1:16">
      <c r="B6" s="38" t="s">
        <v>55</v>
      </c>
      <c r="C6" s="38">
        <v>11.349</v>
      </c>
      <c r="D6" s="38">
        <v>0.151</v>
      </c>
      <c r="E6" s="38">
        <f t="shared" si="0"/>
        <v>11.4245</v>
      </c>
      <c r="F6" s="41">
        <f t="shared" si="1"/>
        <v>1.2560000000000002</v>
      </c>
      <c r="G6" s="38">
        <v>1.3</v>
      </c>
      <c r="H6" s="38">
        <v>42</v>
      </c>
      <c r="J6" s="38" t="s">
        <v>54</v>
      </c>
      <c r="K6" s="41">
        <v>0.5</v>
      </c>
      <c r="L6" s="38">
        <v>0.153</v>
      </c>
      <c r="M6" s="38">
        <f t="shared" si="2"/>
        <v>0.57650000000000001</v>
      </c>
      <c r="N6" s="41">
        <f t="shared" ref="N6:N19" si="3">M6-M5</f>
        <v>0.57650000000000001</v>
      </c>
      <c r="O6" s="40">
        <f t="shared" ref="O6:O19" si="4">P6/32</f>
        <v>0.6875</v>
      </c>
      <c r="P6" s="38">
        <v>22</v>
      </c>
    </row>
    <row r="7" spans="1:16">
      <c r="B7" s="38">
        <v>1</v>
      </c>
      <c r="C7" s="38">
        <v>9.8919999999999995</v>
      </c>
      <c r="D7" s="38">
        <v>0.55300000000000005</v>
      </c>
      <c r="E7" s="38">
        <f t="shared" si="0"/>
        <v>10.1685</v>
      </c>
      <c r="F7" s="41">
        <f t="shared" si="1"/>
        <v>0.92900000000000027</v>
      </c>
      <c r="G7" s="42">
        <v>0.9</v>
      </c>
      <c r="H7" s="38">
        <v>29</v>
      </c>
      <c r="J7" s="38">
        <v>1</v>
      </c>
      <c r="K7" s="41">
        <v>1</v>
      </c>
      <c r="L7" s="38">
        <v>0.49399999999999999</v>
      </c>
      <c r="M7" s="38">
        <f t="shared" si="2"/>
        <v>1.2469999999999999</v>
      </c>
      <c r="N7" s="41">
        <f t="shared" si="3"/>
        <v>0.67049999999999987</v>
      </c>
      <c r="O7" s="40">
        <f t="shared" si="4"/>
        <v>0.625</v>
      </c>
      <c r="P7" s="38">
        <v>20</v>
      </c>
    </row>
    <row r="8" spans="1:16">
      <c r="B8" s="38">
        <v>2</v>
      </c>
      <c r="C8" s="38">
        <v>8.968</v>
      </c>
      <c r="D8" s="38">
        <v>0.54300000000000004</v>
      </c>
      <c r="E8" s="38">
        <f t="shared" si="0"/>
        <v>9.2394999999999996</v>
      </c>
      <c r="F8" s="41">
        <f t="shared" si="1"/>
        <v>0.92749999999999844</v>
      </c>
      <c r="G8" s="42">
        <v>0.9</v>
      </c>
      <c r="H8" s="38">
        <v>29</v>
      </c>
      <c r="J8" s="38">
        <v>2</v>
      </c>
      <c r="K8" s="41">
        <v>1.865</v>
      </c>
      <c r="L8" s="38">
        <v>0.66400000000000003</v>
      </c>
      <c r="M8" s="38">
        <f t="shared" si="2"/>
        <v>2.1970000000000001</v>
      </c>
      <c r="N8" s="41">
        <f t="shared" si="3"/>
        <v>0.95000000000000018</v>
      </c>
      <c r="O8" s="40">
        <f t="shared" si="4"/>
        <v>0.9375</v>
      </c>
      <c r="P8" s="38">
        <v>30</v>
      </c>
    </row>
    <row r="9" spans="1:16">
      <c r="B9" s="38">
        <v>3</v>
      </c>
      <c r="C9" s="38">
        <v>8.0540000000000003</v>
      </c>
      <c r="D9" s="38">
        <v>0.51600000000000001</v>
      </c>
      <c r="E9" s="38">
        <f t="shared" si="0"/>
        <v>8.3120000000000012</v>
      </c>
      <c r="F9" s="41">
        <f t="shared" si="1"/>
        <v>0.92900000000000116</v>
      </c>
      <c r="G9" s="42">
        <v>0.9</v>
      </c>
      <c r="H9" s="38">
        <v>29</v>
      </c>
      <c r="J9" s="38">
        <v>3</v>
      </c>
      <c r="K9" s="41">
        <v>2.8969999999999998</v>
      </c>
      <c r="L9" s="38">
        <v>0.502</v>
      </c>
      <c r="M9" s="38">
        <f t="shared" si="2"/>
        <v>3.1479999999999997</v>
      </c>
      <c r="N9" s="41">
        <f t="shared" si="3"/>
        <v>0.95099999999999962</v>
      </c>
      <c r="O9" s="40">
        <f t="shared" si="4"/>
        <v>0.9375</v>
      </c>
      <c r="P9" s="38">
        <v>30</v>
      </c>
    </row>
    <row r="10" spans="1:16">
      <c r="B10" s="38">
        <v>4</v>
      </c>
      <c r="C10" s="38">
        <v>7.125</v>
      </c>
      <c r="D10" s="38">
        <v>0.51600000000000001</v>
      </c>
      <c r="E10" s="38">
        <f t="shared" si="0"/>
        <v>7.383</v>
      </c>
      <c r="F10" s="41">
        <f t="shared" si="1"/>
        <v>0.92799999999999994</v>
      </c>
      <c r="G10" s="42">
        <v>0.9</v>
      </c>
      <c r="H10" s="38">
        <v>29</v>
      </c>
      <c r="J10" s="38">
        <v>4</v>
      </c>
      <c r="K10" s="41">
        <v>3.883</v>
      </c>
      <c r="L10" s="38">
        <v>0.43099999999999999</v>
      </c>
      <c r="M10" s="38">
        <f t="shared" si="2"/>
        <v>4.0984999999999996</v>
      </c>
      <c r="N10" s="41">
        <f t="shared" si="3"/>
        <v>0.9504999999999999</v>
      </c>
      <c r="O10" s="40">
        <f t="shared" si="4"/>
        <v>0.9375</v>
      </c>
      <c r="P10" s="38">
        <v>30</v>
      </c>
    </row>
    <row r="11" spans="1:16">
      <c r="B11" s="38">
        <v>5</v>
      </c>
      <c r="C11" s="38">
        <v>6.1970000000000001</v>
      </c>
      <c r="D11" s="38">
        <v>0.51600000000000001</v>
      </c>
      <c r="E11" s="38">
        <f t="shared" si="0"/>
        <v>6.4550000000000001</v>
      </c>
      <c r="F11" s="41">
        <f t="shared" si="1"/>
        <v>0.92899999999999938</v>
      </c>
      <c r="G11" s="42">
        <v>0.9</v>
      </c>
      <c r="H11" s="38">
        <v>29</v>
      </c>
      <c r="J11" s="38">
        <v>5</v>
      </c>
      <c r="K11" s="41">
        <v>4.8079999999999998</v>
      </c>
      <c r="L11" s="38">
        <v>0.48199999999999998</v>
      </c>
      <c r="M11" s="38">
        <f t="shared" si="2"/>
        <v>5.0489999999999995</v>
      </c>
      <c r="N11" s="41">
        <f t="shared" si="3"/>
        <v>0.9504999999999999</v>
      </c>
      <c r="O11" s="40">
        <f t="shared" si="4"/>
        <v>0.9375</v>
      </c>
      <c r="P11" s="38">
        <v>30</v>
      </c>
    </row>
    <row r="12" spans="1:16">
      <c r="B12" s="38">
        <v>6</v>
      </c>
      <c r="C12" s="38">
        <v>5.2590000000000003</v>
      </c>
      <c r="D12" s="38">
        <v>0.53400000000000003</v>
      </c>
      <c r="E12" s="38">
        <f t="shared" si="0"/>
        <v>5.5260000000000007</v>
      </c>
      <c r="F12" s="41">
        <f t="shared" si="1"/>
        <v>0.92800000000000082</v>
      </c>
      <c r="G12" s="42">
        <v>0.9</v>
      </c>
      <c r="H12" s="38">
        <v>29</v>
      </c>
      <c r="J12" s="38">
        <v>6</v>
      </c>
      <c r="K12" s="41">
        <v>5.7530000000000001</v>
      </c>
      <c r="L12" s="38">
        <v>0.49399999999999999</v>
      </c>
      <c r="M12" s="38">
        <f t="shared" si="2"/>
        <v>6</v>
      </c>
      <c r="N12" s="41">
        <f t="shared" si="3"/>
        <v>0.95100000000000051</v>
      </c>
      <c r="O12" s="40">
        <f t="shared" si="4"/>
        <v>0.9375</v>
      </c>
      <c r="P12" s="38">
        <v>30</v>
      </c>
    </row>
    <row r="13" spans="1:16">
      <c r="B13" s="38">
        <v>7</v>
      </c>
      <c r="C13" s="38">
        <v>4.34</v>
      </c>
      <c r="D13" s="38">
        <v>0.51600000000000001</v>
      </c>
      <c r="E13" s="38">
        <f t="shared" si="0"/>
        <v>4.5979999999999999</v>
      </c>
      <c r="F13" s="41">
        <f t="shared" si="1"/>
        <v>0.92899999999999983</v>
      </c>
      <c r="G13" s="42">
        <v>0.9</v>
      </c>
      <c r="H13" s="38">
        <v>29</v>
      </c>
      <c r="J13" s="38">
        <v>7</v>
      </c>
      <c r="K13" s="41">
        <v>6.7080000000000002</v>
      </c>
      <c r="L13" s="38">
        <v>0.48599999999999999</v>
      </c>
      <c r="M13" s="38">
        <f t="shared" si="2"/>
        <v>6.9510000000000005</v>
      </c>
      <c r="N13" s="41">
        <f t="shared" si="3"/>
        <v>0.95100000000000051</v>
      </c>
      <c r="O13" s="40">
        <f t="shared" si="4"/>
        <v>0.9375</v>
      </c>
      <c r="P13" s="38">
        <v>30</v>
      </c>
    </row>
    <row r="14" spans="1:16">
      <c r="B14" s="38">
        <v>8</v>
      </c>
      <c r="C14" s="38">
        <v>3.411</v>
      </c>
      <c r="D14" s="38">
        <v>0.51600000000000001</v>
      </c>
      <c r="E14" s="38">
        <f t="shared" si="0"/>
        <v>3.669</v>
      </c>
      <c r="F14" s="41">
        <f t="shared" si="1"/>
        <v>0.92799999999999994</v>
      </c>
      <c r="G14" s="42">
        <v>0.9</v>
      </c>
      <c r="H14" s="38">
        <v>29</v>
      </c>
      <c r="J14" s="38">
        <v>8</v>
      </c>
      <c r="K14" s="41">
        <v>7.6980000000000004</v>
      </c>
      <c r="L14" s="38">
        <v>0.40600000000000003</v>
      </c>
      <c r="M14" s="38">
        <f t="shared" si="2"/>
        <v>7.9010000000000007</v>
      </c>
      <c r="N14" s="41">
        <f t="shared" si="3"/>
        <v>0.95000000000000018</v>
      </c>
      <c r="O14" s="40">
        <f t="shared" si="4"/>
        <v>0.9375</v>
      </c>
      <c r="P14" s="38">
        <v>30</v>
      </c>
    </row>
    <row r="15" spans="1:16">
      <c r="B15" s="38">
        <v>9</v>
      </c>
      <c r="C15" s="38">
        <v>2.4740000000000002</v>
      </c>
      <c r="D15" s="38">
        <v>0.53400000000000003</v>
      </c>
      <c r="E15" s="38">
        <f t="shared" si="0"/>
        <v>2.7410000000000001</v>
      </c>
      <c r="F15" s="41">
        <f t="shared" si="1"/>
        <v>0.92800000000000016</v>
      </c>
      <c r="G15" s="42">
        <v>0.9</v>
      </c>
      <c r="H15" s="38">
        <v>29</v>
      </c>
      <c r="J15" s="38">
        <v>9</v>
      </c>
      <c r="K15" s="41">
        <v>8.6050000000000004</v>
      </c>
      <c r="L15" s="38">
        <v>0.49399999999999999</v>
      </c>
      <c r="M15" s="38">
        <f t="shared" si="2"/>
        <v>8.8520000000000003</v>
      </c>
      <c r="N15" s="41">
        <f t="shared" si="3"/>
        <v>0.95099999999999962</v>
      </c>
      <c r="O15" s="40">
        <f t="shared" si="4"/>
        <v>0.9375</v>
      </c>
      <c r="P15" s="38">
        <v>30</v>
      </c>
    </row>
    <row r="16" spans="1:16">
      <c r="B16" s="38">
        <v>10</v>
      </c>
      <c r="C16" s="38">
        <v>1.5549999999999999</v>
      </c>
      <c r="D16" s="38">
        <v>0.51600000000000001</v>
      </c>
      <c r="E16" s="38">
        <f t="shared" si="0"/>
        <v>1.8129999999999999</v>
      </c>
      <c r="F16" s="41">
        <f t="shared" si="1"/>
        <v>1.2374999999999998</v>
      </c>
      <c r="G16" s="42">
        <v>1.3</v>
      </c>
      <c r="H16" s="38">
        <v>42</v>
      </c>
      <c r="J16" s="38">
        <v>10</v>
      </c>
      <c r="K16" s="41">
        <v>9.4710000000000001</v>
      </c>
      <c r="L16" s="38">
        <v>0.66400000000000003</v>
      </c>
      <c r="M16" s="38">
        <f t="shared" si="2"/>
        <v>9.8030000000000008</v>
      </c>
      <c r="N16" s="41">
        <f t="shared" si="3"/>
        <v>0.95100000000000051</v>
      </c>
      <c r="O16" s="40">
        <f t="shared" si="4"/>
        <v>0.9375</v>
      </c>
      <c r="P16" s="38">
        <v>30</v>
      </c>
    </row>
    <row r="17" spans="2:16">
      <c r="B17" s="38" t="s">
        <v>53</v>
      </c>
      <c r="C17" s="38">
        <v>0.5</v>
      </c>
      <c r="D17" s="38">
        <v>0.151</v>
      </c>
      <c r="E17" s="38">
        <f t="shared" si="0"/>
        <v>0.57550000000000001</v>
      </c>
      <c r="F17" s="41">
        <f t="shared" si="1"/>
        <v>0.57550000000000001</v>
      </c>
      <c r="G17" s="42">
        <v>0.65</v>
      </c>
      <c r="H17" s="38">
        <v>21</v>
      </c>
      <c r="J17" s="38">
        <v>11</v>
      </c>
      <c r="K17" s="41">
        <v>10.506</v>
      </c>
      <c r="L17" s="38">
        <v>0.49399999999999999</v>
      </c>
      <c r="M17" s="38">
        <f t="shared" si="2"/>
        <v>10.753</v>
      </c>
      <c r="N17" s="41">
        <f t="shared" si="3"/>
        <v>0.94999999999999929</v>
      </c>
      <c r="O17" s="40">
        <f t="shared" si="4"/>
        <v>0.9375</v>
      </c>
      <c r="P17" s="38">
        <v>30</v>
      </c>
    </row>
    <row r="18" spans="2:16">
      <c r="B18" s="38" t="s">
        <v>52</v>
      </c>
      <c r="C18" s="38">
        <v>0</v>
      </c>
      <c r="D18" s="38">
        <v>0</v>
      </c>
      <c r="E18" s="38">
        <f t="shared" si="0"/>
        <v>0</v>
      </c>
      <c r="F18" s="41">
        <f>SUM(F5:F17)</f>
        <v>12.000000000000002</v>
      </c>
      <c r="G18" s="38">
        <f>SUM(G5:G17)</f>
        <v>12.000000000000004</v>
      </c>
      <c r="H18" s="38">
        <f>SUM(H5:H17)</f>
        <v>387</v>
      </c>
      <c r="J18" s="38" t="s">
        <v>51</v>
      </c>
      <c r="K18" s="41">
        <v>11.346</v>
      </c>
      <c r="L18" s="38">
        <v>0.154</v>
      </c>
      <c r="M18" s="38">
        <f t="shared" si="2"/>
        <v>11.423</v>
      </c>
      <c r="N18" s="41">
        <f t="shared" si="3"/>
        <v>0.66999999999999993</v>
      </c>
      <c r="O18" s="40">
        <f t="shared" si="4"/>
        <v>0.625</v>
      </c>
      <c r="P18" s="38">
        <v>20</v>
      </c>
    </row>
    <row r="19" spans="2:16">
      <c r="H19">
        <f>H18/32</f>
        <v>12.09375</v>
      </c>
      <c r="J19" s="38" t="s">
        <v>50</v>
      </c>
      <c r="K19" s="38">
        <v>12</v>
      </c>
      <c r="L19" s="38">
        <v>0</v>
      </c>
      <c r="M19" s="38">
        <f t="shared" si="2"/>
        <v>12</v>
      </c>
      <c r="N19" s="41">
        <f t="shared" si="3"/>
        <v>0.57699999999999996</v>
      </c>
      <c r="O19" s="40">
        <f t="shared" si="4"/>
        <v>0.6875</v>
      </c>
      <c r="P19" s="38">
        <v>22</v>
      </c>
    </row>
    <row r="20" spans="2:16">
      <c r="C20" s="38"/>
      <c r="D20" s="38" t="s">
        <v>49</v>
      </c>
      <c r="N20" s="39">
        <f>SUM(N6:N19)</f>
        <v>12</v>
      </c>
      <c r="O20">
        <f>SUM(O6:O19)</f>
        <v>12</v>
      </c>
      <c r="P20" s="38">
        <f>SUM(P6:P19)</f>
        <v>384</v>
      </c>
    </row>
    <row r="21" spans="2:16">
      <c r="C21" s="38">
        <v>9</v>
      </c>
      <c r="D21" s="38">
        <f t="shared" ref="D21:D42" si="5">C21/32</f>
        <v>0.28125</v>
      </c>
      <c r="P21">
        <f>P20/32</f>
        <v>12</v>
      </c>
    </row>
    <row r="22" spans="2:16">
      <c r="C22" s="38">
        <v>10</v>
      </c>
      <c r="D22" s="38">
        <f t="shared" si="5"/>
        <v>0.3125</v>
      </c>
    </row>
    <row r="23" spans="2:16">
      <c r="C23" s="38">
        <v>11</v>
      </c>
      <c r="D23" s="38">
        <f t="shared" si="5"/>
        <v>0.34375</v>
      </c>
    </row>
    <row r="24" spans="2:16">
      <c r="C24" s="38">
        <v>12</v>
      </c>
      <c r="D24" s="38">
        <f t="shared" si="5"/>
        <v>0.375</v>
      </c>
    </row>
    <row r="25" spans="2:16">
      <c r="C25" s="38">
        <v>13</v>
      </c>
      <c r="D25" s="38">
        <f t="shared" si="5"/>
        <v>0.40625</v>
      </c>
    </row>
    <row r="26" spans="2:16">
      <c r="C26" s="38">
        <v>14</v>
      </c>
      <c r="D26" s="38">
        <f t="shared" si="5"/>
        <v>0.4375</v>
      </c>
    </row>
    <row r="27" spans="2:16">
      <c r="C27" s="38">
        <v>15</v>
      </c>
      <c r="D27" s="38">
        <f t="shared" si="5"/>
        <v>0.46875</v>
      </c>
    </row>
    <row r="28" spans="2:16">
      <c r="C28" s="38">
        <v>17</v>
      </c>
      <c r="D28" s="38">
        <f t="shared" si="5"/>
        <v>0.53125</v>
      </c>
    </row>
    <row r="29" spans="2:16">
      <c r="C29" s="38">
        <v>18</v>
      </c>
      <c r="D29" s="38">
        <f t="shared" si="5"/>
        <v>0.5625</v>
      </c>
    </row>
    <row r="30" spans="2:16">
      <c r="C30" s="38">
        <v>19</v>
      </c>
      <c r="D30" s="38">
        <f t="shared" si="5"/>
        <v>0.59375</v>
      </c>
    </row>
    <row r="31" spans="2:16">
      <c r="C31" s="38">
        <v>20</v>
      </c>
      <c r="D31" s="38">
        <f t="shared" si="5"/>
        <v>0.625</v>
      </c>
    </row>
    <row r="32" spans="2:16">
      <c r="C32" s="38">
        <v>21</v>
      </c>
      <c r="D32" s="38">
        <f t="shared" si="5"/>
        <v>0.65625</v>
      </c>
    </row>
    <row r="33" spans="3:4">
      <c r="C33" s="38">
        <v>22</v>
      </c>
      <c r="D33" s="38">
        <f t="shared" si="5"/>
        <v>0.6875</v>
      </c>
    </row>
    <row r="34" spans="3:4">
      <c r="C34" s="38">
        <v>23</v>
      </c>
      <c r="D34" s="38">
        <f t="shared" si="5"/>
        <v>0.71875</v>
      </c>
    </row>
    <row r="35" spans="3:4">
      <c r="C35" s="38">
        <v>24</v>
      </c>
      <c r="D35" s="38">
        <f t="shared" si="5"/>
        <v>0.75</v>
      </c>
    </row>
    <row r="36" spans="3:4">
      <c r="C36" s="38">
        <v>25</v>
      </c>
      <c r="D36" s="38">
        <f t="shared" si="5"/>
        <v>0.78125</v>
      </c>
    </row>
    <row r="37" spans="3:4">
      <c r="C37" s="38">
        <v>26</v>
      </c>
      <c r="D37" s="38">
        <f t="shared" si="5"/>
        <v>0.8125</v>
      </c>
    </row>
    <row r="38" spans="3:4">
      <c r="C38" s="38">
        <v>27</v>
      </c>
      <c r="D38" s="38">
        <f t="shared" si="5"/>
        <v>0.84375</v>
      </c>
    </row>
    <row r="39" spans="3:4">
      <c r="C39" s="38">
        <v>28</v>
      </c>
      <c r="D39" s="38">
        <f t="shared" si="5"/>
        <v>0.875</v>
      </c>
    </row>
    <row r="40" spans="3:4">
      <c r="C40" s="38">
        <v>29</v>
      </c>
      <c r="D40" s="38">
        <f t="shared" si="5"/>
        <v>0.90625</v>
      </c>
    </row>
    <row r="41" spans="3:4">
      <c r="C41" s="38">
        <v>30</v>
      </c>
      <c r="D41" s="38">
        <f t="shared" si="5"/>
        <v>0.9375</v>
      </c>
    </row>
    <row r="42" spans="3:4">
      <c r="C42" s="38">
        <v>31</v>
      </c>
      <c r="D42" s="38">
        <f t="shared" si="5"/>
        <v>0.96875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topLeftCell="A7" workbookViewId="0">
      <selection activeCell="E11" sqref="E11"/>
    </sheetView>
  </sheetViews>
  <sheetFormatPr defaultRowHeight="15"/>
  <cols>
    <col min="3" max="3" width="8.42578125" bestFit="1" customWidth="1"/>
    <col min="4" max="4" width="10.7109375" bestFit="1" customWidth="1"/>
    <col min="5" max="5" width="14.42578125" bestFit="1" customWidth="1"/>
    <col min="6" max="6" width="10.7109375" bestFit="1" customWidth="1"/>
    <col min="7" max="7" width="14.42578125" bestFit="1" customWidth="1"/>
  </cols>
  <sheetData>
    <row r="2" spans="1:5">
      <c r="B2" s="46" t="s">
        <v>210</v>
      </c>
    </row>
    <row r="3" spans="1:5">
      <c r="B3" s="46"/>
    </row>
    <row r="4" spans="1:5">
      <c r="A4" s="48" t="s">
        <v>216</v>
      </c>
    </row>
    <row r="6" spans="1:5">
      <c r="A6" t="s">
        <v>215</v>
      </c>
      <c r="B6" t="s">
        <v>211</v>
      </c>
      <c r="C6" s="47" t="s">
        <v>213</v>
      </c>
    </row>
    <row r="7" spans="1:5">
      <c r="B7" t="s">
        <v>212</v>
      </c>
      <c r="C7" s="47" t="s">
        <v>214</v>
      </c>
    </row>
    <row r="8" spans="1:5">
      <c r="A8" t="s">
        <v>217</v>
      </c>
    </row>
    <row r="9" spans="1:5">
      <c r="A9" s="49" t="s">
        <v>218</v>
      </c>
    </row>
    <row r="10" spans="1:5">
      <c r="C10" s="47"/>
    </row>
    <row r="11" spans="1:5">
      <c r="B11" t="s">
        <v>219</v>
      </c>
      <c r="C11" s="47">
        <v>400</v>
      </c>
      <c r="E11" s="47">
        <v>400</v>
      </c>
    </row>
    <row r="12" spans="1:5">
      <c r="B12" t="s">
        <v>221</v>
      </c>
      <c r="C12">
        <v>900</v>
      </c>
      <c r="E12">
        <v>900</v>
      </c>
    </row>
    <row r="13" spans="1:5">
      <c r="B13" t="s">
        <v>220</v>
      </c>
      <c r="C13">
        <v>1</v>
      </c>
      <c r="E13">
        <v>1</v>
      </c>
    </row>
    <row r="14" spans="1:5">
      <c r="B14" t="s">
        <v>222</v>
      </c>
      <c r="C14">
        <v>15</v>
      </c>
      <c r="E14">
        <v>6</v>
      </c>
    </row>
    <row r="16" spans="1:5">
      <c r="C16" s="51" t="s">
        <v>227</v>
      </c>
      <c r="D16" s="51"/>
      <c r="E16" s="51"/>
    </row>
    <row r="17" spans="2:7">
      <c r="B17" t="s">
        <v>223</v>
      </c>
      <c r="C17" t="s">
        <v>224</v>
      </c>
      <c r="D17" t="s">
        <v>225</v>
      </c>
      <c r="E17" t="s">
        <v>226</v>
      </c>
      <c r="F17" t="s">
        <v>225</v>
      </c>
      <c r="G17" t="s">
        <v>226</v>
      </c>
    </row>
    <row r="18" spans="2:7">
      <c r="B18">
        <v>100</v>
      </c>
      <c r="C18">
        <v>400</v>
      </c>
      <c r="D18">
        <f>((C18-$C$11)*($C$14-$C$13))/(($C$12-$C$11))+$C$13</f>
        <v>1</v>
      </c>
      <c r="E18" s="50">
        <v>1</v>
      </c>
      <c r="F18">
        <f>((C18-$E$11)*($E$14-$E$13))/(($E$12-$E$11))+$E$13</f>
        <v>1</v>
      </c>
      <c r="G18" s="50">
        <v>1</v>
      </c>
    </row>
    <row r="19" spans="2:7">
      <c r="B19">
        <v>200</v>
      </c>
      <c r="C19">
        <v>400</v>
      </c>
      <c r="D19">
        <f t="shared" ref="D19:D27" si="0">((C19-$C$11)*($C$14-$C$13))/(($C$12-$C$11))+$C$13</f>
        <v>1</v>
      </c>
      <c r="E19" s="50">
        <v>1</v>
      </c>
      <c r="F19">
        <f t="shared" ref="F19:F21" si="1">((C19-$E$11)*($E$14-$E$13))/(($E$12-$E$11))+$E$13</f>
        <v>1</v>
      </c>
      <c r="G19" s="50">
        <v>1</v>
      </c>
    </row>
    <row r="20" spans="2:7">
      <c r="B20">
        <v>300</v>
      </c>
      <c r="C20">
        <v>400</v>
      </c>
      <c r="D20">
        <f t="shared" si="0"/>
        <v>1</v>
      </c>
      <c r="E20" s="50">
        <v>1</v>
      </c>
      <c r="F20">
        <f t="shared" si="1"/>
        <v>1</v>
      </c>
      <c r="G20" s="50">
        <v>1</v>
      </c>
    </row>
    <row r="21" spans="2:7">
      <c r="B21">
        <v>400</v>
      </c>
      <c r="C21">
        <f>B21</f>
        <v>400</v>
      </c>
      <c r="D21">
        <f t="shared" si="0"/>
        <v>1</v>
      </c>
      <c r="E21" s="50">
        <v>1</v>
      </c>
      <c r="F21">
        <f t="shared" si="1"/>
        <v>1</v>
      </c>
      <c r="G21" s="50">
        <v>1</v>
      </c>
    </row>
    <row r="22" spans="2:7">
      <c r="B22">
        <v>500</v>
      </c>
      <c r="C22">
        <f t="shared" ref="C22:C26" si="2">B22</f>
        <v>500</v>
      </c>
      <c r="D22">
        <f t="shared" si="0"/>
        <v>3.8</v>
      </c>
      <c r="E22" s="50">
        <v>3</v>
      </c>
      <c r="F22">
        <v>1</v>
      </c>
      <c r="G22" s="50">
        <v>2</v>
      </c>
    </row>
    <row r="23" spans="2:7">
      <c r="B23">
        <v>600</v>
      </c>
      <c r="C23">
        <f t="shared" si="2"/>
        <v>600</v>
      </c>
      <c r="D23">
        <f t="shared" si="0"/>
        <v>6.6</v>
      </c>
      <c r="E23" s="50">
        <v>6</v>
      </c>
      <c r="F23">
        <v>1</v>
      </c>
      <c r="G23" s="50">
        <v>3</v>
      </c>
    </row>
    <row r="24" spans="2:7">
      <c r="B24">
        <v>700</v>
      </c>
      <c r="C24">
        <f t="shared" si="2"/>
        <v>700</v>
      </c>
      <c r="D24">
        <f t="shared" si="0"/>
        <v>9.4</v>
      </c>
      <c r="E24" s="50">
        <v>9</v>
      </c>
      <c r="F24">
        <v>2</v>
      </c>
      <c r="G24" s="50">
        <v>4</v>
      </c>
    </row>
    <row r="25" spans="2:7">
      <c r="B25">
        <v>800</v>
      </c>
      <c r="C25">
        <f t="shared" si="2"/>
        <v>800</v>
      </c>
      <c r="D25">
        <f t="shared" si="0"/>
        <v>12.2</v>
      </c>
      <c r="E25" s="50">
        <v>12</v>
      </c>
      <c r="F25">
        <v>3</v>
      </c>
      <c r="G25" s="50">
        <v>6</v>
      </c>
    </row>
    <row r="26" spans="2:7">
      <c r="B26">
        <v>900</v>
      </c>
      <c r="C26">
        <f t="shared" si="2"/>
        <v>900</v>
      </c>
      <c r="D26">
        <f t="shared" si="0"/>
        <v>15</v>
      </c>
      <c r="E26" s="50">
        <v>15</v>
      </c>
      <c r="F26">
        <v>6</v>
      </c>
      <c r="G26" s="50">
        <v>9</v>
      </c>
    </row>
    <row r="27" spans="2:7">
      <c r="B27">
        <v>1000</v>
      </c>
      <c r="C27">
        <v>900</v>
      </c>
      <c r="D27">
        <f t="shared" si="0"/>
        <v>15</v>
      </c>
      <c r="E27" s="50">
        <v>15</v>
      </c>
      <c r="F27">
        <v>6</v>
      </c>
      <c r="G27" s="50">
        <v>13</v>
      </c>
    </row>
  </sheetData>
  <mergeCells count="1">
    <mergeCell ref="C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Arduino_text</vt:lpstr>
      <vt:lpstr>text_building_code</vt:lpstr>
      <vt:lpstr>letter_layout</vt:lpstr>
      <vt:lpstr>parts list</vt:lpstr>
      <vt:lpstr>text_dimensioning</vt:lpstr>
      <vt:lpstr>Photocell mapping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Stebbins</dc:creator>
  <cp:lastModifiedBy>Mike Stebbins</cp:lastModifiedBy>
  <dcterms:created xsi:type="dcterms:W3CDTF">2010-12-03T21:39:53Z</dcterms:created>
  <dcterms:modified xsi:type="dcterms:W3CDTF">2013-10-21T06:03:14Z</dcterms:modified>
</cp:coreProperties>
</file>