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1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https://docs.google.com/document/d/[PLACEHOLDER_FOR_21_PERIOD]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6">
      <c r="A6" t="str">
        <v>Dharam Pal</v>
      </c>
      <c r="B6" t="str">
        <v>Kimai</v>
      </c>
      <c r="C6" t="str">
        <v>Gusto</v>
      </c>
      <c r="D6">
        <f>F6 * F19</f>
      </c>
      <c r="E6">
        <f>F6 + G6</f>
      </c>
      <c r="F6">
        <v>80</v>
      </c>
      <c r="G6">
        <v>40</v>
      </c>
      <c r="H6">
        <v>40</v>
      </c>
      <c r="I6" t="str">
        <v/>
      </c>
    </row>
    <row r="13">
      <c r="A13" t="str">
        <v>EXPECTED EXPENSES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0</v>
      </c>
      <c r="C22">
        <f>C22 * 2</f>
      </c>
      <c r="D22">
        <v>20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  <row r="28">
      <c r="A28" t="str">
        <v>Dharam Pal</v>
      </c>
      <c r="B28">
        <f>IF(C28 &gt; 0, TEXT(C28 / E28 * 100, "0.00") &amp; "% Missed", IF(C28 &lt; 0, TEXT(-C28 / E28 * 100, "0.00") &amp; "% Overworked", "No Difference"))</f>
      </c>
      <c r="C28">
        <f>E28 - E6</f>
      </c>
      <c r="D28">
        <f>(G28 * 2) - G6</f>
      </c>
      <c r="E28">
        <f>F28 * 2</f>
      </c>
      <c r="F28">
        <f>G28 + H28</f>
      </c>
      <c r="G28">
        <v>20</v>
      </c>
      <c r="H28">
        <f>D16</f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