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mc:AlternateContent xmlns:mc="http://schemas.openxmlformats.org/markup-compatibility/2006">
    <mc:Choice Requires="x15">
      <x15ac:absPath xmlns:x15ac="http://schemas.microsoft.com/office/spreadsheetml/2010/11/ac" url="\\uol.le.ac.uk\root\staff\home\m\ms1001\My Documents\AAA\AAA_DES_model\input\"/>
    </mc:Choice>
  </mc:AlternateContent>
  <bookViews>
    <workbookView xWindow="876" yWindow="1152" windowWidth="19620" windowHeight="6600"/>
  </bookViews>
  <sheets>
    <sheet name="Main Data Items" sheetId="1" r:id="rId1"/>
    <sheet name="Growth and Rupture Rates" sheetId="20" r:id="rId2"/>
    <sheet name="AAA Size Distribution" sheetId="15" r:id="rId3"/>
    <sheet name="Model Parameters" sheetId="21" r:id="rId4"/>
    <sheet name="Other cause mortality" sheetId="17" r:id="rId5"/>
    <sheet name="Notes" sheetId="19" r:id="rId6"/>
  </sheets>
  <definedNames>
    <definedName name="_xlnm._FilterDatabase" localSheetId="0" hidden="1">'Main Data Items'!$E$7:$G$178</definedName>
    <definedName name="blah" localSheetId="3">#REF!</definedName>
    <definedName name="blah">#REF!</definedName>
    <definedName name="YearsNeeded" localSheetId="3">#REF!</definedName>
    <definedName name="YearsNeeded">#REF!</definedName>
  </definedNames>
  <calcPr calcId="162913"/>
</workbook>
</file>

<file path=xl/calcChain.xml><?xml version="1.0" encoding="utf-8"?>
<calcChain xmlns="http://schemas.openxmlformats.org/spreadsheetml/2006/main">
  <c r="D29" i="20" l="1"/>
  <c r="D28" i="20"/>
  <c r="D26" i="20"/>
  <c r="D25" i="20"/>
  <c r="D24" i="20"/>
  <c r="D23" i="20"/>
  <c r="G29" i="20" l="1"/>
  <c r="G28" i="20"/>
  <c r="G26" i="20"/>
  <c r="G24" i="20"/>
  <c r="G21" i="20"/>
  <c r="G23" i="20" l="1"/>
  <c r="G25" i="20" s="1"/>
  <c r="G22" i="20"/>
  <c r="D55" i="1"/>
  <c r="D52" i="1"/>
  <c r="D51" i="1"/>
  <c r="D50" i="1"/>
  <c r="D39" i="1"/>
  <c r="D48" i="1"/>
  <c r="D46" i="1"/>
  <c r="B46" i="1"/>
  <c r="D45" i="1"/>
  <c r="B45" i="1"/>
  <c r="D44" i="1"/>
  <c r="B44" i="1"/>
  <c r="D43" i="1"/>
  <c r="D35" i="1"/>
  <c r="D33" i="1"/>
  <c r="D30" i="1"/>
  <c r="D19" i="1"/>
  <c r="D20" i="1"/>
  <c r="D21" i="1"/>
  <c r="D22" i="1"/>
  <c r="D41" i="1"/>
  <c r="D40" i="1"/>
  <c r="D37" i="1"/>
  <c r="D65" i="1" l="1"/>
  <c r="D68" i="1"/>
  <c r="D59" i="1"/>
  <c r="D63" i="1"/>
  <c r="D66" i="1"/>
  <c r="D60" i="1"/>
  <c r="D54" i="1"/>
  <c r="D64" i="1"/>
  <c r="D62" i="1"/>
  <c r="D58" i="1"/>
  <c r="D67" i="1"/>
  <c r="D69" i="1"/>
  <c r="D61" i="1"/>
  <c r="D57" i="1"/>
  <c r="D56" i="1"/>
  <c r="B35" i="1"/>
  <c r="D34" i="1"/>
  <c r="B34" i="1"/>
  <c r="B33" i="1"/>
  <c r="D29" i="1"/>
  <c r="D28" i="1"/>
  <c r="B30" i="1"/>
  <c r="B22" i="1"/>
  <c r="B19" i="1"/>
  <c r="B26" i="1"/>
  <c r="D26" i="1"/>
  <c r="D25" i="1"/>
  <c r="B25" i="1"/>
  <c r="B21" i="1" l="1"/>
  <c r="B20" i="1"/>
</calcChain>
</file>

<file path=xl/sharedStrings.xml><?xml version="1.0" encoding="utf-8"?>
<sst xmlns="http://schemas.openxmlformats.org/spreadsheetml/2006/main" count="470" uniqueCount="354">
  <si>
    <t>Data item</t>
  </si>
  <si>
    <t>AAA Discrete Event Simulation Model - Data Input File</t>
  </si>
  <si>
    <t>Screening</t>
  </si>
  <si>
    <t>v2$probOfRequireReinvitation</t>
  </si>
  <si>
    <t>Proportion that require re-invitation to screening</t>
  </si>
  <si>
    <t>Value</t>
  </si>
  <si>
    <t>Source</t>
  </si>
  <si>
    <t>NAAASP</t>
  </si>
  <si>
    <t>Proportion that attend overall</t>
  </si>
  <si>
    <t>Chichester Study (Scott et al. BJS 2002)</t>
  </si>
  <si>
    <t>v2$probOfAttendScreen</t>
  </si>
  <si>
    <t>Proportion non-visualised</t>
  </si>
  <si>
    <t>v2$probOfNonvisualization</t>
  </si>
  <si>
    <t>PSA Parameters</t>
  </si>
  <si>
    <t>AAA size that prevalence refers to (cm)</t>
  </si>
  <si>
    <t>v2$prevalence</t>
  </si>
  <si>
    <t>v1other$prevalenceThreshold</t>
  </si>
  <si>
    <t>Ulug et al BJS 2016</t>
  </si>
  <si>
    <t>varname</t>
  </si>
  <si>
    <t>type</t>
  </si>
  <si>
    <t>distribution.varname</t>
  </si>
  <si>
    <t>v1distributions$probOfRequireReinvitation</t>
  </si>
  <si>
    <t>distribution.type</t>
  </si>
  <si>
    <t xml:space="preserve">Beta distribution </t>
  </si>
  <si>
    <t>alpha</t>
  </si>
  <si>
    <t>beta</t>
  </si>
  <si>
    <t>v1distributions$probOfAttendScreen</t>
  </si>
  <si>
    <t>v1distributions$probOfNonvisualization</t>
  </si>
  <si>
    <t>v1distributions$prevalence</t>
  </si>
  <si>
    <t>Gamma distribution</t>
  </si>
  <si>
    <t>""</t>
  </si>
  <si>
    <t>mean</t>
  </si>
  <si>
    <t>sd</t>
  </si>
  <si>
    <t>Surveillance</t>
  </si>
  <si>
    <t>Dropout rate from surveillance</t>
  </si>
  <si>
    <t>Incidental detection rate</t>
  </si>
  <si>
    <t>Delay from 5.5+cm scan to consultation</t>
  </si>
  <si>
    <t>v2$rateOfDropoutFromMonitoring</t>
  </si>
  <si>
    <t>v1distributions$rateOfDropoutFromMonitoring</t>
  </si>
  <si>
    <t>shape</t>
  </si>
  <si>
    <t>scale</t>
  </si>
  <si>
    <t>v2$rateOfIncidentalDetection</t>
  </si>
  <si>
    <t>v1distributions$rateOfIncidentalDetection</t>
  </si>
  <si>
    <t>Khashram et al. 2015</t>
  </si>
  <si>
    <t>v1other$waitingTimeToConsultation</t>
  </si>
  <si>
    <t>Consultation scan: average increase CT vs. US (cm)</t>
  </si>
  <si>
    <t>Thompson et al. 2013</t>
  </si>
  <si>
    <t>v2$extraDiameterForCtScan</t>
  </si>
  <si>
    <t>v1distributions$extraDiameterForCtScan</t>
  </si>
  <si>
    <t>"fixed value"</t>
  </si>
  <si>
    <t>Consultation scan: CT measurement error SD (cm)</t>
  </si>
  <si>
    <t>Singh et al. 2003</t>
  </si>
  <si>
    <t>v2$ctMeasurementErrorSD</t>
  </si>
  <si>
    <t>v1distributions$ctMeasurementErrorSD</t>
  </si>
  <si>
    <t>Decision at consultation: Non-intervention proportion</t>
  </si>
  <si>
    <t>v2$probOfContraindication</t>
  </si>
  <si>
    <t>v1distributions$probOfContraindication</t>
  </si>
  <si>
    <t>Ulug et al Lancet 2017</t>
  </si>
  <si>
    <t>Hyperparameters for regression equation specification</t>
  </si>
  <si>
    <t>intercept</t>
  </si>
  <si>
    <t>age</t>
  </si>
  <si>
    <t>aortaSize</t>
  </si>
  <si>
    <t>mean intercept</t>
  </si>
  <si>
    <t>mean age</t>
  </si>
  <si>
    <t>mean aortaSize</t>
  </si>
  <si>
    <t>variance intercept</t>
  </si>
  <si>
    <t>variance age</t>
  </si>
  <si>
    <t>variance aortaSize</t>
  </si>
  <si>
    <t>covariance intercept/age</t>
  </si>
  <si>
    <t>covariance intercept/aortaSize</t>
  </si>
  <si>
    <t>covariance age/aortaSize</t>
  </si>
  <si>
    <t>Delay from consultation scan to elective surgery</t>
  </si>
  <si>
    <t>v1other$waitingTimeToElectiveSurgery</t>
  </si>
  <si>
    <t>Elective operations</t>
  </si>
  <si>
    <t>v2$ probOfElectiveSurgeryIsOpen</t>
  </si>
  <si>
    <t>v1distributions$ probOfElectiveSurgeryIsOpen</t>
  </si>
  <si>
    <t>NVR</t>
  </si>
  <si>
    <t>v2$probOfAaaDeathInInitialPeriodAfterElectiveEvarSurgery</t>
  </si>
  <si>
    <t>v1distributions$probOfAaaDeathInInitialPeriodAfterElectiveEvarSurgery</t>
  </si>
  <si>
    <t>v2$probOfAaaDeathInInitialPeriodAfterElectiveOpenSurgery</t>
  </si>
  <si>
    <t>v1distributions$probOfAaaDeathInInitialPeriodAfterElectiveOpenSurgery</t>
  </si>
  <si>
    <t>EVAR1 RCT</t>
  </si>
  <si>
    <t>v2$reinterventionRatesAfterElectiveEvar</t>
  </si>
  <si>
    <t>"reintervention rates"</t>
  </si>
  <si>
    <t>v1distributions$reinterventionRatesAfterElectiveEvar</t>
  </si>
  <si>
    <t>Proportion receiving elective open vs. EVAR repair</t>
  </si>
  <si>
    <t>Elective EVAR 30-day operative mortality</t>
  </si>
  <si>
    <t>Elective Open repair 30-day operative mortality</t>
  </si>
  <si>
    <t>v1other$reinterventionTimeBoundariesAfterElectiveEvar</t>
  </si>
  <si>
    <t>v1other$reinterventionTimeBoundariesAfterElectiveOpen</t>
  </si>
  <si>
    <t>numeric()</t>
  </si>
  <si>
    <t>v2$reinterventionRatesAfterElectiveOpen</t>
  </si>
  <si>
    <t>v1distributions$reinterventionRatesAfterElectiveOpen</t>
  </si>
  <si>
    <t>Long-term AAA mortality rate after successful elective EVAR</t>
  </si>
  <si>
    <t>v2$rateOfAaaDeathAfterElectiveEvarSurgeryAndInitialPeriod</t>
  </si>
  <si>
    <t>"rate"</t>
  </si>
  <si>
    <t>v1distributions$rateOfAaaDeathAfterElectiveEvarSurgeryAndInitialPeriod</t>
  </si>
  <si>
    <t>v2$rateOfAaaDeathAfterElectiveOpenSurgeryAndInitialPeriod</t>
  </si>
  <si>
    <t>v1distributions$rateOfAaaDeathAfterElectiveOpenSurgeryAndInitialPeriod</t>
  </si>
  <si>
    <t>Long-term AAA mortality rate after successful elective Open repair</t>
  </si>
  <si>
    <t>Emergency operations</t>
  </si>
  <si>
    <t>Probability of receiving an emergency operation after rupture</t>
  </si>
  <si>
    <t>v2$probOfEmergencySurgeryIfRupture</t>
  </si>
  <si>
    <t>"probability"</t>
  </si>
  <si>
    <t>v1distributions$probOfEmergencySurgeryIfRupture</t>
  </si>
  <si>
    <t>(Truncated) Normal distribution for untransformed parameter</t>
  </si>
  <si>
    <t>Literature review (unpublished), IMPROVE RCT</t>
  </si>
  <si>
    <t>v2$probOfEmergencySurgeryIsOpen</t>
  </si>
  <si>
    <t>v1distributions$probOfEmergencySurgeryIsOpen</t>
  </si>
  <si>
    <t>Proportion receiving emergency open vs. EVAR repair</t>
  </si>
  <si>
    <t>trunc.mean</t>
  </si>
  <si>
    <t>trunc.sd</t>
  </si>
  <si>
    <t>v2$probOfAaaDeathInInitialPeriodAfterEmergencyEvarSurgery</t>
  </si>
  <si>
    <t>v1distributions$probOfAaaDeathInInitialPeriodAfterEmergencyEvarSurgery</t>
  </si>
  <si>
    <t>Emergency EVAR 30-day operative mortality</t>
  </si>
  <si>
    <t>v2$probOfAaaDeathInInitialPeriodAfterEmergencyOpenSurgery</t>
  </si>
  <si>
    <t>v1distributions$probOfAaaDeathInInitialPeriodAfterEmergencyOpenSurgery</t>
  </si>
  <si>
    <t>Emergency Open repair 30-day operative mortality</t>
  </si>
  <si>
    <t xml:space="preserve">Re-intervention rate(s) after successful elective EVAR </t>
  </si>
  <si>
    <t>Re-intervention rate(s) after successful elective Open repair</t>
  </si>
  <si>
    <t>v2$reinterventionRatesAfterEmergencyEvar</t>
  </si>
  <si>
    <t>v1distributions$reinterventionRatesAfterEmergencyEvar</t>
  </si>
  <si>
    <t xml:space="preserve">Re-intervention rate(s) after successful emergency EVAR </t>
  </si>
  <si>
    <t>IMPROVE RCT</t>
  </si>
  <si>
    <t>v1other$reinterventionTimeBoundariesAfterEmergencyEvar</t>
  </si>
  <si>
    <t>v1other$reinterventionTimeBoundariesAfterEmergencyOpen</t>
  </si>
  <si>
    <t>v2$reinterventionRatesAfterEmergencyOpen</t>
  </si>
  <si>
    <t>v1distributions$reinterventionRatesAfterEmergencyOpen</t>
  </si>
  <si>
    <t>Re-intervention rate(s) after successful emergency Open repair</t>
  </si>
  <si>
    <t>v2$rateOfAaaDeathAfterEmergencyEvarSurgeryAndInitialPeriod</t>
  </si>
  <si>
    <t>v1distributions$rateOfAaaDeathAfterEmergencyEvarSurgeryAndInitialPeriod</t>
  </si>
  <si>
    <t>Long-term AAA mortality rate after successful emergency EVAR</t>
  </si>
  <si>
    <t>v2$rateOfAaaDeathAfterEmergencyOpenSurgeryAndInitialPeriod</t>
  </si>
  <si>
    <t>v1distributions$rateOfAaaDeathAfterEmergencyOpenSurgeryAndInitialPeriod</t>
  </si>
  <si>
    <t>Long-term AAA mortality rate after successful emergency Open repair</t>
  </si>
  <si>
    <t>costs.inviteToScreen</t>
  </si>
  <si>
    <t>Invitation to screen</t>
  </si>
  <si>
    <t>Costs (£)</t>
  </si>
  <si>
    <t>Re-invitation</t>
  </si>
  <si>
    <t>Screening scan</t>
  </si>
  <si>
    <t>Surveillance scan</t>
  </si>
  <si>
    <t>Consultation for elective surgery</t>
  </si>
  <si>
    <t>Elective EVAR repair</t>
  </si>
  <si>
    <t>Elective Open repair</t>
  </si>
  <si>
    <t>Emergency EVAR repair</t>
  </si>
  <si>
    <t xml:space="preserve">Emergency Open repair </t>
  </si>
  <si>
    <t>Surveillance scan after turn-down for surgery</t>
  </si>
  <si>
    <t>Surveillance after EVAR operation</t>
  </si>
  <si>
    <t>Surveillance after Open repair</t>
  </si>
  <si>
    <t>Re-intervention after elective EVAR</t>
  </si>
  <si>
    <t>Re-intervention after elective Open repair</t>
  </si>
  <si>
    <t>Re-intervention after emergency EVAR</t>
  </si>
  <si>
    <t>Re-intervention after emergency Open repair</t>
  </si>
  <si>
    <t>costs.requireReinvitation</t>
  </si>
  <si>
    <t>costs.screen</t>
  </si>
  <si>
    <t>costs.monitor</t>
  </si>
  <si>
    <t>costs.monitorFollowingContraindication</t>
  </si>
  <si>
    <t>costs.consultation</t>
  </si>
  <si>
    <t>costs.electiveSurgeryEvar</t>
  </si>
  <si>
    <t>costs.electiveSurgeryOpen</t>
  </si>
  <si>
    <t>costs.emergencySurgeryEvar</t>
  </si>
  <si>
    <t>costs.emergencySurgeryOpen</t>
  </si>
  <si>
    <t>costs.monitorFollowingEvarSurgery</t>
  </si>
  <si>
    <t>costs.monitorFollowingOpenSurgery</t>
  </si>
  <si>
    <t>costs.reinterventionAfterElectiveEvar</t>
  </si>
  <si>
    <t>costs.reinterventionAfterElectiveOpen</t>
  </si>
  <si>
    <t>costs.reinterventionAfterEmergencyEvar</t>
  </si>
  <si>
    <t>costs.reinterventionAfterEmergencyOpen</t>
  </si>
  <si>
    <t>Expert opinion, NHS Reference Costs 2014/15</t>
  </si>
  <si>
    <t>MASS, NHS Reference Costs 2014/15</t>
  </si>
  <si>
    <t>EVAR1 RCT, HES, NHS Reference Costs 2014/15</t>
  </si>
  <si>
    <t>IMPROVE RCT, HES, NHS Reference Costs 2014/15</t>
  </si>
  <si>
    <t>Normal distribution for logit (probability) or log (+ve variable) transformation</t>
  </si>
  <si>
    <t>d.costs$inviteToScreen</t>
  </si>
  <si>
    <t>d.costs$requireReinvitation</t>
  </si>
  <si>
    <t>d.costs$screen</t>
  </si>
  <si>
    <t>d.costs$monitor</t>
  </si>
  <si>
    <t>d.costs$monitorFollowingContraindication</t>
  </si>
  <si>
    <t>d.costs$consultation</t>
  </si>
  <si>
    <t>d.costs$electiveSurgeryEvar</t>
  </si>
  <si>
    <t>d.costs$electiveSurgeryOpen</t>
  </si>
  <si>
    <t>d.costs$emergencySurgeryEvar</t>
  </si>
  <si>
    <t>d.costs$emergencySurgeryOpen</t>
  </si>
  <si>
    <t>d.costs$monitorFollowingEvarSurgery</t>
  </si>
  <si>
    <t>d.costs$monitorFollowingOpenSurgery</t>
  </si>
  <si>
    <t>d.costs$reinterventionAfterElectiveEvar</t>
  </si>
  <si>
    <t>d.costs$reinterventionAfterElectiveOpen</t>
  </si>
  <si>
    <t>d.costs$reinterventionAfterEmergencyEvar</t>
  </si>
  <si>
    <t>d.costs$reinterventionAfterEmergencyOpen</t>
  </si>
  <si>
    <t xml:space="preserve">Age </t>
  </si>
  <si>
    <t>Rate (per-person year)</t>
  </si>
  <si>
    <t>Quality of Life and Discounting</t>
  </si>
  <si>
    <t>c(65, 75)</t>
  </si>
  <si>
    <t>Age category boundaries for changes in Quality of Life utlities</t>
  </si>
  <si>
    <t>Quality of Life utilities (0, a1], (a1, a2], …, (an, 99]</t>
  </si>
  <si>
    <t>c(0.81, 0.78, 0.71)</t>
  </si>
  <si>
    <t>qalyFactorBoundariesAsAges</t>
  </si>
  <si>
    <t>qalyFactorsForAges</t>
  </si>
  <si>
    <t>EuroQol-5D</t>
  </si>
  <si>
    <t>Discounting for life-years (per-year)</t>
  </si>
  <si>
    <t>Discounting for costs (per-year)</t>
  </si>
  <si>
    <t>v1other$lifeYearDiscountRate</t>
  </si>
  <si>
    <t>v1other$costDiscountRate</t>
  </si>
  <si>
    <t>v1other$startAge</t>
  </si>
  <si>
    <t>Population</t>
  </si>
  <si>
    <t>Age of invitation to screening</t>
  </si>
  <si>
    <t>For specification of regression equation for parameter of interest, age must be centred at 80 and aortaSize must be centred at 6.0cm. Therefore, the Intercept has the interpretation of the log-odds (for logistic regression) for an 80-year old with 6.0cm AAA.</t>
  </si>
  <si>
    <t>Key</t>
  </si>
  <si>
    <t>Explanation</t>
  </si>
  <si>
    <t>1)</t>
  </si>
  <si>
    <t>Alternative regression equation specification [see Note 1]</t>
  </si>
  <si>
    <t>v0$generateCensoringTime</t>
  </si>
  <si>
    <t>Time-horizon of health economic model (years)</t>
  </si>
  <si>
    <t>"function"</t>
  </si>
  <si>
    <t>Screening Strategies</t>
  </si>
  <si>
    <t>c(3.0, 4.5, 5.5)</t>
  </si>
  <si>
    <r>
      <t xml:space="preserve">Aortic diameter category boundaries (cm) for changes in surveillance intervals </t>
    </r>
    <r>
      <rPr>
        <b/>
        <sz val="11"/>
        <color rgb="FF322E2C"/>
        <rFont val="Calibri"/>
        <family val="2"/>
        <scheme val="minor"/>
      </rPr>
      <t>[see Note 2]</t>
    </r>
  </si>
  <si>
    <t>2)</t>
  </si>
  <si>
    <t>Aortic diameter threshold (cm) for incidental detection of AAA</t>
  </si>
  <si>
    <t>v1other$thresholdForIncidentalDetection</t>
  </si>
  <si>
    <t>v1other$aortaDiameterThresholds</t>
  </si>
  <si>
    <t>3)</t>
  </si>
  <si>
    <t>v1other$monitoringIntervals</t>
  </si>
  <si>
    <r>
      <t xml:space="preserve">Maximum number of surveillance scans in a particular size category before discharge from surveillance </t>
    </r>
    <r>
      <rPr>
        <b/>
        <sz val="11"/>
        <color rgb="FF322E2C"/>
        <rFont val="Calibri"/>
        <family val="2"/>
        <scheme val="minor"/>
      </rPr>
      <t>[see Note 4]</t>
    </r>
  </si>
  <si>
    <t>4)</t>
  </si>
  <si>
    <t>If discharge from surveillance is not to be considered, set the maximum number of surveillance scans to infinity (Inf) for the size categories where discharge cannot occur</t>
  </si>
  <si>
    <t>c(Inf, Inf, Inf)</t>
  </si>
  <si>
    <t>v1other$maxNumberMonitor</t>
  </si>
  <si>
    <t>v1other$timeToMonitoringFollowingOpenSurgery</t>
  </si>
  <si>
    <r>
      <t xml:space="preserve">Post-Open repair monitoring interval of AAA sac (years). </t>
    </r>
    <r>
      <rPr>
        <b/>
        <sz val="11"/>
        <color rgb="FF322E2C"/>
        <rFont val="Calibri"/>
        <family val="2"/>
        <scheme val="minor"/>
      </rPr>
      <t>This currently only occurs once after open repair</t>
    </r>
  </si>
  <si>
    <r>
      <t xml:space="preserve">Post-EVAR repair monitoring interval of AAA sac (years). </t>
    </r>
    <r>
      <rPr>
        <b/>
        <sz val="11"/>
        <color rgb="FF322E2C"/>
        <rFont val="Calibri"/>
        <family val="2"/>
        <scheme val="minor"/>
      </rPr>
      <t>This is lifelong surveillance</t>
    </r>
  </si>
  <si>
    <t>v1other$timeBetweenMonitoringFollowingEvarSurgery</t>
  </si>
  <si>
    <t>AAA Discrete Event Simulation Model - Growth and Rupture Model Input File</t>
  </si>
  <si>
    <t>AAA growth is modelled using the following linear mixed model from time of screening:</t>
  </si>
  <si>
    <t>v2$beta0</t>
  </si>
  <si>
    <t>RESCAN</t>
  </si>
  <si>
    <t xml:space="preserve">Interpretable parameter </t>
  </si>
  <si>
    <t>Value of interpretable parameter</t>
  </si>
  <si>
    <r>
      <t xml:space="preserve">These are the surveillance intervals (in years) for individuals already identified as having an AAA and under surveillance in the screening programme. </t>
    </r>
    <r>
      <rPr>
        <b/>
        <sz val="11"/>
        <color indexed="8"/>
        <rFont val="Calibri"/>
        <family val="2"/>
        <scheme val="minor"/>
      </rPr>
      <t>Note, the first surveillance interval relates to individuals who have measured below the original detection threshold (e.g. 2.8cm) but are still being kept in the surveillance programme.  Note, the last surveillance interval relates to individuals who have crossed the intervention threshold (e.g. 5.5cm) and are re-entered into surveillance (for example because they have been turned-down for surgery)</t>
    </r>
  </si>
  <si>
    <t>"par for aorta model"</t>
  </si>
  <si>
    <t>v2$beta1</t>
  </si>
  <si>
    <t>mean growth rate in log diameter (log(mm)/yr) (beta1)</t>
  </si>
  <si>
    <t>v2$sigma0</t>
  </si>
  <si>
    <t>SD of log diameter at screening (sigma0)</t>
  </si>
  <si>
    <t>Mean diameter (cm) at screening</t>
  </si>
  <si>
    <t>Standard deviation in diameter measurements at screening (cm)</t>
  </si>
  <si>
    <t>v2$sigma1</t>
  </si>
  <si>
    <t>Standard deviation of percentage increase in diameter per year</t>
  </si>
  <si>
    <t>Mean percentage increase in diameter per year</t>
  </si>
  <si>
    <t>v2$rho</t>
  </si>
  <si>
    <t>mean log diameter at screening (beta0)</t>
  </si>
  <si>
    <t>Correlation between diameter at screening and growth rate</t>
  </si>
  <si>
    <t>v2$sigmaW</t>
  </si>
  <si>
    <t>Measurement error SD for diameter at screening (cm)</t>
  </si>
  <si>
    <t>Growth rate parameters</t>
  </si>
  <si>
    <t>Rupture rate parameters</t>
  </si>
  <si>
    <t>v2$gamma</t>
  </si>
  <si>
    <t>v2$alpha</t>
  </si>
  <si>
    <t>Rupture rate (per 100 person-years) for a 4.0cm AAA</t>
  </si>
  <si>
    <t>Hazard ratio per 2% increase in diameter</t>
  </si>
  <si>
    <t>AAA Discrete Event Simulation Model - Model Parameters</t>
  </si>
  <si>
    <t>v1other$zeroGrowthDiameterThreshold</t>
  </si>
  <si>
    <t>Zero growth below this threshold (cm)</t>
  </si>
  <si>
    <r>
      <t xml:space="preserve">Prevalence proportion </t>
    </r>
    <r>
      <rPr>
        <b/>
        <sz val="11"/>
        <color rgb="FF322E2C"/>
        <rFont val="Calibri"/>
        <family val="2"/>
        <scheme val="minor"/>
      </rPr>
      <t>[see Note 5]</t>
    </r>
  </si>
  <si>
    <t>5)</t>
  </si>
  <si>
    <r>
      <t xml:space="preserve">The specified prevalence will re-weight the AAA size distribution accordingly so that p(AAA &gt; threshold) = prevalence. A linear re-weighting strategy is used, see </t>
    </r>
    <r>
      <rPr>
        <b/>
        <sz val="11"/>
        <color indexed="8"/>
        <rFont val="Calibri"/>
        <family val="2"/>
        <scheme val="minor"/>
      </rPr>
      <t>Thompson SG, Bown MJ, Glover MJ, Jones E, Masconi KL, Michaels JA, Powell JT, Ulug P, Sweeting MJ. Screening women aged 65 years or over for abdominal aortic aneurysm: a modelling study and health economic evaluation. Health Technology Assessment 2018; 22(43). doi: 10.3310/hta22430</t>
    </r>
  </si>
  <si>
    <t>AAA size (cm)</t>
  </si>
  <si>
    <t>Probability weight</t>
  </si>
  <si>
    <t>AAA Discrete Event Simulation Model - AAA Size Distribution</t>
  </si>
  <si>
    <t>AAA Discrete Event Simulation Model - Other cause mortality</t>
  </si>
  <si>
    <t>SD of growth rate in log diameter (sigma1)</t>
  </si>
  <si>
    <t>Correlation between log diameter at screening at log diameter growth rate (rho)</t>
  </si>
  <si>
    <t>Measurement error SD for log diameter (sigma_w)</t>
  </si>
  <si>
    <t>PSA Parameters [see Note 6]</t>
  </si>
  <si>
    <t>6)</t>
  </si>
  <si>
    <t>log rupture rate (per person year) (gamma)</t>
  </si>
  <si>
    <t>log hazard ratio (per log increase in diameter) (alpha)</t>
  </si>
  <si>
    <t>Time-to-AAA rupture is modelled using a joint longitudinal and time-to-event model. The longitudinal component is as specified for the AAA growth model whilst the time-to-event model is as follows:</t>
  </si>
  <si>
    <t>Growth and rupture rate parameters are derived from a joint longitudinal and time-to-event model using stjm in Stata. The uncertainty around these parameters (used in probabilistic sensitivity analyses) is obtained from a multivariate normal distribution obtained from the estimated variance-covariance matrix from the fitted model. The model uses the following parameterisation of the parameters in the order specified to ensure each covers the space of real numbers (e.g. -infinity, + infinity): (Longitudinal growth model)   beta1, beta0, log(sigma1), log(sigma0), arctanh(rho), log(sigma_w); (Time-to-event rupture model) alpha, gamma. There is assumed to be zero correlation between the parameters of the longitudinal growth model and the parameters of the time to event rupture model. Hence the covariance matrix is block diagonal.</t>
  </si>
  <si>
    <t>Variance-covariance matrix for growth parameters</t>
  </si>
  <si>
    <t>beta1</t>
  </si>
  <si>
    <t>beta0</t>
  </si>
  <si>
    <t>log(sigma1)</t>
  </si>
  <si>
    <t>log(sigma0)</t>
  </si>
  <si>
    <t>arctanh(rho)</t>
  </si>
  <si>
    <t>log(sigmaw)</t>
  </si>
  <si>
    <t>"hyperpars for aorta model"</t>
  </si>
  <si>
    <t>v1distributions$covarianceForGrowthParameters</t>
  </si>
  <si>
    <t>Variance-covariance matrix for rupture parameters</t>
  </si>
  <si>
    <t>gamma</t>
  </si>
  <si>
    <t>v1distributions$covarianceForRuptureParameters</t>
  </si>
  <si>
    <r>
      <t xml:space="preserve">These are the aortic cut-points where surveillance intervals change. </t>
    </r>
    <r>
      <rPr>
        <b/>
        <sz val="11"/>
        <color indexed="8"/>
        <rFont val="Calibri"/>
        <family val="2"/>
        <scheme val="minor"/>
      </rPr>
      <t>Note, the first cut-point must always relate to the aortic size where individuals enter the AAA surveillance programme (e.g. 3.0cm). The last cut-point must always relate to the aortic size where surgery is to be considered (e.g. 5.5cm). Examples are shown to the right of these comments</t>
    </r>
  </si>
  <si>
    <t>Aorta category boundaries c(3.0, 4.5, 5.5)</t>
  </si>
  <si>
    <t>Surveillance intervals for those in screening c(1, 1, 0.25, 0.5)</t>
  </si>
  <si>
    <t>Scenario 1. Current NAAASP. Discharge from surveillance if initial screen &lt;3.0cm. Otherwise continue follow-up with surveillance intervals: 1 year &lt;3.0cm, 1 year 3.0-4.4cm, 3 months 4.5-5.4cm, 6 months for contraindicated &gt;=5.5cm</t>
  </si>
  <si>
    <t>Maximum number of surveillance scans in an aorta category before discharge c(Inf, Inf, Inf)</t>
  </si>
  <si>
    <r>
      <t xml:space="preserve">Surveillance intervals (years) for individuals </t>
    </r>
    <r>
      <rPr>
        <b/>
        <sz val="11"/>
        <color rgb="FF322E2C"/>
        <rFont val="Calibri"/>
        <family val="2"/>
        <scheme val="minor"/>
      </rPr>
      <t xml:space="preserve">already in screening </t>
    </r>
    <r>
      <rPr>
        <sz val="11"/>
        <color rgb="FF322E2C"/>
        <rFont val="Calibri"/>
        <family val="2"/>
        <scheme val="minor"/>
      </rPr>
      <t xml:space="preserve">for aortic sizes (0, A1], (A1, A2], …, (An, Infinity] </t>
    </r>
    <r>
      <rPr>
        <b/>
        <sz val="11"/>
        <color rgb="FF322E2C"/>
        <rFont val="Calibri"/>
        <family val="2"/>
        <scheme val="minor"/>
      </rPr>
      <t>[See Note 3]</t>
    </r>
  </si>
  <si>
    <t>========= EVENT-HISTORY ========== (true / as measured)</t>
  </si>
  <si>
    <t xml:space="preserve">inviteToScreen                0.00 </t>
  </si>
  <si>
    <t>screen                        0.00 (--- / 2.10cm)</t>
  </si>
  <si>
    <t xml:space="preserve">incidentalDetection          16.90 </t>
  </si>
  <si>
    <t>monitor                      16.90 (3.01cm / 2.96cm)</t>
  </si>
  <si>
    <t xml:space="preserve">aortaDiameterBelowThreshold  16.90 </t>
  </si>
  <si>
    <t>monitor                      17.90 (3.08cm / 3.08cm)</t>
  </si>
  <si>
    <t>monitor                      18.90 (3.14cm / 3.24cm)</t>
  </si>
  <si>
    <t>monitor                      19.90 (3.21cm / 3.30cm)</t>
  </si>
  <si>
    <t>monitor                      20.90 (3.28cm / 3.40cm)</t>
  </si>
  <si>
    <t>monitor                      21.90 (3.35cm / 3.62cm)</t>
  </si>
  <si>
    <t xml:space="preserve">nonAaaDeath                  22.28 </t>
  </si>
  <si>
    <t>==================================</t>
  </si>
  <si>
    <t>example: screening</t>
  </si>
  <si>
    <t>Scenario 2. Discharge from surveillance if initial screen &lt;3.0cm or any subsequent screen &lt;3.0cm. Otherwise continue follow-up with surveillance intervals: 1 year 3.0-4.4cm, 3 months 4.5-5.4cm, 6 months for contraindicated &gt;=5.5cm</t>
  </si>
  <si>
    <t>Maximum number of surveillance scans in an aorta category before discharge c(1, Inf, Inf)</t>
  </si>
  <si>
    <t xml:space="preserve">discharged                   16.90 </t>
  </si>
  <si>
    <t xml:space="preserve">incidentalDetection          17.64 </t>
  </si>
  <si>
    <t>monitor                      17.64 (3.06cm / 3.16cm)</t>
  </si>
  <si>
    <t>monitor                      18.64 (3.12cm / 3.21cm)</t>
  </si>
  <si>
    <t>monitor                      19.64 (3.19cm / 3.31cm)</t>
  </si>
  <si>
    <t>monitor                      20.64 (3.26cm / 3.52cm)</t>
  </si>
  <si>
    <t>monitor                      21.64 (3.33cm / 3.59cm)</t>
  </si>
  <si>
    <t xml:space="preserve"> example: screening</t>
  </si>
  <si>
    <t>Aorta category boundaries c(2.5, 3.0, 4.5, 5.5)</t>
  </si>
  <si>
    <t>Scenario 3. One-off 5-year rescan if initial screen 2.5-2.9cm. Enter surveillance if &gt;=3.0cm and follow-up with surveillance intervals: Discharge &lt; 3.0cm, 1 year 3.0-4.4cm, 3 months 4.5-5.4cm, 6 months for contraindicated &gt;=5.5cm</t>
  </si>
  <si>
    <t>Surveillance intervals for those in screening c(Inf, 5, 1, 0.25, 0.5)</t>
  </si>
  <si>
    <t>Maximum number of surveillance scans in an aorta category before discharge c(1, 2, Inf, Inf). Threshold for incidental detection = 3.0cm</t>
  </si>
  <si>
    <t>screen                        0.00 (--- / 2.50cm)</t>
  </si>
  <si>
    <t>monitor                       5.00 (3.94cm / 4.26cm)</t>
  </si>
  <si>
    <t>monitor                       6.00 (4.31cm / 4.10cm)</t>
  </si>
  <si>
    <t>monitor                       7.00 (4.72cm / 5.14cm)</t>
  </si>
  <si>
    <t>monitor                       7.25 (4.83cm / 4.71cm)</t>
  </si>
  <si>
    <t>monitor                       7.50 (4.94cm / 4.67cm)</t>
  </si>
  <si>
    <t>monitor                       7.75 (5.06cm / 5.06cm)</t>
  </si>
  <si>
    <t>monitor                       8.00 (5.17cm / 4.78cm)</t>
  </si>
  <si>
    <t>monitor                       8.25 (5.29cm / 5.10cm)</t>
  </si>
  <si>
    <t>monitor                       8.50 (5.41cm / 5.69cm)</t>
  </si>
  <si>
    <t>consultation                  8.53 (5.43cm / 5.66cm)</t>
  </si>
  <si>
    <t xml:space="preserve">contraindicated               8.53 </t>
  </si>
  <si>
    <t xml:space="preserve">monitorFollowingContraindication   9.03 </t>
  </si>
  <si>
    <t xml:space="preserve">monitorFollowingContraindication   9.53 </t>
  </si>
  <si>
    <t xml:space="preserve">monitorFollowingContraindication  10.03 </t>
  </si>
  <si>
    <t xml:space="preserve">monitorFollowingContraindication  10.53 </t>
  </si>
  <si>
    <t xml:space="preserve">monitorFollowingContraindication  11.03 </t>
  </si>
  <si>
    <t xml:space="preserve">monitorFollowingContraindication  11.53 </t>
  </si>
  <si>
    <t xml:space="preserve">monitorFollowingContraindication  12.03 </t>
  </si>
  <si>
    <t xml:space="preserve">monitorFollowingContraindication  12.53 </t>
  </si>
  <si>
    <t xml:space="preserve">monitorFollowingContraindication  13.03 </t>
  </si>
  <si>
    <t xml:space="preserve">monitorFollowingContraindication  13.53 </t>
  </si>
  <si>
    <t>rupture                      13.54 (8.56cm / ---)</t>
  </si>
  <si>
    <t xml:space="preserve">aaaDeath                     13.54 </t>
  </si>
  <si>
    <t>c(1, 1, 0.25, Inf)</t>
  </si>
  <si>
    <t>Cut-points (time in years) for piecewise-constant re-intervention rates following elective EVAR</t>
  </si>
  <si>
    <t>Cut-points (time in years) for piecewise-constant re-intervention rates following elective Open repair</t>
  </si>
  <si>
    <t>Cut-points (time in years) for piecewise-constant re-intervention rates following emergency EVAR</t>
  </si>
  <si>
    <t>Cut-points (time in years) for piecewise-constant re-intervention rates following emergency Open repair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</si>
</sst>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7" x14ac:knownFonts="1">
    <font>
      <sz val="11"/>
      <color indexed="8"/>
      <name val="Calibri"/>
      <family val="2"/>
      <scheme val="minor"/>
    </font>
    <font>
      <b/>
      <sz val="11"/>
      <color theme="0"/>
      <name val="Calibri"/>
      <family val="2"/>
      <scheme val="minor"/>
    </font>
    <font>
      <b/>
      <sz val="11"/>
      <color indexed="8"/>
      <name val="Calibri"/>
      <family val="2"/>
      <scheme val="minor"/>
    </font>
    <font>
      <b/>
      <sz val="12"/>
      <color theme="0"/>
      <name val="Calibri"/>
      <family val="2"/>
      <scheme val="minor"/>
    </font>
    <font>
      <sz val="10"/>
      <color rgb="FF000000"/>
      <name val="Arial"/>
      <family val="2"/>
    </font>
    <font>
      <b/>
      <sz val="11"/>
      <color rgb="FFFF0000"/>
      <name val="Calibri"/>
      <family val="2"/>
      <scheme val="minor"/>
    </font>
    <font>
      <b/>
      <sz val="14"/>
      <color rgb="FFC11B7E"/>
      <name val="Calibri"/>
      <family val="2"/>
      <scheme val="minor"/>
    </font>
    <font>
      <b/>
      <sz val="11"/>
      <color rgb="FF322E2C"/>
      <name val="Calibri"/>
      <family val="2"/>
      <scheme val="minor"/>
    </font>
    <font>
      <sz val="11"/>
      <color rgb="FF322E2C"/>
      <name val="Calibri"/>
      <family val="2"/>
      <scheme val="minor"/>
    </font>
    <font>
      <b/>
      <sz val="12"/>
      <color rgb="FF322E2C"/>
      <name val="Calibri"/>
      <family val="2"/>
      <scheme val="minor"/>
    </font>
    <font>
      <b/>
      <sz val="14"/>
      <color theme="3" tint="0.39997558519241921"/>
      <name val="Calibri"/>
      <family val="2"/>
      <scheme val="minor"/>
    </font>
    <font>
      <b/>
      <sz val="12"/>
      <name val="Calibri"/>
      <family val="2"/>
      <scheme val="minor"/>
    </font>
    <font>
      <b/>
      <sz val="11"/>
      <name val="Calibri"/>
      <family val="2"/>
      <scheme val="minor"/>
    </font>
    <font>
      <b/>
      <sz val="12"/>
      <color indexed="8"/>
      <name val="Calibri"/>
      <family val="2"/>
      <scheme val="minor"/>
    </font>
    <font>
      <sz val="11"/>
      <color rgb="FF9C6500"/>
      <name val="Calibri"/>
      <family val="2"/>
      <scheme val="minor"/>
    </font>
    <font>
      <b/>
      <sz val="11"/>
      <color rgb="FF9C6500"/>
      <name val="Calibri"/>
      <family val="2"/>
      <scheme val="minor"/>
    </font>
    <font>
      <sz val="8"/>
      <color rgb="FF9C6500"/>
      <name val="Courier New"/>
      <family val="3"/>
    </font>
  </fonts>
  <fills count="13">
    <fill>
      <patternFill patternType="none"/>
    </fill>
    <fill>
      <patternFill patternType="gray125"/>
    </fill>
    <fill>
      <patternFill patternType="solid">
        <fgColor theme="0"/>
        <bgColor indexed="64"/>
      </patternFill>
    </fill>
    <fill>
      <patternFill patternType="solid">
        <fgColor rgb="FFDCDCDC"/>
        <bgColor rgb="FF000000"/>
      </patternFill>
    </fill>
    <fill>
      <patternFill patternType="solid">
        <fgColor rgb="FFDCDCDC"/>
        <bgColor indexed="64"/>
      </patternFill>
    </fill>
    <fill>
      <patternFill patternType="solid">
        <fgColor theme="3" tint="0.39997558519241921"/>
        <bgColor rgb="FF000000"/>
      </patternFill>
    </fill>
    <fill>
      <patternFill patternType="solid">
        <fgColor theme="3" tint="0.39997558519241921"/>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1" tint="0.34998626667073579"/>
        <bgColor indexed="64"/>
      </patternFill>
    </fill>
    <fill>
      <patternFill patternType="solid">
        <fgColor theme="4" tint="0.59999389629810485"/>
        <bgColor rgb="FF000000"/>
      </patternFill>
    </fill>
    <fill>
      <patternFill patternType="solid">
        <fgColor theme="4" tint="0.59999389629810485"/>
        <bgColor indexed="64"/>
      </patternFill>
    </fill>
    <fill>
      <patternFill patternType="solid">
        <fgColor rgb="FFFFEB9C"/>
      </patternFill>
    </fill>
  </fills>
  <borders count="48">
    <border>
      <left/>
      <right/>
      <top/>
      <bottom/>
      <diagonal/>
    </border>
    <border>
      <left style="thin">
        <color rgb="FFDCDCDC"/>
      </left>
      <right style="thin">
        <color rgb="FFDCDCDC"/>
      </right>
      <top style="thin">
        <color rgb="FFDCDCDC"/>
      </top>
      <bottom style="thin">
        <color rgb="FFDCDCDC"/>
      </bottom>
      <diagonal/>
    </border>
    <border>
      <left style="medium">
        <color rgb="FF322E2C"/>
      </left>
      <right style="thin">
        <color rgb="FFDCDCDC"/>
      </right>
      <top style="thin">
        <color rgb="FFDCDCDC"/>
      </top>
      <bottom style="thin">
        <color rgb="FFDCDCDC"/>
      </bottom>
      <diagonal/>
    </border>
    <border>
      <left style="medium">
        <color rgb="FF322E2C"/>
      </left>
      <right style="thin">
        <color rgb="FFDCDCDC"/>
      </right>
      <top style="thin">
        <color rgb="FFDCDCDC"/>
      </top>
      <bottom style="medium">
        <color rgb="FF322E2C"/>
      </bottom>
      <diagonal/>
    </border>
    <border>
      <left style="thin">
        <color rgb="FFDCDCDC"/>
      </left>
      <right style="thin">
        <color rgb="FFDCDCDC"/>
      </right>
      <top style="thin">
        <color rgb="FFDCDCDC"/>
      </top>
      <bottom style="medium">
        <color rgb="FF322E2C"/>
      </bottom>
      <diagonal/>
    </border>
    <border>
      <left style="medium">
        <color rgb="FF322E2C"/>
      </left>
      <right style="thin">
        <color rgb="FFDCDCDC"/>
      </right>
      <top/>
      <bottom style="thin">
        <color rgb="FFDCDCDC"/>
      </bottom>
      <diagonal/>
    </border>
    <border>
      <left style="thin">
        <color rgb="FFDCDCDC"/>
      </left>
      <right style="thin">
        <color rgb="FFDCDCDC"/>
      </right>
      <top/>
      <bottom style="thin">
        <color rgb="FFDCDCDC"/>
      </bottom>
      <diagonal/>
    </border>
    <border>
      <left style="medium">
        <color rgb="FF322E2C"/>
      </left>
      <right/>
      <top style="medium">
        <color rgb="FF322E2C"/>
      </top>
      <bottom style="thin">
        <color rgb="FFDCDCDC"/>
      </bottom>
      <diagonal/>
    </border>
    <border>
      <left/>
      <right/>
      <top style="medium">
        <color rgb="FF322E2C"/>
      </top>
      <bottom style="thin">
        <color rgb="FFDCDCDC"/>
      </bottom>
      <diagonal/>
    </border>
    <border>
      <left style="medium">
        <color rgb="FF322E2C"/>
      </left>
      <right style="thin">
        <color rgb="FFDCDCDC"/>
      </right>
      <top style="medium">
        <color rgb="FF322E2C"/>
      </top>
      <bottom/>
      <diagonal/>
    </border>
    <border>
      <left style="thin">
        <color rgb="FFDCDCDC"/>
      </left>
      <right style="thin">
        <color rgb="FFDCDCDC"/>
      </right>
      <top style="medium">
        <color rgb="FF322E2C"/>
      </top>
      <bottom/>
      <diagonal/>
    </border>
    <border>
      <left style="thin">
        <color rgb="FFDCDCDC"/>
      </left>
      <right/>
      <top style="thin">
        <color rgb="FFDCDCDC"/>
      </top>
      <bottom style="thin">
        <color rgb="FFDCDCDC"/>
      </bottom>
      <diagonal/>
    </border>
    <border>
      <left style="thin">
        <color rgb="FFDCDCDC"/>
      </left>
      <right/>
      <top style="thin">
        <color rgb="FFDCDCDC"/>
      </top>
      <bottom/>
      <diagonal/>
    </border>
    <border>
      <left style="thin">
        <color rgb="FFDCDCDC"/>
      </left>
      <right/>
      <top/>
      <bottom style="thin">
        <color rgb="FFDCDCDC"/>
      </bottom>
      <diagonal/>
    </border>
    <border>
      <left style="thin">
        <color rgb="FFDCDCDC"/>
      </left>
      <right/>
      <top style="thin">
        <color rgb="FFDCDCDC"/>
      </top>
      <bottom style="medium">
        <color rgb="FF322E2C"/>
      </bottom>
      <diagonal/>
    </border>
    <border>
      <left style="medium">
        <color rgb="FF322E2C"/>
      </left>
      <right style="thin">
        <color rgb="FFDCDCDC"/>
      </right>
      <top style="thin">
        <color rgb="FFDCDCDC"/>
      </top>
      <bottom/>
      <diagonal/>
    </border>
    <border>
      <left style="thin">
        <color rgb="FFDCDCDC"/>
      </left>
      <right style="thin">
        <color rgb="FFDCDCDC"/>
      </right>
      <top style="thin">
        <color rgb="FFDCDCDC"/>
      </top>
      <bottom/>
      <diagonal/>
    </border>
    <border>
      <left style="thin">
        <color rgb="FFDCDCDC"/>
      </left>
      <right/>
      <top style="medium">
        <color rgb="FF322E2C"/>
      </top>
      <bottom/>
      <diagonal/>
    </border>
    <border>
      <left style="thin">
        <color indexed="64"/>
      </left>
      <right/>
      <top/>
      <bottom/>
      <diagonal/>
    </border>
    <border>
      <left style="thin">
        <color indexed="64"/>
      </left>
      <right style="thin">
        <color rgb="FFDCDCDC"/>
      </right>
      <top/>
      <bottom style="thin">
        <color rgb="FFDCDCDC"/>
      </bottom>
      <diagonal/>
    </border>
    <border>
      <left style="thin">
        <color indexed="64"/>
      </left>
      <right style="thin">
        <color rgb="FFDCDCDC"/>
      </right>
      <top style="thin">
        <color rgb="FFDCDCDC"/>
      </top>
      <bottom style="thin">
        <color rgb="FFDCDCDC"/>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right/>
      <top/>
      <bottom style="thin">
        <color rgb="FFDCDCDC"/>
      </bottom>
      <diagonal/>
    </border>
    <border>
      <left/>
      <right/>
      <top style="thin">
        <color rgb="FFDCDCDC"/>
      </top>
      <bottom/>
      <diagonal/>
    </border>
    <border>
      <left style="thin">
        <color indexed="64"/>
      </left>
      <right/>
      <top style="thin">
        <color rgb="FFDCDCDC"/>
      </top>
      <bottom style="thin">
        <color rgb="FFDCDCDC"/>
      </bottom>
      <diagonal/>
    </border>
    <border>
      <left style="thin">
        <color indexed="64"/>
      </left>
      <right/>
      <top style="thin">
        <color rgb="FFDCDCDC"/>
      </top>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medium">
        <color rgb="FF322E2C"/>
      </left>
      <right/>
      <top/>
      <bottom style="thin">
        <color rgb="FFDCDCDC"/>
      </bottom>
      <diagonal/>
    </border>
    <border>
      <left style="medium">
        <color indexed="64"/>
      </left>
      <right/>
      <top style="thin">
        <color rgb="FFDCDCDC"/>
      </top>
      <bottom/>
      <diagonal/>
    </border>
    <border>
      <left style="thin">
        <color rgb="FFDCDCDC"/>
      </left>
      <right style="medium">
        <color rgb="FF322E2C"/>
      </right>
      <top style="medium">
        <color rgb="FF322E2C"/>
      </top>
      <bottom/>
      <diagonal/>
    </border>
    <border>
      <left/>
      <right style="medium">
        <color rgb="FF322E2C"/>
      </right>
      <top/>
      <bottom/>
      <diagonal/>
    </border>
    <border>
      <left style="medium">
        <color rgb="FF322E2C"/>
      </left>
      <right/>
      <top/>
      <bottom style="medium">
        <color rgb="FF322E2C"/>
      </bottom>
      <diagonal/>
    </border>
    <border>
      <left/>
      <right/>
      <top/>
      <bottom style="medium">
        <color rgb="FF322E2C"/>
      </bottom>
      <diagonal/>
    </border>
  </borders>
  <cellStyleXfs count="3">
    <xf numFmtId="0" fontId="0" fillId="0" borderId="0"/>
    <xf numFmtId="0" fontId="4" fillId="0" borderId="0"/>
    <xf numFmtId="0" fontId="14" fillId="12" borderId="0" applyNumberFormat="0" applyBorder="0" applyAlignment="0" applyProtection="0"/>
  </cellStyleXfs>
  <cellXfs count="133">
    <xf numFmtId="0" fontId="0" fillId="0" borderId="0" xfId="0"/>
    <xf numFmtId="0" fontId="0" fillId="0" borderId="0" xfId="0"/>
    <xf numFmtId="0" fontId="0" fillId="0" borderId="0" xfId="0" applyFont="1" applyFill="1" applyAlignment="1">
      <alignment horizontal="left" wrapText="1"/>
    </xf>
    <xf numFmtId="0" fontId="0" fillId="0" borderId="0" xfId="0" applyFont="1" applyAlignment="1">
      <alignment horizontal="left" wrapText="1"/>
    </xf>
    <xf numFmtId="0" fontId="1" fillId="0" borderId="0" xfId="0" applyFont="1" applyFill="1" applyBorder="1" applyAlignment="1">
      <alignment horizontal="center" vertical="center" wrapText="1"/>
    </xf>
    <xf numFmtId="0" fontId="2" fillId="0" borderId="0" xfId="0" applyFont="1" applyFill="1" applyAlignment="1">
      <alignment horizontal="left" wrapText="1"/>
    </xf>
    <xf numFmtId="0" fontId="0" fillId="0" borderId="0" xfId="0" applyFont="1" applyAlignment="1">
      <alignment horizontal="left" wrapText="1"/>
    </xf>
    <xf numFmtId="0" fontId="0" fillId="0" borderId="0" xfId="0" applyFont="1" applyFill="1" applyAlignment="1">
      <alignment vertical="center"/>
    </xf>
    <xf numFmtId="0" fontId="0" fillId="4" borderId="0" xfId="0" applyFont="1" applyFill="1" applyAlignment="1">
      <alignment vertical="center"/>
    </xf>
    <xf numFmtId="0" fontId="6" fillId="0" borderId="0" xfId="0" applyFont="1" applyFill="1" applyAlignment="1"/>
    <xf numFmtId="0" fontId="8" fillId="0" borderId="1" xfId="0"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2" xfId="0" applyFont="1" applyFill="1" applyBorder="1" applyAlignment="1">
      <alignment horizontal="left" vertical="center" wrapText="1"/>
    </xf>
    <xf numFmtId="0" fontId="8" fillId="0" borderId="3" xfId="0" applyFont="1" applyFill="1" applyBorder="1" applyAlignment="1">
      <alignment horizontal="left" vertical="center" wrapText="1"/>
    </xf>
    <xf numFmtId="0" fontId="8" fillId="0" borderId="5"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15" xfId="0" applyFont="1" applyFill="1" applyBorder="1" applyAlignment="1">
      <alignment horizontal="left" vertical="center" wrapText="1"/>
    </xf>
    <xf numFmtId="0" fontId="8" fillId="0" borderId="16" xfId="0" applyFont="1" applyFill="1" applyBorder="1" applyAlignment="1">
      <alignment horizontal="left" vertical="center" wrapText="1"/>
    </xf>
    <xf numFmtId="0" fontId="8" fillId="0" borderId="14" xfId="0" applyFont="1" applyFill="1" applyBorder="1" applyAlignment="1">
      <alignment horizontal="left" vertical="center" wrapText="1"/>
    </xf>
    <xf numFmtId="0" fontId="8" fillId="0" borderId="13" xfId="0" applyFont="1" applyFill="1" applyBorder="1" applyAlignment="1">
      <alignment horizontal="left" vertical="center" wrapText="1"/>
    </xf>
    <xf numFmtId="0" fontId="8" fillId="0" borderId="11" xfId="0" applyFont="1" applyFill="1" applyBorder="1" applyAlignment="1">
      <alignment horizontal="left" vertical="center" wrapText="1"/>
    </xf>
    <xf numFmtId="0" fontId="8" fillId="0" borderId="12" xfId="0" applyFont="1" applyFill="1" applyBorder="1" applyAlignment="1">
      <alignment horizontal="left" vertical="center" wrapText="1"/>
    </xf>
    <xf numFmtId="0" fontId="8" fillId="0" borderId="11" xfId="0" applyFont="1" applyFill="1" applyBorder="1" applyAlignment="1">
      <alignment horizontal="left" vertical="center" wrapText="1"/>
    </xf>
    <xf numFmtId="0" fontId="5" fillId="5" borderId="0" xfId="0" applyFont="1" applyFill="1" applyBorder="1" applyAlignment="1">
      <alignment vertical="center" wrapText="1"/>
    </xf>
    <xf numFmtId="0" fontId="5" fillId="6" borderId="0" xfId="0" applyFont="1" applyFill="1" applyBorder="1" applyAlignment="1">
      <alignment vertical="center" wrapText="1"/>
    </xf>
    <xf numFmtId="0" fontId="5" fillId="6" borderId="0" xfId="0" applyFont="1" applyFill="1" applyAlignment="1">
      <alignment horizontal="left" wrapText="1"/>
    </xf>
    <xf numFmtId="0" fontId="0" fillId="6" borderId="0" xfId="0" applyFont="1" applyFill="1"/>
    <xf numFmtId="0" fontId="0" fillId="6" borderId="0" xfId="0" applyFont="1" applyFill="1" applyAlignment="1"/>
    <xf numFmtId="0" fontId="10" fillId="4" borderId="0" xfId="0" applyFont="1" applyFill="1" applyAlignment="1"/>
    <xf numFmtId="0" fontId="6" fillId="7" borderId="0" xfId="0" applyFont="1" applyFill="1" applyAlignment="1"/>
    <xf numFmtId="0" fontId="0" fillId="7" borderId="0" xfId="0" applyFont="1" applyFill="1" applyAlignment="1">
      <alignment vertical="center"/>
    </xf>
    <xf numFmtId="0" fontId="0" fillId="7" borderId="0" xfId="0" applyFont="1" applyFill="1" applyAlignment="1">
      <alignment horizontal="left" wrapText="1"/>
    </xf>
    <xf numFmtId="0" fontId="9" fillId="3" borderId="9" xfId="0" applyFont="1" applyFill="1" applyBorder="1" applyAlignment="1">
      <alignment horizontal="left" vertical="center" wrapText="1"/>
    </xf>
    <xf numFmtId="0" fontId="9" fillId="3" borderId="10" xfId="0" applyFont="1" applyFill="1" applyBorder="1" applyAlignment="1">
      <alignment horizontal="left" vertical="center" wrapText="1"/>
    </xf>
    <xf numFmtId="0" fontId="11" fillId="0" borderId="0" xfId="0" applyFont="1" applyBorder="1" applyAlignment="1">
      <alignment horizontal="left" wrapText="1"/>
    </xf>
    <xf numFmtId="0" fontId="3" fillId="0" borderId="0" xfId="0" applyFont="1" applyBorder="1" applyAlignment="1">
      <alignment horizontal="left" wrapText="1"/>
    </xf>
    <xf numFmtId="0" fontId="9" fillId="3" borderId="17" xfId="0" applyFont="1" applyFill="1" applyBorder="1" applyAlignment="1" applyProtection="1">
      <alignment horizontal="left" vertical="center" wrapText="1"/>
      <protection locked="0"/>
    </xf>
    <xf numFmtId="0" fontId="5" fillId="6" borderId="18" xfId="0" applyFont="1" applyFill="1" applyBorder="1" applyAlignment="1">
      <alignment vertical="center" wrapText="1"/>
    </xf>
    <xf numFmtId="0" fontId="6" fillId="7" borderId="18" xfId="0" applyFont="1" applyFill="1" applyBorder="1" applyAlignment="1"/>
    <xf numFmtId="0" fontId="0" fillId="6" borderId="18" xfId="0" applyFont="1" applyFill="1" applyBorder="1" applyAlignment="1"/>
    <xf numFmtId="0" fontId="2" fillId="0" borderId="18" xfId="0" applyFont="1" applyFill="1" applyBorder="1" applyAlignment="1">
      <alignment horizontal="left" wrapText="1"/>
    </xf>
    <xf numFmtId="0" fontId="0" fillId="0" borderId="18" xfId="0" applyFont="1" applyFill="1" applyBorder="1" applyAlignment="1">
      <alignment horizontal="left" wrapText="1"/>
    </xf>
    <xf numFmtId="0" fontId="0" fillId="0" borderId="18" xfId="0" applyBorder="1"/>
    <xf numFmtId="0" fontId="0" fillId="0" borderId="18" xfId="0" applyFont="1" applyBorder="1" applyAlignment="1">
      <alignment horizontal="left" wrapText="1"/>
    </xf>
    <xf numFmtId="0" fontId="7" fillId="4" borderId="7" xfId="0" applyFont="1" applyFill="1" applyBorder="1" applyAlignment="1">
      <alignment vertical="center" wrapText="1"/>
    </xf>
    <xf numFmtId="0" fontId="8" fillId="0" borderId="11" xfId="0" applyFont="1" applyFill="1" applyBorder="1" applyAlignment="1">
      <alignment horizontal="left" vertical="center" wrapText="1"/>
    </xf>
    <xf numFmtId="164" fontId="0" fillId="0" borderId="0" xfId="0" applyNumberFormat="1" applyFont="1" applyFill="1" applyAlignment="1">
      <alignment horizontal="left" wrapText="1"/>
    </xf>
    <xf numFmtId="0" fontId="8" fillId="8" borderId="19" xfId="0" applyFont="1" applyFill="1" applyBorder="1" applyAlignment="1">
      <alignment horizontal="center" vertical="center" wrapText="1"/>
    </xf>
    <xf numFmtId="0" fontId="8" fillId="8" borderId="13" xfId="0" applyFont="1" applyFill="1" applyBorder="1" applyAlignment="1">
      <alignment horizontal="center" vertical="center" wrapText="1"/>
    </xf>
    <xf numFmtId="0" fontId="8" fillId="8" borderId="20" xfId="0" applyFont="1" applyFill="1" applyBorder="1" applyAlignment="1">
      <alignment horizontal="center" vertical="center" wrapText="1"/>
    </xf>
    <xf numFmtId="0" fontId="8" fillId="8" borderId="11" xfId="0" applyFont="1" applyFill="1" applyBorder="1" applyAlignment="1">
      <alignment horizontal="center" vertical="center" wrapText="1"/>
    </xf>
    <xf numFmtId="0" fontId="8" fillId="8" borderId="6"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8" fillId="9" borderId="11" xfId="0" applyFont="1" applyFill="1" applyBorder="1" applyAlignment="1" applyProtection="1">
      <alignment horizontal="left" vertical="center" wrapText="1"/>
      <protection locked="0"/>
    </xf>
    <xf numFmtId="0" fontId="8" fillId="9" borderId="20"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6" xfId="0" applyFont="1" applyFill="1" applyBorder="1" applyAlignment="1">
      <alignment horizontal="center" vertical="center" wrapText="1"/>
    </xf>
    <xf numFmtId="0" fontId="8" fillId="9" borderId="13" xfId="0" applyFont="1" applyFill="1" applyBorder="1" applyAlignment="1">
      <alignment horizontal="center" vertical="center" wrapText="1"/>
    </xf>
    <xf numFmtId="0" fontId="7" fillId="4" borderId="8" xfId="0" applyFont="1" applyFill="1" applyBorder="1" applyAlignment="1">
      <alignment vertical="center" wrapText="1"/>
    </xf>
    <xf numFmtId="0" fontId="8" fillId="0" borderId="27" xfId="0" applyFont="1" applyFill="1" applyBorder="1" applyAlignment="1">
      <alignment horizontal="left" vertical="center" wrapText="1"/>
    </xf>
    <xf numFmtId="0" fontId="8" fillId="0" borderId="0" xfId="0" applyFont="1" applyFill="1" applyBorder="1" applyAlignment="1">
      <alignment horizontal="left" vertical="center" wrapText="1"/>
    </xf>
    <xf numFmtId="0" fontId="8" fillId="0" borderId="28" xfId="0" applyFont="1" applyFill="1" applyBorder="1" applyAlignment="1">
      <alignment horizontal="left" vertical="center" wrapText="1"/>
    </xf>
    <xf numFmtId="0" fontId="12" fillId="7" borderId="0" xfId="0" applyFont="1" applyFill="1" applyBorder="1" applyAlignment="1">
      <alignment horizontal="center" vertical="center" wrapText="1"/>
    </xf>
    <xf numFmtId="0" fontId="5" fillId="5" borderId="18" xfId="0" applyFont="1" applyFill="1" applyBorder="1" applyAlignment="1">
      <alignment vertical="center" wrapText="1"/>
    </xf>
    <xf numFmtId="0" fontId="1" fillId="0" borderId="18" xfId="0" applyFont="1" applyFill="1" applyBorder="1" applyAlignment="1">
      <alignment horizontal="center" vertical="center" wrapText="1"/>
    </xf>
    <xf numFmtId="0" fontId="12" fillId="7" borderId="18" xfId="0" applyFont="1" applyFill="1" applyBorder="1" applyAlignment="1">
      <alignment horizontal="center" vertical="center" wrapText="1"/>
    </xf>
    <xf numFmtId="0" fontId="8" fillId="9" borderId="29" xfId="0" applyFont="1" applyFill="1" applyBorder="1" applyAlignment="1" applyProtection="1">
      <alignment horizontal="left" vertical="center" wrapText="1"/>
      <protection locked="0"/>
    </xf>
    <xf numFmtId="0" fontId="8" fillId="0" borderId="18" xfId="0" applyFont="1" applyFill="1" applyBorder="1" applyAlignment="1">
      <alignment horizontal="left" vertical="center" wrapText="1"/>
    </xf>
    <xf numFmtId="0" fontId="8" fillId="0" borderId="30" xfId="0" applyFont="1" applyFill="1" applyBorder="1" applyAlignment="1">
      <alignment horizontal="left" vertical="center" wrapText="1"/>
    </xf>
    <xf numFmtId="0" fontId="8" fillId="9" borderId="11" xfId="0" applyFont="1" applyFill="1" applyBorder="1" applyAlignment="1">
      <alignment horizontal="center" vertical="center" wrapText="1"/>
    </xf>
    <xf numFmtId="0" fontId="0" fillId="0" borderId="0" xfId="0" applyFont="1" applyFill="1" applyBorder="1" applyAlignment="1">
      <alignment horizontal="left" wrapText="1"/>
    </xf>
    <xf numFmtId="0" fontId="0" fillId="8" borderId="31" xfId="0" applyFont="1" applyFill="1" applyBorder="1" applyAlignment="1">
      <alignment horizontal="left" wrapText="1"/>
    </xf>
    <xf numFmtId="0" fontId="0" fillId="8" borderId="32" xfId="0" applyFont="1" applyFill="1" applyBorder="1" applyAlignment="1">
      <alignment horizontal="left" wrapText="1"/>
    </xf>
    <xf numFmtId="0" fontId="0" fillId="8" borderId="33" xfId="0" applyFont="1" applyFill="1" applyBorder="1" applyAlignment="1">
      <alignment horizontal="left" wrapText="1"/>
    </xf>
    <xf numFmtId="0" fontId="0" fillId="8" borderId="34" xfId="0" applyFont="1" applyFill="1" applyBorder="1" applyAlignment="1">
      <alignment horizontal="left" wrapText="1"/>
    </xf>
    <xf numFmtId="0" fontId="0" fillId="8" borderId="35" xfId="0" applyFont="1" applyFill="1" applyBorder="1" applyAlignment="1">
      <alignment horizontal="left" wrapText="1"/>
    </xf>
    <xf numFmtId="0" fontId="0" fillId="8" borderId="36" xfId="0" applyFont="1" applyFill="1" applyBorder="1" applyAlignment="1">
      <alignment horizontal="left" wrapText="1"/>
    </xf>
    <xf numFmtId="0" fontId="0" fillId="8" borderId="37" xfId="0" applyFont="1" applyFill="1" applyBorder="1" applyAlignment="1">
      <alignment horizontal="left" wrapText="1"/>
    </xf>
    <xf numFmtId="0" fontId="0" fillId="8" borderId="38" xfId="0" applyFont="1" applyFill="1" applyBorder="1" applyAlignment="1">
      <alignment horizontal="left" wrapText="1"/>
    </xf>
    <xf numFmtId="0" fontId="0" fillId="8" borderId="39" xfId="0" applyFont="1" applyFill="1" applyBorder="1" applyAlignment="1">
      <alignment horizontal="left" wrapText="1"/>
    </xf>
    <xf numFmtId="0" fontId="8" fillId="9" borderId="27" xfId="0" applyFont="1" applyFill="1" applyBorder="1" applyAlignment="1">
      <alignment horizontal="center" vertical="center" wrapText="1"/>
    </xf>
    <xf numFmtId="0" fontId="8" fillId="9" borderId="27" xfId="0" applyFont="1" applyFill="1" applyBorder="1" applyAlignment="1" applyProtection="1">
      <alignment horizontal="left" vertical="center" wrapText="1"/>
      <protection locked="0"/>
    </xf>
    <xf numFmtId="0" fontId="9" fillId="10" borderId="18" xfId="0" applyFont="1" applyFill="1" applyBorder="1" applyAlignment="1" applyProtection="1">
      <alignment horizontal="center" vertical="center" wrapText="1"/>
      <protection locked="0"/>
    </xf>
    <xf numFmtId="0" fontId="9" fillId="10" borderId="0" xfId="0" applyFont="1" applyFill="1" applyBorder="1" applyAlignment="1" applyProtection="1">
      <alignment horizontal="center" vertical="center" wrapText="1"/>
      <protection locked="0"/>
    </xf>
    <xf numFmtId="0" fontId="9" fillId="10" borderId="24" xfId="0" applyFont="1" applyFill="1" applyBorder="1" applyAlignment="1" applyProtection="1">
      <alignment horizontal="center" vertical="center" wrapText="1"/>
      <protection locked="0"/>
    </xf>
    <xf numFmtId="0" fontId="9" fillId="10" borderId="25" xfId="0" applyFont="1" applyFill="1" applyBorder="1" applyAlignment="1" applyProtection="1">
      <alignment horizontal="center" vertical="center" wrapText="1"/>
      <protection locked="0"/>
    </xf>
    <xf numFmtId="0" fontId="9" fillId="10" borderId="26" xfId="0" applyFont="1" applyFill="1" applyBorder="1" applyAlignment="1" applyProtection="1">
      <alignment horizontal="center" vertical="center" wrapText="1"/>
      <protection locked="0"/>
    </xf>
    <xf numFmtId="0" fontId="11" fillId="11" borderId="18" xfId="0" applyFont="1" applyFill="1" applyBorder="1" applyAlignment="1">
      <alignment horizontal="center" vertical="center" wrapText="1"/>
    </xf>
    <xf numFmtId="0" fontId="11" fillId="11" borderId="0" xfId="0" applyFont="1" applyFill="1" applyBorder="1" applyAlignment="1">
      <alignment horizontal="center" vertical="center" wrapText="1"/>
    </xf>
    <xf numFmtId="0" fontId="0" fillId="2" borderId="0" xfId="0" applyFont="1" applyFill="1" applyAlignment="1">
      <alignment vertical="center"/>
    </xf>
    <xf numFmtId="0" fontId="8" fillId="9" borderId="0" xfId="0" applyFont="1" applyFill="1" applyBorder="1" applyAlignment="1" applyProtection="1">
      <alignment horizontal="left" vertical="center" wrapText="1"/>
      <protection locked="0"/>
    </xf>
    <xf numFmtId="0" fontId="8" fillId="9" borderId="0" xfId="0" applyFont="1" applyFill="1" applyBorder="1" applyAlignment="1">
      <alignment horizontal="center" vertical="center" wrapText="1"/>
    </xf>
    <xf numFmtId="0" fontId="2" fillId="0" borderId="0" xfId="0" applyFont="1"/>
    <xf numFmtId="0" fontId="0" fillId="0" borderId="0" xfId="0" applyAlignment="1">
      <alignment wrapText="1"/>
    </xf>
    <xf numFmtId="0" fontId="8" fillId="0" borderId="42" xfId="0" applyFont="1" applyFill="1" applyBorder="1" applyAlignment="1">
      <alignment horizontal="left" vertical="center" wrapText="1"/>
    </xf>
    <xf numFmtId="164" fontId="8" fillId="0" borderId="27" xfId="0" applyNumberFormat="1" applyFont="1" applyFill="1" applyBorder="1" applyAlignment="1">
      <alignment horizontal="left" vertical="center" wrapText="1"/>
    </xf>
    <xf numFmtId="0" fontId="8" fillId="0" borderId="27" xfId="0" applyNumberFormat="1" applyFont="1" applyFill="1" applyBorder="1" applyAlignment="1">
      <alignment horizontal="left" vertical="center" wrapText="1"/>
    </xf>
    <xf numFmtId="0" fontId="0" fillId="0" borderId="0" xfId="0" applyNumberFormat="1" applyFont="1" applyFill="1" applyAlignment="1">
      <alignment horizontal="left" wrapText="1"/>
    </xf>
    <xf numFmtId="0" fontId="8" fillId="0" borderId="11" xfId="0" applyFont="1" applyFill="1" applyBorder="1" applyAlignment="1" applyProtection="1">
      <alignment horizontal="left" vertical="center" wrapText="1"/>
      <protection locked="0"/>
    </xf>
    <xf numFmtId="0" fontId="8" fillId="0" borderId="27" xfId="0" applyFont="1" applyFill="1" applyBorder="1" applyAlignment="1" applyProtection="1">
      <alignment horizontal="left" vertical="center" wrapText="1"/>
      <protection locked="0"/>
    </xf>
    <xf numFmtId="0" fontId="9" fillId="3" borderId="17" xfId="0" applyFont="1" applyFill="1" applyBorder="1" applyAlignment="1" applyProtection="1">
      <alignment horizontal="center" vertical="center" wrapText="1"/>
      <protection locked="0"/>
    </xf>
    <xf numFmtId="0" fontId="0" fillId="0" borderId="0" xfId="0" applyFont="1" applyFill="1" applyAlignment="1">
      <alignment horizontal="center" wrapText="1"/>
    </xf>
    <xf numFmtId="0" fontId="9" fillId="3" borderId="10" xfId="0" applyFont="1" applyFill="1" applyBorder="1" applyAlignment="1">
      <alignment horizontal="center" vertical="center" wrapText="1"/>
    </xf>
    <xf numFmtId="165" fontId="0" fillId="0" borderId="0" xfId="0" applyNumberFormat="1" applyFont="1" applyFill="1" applyAlignment="1">
      <alignment horizontal="left" wrapText="1"/>
    </xf>
    <xf numFmtId="0" fontId="0" fillId="0" borderId="43" xfId="0" applyBorder="1"/>
    <xf numFmtId="0" fontId="9" fillId="3" borderId="44" xfId="0" applyFont="1" applyFill="1" applyBorder="1" applyAlignment="1">
      <alignment horizontal="center" vertical="center" wrapText="1"/>
    </xf>
    <xf numFmtId="164" fontId="0" fillId="0" borderId="45" xfId="0" applyNumberFormat="1" applyBorder="1" applyAlignment="1">
      <alignment horizontal="center"/>
    </xf>
    <xf numFmtId="164" fontId="0" fillId="0" borderId="45" xfId="0" applyNumberFormat="1" applyFont="1" applyFill="1" applyBorder="1" applyAlignment="1">
      <alignment horizontal="center" wrapText="1"/>
    </xf>
    <xf numFmtId="11" fontId="0" fillId="0" borderId="0" xfId="0" applyNumberFormat="1"/>
    <xf numFmtId="0" fontId="8" fillId="0" borderId="46" xfId="0" applyFont="1" applyFill="1" applyBorder="1" applyAlignment="1">
      <alignment horizontal="left" vertical="center" wrapText="1"/>
    </xf>
    <xf numFmtId="0" fontId="0" fillId="0" borderId="47" xfId="0" applyNumberFormat="1" applyFont="1" applyFill="1" applyBorder="1" applyAlignment="1">
      <alignment horizontal="left" wrapText="1"/>
    </xf>
    <xf numFmtId="0" fontId="8" fillId="0" borderId="47" xfId="0" applyFont="1" applyFill="1" applyBorder="1" applyAlignment="1" applyProtection="1">
      <alignment horizontal="left" vertical="center" wrapText="1"/>
      <protection locked="0"/>
    </xf>
    <xf numFmtId="0" fontId="0" fillId="0" borderId="47" xfId="0" applyFont="1" applyFill="1" applyBorder="1" applyAlignment="1">
      <alignment horizontal="center" wrapText="1"/>
    </xf>
    <xf numFmtId="0" fontId="14" fillId="12" borderId="0" xfId="2" applyAlignment="1">
      <alignment wrapText="1"/>
    </xf>
    <xf numFmtId="0" fontId="14" fillId="12" borderId="1" xfId="2" applyBorder="1" applyAlignment="1">
      <alignment horizontal="left" vertical="center" wrapText="1"/>
    </xf>
    <xf numFmtId="0" fontId="14" fillId="12" borderId="0" xfId="2"/>
    <xf numFmtId="0" fontId="15" fillId="12" borderId="0" xfId="2" applyFont="1" applyAlignment="1">
      <alignment wrapText="1"/>
    </xf>
    <xf numFmtId="0" fontId="0" fillId="0" borderId="0" xfId="0" applyAlignment="1">
      <alignment vertical="center"/>
    </xf>
    <xf numFmtId="0" fontId="16" fillId="12" borderId="0" xfId="2" applyFont="1" applyAlignment="1">
      <alignment vertical="center"/>
    </xf>
    <xf numFmtId="0" fontId="7" fillId="4" borderId="8" xfId="0" applyFont="1" applyFill="1" applyBorder="1" applyAlignment="1">
      <alignment horizontal="center" vertical="center" wrapText="1"/>
    </xf>
    <xf numFmtId="0" fontId="9" fillId="10" borderId="40" xfId="0" applyFont="1" applyFill="1" applyBorder="1" applyAlignment="1" applyProtection="1">
      <alignment horizontal="center" vertical="center" wrapText="1"/>
      <protection locked="0"/>
    </xf>
    <xf numFmtId="0" fontId="9" fillId="10" borderId="41" xfId="0" applyFont="1" applyFill="1" applyBorder="1" applyAlignment="1" applyProtection="1">
      <alignment horizontal="center" vertical="center" wrapText="1"/>
      <protection locked="0"/>
    </xf>
    <xf numFmtId="0" fontId="13" fillId="11" borderId="18" xfId="0" applyFont="1" applyFill="1" applyBorder="1" applyAlignment="1">
      <alignment horizontal="center" vertical="center" wrapText="1"/>
    </xf>
    <xf numFmtId="0" fontId="13" fillId="11" borderId="0" xfId="0" applyFont="1" applyFill="1" applyBorder="1" applyAlignment="1">
      <alignment horizontal="center" vertical="center" wrapText="1"/>
    </xf>
    <xf numFmtId="0" fontId="9" fillId="10" borderId="0" xfId="0" applyFont="1" applyFill="1" applyBorder="1" applyAlignment="1" applyProtection="1">
      <alignment horizontal="center" vertical="center" wrapText="1"/>
      <protection locked="0"/>
    </xf>
    <xf numFmtId="0" fontId="9" fillId="10" borderId="18" xfId="0" applyFont="1" applyFill="1" applyBorder="1" applyAlignment="1" applyProtection="1">
      <alignment horizontal="center" vertical="center" wrapText="1"/>
      <protection locked="0"/>
    </xf>
    <xf numFmtId="0" fontId="9" fillId="10" borderId="23" xfId="0" applyFont="1" applyFill="1" applyBorder="1" applyAlignment="1" applyProtection="1">
      <alignment horizontal="center" vertical="center" wrapText="1"/>
      <protection locked="0"/>
    </xf>
    <xf numFmtId="0" fontId="12" fillId="7" borderId="0" xfId="0" applyFont="1" applyFill="1" applyBorder="1" applyAlignment="1">
      <alignment horizontal="center" vertical="center" wrapText="1"/>
    </xf>
    <xf numFmtId="0" fontId="12" fillId="7" borderId="23" xfId="0" applyFont="1" applyFill="1" applyBorder="1" applyAlignment="1">
      <alignment horizontal="center" vertical="center" wrapText="1"/>
    </xf>
    <xf numFmtId="0" fontId="9" fillId="10" borderId="21" xfId="0" applyFont="1" applyFill="1" applyBorder="1" applyAlignment="1" applyProtection="1">
      <alignment horizontal="center" vertical="center" wrapText="1"/>
      <protection locked="0"/>
    </xf>
    <xf numFmtId="0" fontId="9" fillId="10" borderId="22" xfId="0" applyFont="1" applyFill="1" applyBorder="1" applyAlignment="1" applyProtection="1">
      <alignment horizontal="center" vertical="center" wrapText="1"/>
      <protection locked="0"/>
    </xf>
    <xf numFmtId="0" fontId="0" fillId="0" borderId="0" xfId="0" applyAlignment="1">
      <alignment horizontal="center" wrapText="1"/>
    </xf>
  </cellXfs>
  <cellStyles count="3">
    <cellStyle name="Neutral" xfId="2" builtinId="28"/>
    <cellStyle name="Normal" xfId="0" builtinId="0"/>
    <cellStyle name="Normal 2" xfId="1"/>
  </cellStyles>
  <dxfs count="1">
    <dxf>
      <font>
        <strike val="0"/>
        <color theme="0"/>
      </font>
      <fill>
        <patternFill>
          <bgColor theme="1"/>
        </patternFill>
      </fill>
      <border>
        <left style="thin">
          <color auto="1"/>
        </left>
        <right style="thin">
          <color auto="1"/>
        </right>
        <top style="thin">
          <color auto="1"/>
        </top>
        <bottom style="thin">
          <color auto="1"/>
        </bottom>
      </border>
    </dxf>
  </dxfs>
  <tableStyles count="1" defaultTableStyle="TableStyleMedium2" defaultPivotStyle="PivotStyleLight16">
    <tableStyle name="Table Style 1" pivot="0" count="1">
      <tableStyleElement type="headerRow" dxfId="0"/>
    </tableStyle>
  </tableStyles>
  <colors>
    <mruColors>
      <color rgb="FFDCDCDC"/>
      <color rgb="FFC11B7E"/>
      <color rgb="FF322E2C"/>
      <color rgb="FFD51125"/>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76200</xdr:colOff>
      <xdr:row>5</xdr:row>
      <xdr:rowOff>144779</xdr:rowOff>
    </xdr:from>
    <xdr:to>
      <xdr:col>3</xdr:col>
      <xdr:colOff>449580</xdr:colOff>
      <xdr:row>16</xdr:row>
      <xdr:rowOff>25526</xdr:rowOff>
    </xdr:to>
    <xdr:pic>
      <xdr:nvPicPr>
        <xdr:cNvPr id="14" name="Picture 1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1409699"/>
          <a:ext cx="2522220" cy="2143887"/>
        </a:xfrm>
        <a:prstGeom prst="rect">
          <a:avLst/>
        </a:prstGeom>
      </xdr:spPr>
    </xdr:pic>
    <xdr:clientData/>
  </xdr:twoCellAnchor>
  <xdr:twoCellAnchor editAs="oneCell">
    <xdr:from>
      <xdr:col>4</xdr:col>
      <xdr:colOff>152399</xdr:colOff>
      <xdr:row>5</xdr:row>
      <xdr:rowOff>83820</xdr:rowOff>
    </xdr:from>
    <xdr:to>
      <xdr:col>6</xdr:col>
      <xdr:colOff>78994</xdr:colOff>
      <xdr:row>8</xdr:row>
      <xdr:rowOff>144780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63539" y="1882140"/>
          <a:ext cx="3142235" cy="678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T178"/>
  <sheetViews>
    <sheetView showGridLines="0" tabSelected="1" zoomScaleNormal="100" workbookViewId="0">
      <pane ySplit="7" topLeftCell="A17" activePane="bottomLeft" state="frozen"/>
      <selection activeCell="B2" sqref="B2:F2"/>
      <selection pane="bottomLeft" activeCell="F22" sqref="F22"/>
    </sheetView>
  </sheetViews>
  <sheetFormatPr defaultColWidth="9.109375" defaultRowHeight="14.4" x14ac:dyDescent="0.3"/>
  <cols>
    <col min="1" max="1" width="29.6640625" style="3" customWidth="1"/>
    <col min="2" max="2" width="14.88671875" style="6" customWidth="1"/>
    <col min="3" max="3" width="24.5546875" style="6" customWidth="1"/>
    <col min="4" max="4" width="39" style="6" customWidth="1"/>
    <col min="5" max="5" width="48.6640625" style="3" bestFit="1" customWidth="1"/>
    <col min="6" max="6" width="14.6640625" style="3" customWidth="1"/>
    <col min="7" max="7" width="37.6640625" style="3" customWidth="1"/>
    <col min="8" max="8" width="14.33203125" style="43" customWidth="1"/>
    <col min="9" max="9" width="13.33203125" style="6" customWidth="1"/>
    <col min="10" max="10" width="12.44140625" style="6" customWidth="1"/>
    <col min="11" max="11" width="16.5546875" style="43" customWidth="1"/>
    <col min="12" max="12" width="12.6640625" style="3" customWidth="1"/>
    <col min="13" max="14" width="11.88671875" style="3" customWidth="1"/>
    <col min="15" max="16" width="11.88671875" style="6" customWidth="1"/>
    <col min="17" max="17" width="12.33203125" style="3" customWidth="1"/>
    <col min="18" max="18" width="10.5546875" style="3" customWidth="1"/>
    <col min="19" max="19" width="12.33203125" style="3" bestFit="1" customWidth="1"/>
    <col min="20" max="20" width="9.33203125" style="3" bestFit="1" customWidth="1"/>
    <col min="21" max="21" width="10" style="3" bestFit="1" customWidth="1"/>
    <col min="22" max="22" width="10.5546875" style="3" bestFit="1" customWidth="1"/>
    <col min="23" max="23" width="9.109375" style="3"/>
    <col min="24" max="24" width="10" style="3" bestFit="1" customWidth="1"/>
    <col min="25" max="25" width="14.5546875" style="3" bestFit="1" customWidth="1"/>
    <col min="26" max="27" width="20.33203125" style="3" bestFit="1" customWidth="1"/>
    <col min="28" max="16384" width="9.109375" style="3"/>
  </cols>
  <sheetData>
    <row r="1" spans="1:16374" s="25" customFormat="1" ht="24.9" customHeight="1" x14ac:dyDescent="0.3">
      <c r="A1" s="23"/>
      <c r="B1" s="23"/>
      <c r="C1" s="23"/>
      <c r="D1" s="23"/>
      <c r="E1" s="23"/>
      <c r="F1" s="23"/>
      <c r="G1" s="23"/>
      <c r="H1" s="64"/>
      <c r="I1" s="23"/>
      <c r="J1" s="23"/>
      <c r="K1" s="37"/>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c r="XDD1" s="24"/>
      <c r="XDE1" s="24"/>
      <c r="XDF1" s="24"/>
      <c r="XDG1" s="24"/>
      <c r="XDH1" s="24"/>
      <c r="XDI1" s="24"/>
      <c r="XDJ1" s="24"/>
      <c r="XDK1" s="24"/>
      <c r="XDL1" s="24"/>
      <c r="XDM1" s="24"/>
      <c r="XDN1" s="24"/>
      <c r="XDO1" s="24"/>
      <c r="XDP1" s="24"/>
      <c r="XDQ1" s="24"/>
      <c r="XDR1" s="24"/>
      <c r="XDS1" s="24"/>
      <c r="XDT1" s="24"/>
      <c r="XDU1" s="24"/>
      <c r="XDV1" s="24"/>
      <c r="XDW1" s="24"/>
      <c r="XDX1" s="24"/>
      <c r="XDY1" s="24"/>
      <c r="XDZ1" s="24"/>
      <c r="XEA1" s="24"/>
      <c r="XEB1" s="24"/>
      <c r="XEC1" s="24"/>
      <c r="XED1" s="24"/>
      <c r="XEE1" s="24"/>
      <c r="XEF1" s="24"/>
      <c r="XEG1" s="24"/>
      <c r="XEH1" s="24"/>
      <c r="XEI1" s="24"/>
      <c r="XEJ1" s="24"/>
      <c r="XEK1" s="24"/>
      <c r="XEL1" s="24"/>
      <c r="XEM1" s="24"/>
      <c r="XEN1" s="24"/>
      <c r="XEO1" s="24"/>
      <c r="XEP1" s="24"/>
      <c r="XEQ1" s="24"/>
      <c r="XER1" s="24"/>
      <c r="XES1" s="24"/>
      <c r="XET1" s="24"/>
    </row>
    <row r="2" spans="1:16374" s="7" customFormat="1" ht="44.4" customHeight="1" x14ac:dyDescent="0.35">
      <c r="A2" s="8"/>
      <c r="B2" s="8"/>
      <c r="C2" s="8"/>
      <c r="D2" s="8"/>
      <c r="E2" s="28" t="s">
        <v>1</v>
      </c>
      <c r="F2" s="8"/>
      <c r="G2" s="29"/>
      <c r="H2" s="38"/>
      <c r="I2" s="29"/>
      <c r="J2" s="29"/>
      <c r="K2" s="38"/>
      <c r="L2" s="30"/>
      <c r="M2" s="29"/>
      <c r="N2" s="30"/>
      <c r="O2" s="29"/>
      <c r="P2" s="30"/>
      <c r="Q2" s="29"/>
      <c r="R2" s="30"/>
      <c r="S2" s="29"/>
      <c r="T2" s="30"/>
      <c r="U2" s="29"/>
      <c r="V2" s="30"/>
      <c r="W2" s="29"/>
      <c r="X2" s="30"/>
      <c r="Y2" s="29"/>
      <c r="Z2" s="30"/>
      <c r="AA2" s="29"/>
      <c r="AB2" s="90"/>
      <c r="AC2" s="9"/>
      <c r="AE2" s="9"/>
      <c r="AG2" s="9"/>
      <c r="AI2" s="9"/>
      <c r="AK2" s="9"/>
      <c r="AM2" s="9"/>
      <c r="AO2" s="9"/>
      <c r="AQ2" s="9"/>
      <c r="AS2" s="9"/>
      <c r="AU2" s="9"/>
      <c r="AW2" s="9"/>
      <c r="AY2" s="9"/>
      <c r="BA2" s="9"/>
      <c r="BC2" s="9"/>
      <c r="BE2" s="9"/>
      <c r="BG2" s="9"/>
      <c r="BI2" s="9"/>
      <c r="BK2" s="9"/>
      <c r="BM2" s="9"/>
      <c r="BO2" s="9"/>
      <c r="BQ2" s="9"/>
      <c r="BS2" s="9"/>
      <c r="BU2" s="9"/>
      <c r="BW2" s="9"/>
      <c r="BY2" s="9"/>
      <c r="CA2" s="9"/>
      <c r="CC2" s="9"/>
      <c r="CE2" s="9"/>
      <c r="CG2" s="9"/>
      <c r="CI2" s="9"/>
      <c r="CK2" s="9"/>
      <c r="CM2" s="9"/>
      <c r="CO2" s="9"/>
      <c r="CQ2" s="9"/>
      <c r="CS2" s="9"/>
      <c r="CU2" s="9"/>
      <c r="CW2" s="9"/>
      <c r="CY2" s="9"/>
      <c r="DA2" s="9"/>
      <c r="DC2" s="9"/>
      <c r="DE2" s="9"/>
      <c r="DG2" s="9"/>
      <c r="DI2" s="9"/>
      <c r="DK2" s="9"/>
      <c r="DM2" s="9"/>
      <c r="DO2" s="9"/>
      <c r="DQ2" s="9"/>
      <c r="DS2" s="9"/>
      <c r="DU2" s="9"/>
      <c r="DW2" s="9"/>
      <c r="DY2" s="9"/>
      <c r="EA2" s="9"/>
      <c r="EC2" s="9"/>
      <c r="EE2" s="9"/>
      <c r="EG2" s="9"/>
      <c r="EI2" s="9"/>
      <c r="EK2" s="9"/>
      <c r="EM2" s="9"/>
      <c r="EO2" s="9"/>
      <c r="EQ2" s="9"/>
      <c r="ES2" s="9"/>
      <c r="EU2" s="9"/>
      <c r="EW2" s="9"/>
      <c r="EY2" s="9"/>
      <c r="FA2" s="9"/>
      <c r="FC2" s="9"/>
      <c r="FE2" s="9"/>
      <c r="FG2" s="9"/>
      <c r="FI2" s="9"/>
      <c r="FK2" s="9"/>
      <c r="FM2" s="9"/>
      <c r="FO2" s="9"/>
      <c r="FQ2" s="9"/>
      <c r="FS2" s="9"/>
      <c r="FU2" s="9"/>
      <c r="FW2" s="9"/>
      <c r="FY2" s="9"/>
      <c r="GA2" s="9"/>
      <c r="GC2" s="9"/>
      <c r="GE2" s="9"/>
      <c r="GG2" s="9"/>
      <c r="GI2" s="9"/>
      <c r="GK2" s="9"/>
      <c r="GM2" s="9"/>
      <c r="GO2" s="9"/>
      <c r="GQ2" s="9"/>
      <c r="GS2" s="9"/>
      <c r="GU2" s="9"/>
      <c r="GW2" s="9"/>
      <c r="GY2" s="9"/>
      <c r="HA2" s="9"/>
      <c r="HC2" s="9"/>
      <c r="HE2" s="9"/>
      <c r="HG2" s="9"/>
      <c r="HI2" s="9"/>
      <c r="HK2" s="9"/>
      <c r="HM2" s="9"/>
      <c r="HO2" s="9"/>
      <c r="HQ2" s="9"/>
      <c r="HS2" s="9"/>
      <c r="HU2" s="9"/>
      <c r="HW2" s="9"/>
      <c r="HY2" s="9"/>
      <c r="IA2" s="9"/>
      <c r="IC2" s="9"/>
      <c r="IE2" s="9"/>
      <c r="IG2" s="9"/>
      <c r="II2" s="9"/>
      <c r="IK2" s="9"/>
      <c r="IM2" s="9"/>
      <c r="IO2" s="9"/>
      <c r="IQ2" s="9"/>
      <c r="IS2" s="9"/>
      <c r="IU2" s="9"/>
      <c r="IW2" s="9"/>
      <c r="IY2" s="9"/>
      <c r="JA2" s="9"/>
      <c r="JC2" s="9"/>
      <c r="JE2" s="9"/>
      <c r="JG2" s="9"/>
      <c r="JI2" s="9"/>
      <c r="JK2" s="9"/>
      <c r="JM2" s="9"/>
      <c r="JO2" s="9"/>
      <c r="JQ2" s="9"/>
      <c r="JS2" s="9"/>
      <c r="JU2" s="9"/>
      <c r="JW2" s="9"/>
      <c r="JY2" s="9"/>
      <c r="KA2" s="9"/>
      <c r="KC2" s="9"/>
      <c r="KE2" s="9"/>
      <c r="KG2" s="9"/>
      <c r="KI2" s="9"/>
      <c r="KK2" s="9"/>
      <c r="KM2" s="9"/>
      <c r="KO2" s="9"/>
      <c r="KQ2" s="9"/>
      <c r="KS2" s="9"/>
      <c r="KU2" s="9"/>
      <c r="KW2" s="9"/>
      <c r="KY2" s="9"/>
      <c r="LA2" s="9"/>
      <c r="LC2" s="9"/>
      <c r="LE2" s="9"/>
      <c r="LG2" s="9"/>
      <c r="LI2" s="9"/>
      <c r="LK2" s="9"/>
      <c r="LM2" s="9"/>
      <c r="LO2" s="9"/>
      <c r="LQ2" s="9"/>
      <c r="LS2" s="9"/>
      <c r="LU2" s="9"/>
      <c r="LW2" s="9"/>
      <c r="LY2" s="9"/>
      <c r="MA2" s="9"/>
      <c r="MC2" s="9"/>
      <c r="ME2" s="9"/>
      <c r="MG2" s="9"/>
      <c r="MI2" s="9"/>
      <c r="MK2" s="9"/>
      <c r="MM2" s="9"/>
      <c r="MO2" s="9"/>
      <c r="MQ2" s="9"/>
      <c r="MS2" s="9"/>
      <c r="MU2" s="9"/>
      <c r="MW2" s="9"/>
      <c r="MY2" s="9"/>
      <c r="NA2" s="9"/>
      <c r="NC2" s="9"/>
      <c r="NE2" s="9"/>
      <c r="NG2" s="9"/>
      <c r="NI2" s="9"/>
      <c r="NK2" s="9"/>
      <c r="NM2" s="9"/>
      <c r="NO2" s="9"/>
      <c r="NQ2" s="9"/>
      <c r="NS2" s="9"/>
      <c r="NU2" s="9"/>
      <c r="NW2" s="9"/>
      <c r="NY2" s="9"/>
      <c r="OA2" s="9"/>
      <c r="OC2" s="9"/>
      <c r="OE2" s="9"/>
      <c r="OG2" s="9"/>
      <c r="OI2" s="9"/>
      <c r="OK2" s="9"/>
      <c r="OM2" s="9"/>
      <c r="OO2" s="9"/>
      <c r="OQ2" s="9"/>
      <c r="OS2" s="9"/>
      <c r="OU2" s="9"/>
      <c r="OW2" s="9"/>
      <c r="OY2" s="9"/>
      <c r="PA2" s="9"/>
      <c r="PC2" s="9"/>
      <c r="PE2" s="9"/>
      <c r="PG2" s="9"/>
      <c r="PI2" s="9"/>
      <c r="PK2" s="9"/>
      <c r="PM2" s="9"/>
      <c r="PO2" s="9"/>
      <c r="PQ2" s="9"/>
      <c r="PS2" s="9"/>
      <c r="PU2" s="9"/>
      <c r="PW2" s="9"/>
      <c r="PY2" s="9"/>
      <c r="QA2" s="9"/>
      <c r="QC2" s="9"/>
      <c r="QE2" s="9"/>
      <c r="QG2" s="9"/>
      <c r="QI2" s="9"/>
      <c r="QK2" s="9"/>
      <c r="QM2" s="9"/>
      <c r="QO2" s="9"/>
      <c r="QQ2" s="9"/>
      <c r="QS2" s="9"/>
      <c r="QU2" s="9"/>
      <c r="QW2" s="9"/>
      <c r="QY2" s="9"/>
      <c r="RA2" s="9"/>
      <c r="RC2" s="9"/>
      <c r="RE2" s="9"/>
      <c r="RG2" s="9"/>
      <c r="RI2" s="9"/>
      <c r="RK2" s="9"/>
      <c r="RM2" s="9"/>
      <c r="RO2" s="9"/>
      <c r="RQ2" s="9"/>
      <c r="RS2" s="9"/>
      <c r="RU2" s="9"/>
      <c r="RW2" s="9"/>
      <c r="RY2" s="9"/>
      <c r="SA2" s="9"/>
      <c r="SC2" s="9"/>
      <c r="SE2" s="9"/>
      <c r="SG2" s="9"/>
      <c r="SI2" s="9"/>
      <c r="SK2" s="9"/>
      <c r="SM2" s="9"/>
      <c r="SO2" s="9"/>
      <c r="SQ2" s="9"/>
      <c r="SS2" s="9"/>
      <c r="SU2" s="9"/>
      <c r="SW2" s="9"/>
      <c r="SY2" s="9"/>
      <c r="TA2" s="9"/>
      <c r="TC2" s="9"/>
      <c r="TE2" s="9"/>
      <c r="TG2" s="9"/>
      <c r="TI2" s="9"/>
      <c r="TK2" s="9"/>
      <c r="TM2" s="9"/>
      <c r="TO2" s="9"/>
      <c r="TQ2" s="9"/>
      <c r="TS2" s="9"/>
      <c r="TU2" s="9"/>
      <c r="TW2" s="9"/>
      <c r="TY2" s="9"/>
      <c r="UA2" s="9"/>
      <c r="UC2" s="9"/>
      <c r="UE2" s="9"/>
      <c r="UG2" s="9"/>
      <c r="UI2" s="9"/>
      <c r="UK2" s="9"/>
      <c r="UM2" s="9"/>
      <c r="UO2" s="9"/>
      <c r="UQ2" s="9"/>
      <c r="US2" s="9"/>
      <c r="UU2" s="9"/>
      <c r="UW2" s="9"/>
      <c r="UY2" s="9"/>
      <c r="VA2" s="9"/>
      <c r="VC2" s="9"/>
      <c r="VE2" s="9"/>
      <c r="VG2" s="9"/>
      <c r="VI2" s="9"/>
      <c r="VK2" s="9"/>
      <c r="VM2" s="9"/>
      <c r="VO2" s="9"/>
      <c r="VQ2" s="9"/>
      <c r="VS2" s="9"/>
      <c r="VU2" s="9"/>
      <c r="VW2" s="9"/>
      <c r="VY2" s="9"/>
      <c r="WA2" s="9"/>
      <c r="WC2" s="9"/>
      <c r="WE2" s="9"/>
      <c r="WG2" s="9"/>
      <c r="WI2" s="9"/>
      <c r="WK2" s="9"/>
      <c r="WM2" s="9"/>
      <c r="WO2" s="9"/>
      <c r="WQ2" s="9"/>
      <c r="WS2" s="9"/>
      <c r="WU2" s="9"/>
      <c r="WW2" s="9"/>
      <c r="WY2" s="9"/>
      <c r="XA2" s="9"/>
      <c r="XC2" s="9"/>
      <c r="XE2" s="9"/>
      <c r="XG2" s="9"/>
      <c r="XI2" s="9"/>
      <c r="XK2" s="9"/>
      <c r="XM2" s="9"/>
      <c r="XO2" s="9"/>
      <c r="XQ2" s="9"/>
      <c r="XS2" s="9"/>
      <c r="XU2" s="9"/>
      <c r="XW2" s="9"/>
      <c r="XY2" s="9"/>
      <c r="YA2" s="9"/>
      <c r="YC2" s="9"/>
      <c r="YE2" s="9"/>
      <c r="YG2" s="9"/>
      <c r="YI2" s="9"/>
      <c r="YK2" s="9"/>
      <c r="YM2" s="9"/>
      <c r="YO2" s="9"/>
      <c r="YQ2" s="9"/>
      <c r="YS2" s="9"/>
      <c r="YU2" s="9"/>
      <c r="YW2" s="9"/>
      <c r="YY2" s="9"/>
      <c r="ZA2" s="9"/>
      <c r="ZC2" s="9"/>
      <c r="ZE2" s="9"/>
      <c r="ZG2" s="9"/>
      <c r="ZI2" s="9"/>
      <c r="ZK2" s="9"/>
      <c r="ZM2" s="9"/>
      <c r="ZO2" s="9"/>
      <c r="ZQ2" s="9"/>
      <c r="ZS2" s="9"/>
      <c r="ZU2" s="9"/>
      <c r="ZW2" s="9"/>
      <c r="ZY2" s="9"/>
      <c r="AAA2" s="9"/>
      <c r="AAC2" s="9"/>
      <c r="AAE2" s="9"/>
      <c r="AAG2" s="9"/>
      <c r="AAI2" s="9"/>
      <c r="AAK2" s="9"/>
      <c r="AAM2" s="9"/>
      <c r="AAO2" s="9"/>
      <c r="AAQ2" s="9"/>
      <c r="AAS2" s="9"/>
      <c r="AAU2" s="9"/>
      <c r="AAW2" s="9"/>
      <c r="AAY2" s="9"/>
      <c r="ABA2" s="9"/>
      <c r="ABC2" s="9"/>
      <c r="ABE2" s="9"/>
      <c r="ABG2" s="9"/>
      <c r="ABI2" s="9"/>
      <c r="ABK2" s="9"/>
      <c r="ABM2" s="9"/>
      <c r="ABO2" s="9"/>
      <c r="ABQ2" s="9"/>
      <c r="ABS2" s="9"/>
      <c r="ABU2" s="9"/>
      <c r="ABW2" s="9"/>
      <c r="ABY2" s="9"/>
      <c r="ACA2" s="9"/>
      <c r="ACC2" s="9"/>
      <c r="ACE2" s="9"/>
      <c r="ACG2" s="9"/>
      <c r="ACI2" s="9"/>
      <c r="ACK2" s="9"/>
      <c r="ACM2" s="9"/>
      <c r="ACO2" s="9"/>
      <c r="ACQ2" s="9"/>
      <c r="ACS2" s="9"/>
      <c r="ACU2" s="9"/>
      <c r="ACW2" s="9"/>
      <c r="ACY2" s="9"/>
      <c r="ADA2" s="9"/>
      <c r="ADC2" s="9"/>
      <c r="ADE2" s="9"/>
      <c r="ADG2" s="9"/>
      <c r="ADI2" s="9"/>
      <c r="ADK2" s="9"/>
      <c r="ADM2" s="9"/>
      <c r="ADO2" s="9"/>
      <c r="ADQ2" s="9"/>
      <c r="ADS2" s="9"/>
      <c r="ADU2" s="9"/>
      <c r="ADW2" s="9"/>
      <c r="ADY2" s="9"/>
      <c r="AEA2" s="9"/>
      <c r="AEC2" s="9"/>
      <c r="AEE2" s="9"/>
      <c r="AEG2" s="9"/>
      <c r="AEI2" s="9"/>
      <c r="AEK2" s="9"/>
      <c r="AEM2" s="9"/>
      <c r="AEO2" s="9"/>
      <c r="AEQ2" s="9"/>
      <c r="AES2" s="9"/>
      <c r="AEU2" s="9"/>
      <c r="AEW2" s="9"/>
      <c r="AEY2" s="9"/>
      <c r="AFA2" s="9"/>
      <c r="AFC2" s="9"/>
      <c r="AFE2" s="9"/>
      <c r="AFG2" s="9"/>
      <c r="AFI2" s="9"/>
      <c r="AFK2" s="9"/>
      <c r="AFM2" s="9"/>
      <c r="AFO2" s="9"/>
      <c r="AFQ2" s="9"/>
      <c r="AFS2" s="9"/>
      <c r="AFU2" s="9"/>
      <c r="AFW2" s="9"/>
      <c r="AFY2" s="9"/>
      <c r="AGA2" s="9"/>
      <c r="AGC2" s="9"/>
      <c r="AGE2" s="9"/>
      <c r="AGG2" s="9"/>
      <c r="AGI2" s="9"/>
      <c r="AGK2" s="9"/>
      <c r="AGM2" s="9"/>
      <c r="AGO2" s="9"/>
      <c r="AGQ2" s="9"/>
      <c r="AGS2" s="9"/>
      <c r="AGU2" s="9"/>
      <c r="AGW2" s="9"/>
      <c r="AGY2" s="9"/>
      <c r="AHA2" s="9"/>
      <c r="AHC2" s="9"/>
      <c r="AHE2" s="9"/>
      <c r="AHG2" s="9"/>
      <c r="AHI2" s="9"/>
      <c r="AHK2" s="9"/>
      <c r="AHM2" s="9"/>
      <c r="AHO2" s="9"/>
      <c r="AHQ2" s="9"/>
      <c r="AHS2" s="9"/>
      <c r="AHU2" s="9"/>
      <c r="AHW2" s="9"/>
      <c r="AHY2" s="9"/>
      <c r="AIA2" s="9"/>
      <c r="AIC2" s="9"/>
      <c r="AIE2" s="9"/>
      <c r="AIG2" s="9"/>
      <c r="AII2" s="9"/>
      <c r="AIK2" s="9"/>
      <c r="AIM2" s="9"/>
      <c r="AIO2" s="9"/>
      <c r="AIQ2" s="9"/>
      <c r="AIS2" s="9"/>
      <c r="AIU2" s="9"/>
      <c r="AIW2" s="9"/>
      <c r="AIY2" s="9"/>
      <c r="AJA2" s="9"/>
      <c r="AJC2" s="9"/>
      <c r="AJE2" s="9"/>
      <c r="AJG2" s="9"/>
      <c r="AJI2" s="9"/>
      <c r="AJK2" s="9"/>
      <c r="AJM2" s="9"/>
      <c r="AJO2" s="9"/>
      <c r="AJQ2" s="9"/>
      <c r="AJS2" s="9"/>
      <c r="AJU2" s="9"/>
      <c r="AJW2" s="9"/>
      <c r="AJY2" s="9"/>
      <c r="AKA2" s="9"/>
      <c r="AKC2" s="9"/>
      <c r="AKE2" s="9"/>
      <c r="AKG2" s="9"/>
      <c r="AKI2" s="9"/>
      <c r="AKK2" s="9"/>
      <c r="AKM2" s="9"/>
      <c r="AKO2" s="9"/>
      <c r="AKQ2" s="9"/>
      <c r="AKS2" s="9"/>
      <c r="AKU2" s="9"/>
      <c r="AKW2" s="9"/>
      <c r="AKY2" s="9"/>
      <c r="ALA2" s="9"/>
      <c r="ALC2" s="9"/>
      <c r="ALE2" s="9"/>
      <c r="ALG2" s="9"/>
      <c r="ALI2" s="9"/>
      <c r="ALK2" s="9"/>
      <c r="ALM2" s="9"/>
      <c r="ALO2" s="9"/>
      <c r="ALQ2" s="9"/>
      <c r="ALS2" s="9"/>
      <c r="ALU2" s="9"/>
      <c r="ALW2" s="9"/>
      <c r="ALY2" s="9"/>
      <c r="AMA2" s="9"/>
      <c r="AMC2" s="9"/>
      <c r="AME2" s="9"/>
      <c r="AMG2" s="9"/>
      <c r="AMI2" s="9"/>
      <c r="AMK2" s="9"/>
      <c r="AMM2" s="9"/>
      <c r="AMO2" s="9"/>
      <c r="AMQ2" s="9"/>
      <c r="AMS2" s="9"/>
      <c r="AMU2" s="9"/>
      <c r="AMW2" s="9"/>
      <c r="AMY2" s="9"/>
      <c r="ANA2" s="9"/>
      <c r="ANC2" s="9"/>
      <c r="ANE2" s="9"/>
      <c r="ANG2" s="9"/>
      <c r="ANI2" s="9"/>
      <c r="ANK2" s="9"/>
      <c r="ANM2" s="9"/>
      <c r="ANO2" s="9"/>
      <c r="ANQ2" s="9"/>
      <c r="ANS2" s="9"/>
      <c r="ANU2" s="9"/>
      <c r="ANW2" s="9"/>
      <c r="ANY2" s="9"/>
      <c r="AOA2" s="9"/>
      <c r="AOC2" s="9"/>
      <c r="AOE2" s="9"/>
      <c r="AOG2" s="9"/>
      <c r="AOI2" s="9"/>
      <c r="AOK2" s="9"/>
      <c r="AOM2" s="9"/>
      <c r="AOO2" s="9"/>
      <c r="AOQ2" s="9"/>
      <c r="AOS2" s="9"/>
      <c r="AOU2" s="9"/>
      <c r="AOW2" s="9"/>
      <c r="AOY2" s="9"/>
      <c r="APA2" s="9"/>
      <c r="APC2" s="9"/>
      <c r="APE2" s="9"/>
      <c r="APG2" s="9"/>
      <c r="API2" s="9"/>
      <c r="APK2" s="9"/>
      <c r="APM2" s="9"/>
      <c r="APO2" s="9"/>
      <c r="APQ2" s="9"/>
      <c r="APS2" s="9"/>
      <c r="APU2" s="9"/>
      <c r="APW2" s="9"/>
      <c r="APY2" s="9"/>
      <c r="AQA2" s="9"/>
      <c r="AQC2" s="9"/>
      <c r="AQE2" s="9"/>
      <c r="AQG2" s="9"/>
      <c r="AQI2" s="9"/>
      <c r="AQK2" s="9"/>
      <c r="AQM2" s="9"/>
      <c r="AQO2" s="9"/>
      <c r="AQQ2" s="9"/>
      <c r="AQS2" s="9"/>
      <c r="AQU2" s="9"/>
      <c r="AQW2" s="9"/>
      <c r="AQY2" s="9"/>
      <c r="ARA2" s="9"/>
      <c r="ARC2" s="9"/>
      <c r="ARE2" s="9"/>
      <c r="ARG2" s="9"/>
      <c r="ARI2" s="9"/>
      <c r="ARK2" s="9"/>
      <c r="ARM2" s="9"/>
      <c r="ARO2" s="9"/>
      <c r="ARQ2" s="9"/>
      <c r="ARS2" s="9"/>
      <c r="ARU2" s="9"/>
      <c r="ARW2" s="9"/>
      <c r="ARY2" s="9"/>
      <c r="ASA2" s="9"/>
      <c r="ASC2" s="9"/>
      <c r="ASE2" s="9"/>
      <c r="ASG2" s="9"/>
      <c r="ASI2" s="9"/>
      <c r="ASK2" s="9"/>
      <c r="ASM2" s="9"/>
      <c r="ASO2" s="9"/>
      <c r="ASQ2" s="9"/>
      <c r="ASS2" s="9"/>
      <c r="ASU2" s="9"/>
      <c r="ASW2" s="9"/>
      <c r="ASY2" s="9"/>
      <c r="ATA2" s="9"/>
      <c r="ATC2" s="9"/>
      <c r="ATE2" s="9"/>
      <c r="ATG2" s="9"/>
      <c r="ATI2" s="9"/>
      <c r="ATK2" s="9"/>
      <c r="ATM2" s="9"/>
      <c r="ATO2" s="9"/>
      <c r="ATQ2" s="9"/>
      <c r="ATS2" s="9"/>
      <c r="ATU2" s="9"/>
      <c r="ATW2" s="9"/>
      <c r="ATY2" s="9"/>
      <c r="AUA2" s="9"/>
      <c r="AUC2" s="9"/>
      <c r="AUE2" s="9"/>
      <c r="AUG2" s="9"/>
      <c r="AUI2" s="9"/>
      <c r="AUK2" s="9"/>
      <c r="AUM2" s="9"/>
      <c r="AUO2" s="9"/>
      <c r="AUQ2" s="9"/>
      <c r="AUS2" s="9"/>
      <c r="AUU2" s="9"/>
      <c r="AUW2" s="9"/>
      <c r="AUY2" s="9"/>
      <c r="AVA2" s="9"/>
      <c r="AVC2" s="9"/>
      <c r="AVE2" s="9"/>
      <c r="AVG2" s="9"/>
      <c r="AVI2" s="9"/>
      <c r="AVK2" s="9"/>
      <c r="AVM2" s="9"/>
      <c r="AVO2" s="9"/>
      <c r="AVQ2" s="9"/>
      <c r="AVS2" s="9"/>
      <c r="AVU2" s="9"/>
      <c r="AVW2" s="9"/>
      <c r="AVY2" s="9"/>
      <c r="AWA2" s="9"/>
      <c r="AWC2" s="9"/>
      <c r="AWE2" s="9"/>
      <c r="AWG2" s="9"/>
      <c r="AWI2" s="9"/>
      <c r="AWK2" s="9"/>
      <c r="AWM2" s="9"/>
      <c r="AWO2" s="9"/>
      <c r="AWQ2" s="9"/>
      <c r="AWS2" s="9"/>
      <c r="AWU2" s="9"/>
      <c r="AWW2" s="9"/>
      <c r="AWY2" s="9"/>
      <c r="AXA2" s="9"/>
      <c r="AXC2" s="9"/>
      <c r="AXE2" s="9"/>
      <c r="AXG2" s="9"/>
      <c r="AXI2" s="9"/>
      <c r="AXK2" s="9"/>
      <c r="AXM2" s="9"/>
      <c r="AXO2" s="9"/>
      <c r="AXQ2" s="9"/>
      <c r="AXS2" s="9"/>
      <c r="AXU2" s="9"/>
      <c r="AXW2" s="9"/>
      <c r="AXY2" s="9"/>
      <c r="AYA2" s="9"/>
      <c r="AYC2" s="9"/>
      <c r="AYE2" s="9"/>
      <c r="AYG2" s="9"/>
      <c r="AYI2" s="9"/>
      <c r="AYK2" s="9"/>
      <c r="AYM2" s="9"/>
      <c r="AYO2" s="9"/>
      <c r="AYQ2" s="9"/>
      <c r="AYS2" s="9"/>
      <c r="AYU2" s="9"/>
      <c r="AYW2" s="9"/>
      <c r="AYY2" s="9"/>
      <c r="AZA2" s="9"/>
      <c r="AZC2" s="9"/>
      <c r="AZE2" s="9"/>
      <c r="AZG2" s="9"/>
      <c r="AZI2" s="9"/>
      <c r="AZK2" s="9"/>
      <c r="AZM2" s="9"/>
      <c r="AZO2" s="9"/>
      <c r="AZQ2" s="9"/>
      <c r="AZS2" s="9"/>
      <c r="AZU2" s="9"/>
      <c r="AZW2" s="9"/>
      <c r="AZY2" s="9"/>
      <c r="BAA2" s="9"/>
      <c r="BAC2" s="9"/>
      <c r="BAE2" s="9"/>
      <c r="BAG2" s="9"/>
      <c r="BAI2" s="9"/>
      <c r="BAK2" s="9"/>
      <c r="BAM2" s="9"/>
      <c r="BAO2" s="9"/>
      <c r="BAQ2" s="9"/>
      <c r="BAS2" s="9"/>
      <c r="BAU2" s="9"/>
      <c r="BAW2" s="9"/>
      <c r="BAY2" s="9"/>
      <c r="BBA2" s="9"/>
      <c r="BBC2" s="9"/>
      <c r="BBE2" s="9"/>
      <c r="BBG2" s="9"/>
      <c r="BBI2" s="9"/>
      <c r="BBK2" s="9"/>
      <c r="BBM2" s="9"/>
      <c r="BBO2" s="9"/>
      <c r="BBQ2" s="9"/>
      <c r="BBS2" s="9"/>
      <c r="BBU2" s="9"/>
      <c r="BBW2" s="9"/>
      <c r="BBY2" s="9"/>
      <c r="BCA2" s="9"/>
      <c r="BCC2" s="9"/>
      <c r="BCE2" s="9"/>
      <c r="BCG2" s="9"/>
      <c r="BCI2" s="9"/>
      <c r="BCK2" s="9"/>
      <c r="BCM2" s="9"/>
      <c r="BCO2" s="9"/>
      <c r="BCQ2" s="9"/>
      <c r="BCS2" s="9"/>
      <c r="BCU2" s="9"/>
      <c r="BCW2" s="9"/>
      <c r="BCY2" s="9"/>
      <c r="BDA2" s="9"/>
      <c r="BDC2" s="9"/>
      <c r="BDE2" s="9"/>
      <c r="BDG2" s="9"/>
      <c r="BDI2" s="9"/>
      <c r="BDK2" s="9"/>
      <c r="BDM2" s="9"/>
      <c r="BDO2" s="9"/>
      <c r="BDQ2" s="9"/>
      <c r="BDS2" s="9"/>
      <c r="BDU2" s="9"/>
      <c r="BDW2" s="9"/>
      <c r="BDY2" s="9"/>
      <c r="BEA2" s="9"/>
      <c r="BEC2" s="9"/>
      <c r="BEE2" s="9"/>
      <c r="BEG2" s="9"/>
      <c r="BEI2" s="9"/>
      <c r="BEK2" s="9"/>
      <c r="BEM2" s="9"/>
      <c r="BEO2" s="9"/>
      <c r="BEQ2" s="9"/>
      <c r="BES2" s="9"/>
      <c r="BEU2" s="9"/>
      <c r="BEW2" s="9"/>
      <c r="BEY2" s="9"/>
      <c r="BFA2" s="9"/>
      <c r="BFC2" s="9"/>
      <c r="BFE2" s="9"/>
      <c r="BFG2" s="9"/>
      <c r="BFI2" s="9"/>
      <c r="BFK2" s="9"/>
      <c r="BFM2" s="9"/>
      <c r="BFO2" s="9"/>
      <c r="BFQ2" s="9"/>
      <c r="BFS2" s="9"/>
      <c r="BFU2" s="9"/>
      <c r="BFW2" s="9"/>
      <c r="BFY2" s="9"/>
      <c r="BGA2" s="9"/>
      <c r="BGC2" s="9"/>
      <c r="BGE2" s="9"/>
      <c r="BGG2" s="9"/>
      <c r="BGI2" s="9"/>
      <c r="BGK2" s="9"/>
      <c r="BGM2" s="9"/>
      <c r="BGO2" s="9"/>
      <c r="BGQ2" s="9"/>
      <c r="BGS2" s="9"/>
      <c r="BGU2" s="9"/>
      <c r="BGW2" s="9"/>
      <c r="BGY2" s="9"/>
      <c r="BHA2" s="9"/>
      <c r="BHC2" s="9"/>
      <c r="BHE2" s="9"/>
      <c r="BHG2" s="9"/>
      <c r="BHI2" s="9"/>
      <c r="BHK2" s="9"/>
      <c r="BHM2" s="9"/>
      <c r="BHO2" s="9"/>
      <c r="BHQ2" s="9"/>
      <c r="BHS2" s="9"/>
      <c r="BHU2" s="9"/>
      <c r="BHW2" s="9"/>
      <c r="BHY2" s="9"/>
      <c r="BIA2" s="9"/>
      <c r="BIC2" s="9"/>
      <c r="BIE2" s="9"/>
      <c r="BIG2" s="9"/>
      <c r="BII2" s="9"/>
      <c r="BIK2" s="9"/>
      <c r="BIM2" s="9"/>
      <c r="BIO2" s="9"/>
      <c r="BIQ2" s="9"/>
      <c r="BIS2" s="9"/>
      <c r="BIU2" s="9"/>
      <c r="BIW2" s="9"/>
      <c r="BIY2" s="9"/>
      <c r="BJA2" s="9"/>
      <c r="BJC2" s="9"/>
      <c r="BJE2" s="9"/>
      <c r="BJG2" s="9"/>
      <c r="BJI2" s="9"/>
      <c r="BJK2" s="9"/>
      <c r="BJM2" s="9"/>
      <c r="BJO2" s="9"/>
      <c r="BJQ2" s="9"/>
      <c r="BJS2" s="9"/>
      <c r="BJU2" s="9"/>
      <c r="BJW2" s="9"/>
      <c r="BJY2" s="9"/>
      <c r="BKA2" s="9"/>
      <c r="BKC2" s="9"/>
      <c r="BKE2" s="9"/>
      <c r="BKG2" s="9"/>
      <c r="BKI2" s="9"/>
      <c r="BKK2" s="9"/>
      <c r="BKM2" s="9"/>
      <c r="BKO2" s="9"/>
      <c r="BKQ2" s="9"/>
      <c r="BKS2" s="9"/>
      <c r="BKU2" s="9"/>
      <c r="BKW2" s="9"/>
      <c r="BKY2" s="9"/>
      <c r="BLA2" s="9"/>
      <c r="BLC2" s="9"/>
      <c r="BLE2" s="9"/>
      <c r="BLG2" s="9"/>
      <c r="BLI2" s="9"/>
      <c r="BLK2" s="9"/>
      <c r="BLM2" s="9"/>
      <c r="BLO2" s="9"/>
      <c r="BLQ2" s="9"/>
      <c r="BLS2" s="9"/>
      <c r="BLU2" s="9"/>
      <c r="BLW2" s="9"/>
      <c r="BLY2" s="9"/>
      <c r="BMA2" s="9"/>
      <c r="BMC2" s="9"/>
      <c r="BME2" s="9"/>
      <c r="BMG2" s="9"/>
      <c r="BMI2" s="9"/>
      <c r="BMK2" s="9"/>
      <c r="BMM2" s="9"/>
      <c r="BMO2" s="9"/>
      <c r="BMQ2" s="9"/>
      <c r="BMS2" s="9"/>
      <c r="BMU2" s="9"/>
      <c r="BMW2" s="9"/>
      <c r="BMY2" s="9"/>
      <c r="BNA2" s="9"/>
      <c r="BNC2" s="9"/>
      <c r="BNE2" s="9"/>
      <c r="BNG2" s="9"/>
      <c r="BNI2" s="9"/>
      <c r="BNK2" s="9"/>
      <c r="BNM2" s="9"/>
      <c r="BNO2" s="9"/>
      <c r="BNQ2" s="9"/>
      <c r="BNS2" s="9"/>
      <c r="BNU2" s="9"/>
      <c r="BNW2" s="9"/>
      <c r="BNY2" s="9"/>
      <c r="BOA2" s="9"/>
      <c r="BOC2" s="9"/>
      <c r="BOE2" s="9"/>
      <c r="BOG2" s="9"/>
      <c r="BOI2" s="9"/>
      <c r="BOK2" s="9"/>
      <c r="BOM2" s="9"/>
      <c r="BOO2" s="9"/>
      <c r="BOQ2" s="9"/>
      <c r="BOS2" s="9"/>
      <c r="BOU2" s="9"/>
      <c r="BOW2" s="9"/>
      <c r="BOY2" s="9"/>
      <c r="BPA2" s="9"/>
      <c r="BPC2" s="9"/>
      <c r="BPE2" s="9"/>
      <c r="BPG2" s="9"/>
      <c r="BPI2" s="9"/>
      <c r="BPK2" s="9"/>
      <c r="BPM2" s="9"/>
      <c r="BPO2" s="9"/>
      <c r="BPQ2" s="9"/>
      <c r="BPS2" s="9"/>
      <c r="BPU2" s="9"/>
      <c r="BPW2" s="9"/>
      <c r="BPY2" s="9"/>
      <c r="BQA2" s="9"/>
      <c r="BQC2" s="9"/>
      <c r="BQE2" s="9"/>
      <c r="BQG2" s="9"/>
      <c r="BQI2" s="9"/>
      <c r="BQK2" s="9"/>
      <c r="BQM2" s="9"/>
      <c r="BQO2" s="9"/>
      <c r="BQQ2" s="9"/>
      <c r="BQS2" s="9"/>
      <c r="BQU2" s="9"/>
      <c r="BQW2" s="9"/>
      <c r="BQY2" s="9"/>
      <c r="BRA2" s="9"/>
      <c r="BRC2" s="9"/>
      <c r="BRE2" s="9"/>
      <c r="BRG2" s="9"/>
      <c r="BRI2" s="9"/>
      <c r="BRK2" s="9"/>
      <c r="BRM2" s="9"/>
      <c r="BRO2" s="9"/>
      <c r="BRQ2" s="9"/>
      <c r="BRS2" s="9"/>
      <c r="BRU2" s="9"/>
      <c r="BRW2" s="9"/>
      <c r="BRY2" s="9"/>
      <c r="BSA2" s="9"/>
      <c r="BSC2" s="9"/>
      <c r="BSE2" s="9"/>
      <c r="BSG2" s="9"/>
      <c r="BSI2" s="9"/>
      <c r="BSK2" s="9"/>
      <c r="BSM2" s="9"/>
      <c r="BSO2" s="9"/>
      <c r="BSQ2" s="9"/>
      <c r="BSS2" s="9"/>
      <c r="BSU2" s="9"/>
      <c r="BSW2" s="9"/>
      <c r="BSY2" s="9"/>
      <c r="BTA2" s="9"/>
      <c r="BTC2" s="9"/>
      <c r="BTE2" s="9"/>
      <c r="BTG2" s="9"/>
      <c r="BTI2" s="9"/>
      <c r="BTK2" s="9"/>
      <c r="BTM2" s="9"/>
      <c r="BTO2" s="9"/>
      <c r="BTQ2" s="9"/>
      <c r="BTS2" s="9"/>
      <c r="BTU2" s="9"/>
      <c r="BTW2" s="9"/>
      <c r="BTY2" s="9"/>
      <c r="BUA2" s="9"/>
      <c r="BUC2" s="9"/>
      <c r="BUE2" s="9"/>
      <c r="BUG2" s="9"/>
      <c r="BUI2" s="9"/>
      <c r="BUK2" s="9"/>
      <c r="BUM2" s="9"/>
      <c r="BUO2" s="9"/>
      <c r="BUQ2" s="9"/>
      <c r="BUS2" s="9"/>
      <c r="BUU2" s="9"/>
      <c r="BUW2" s="9"/>
      <c r="BUY2" s="9"/>
      <c r="BVA2" s="9"/>
      <c r="BVC2" s="9"/>
      <c r="BVE2" s="9"/>
      <c r="BVG2" s="9"/>
      <c r="BVI2" s="9"/>
      <c r="BVK2" s="9"/>
      <c r="BVM2" s="9"/>
      <c r="BVO2" s="9"/>
      <c r="BVQ2" s="9"/>
      <c r="BVS2" s="9"/>
      <c r="BVU2" s="9"/>
      <c r="BVW2" s="9"/>
      <c r="BVY2" s="9"/>
      <c r="BWA2" s="9"/>
      <c r="BWC2" s="9"/>
      <c r="BWE2" s="9"/>
      <c r="BWG2" s="9"/>
      <c r="BWI2" s="9"/>
      <c r="BWK2" s="9"/>
      <c r="BWM2" s="9"/>
      <c r="BWO2" s="9"/>
      <c r="BWQ2" s="9"/>
      <c r="BWS2" s="9"/>
      <c r="BWU2" s="9"/>
      <c r="BWW2" s="9"/>
      <c r="BWY2" s="9"/>
      <c r="BXA2" s="9"/>
      <c r="BXC2" s="9"/>
      <c r="BXE2" s="9"/>
      <c r="BXG2" s="9"/>
      <c r="BXI2" s="9"/>
      <c r="BXK2" s="9"/>
      <c r="BXM2" s="9"/>
      <c r="BXO2" s="9"/>
      <c r="BXQ2" s="9"/>
      <c r="BXS2" s="9"/>
      <c r="BXU2" s="9"/>
      <c r="BXW2" s="9"/>
      <c r="BXY2" s="9"/>
      <c r="BYA2" s="9"/>
      <c r="BYC2" s="9"/>
      <c r="BYE2" s="9"/>
      <c r="BYG2" s="9"/>
      <c r="BYI2" s="9"/>
      <c r="BYK2" s="9"/>
      <c r="BYM2" s="9"/>
      <c r="BYO2" s="9"/>
      <c r="BYQ2" s="9"/>
      <c r="BYS2" s="9"/>
      <c r="BYU2" s="9"/>
      <c r="BYW2" s="9"/>
      <c r="BYY2" s="9"/>
      <c r="BZA2" s="9"/>
      <c r="BZC2" s="9"/>
      <c r="BZE2" s="9"/>
      <c r="BZG2" s="9"/>
      <c r="BZI2" s="9"/>
      <c r="BZK2" s="9"/>
      <c r="BZM2" s="9"/>
      <c r="BZO2" s="9"/>
      <c r="BZQ2" s="9"/>
      <c r="BZS2" s="9"/>
      <c r="BZU2" s="9"/>
      <c r="BZW2" s="9"/>
      <c r="BZY2" s="9"/>
      <c r="CAA2" s="9"/>
      <c r="CAC2" s="9"/>
      <c r="CAE2" s="9"/>
      <c r="CAG2" s="9"/>
      <c r="CAI2" s="9"/>
      <c r="CAK2" s="9"/>
      <c r="CAM2" s="9"/>
      <c r="CAO2" s="9"/>
      <c r="CAQ2" s="9"/>
      <c r="CAS2" s="9"/>
      <c r="CAU2" s="9"/>
      <c r="CAW2" s="9"/>
      <c r="CAY2" s="9"/>
      <c r="CBA2" s="9"/>
      <c r="CBC2" s="9"/>
      <c r="CBE2" s="9"/>
      <c r="CBG2" s="9"/>
      <c r="CBI2" s="9"/>
      <c r="CBK2" s="9"/>
      <c r="CBM2" s="9"/>
      <c r="CBO2" s="9"/>
      <c r="CBQ2" s="9"/>
      <c r="CBS2" s="9"/>
      <c r="CBU2" s="9"/>
      <c r="CBW2" s="9"/>
      <c r="CBY2" s="9"/>
      <c r="CCA2" s="9"/>
      <c r="CCC2" s="9"/>
      <c r="CCE2" s="9"/>
      <c r="CCG2" s="9"/>
      <c r="CCI2" s="9"/>
      <c r="CCK2" s="9"/>
      <c r="CCM2" s="9"/>
      <c r="CCO2" s="9"/>
      <c r="CCQ2" s="9"/>
      <c r="CCS2" s="9"/>
      <c r="CCU2" s="9"/>
      <c r="CCW2" s="9"/>
      <c r="CCY2" s="9"/>
      <c r="CDA2" s="9"/>
      <c r="CDC2" s="9"/>
      <c r="CDE2" s="9"/>
      <c r="CDG2" s="9"/>
      <c r="CDI2" s="9"/>
      <c r="CDK2" s="9"/>
      <c r="CDM2" s="9"/>
      <c r="CDO2" s="9"/>
      <c r="CDQ2" s="9"/>
      <c r="CDS2" s="9"/>
      <c r="CDU2" s="9"/>
      <c r="CDW2" s="9"/>
      <c r="CDY2" s="9"/>
      <c r="CEA2" s="9"/>
      <c r="CEC2" s="9"/>
      <c r="CEE2" s="9"/>
      <c r="CEG2" s="9"/>
      <c r="CEI2" s="9"/>
      <c r="CEK2" s="9"/>
      <c r="CEM2" s="9"/>
      <c r="CEO2" s="9"/>
      <c r="CEQ2" s="9"/>
      <c r="CES2" s="9"/>
      <c r="CEU2" s="9"/>
      <c r="CEW2" s="9"/>
      <c r="CEY2" s="9"/>
      <c r="CFA2" s="9"/>
      <c r="CFC2" s="9"/>
      <c r="CFE2" s="9"/>
      <c r="CFG2" s="9"/>
      <c r="CFI2" s="9"/>
      <c r="CFK2" s="9"/>
      <c r="CFM2" s="9"/>
      <c r="CFO2" s="9"/>
      <c r="CFQ2" s="9"/>
      <c r="CFS2" s="9"/>
      <c r="CFU2" s="9"/>
      <c r="CFW2" s="9"/>
      <c r="CFY2" s="9"/>
      <c r="CGA2" s="9"/>
      <c r="CGC2" s="9"/>
      <c r="CGE2" s="9"/>
      <c r="CGG2" s="9"/>
      <c r="CGI2" s="9"/>
      <c r="CGK2" s="9"/>
      <c r="CGM2" s="9"/>
      <c r="CGO2" s="9"/>
      <c r="CGQ2" s="9"/>
      <c r="CGS2" s="9"/>
      <c r="CGU2" s="9"/>
      <c r="CGW2" s="9"/>
      <c r="CGY2" s="9"/>
      <c r="CHA2" s="9"/>
      <c r="CHC2" s="9"/>
      <c r="CHE2" s="9"/>
      <c r="CHG2" s="9"/>
      <c r="CHI2" s="9"/>
      <c r="CHK2" s="9"/>
      <c r="CHM2" s="9"/>
      <c r="CHO2" s="9"/>
      <c r="CHQ2" s="9"/>
      <c r="CHS2" s="9"/>
      <c r="CHU2" s="9"/>
      <c r="CHW2" s="9"/>
      <c r="CHY2" s="9"/>
      <c r="CIA2" s="9"/>
      <c r="CIC2" s="9"/>
      <c r="CIE2" s="9"/>
      <c r="CIG2" s="9"/>
      <c r="CII2" s="9"/>
      <c r="CIK2" s="9"/>
      <c r="CIM2" s="9"/>
      <c r="CIO2" s="9"/>
      <c r="CIQ2" s="9"/>
      <c r="CIS2" s="9"/>
      <c r="CIU2" s="9"/>
      <c r="CIW2" s="9"/>
      <c r="CIY2" s="9"/>
      <c r="CJA2" s="9"/>
      <c r="CJC2" s="9"/>
      <c r="CJE2" s="9"/>
      <c r="CJG2" s="9"/>
      <c r="CJI2" s="9"/>
      <c r="CJK2" s="9"/>
      <c r="CJM2" s="9"/>
      <c r="CJO2" s="9"/>
      <c r="CJQ2" s="9"/>
      <c r="CJS2" s="9"/>
      <c r="CJU2" s="9"/>
      <c r="CJW2" s="9"/>
      <c r="CJY2" s="9"/>
      <c r="CKA2" s="9"/>
      <c r="CKC2" s="9"/>
      <c r="CKE2" s="9"/>
      <c r="CKG2" s="9"/>
      <c r="CKI2" s="9"/>
      <c r="CKK2" s="9"/>
      <c r="CKM2" s="9"/>
      <c r="CKO2" s="9"/>
      <c r="CKQ2" s="9"/>
      <c r="CKS2" s="9"/>
      <c r="CKU2" s="9"/>
      <c r="CKW2" s="9"/>
      <c r="CKY2" s="9"/>
      <c r="CLA2" s="9"/>
      <c r="CLC2" s="9"/>
      <c r="CLE2" s="9"/>
      <c r="CLG2" s="9"/>
      <c r="CLI2" s="9"/>
      <c r="CLK2" s="9"/>
      <c r="CLM2" s="9"/>
      <c r="CLO2" s="9"/>
      <c r="CLQ2" s="9"/>
      <c r="CLS2" s="9"/>
      <c r="CLU2" s="9"/>
      <c r="CLW2" s="9"/>
      <c r="CLY2" s="9"/>
      <c r="CMA2" s="9"/>
      <c r="CMC2" s="9"/>
      <c r="CME2" s="9"/>
      <c r="CMG2" s="9"/>
      <c r="CMI2" s="9"/>
      <c r="CMK2" s="9"/>
      <c r="CMM2" s="9"/>
      <c r="CMO2" s="9"/>
      <c r="CMQ2" s="9"/>
      <c r="CMS2" s="9"/>
      <c r="CMU2" s="9"/>
      <c r="CMW2" s="9"/>
      <c r="CMY2" s="9"/>
      <c r="CNA2" s="9"/>
      <c r="CNC2" s="9"/>
      <c r="CNE2" s="9"/>
      <c r="CNG2" s="9"/>
      <c r="CNI2" s="9"/>
      <c r="CNK2" s="9"/>
      <c r="CNM2" s="9"/>
      <c r="CNO2" s="9"/>
      <c r="CNQ2" s="9"/>
      <c r="CNS2" s="9"/>
      <c r="CNU2" s="9"/>
      <c r="CNW2" s="9"/>
      <c r="CNY2" s="9"/>
      <c r="COA2" s="9"/>
      <c r="COC2" s="9"/>
      <c r="COE2" s="9"/>
      <c r="COG2" s="9"/>
      <c r="COI2" s="9"/>
      <c r="COK2" s="9"/>
      <c r="COM2" s="9"/>
      <c r="COO2" s="9"/>
      <c r="COQ2" s="9"/>
      <c r="COS2" s="9"/>
      <c r="COU2" s="9"/>
      <c r="COW2" s="9"/>
      <c r="COY2" s="9"/>
      <c r="CPA2" s="9"/>
      <c r="CPC2" s="9"/>
      <c r="CPE2" s="9"/>
      <c r="CPG2" s="9"/>
      <c r="CPI2" s="9"/>
      <c r="CPK2" s="9"/>
      <c r="CPM2" s="9"/>
      <c r="CPO2" s="9"/>
      <c r="CPQ2" s="9"/>
      <c r="CPS2" s="9"/>
      <c r="CPU2" s="9"/>
      <c r="CPW2" s="9"/>
      <c r="CPY2" s="9"/>
      <c r="CQA2" s="9"/>
      <c r="CQC2" s="9"/>
      <c r="CQE2" s="9"/>
      <c r="CQG2" s="9"/>
      <c r="CQI2" s="9"/>
      <c r="CQK2" s="9"/>
      <c r="CQM2" s="9"/>
      <c r="CQO2" s="9"/>
      <c r="CQQ2" s="9"/>
      <c r="CQS2" s="9"/>
      <c r="CQU2" s="9"/>
      <c r="CQW2" s="9"/>
      <c r="CQY2" s="9"/>
      <c r="CRA2" s="9"/>
      <c r="CRC2" s="9"/>
      <c r="CRE2" s="9"/>
      <c r="CRG2" s="9"/>
      <c r="CRI2" s="9"/>
      <c r="CRK2" s="9"/>
      <c r="CRM2" s="9"/>
      <c r="CRO2" s="9"/>
      <c r="CRQ2" s="9"/>
      <c r="CRS2" s="9"/>
      <c r="CRU2" s="9"/>
      <c r="CRW2" s="9"/>
      <c r="CRY2" s="9"/>
      <c r="CSA2" s="9"/>
      <c r="CSC2" s="9"/>
      <c r="CSE2" s="9"/>
      <c r="CSG2" s="9"/>
      <c r="CSI2" s="9"/>
      <c r="CSK2" s="9"/>
      <c r="CSM2" s="9"/>
      <c r="CSO2" s="9"/>
      <c r="CSQ2" s="9"/>
      <c r="CSS2" s="9"/>
      <c r="CSU2" s="9"/>
      <c r="CSW2" s="9"/>
      <c r="CSY2" s="9"/>
      <c r="CTA2" s="9"/>
      <c r="CTC2" s="9"/>
      <c r="CTE2" s="9"/>
      <c r="CTG2" s="9"/>
      <c r="CTI2" s="9"/>
      <c r="CTK2" s="9"/>
      <c r="CTM2" s="9"/>
      <c r="CTO2" s="9"/>
      <c r="CTQ2" s="9"/>
      <c r="CTS2" s="9"/>
      <c r="CTU2" s="9"/>
      <c r="CTW2" s="9"/>
      <c r="CTY2" s="9"/>
      <c r="CUA2" s="9"/>
      <c r="CUC2" s="9"/>
      <c r="CUE2" s="9"/>
      <c r="CUG2" s="9"/>
      <c r="CUI2" s="9"/>
      <c r="CUK2" s="9"/>
      <c r="CUM2" s="9"/>
      <c r="CUO2" s="9"/>
      <c r="CUQ2" s="9"/>
      <c r="CUS2" s="9"/>
      <c r="CUU2" s="9"/>
      <c r="CUW2" s="9"/>
      <c r="CUY2" s="9"/>
      <c r="CVA2" s="9"/>
      <c r="CVC2" s="9"/>
      <c r="CVE2" s="9"/>
      <c r="CVG2" s="9"/>
      <c r="CVI2" s="9"/>
      <c r="CVK2" s="9"/>
      <c r="CVM2" s="9"/>
      <c r="CVO2" s="9"/>
      <c r="CVQ2" s="9"/>
      <c r="CVS2" s="9"/>
      <c r="CVU2" s="9"/>
      <c r="CVW2" s="9"/>
      <c r="CVY2" s="9"/>
      <c r="CWA2" s="9"/>
      <c r="CWC2" s="9"/>
      <c r="CWE2" s="9"/>
      <c r="CWG2" s="9"/>
      <c r="CWI2" s="9"/>
      <c r="CWK2" s="9"/>
      <c r="CWM2" s="9"/>
      <c r="CWO2" s="9"/>
      <c r="CWQ2" s="9"/>
      <c r="CWS2" s="9"/>
      <c r="CWU2" s="9"/>
      <c r="CWW2" s="9"/>
      <c r="CWY2" s="9"/>
      <c r="CXA2" s="9"/>
      <c r="CXC2" s="9"/>
      <c r="CXE2" s="9"/>
      <c r="CXG2" s="9"/>
      <c r="CXI2" s="9"/>
      <c r="CXK2" s="9"/>
      <c r="CXM2" s="9"/>
      <c r="CXO2" s="9"/>
      <c r="CXQ2" s="9"/>
      <c r="CXS2" s="9"/>
      <c r="CXU2" s="9"/>
      <c r="CXW2" s="9"/>
      <c r="CXY2" s="9"/>
      <c r="CYA2" s="9"/>
      <c r="CYC2" s="9"/>
      <c r="CYE2" s="9"/>
      <c r="CYG2" s="9"/>
      <c r="CYI2" s="9"/>
      <c r="CYK2" s="9"/>
      <c r="CYM2" s="9"/>
      <c r="CYO2" s="9"/>
      <c r="CYQ2" s="9"/>
      <c r="CYS2" s="9"/>
      <c r="CYU2" s="9"/>
      <c r="CYW2" s="9"/>
      <c r="CYY2" s="9"/>
      <c r="CZA2" s="9"/>
      <c r="CZC2" s="9"/>
      <c r="CZE2" s="9"/>
      <c r="CZG2" s="9"/>
      <c r="CZI2" s="9"/>
      <c r="CZK2" s="9"/>
      <c r="CZM2" s="9"/>
      <c r="CZO2" s="9"/>
      <c r="CZQ2" s="9"/>
      <c r="CZS2" s="9"/>
      <c r="CZU2" s="9"/>
      <c r="CZW2" s="9"/>
      <c r="CZY2" s="9"/>
      <c r="DAA2" s="9"/>
      <c r="DAC2" s="9"/>
      <c r="DAE2" s="9"/>
      <c r="DAG2" s="9"/>
      <c r="DAI2" s="9"/>
      <c r="DAK2" s="9"/>
      <c r="DAM2" s="9"/>
      <c r="DAO2" s="9"/>
      <c r="DAQ2" s="9"/>
      <c r="DAS2" s="9"/>
      <c r="DAU2" s="9"/>
      <c r="DAW2" s="9"/>
      <c r="DAY2" s="9"/>
      <c r="DBA2" s="9"/>
      <c r="DBC2" s="9"/>
      <c r="DBE2" s="9"/>
      <c r="DBG2" s="9"/>
      <c r="DBI2" s="9"/>
      <c r="DBK2" s="9"/>
      <c r="DBM2" s="9"/>
      <c r="DBO2" s="9"/>
      <c r="DBQ2" s="9"/>
      <c r="DBS2" s="9"/>
      <c r="DBU2" s="9"/>
      <c r="DBW2" s="9"/>
      <c r="DBY2" s="9"/>
      <c r="DCA2" s="9"/>
      <c r="DCC2" s="9"/>
      <c r="DCE2" s="9"/>
      <c r="DCG2" s="9"/>
      <c r="DCI2" s="9"/>
      <c r="DCK2" s="9"/>
      <c r="DCM2" s="9"/>
      <c r="DCO2" s="9"/>
      <c r="DCQ2" s="9"/>
      <c r="DCS2" s="9"/>
      <c r="DCU2" s="9"/>
      <c r="DCW2" s="9"/>
      <c r="DCY2" s="9"/>
      <c r="DDA2" s="9"/>
      <c r="DDC2" s="9"/>
      <c r="DDE2" s="9"/>
      <c r="DDG2" s="9"/>
      <c r="DDI2" s="9"/>
      <c r="DDK2" s="9"/>
      <c r="DDM2" s="9"/>
      <c r="DDO2" s="9"/>
      <c r="DDQ2" s="9"/>
      <c r="DDS2" s="9"/>
      <c r="DDU2" s="9"/>
      <c r="DDW2" s="9"/>
      <c r="DDY2" s="9"/>
      <c r="DEA2" s="9"/>
      <c r="DEC2" s="9"/>
      <c r="DEE2" s="9"/>
      <c r="DEG2" s="9"/>
      <c r="DEI2" s="9"/>
      <c r="DEK2" s="9"/>
      <c r="DEM2" s="9"/>
      <c r="DEO2" s="9"/>
      <c r="DEQ2" s="9"/>
      <c r="DES2" s="9"/>
      <c r="DEU2" s="9"/>
      <c r="DEW2" s="9"/>
      <c r="DEY2" s="9"/>
      <c r="DFA2" s="9"/>
      <c r="DFC2" s="9"/>
      <c r="DFE2" s="9"/>
      <c r="DFG2" s="9"/>
      <c r="DFI2" s="9"/>
      <c r="DFK2" s="9"/>
      <c r="DFM2" s="9"/>
      <c r="DFO2" s="9"/>
      <c r="DFQ2" s="9"/>
      <c r="DFS2" s="9"/>
      <c r="DFU2" s="9"/>
      <c r="DFW2" s="9"/>
      <c r="DFY2" s="9"/>
      <c r="DGA2" s="9"/>
      <c r="DGC2" s="9"/>
      <c r="DGE2" s="9"/>
      <c r="DGG2" s="9"/>
      <c r="DGI2" s="9"/>
      <c r="DGK2" s="9"/>
      <c r="DGM2" s="9"/>
      <c r="DGO2" s="9"/>
      <c r="DGQ2" s="9"/>
      <c r="DGS2" s="9"/>
      <c r="DGU2" s="9"/>
      <c r="DGW2" s="9"/>
      <c r="DGY2" s="9"/>
      <c r="DHA2" s="9"/>
      <c r="DHC2" s="9"/>
      <c r="DHE2" s="9"/>
      <c r="DHG2" s="9"/>
      <c r="DHI2" s="9"/>
      <c r="DHK2" s="9"/>
      <c r="DHM2" s="9"/>
      <c r="DHO2" s="9"/>
      <c r="DHQ2" s="9"/>
      <c r="DHS2" s="9"/>
      <c r="DHU2" s="9"/>
      <c r="DHW2" s="9"/>
      <c r="DHY2" s="9"/>
      <c r="DIA2" s="9"/>
      <c r="DIC2" s="9"/>
      <c r="DIE2" s="9"/>
      <c r="DIG2" s="9"/>
      <c r="DII2" s="9"/>
      <c r="DIK2" s="9"/>
      <c r="DIM2" s="9"/>
      <c r="DIO2" s="9"/>
      <c r="DIQ2" s="9"/>
      <c r="DIS2" s="9"/>
      <c r="DIU2" s="9"/>
      <c r="DIW2" s="9"/>
      <c r="DIY2" s="9"/>
      <c r="DJA2" s="9"/>
      <c r="DJC2" s="9"/>
      <c r="DJE2" s="9"/>
      <c r="DJG2" s="9"/>
      <c r="DJI2" s="9"/>
      <c r="DJK2" s="9"/>
      <c r="DJM2" s="9"/>
      <c r="DJO2" s="9"/>
      <c r="DJQ2" s="9"/>
      <c r="DJS2" s="9"/>
      <c r="DJU2" s="9"/>
      <c r="DJW2" s="9"/>
      <c r="DJY2" s="9"/>
      <c r="DKA2" s="9"/>
      <c r="DKC2" s="9"/>
      <c r="DKE2" s="9"/>
      <c r="DKG2" s="9"/>
      <c r="DKI2" s="9"/>
      <c r="DKK2" s="9"/>
      <c r="DKM2" s="9"/>
      <c r="DKO2" s="9"/>
      <c r="DKQ2" s="9"/>
      <c r="DKS2" s="9"/>
      <c r="DKU2" s="9"/>
      <c r="DKW2" s="9"/>
      <c r="DKY2" s="9"/>
      <c r="DLA2" s="9"/>
      <c r="DLC2" s="9"/>
      <c r="DLE2" s="9"/>
      <c r="DLG2" s="9"/>
      <c r="DLI2" s="9"/>
      <c r="DLK2" s="9"/>
      <c r="DLM2" s="9"/>
      <c r="DLO2" s="9"/>
      <c r="DLQ2" s="9"/>
      <c r="DLS2" s="9"/>
      <c r="DLU2" s="9"/>
      <c r="DLW2" s="9"/>
      <c r="DLY2" s="9"/>
      <c r="DMA2" s="9"/>
      <c r="DMC2" s="9"/>
      <c r="DME2" s="9"/>
      <c r="DMG2" s="9"/>
      <c r="DMI2" s="9"/>
      <c r="DMK2" s="9"/>
      <c r="DMM2" s="9"/>
      <c r="DMO2" s="9"/>
      <c r="DMQ2" s="9"/>
      <c r="DMS2" s="9"/>
      <c r="DMU2" s="9"/>
      <c r="DMW2" s="9"/>
      <c r="DMY2" s="9"/>
      <c r="DNA2" s="9"/>
      <c r="DNC2" s="9"/>
      <c r="DNE2" s="9"/>
      <c r="DNG2" s="9"/>
      <c r="DNI2" s="9"/>
      <c r="DNK2" s="9"/>
      <c r="DNM2" s="9"/>
      <c r="DNO2" s="9"/>
      <c r="DNQ2" s="9"/>
      <c r="DNS2" s="9"/>
      <c r="DNU2" s="9"/>
      <c r="DNW2" s="9"/>
      <c r="DNY2" s="9"/>
      <c r="DOA2" s="9"/>
      <c r="DOC2" s="9"/>
      <c r="DOE2" s="9"/>
      <c r="DOG2" s="9"/>
      <c r="DOI2" s="9"/>
      <c r="DOK2" s="9"/>
      <c r="DOM2" s="9"/>
      <c r="DOO2" s="9"/>
      <c r="DOQ2" s="9"/>
      <c r="DOS2" s="9"/>
      <c r="DOU2" s="9"/>
      <c r="DOW2" s="9"/>
      <c r="DOY2" s="9"/>
      <c r="DPA2" s="9"/>
      <c r="DPC2" s="9"/>
      <c r="DPE2" s="9"/>
      <c r="DPG2" s="9"/>
      <c r="DPI2" s="9"/>
      <c r="DPK2" s="9"/>
      <c r="DPM2" s="9"/>
      <c r="DPO2" s="9"/>
      <c r="DPQ2" s="9"/>
      <c r="DPS2" s="9"/>
      <c r="DPU2" s="9"/>
      <c r="DPW2" s="9"/>
      <c r="DPY2" s="9"/>
      <c r="DQA2" s="9"/>
      <c r="DQC2" s="9"/>
      <c r="DQE2" s="9"/>
      <c r="DQG2" s="9"/>
      <c r="DQI2" s="9"/>
      <c r="DQK2" s="9"/>
      <c r="DQM2" s="9"/>
      <c r="DQO2" s="9"/>
      <c r="DQQ2" s="9"/>
      <c r="DQS2" s="9"/>
      <c r="DQU2" s="9"/>
      <c r="DQW2" s="9"/>
      <c r="DQY2" s="9"/>
      <c r="DRA2" s="9"/>
      <c r="DRC2" s="9"/>
      <c r="DRE2" s="9"/>
      <c r="DRG2" s="9"/>
      <c r="DRI2" s="9"/>
      <c r="DRK2" s="9"/>
      <c r="DRM2" s="9"/>
      <c r="DRO2" s="9"/>
      <c r="DRQ2" s="9"/>
      <c r="DRS2" s="9"/>
      <c r="DRU2" s="9"/>
      <c r="DRW2" s="9"/>
      <c r="DRY2" s="9"/>
      <c r="DSA2" s="9"/>
      <c r="DSC2" s="9"/>
      <c r="DSE2" s="9"/>
      <c r="DSG2" s="9"/>
      <c r="DSI2" s="9"/>
      <c r="DSK2" s="9"/>
      <c r="DSM2" s="9"/>
      <c r="DSO2" s="9"/>
      <c r="DSQ2" s="9"/>
      <c r="DSS2" s="9"/>
      <c r="DSU2" s="9"/>
      <c r="DSW2" s="9"/>
      <c r="DSY2" s="9"/>
      <c r="DTA2" s="9"/>
      <c r="DTC2" s="9"/>
      <c r="DTE2" s="9"/>
      <c r="DTG2" s="9"/>
      <c r="DTI2" s="9"/>
      <c r="DTK2" s="9"/>
      <c r="DTM2" s="9"/>
      <c r="DTO2" s="9"/>
      <c r="DTQ2" s="9"/>
      <c r="DTS2" s="9"/>
      <c r="DTU2" s="9"/>
      <c r="DTW2" s="9"/>
      <c r="DTY2" s="9"/>
      <c r="DUA2" s="9"/>
      <c r="DUC2" s="9"/>
      <c r="DUE2" s="9"/>
      <c r="DUG2" s="9"/>
      <c r="DUI2" s="9"/>
      <c r="DUK2" s="9"/>
      <c r="DUM2" s="9"/>
      <c r="DUO2" s="9"/>
      <c r="DUQ2" s="9"/>
      <c r="DUS2" s="9"/>
      <c r="DUU2" s="9"/>
      <c r="DUW2" s="9"/>
      <c r="DUY2" s="9"/>
      <c r="DVA2" s="9"/>
      <c r="DVC2" s="9"/>
      <c r="DVE2" s="9"/>
      <c r="DVG2" s="9"/>
      <c r="DVI2" s="9"/>
      <c r="DVK2" s="9"/>
      <c r="DVM2" s="9"/>
      <c r="DVO2" s="9"/>
      <c r="DVQ2" s="9"/>
      <c r="DVS2" s="9"/>
      <c r="DVU2" s="9"/>
      <c r="DVW2" s="9"/>
      <c r="DVY2" s="9"/>
      <c r="DWA2" s="9"/>
      <c r="DWC2" s="9"/>
      <c r="DWE2" s="9"/>
      <c r="DWG2" s="9"/>
      <c r="DWI2" s="9"/>
      <c r="DWK2" s="9"/>
      <c r="DWM2" s="9"/>
      <c r="DWO2" s="9"/>
      <c r="DWQ2" s="9"/>
      <c r="DWS2" s="9"/>
      <c r="DWU2" s="9"/>
      <c r="DWW2" s="9"/>
      <c r="DWY2" s="9"/>
      <c r="DXA2" s="9"/>
      <c r="DXC2" s="9"/>
      <c r="DXE2" s="9"/>
      <c r="DXG2" s="9"/>
      <c r="DXI2" s="9"/>
      <c r="DXK2" s="9"/>
      <c r="DXM2" s="9"/>
      <c r="DXO2" s="9"/>
      <c r="DXQ2" s="9"/>
      <c r="DXS2" s="9"/>
      <c r="DXU2" s="9"/>
      <c r="DXW2" s="9"/>
      <c r="DXY2" s="9"/>
      <c r="DYA2" s="9"/>
      <c r="DYC2" s="9"/>
      <c r="DYE2" s="9"/>
      <c r="DYG2" s="9"/>
      <c r="DYI2" s="9"/>
      <c r="DYK2" s="9"/>
      <c r="DYM2" s="9"/>
      <c r="DYO2" s="9"/>
      <c r="DYQ2" s="9"/>
      <c r="DYS2" s="9"/>
      <c r="DYU2" s="9"/>
      <c r="DYW2" s="9"/>
      <c r="DYY2" s="9"/>
      <c r="DZA2" s="9"/>
      <c r="DZC2" s="9"/>
      <c r="DZE2" s="9"/>
      <c r="DZG2" s="9"/>
      <c r="DZI2" s="9"/>
      <c r="DZK2" s="9"/>
      <c r="DZM2" s="9"/>
      <c r="DZO2" s="9"/>
      <c r="DZQ2" s="9"/>
      <c r="DZS2" s="9"/>
      <c r="DZU2" s="9"/>
      <c r="DZW2" s="9"/>
      <c r="DZY2" s="9"/>
      <c r="EAA2" s="9"/>
      <c r="EAC2" s="9"/>
      <c r="EAE2" s="9"/>
      <c r="EAG2" s="9"/>
      <c r="EAI2" s="9"/>
      <c r="EAK2" s="9"/>
      <c r="EAM2" s="9"/>
      <c r="EAO2" s="9"/>
      <c r="EAQ2" s="9"/>
      <c r="EAS2" s="9"/>
      <c r="EAU2" s="9"/>
      <c r="EAW2" s="9"/>
      <c r="EAY2" s="9"/>
      <c r="EBA2" s="9"/>
      <c r="EBC2" s="9"/>
      <c r="EBE2" s="9"/>
      <c r="EBG2" s="9"/>
      <c r="EBI2" s="9"/>
      <c r="EBK2" s="9"/>
      <c r="EBM2" s="9"/>
      <c r="EBO2" s="9"/>
      <c r="EBQ2" s="9"/>
      <c r="EBS2" s="9"/>
      <c r="EBU2" s="9"/>
      <c r="EBW2" s="9"/>
      <c r="EBY2" s="9"/>
      <c r="ECA2" s="9"/>
      <c r="ECC2" s="9"/>
      <c r="ECE2" s="9"/>
      <c r="ECG2" s="9"/>
      <c r="ECI2" s="9"/>
      <c r="ECK2" s="9"/>
      <c r="ECM2" s="9"/>
      <c r="ECO2" s="9"/>
      <c r="ECQ2" s="9"/>
      <c r="ECS2" s="9"/>
      <c r="ECU2" s="9"/>
      <c r="ECW2" s="9"/>
      <c r="ECY2" s="9"/>
      <c r="EDA2" s="9"/>
      <c r="EDC2" s="9"/>
      <c r="EDE2" s="9"/>
      <c r="EDG2" s="9"/>
      <c r="EDI2" s="9"/>
      <c r="EDK2" s="9"/>
      <c r="EDM2" s="9"/>
      <c r="EDO2" s="9"/>
      <c r="EDQ2" s="9"/>
      <c r="EDS2" s="9"/>
      <c r="EDU2" s="9"/>
      <c r="EDW2" s="9"/>
      <c r="EDY2" s="9"/>
      <c r="EEA2" s="9"/>
      <c r="EEC2" s="9"/>
      <c r="EEE2" s="9"/>
      <c r="EEG2" s="9"/>
      <c r="EEI2" s="9"/>
      <c r="EEK2" s="9"/>
      <c r="EEM2" s="9"/>
      <c r="EEO2" s="9"/>
      <c r="EEQ2" s="9"/>
      <c r="EES2" s="9"/>
      <c r="EEU2" s="9"/>
      <c r="EEW2" s="9"/>
      <c r="EEY2" s="9"/>
      <c r="EFA2" s="9"/>
      <c r="EFC2" s="9"/>
      <c r="EFE2" s="9"/>
      <c r="EFG2" s="9"/>
      <c r="EFI2" s="9"/>
      <c r="EFK2" s="9"/>
      <c r="EFM2" s="9"/>
      <c r="EFO2" s="9"/>
      <c r="EFQ2" s="9"/>
      <c r="EFS2" s="9"/>
      <c r="EFU2" s="9"/>
      <c r="EFW2" s="9"/>
      <c r="EFY2" s="9"/>
      <c r="EGA2" s="9"/>
      <c r="EGC2" s="9"/>
      <c r="EGE2" s="9"/>
      <c r="EGG2" s="9"/>
      <c r="EGI2" s="9"/>
      <c r="EGK2" s="9"/>
      <c r="EGM2" s="9"/>
      <c r="EGO2" s="9"/>
      <c r="EGQ2" s="9"/>
      <c r="EGS2" s="9"/>
      <c r="EGU2" s="9"/>
      <c r="EGW2" s="9"/>
      <c r="EGY2" s="9"/>
      <c r="EHA2" s="9"/>
      <c r="EHC2" s="9"/>
      <c r="EHE2" s="9"/>
      <c r="EHG2" s="9"/>
      <c r="EHI2" s="9"/>
      <c r="EHK2" s="9"/>
      <c r="EHM2" s="9"/>
      <c r="EHO2" s="9"/>
      <c r="EHQ2" s="9"/>
      <c r="EHS2" s="9"/>
      <c r="EHU2" s="9"/>
      <c r="EHW2" s="9"/>
      <c r="EHY2" s="9"/>
      <c r="EIA2" s="9"/>
      <c r="EIC2" s="9"/>
      <c r="EIE2" s="9"/>
      <c r="EIG2" s="9"/>
      <c r="EII2" s="9"/>
      <c r="EIK2" s="9"/>
      <c r="EIM2" s="9"/>
      <c r="EIO2" s="9"/>
      <c r="EIQ2" s="9"/>
      <c r="EIS2" s="9"/>
      <c r="EIU2" s="9"/>
      <c r="EIW2" s="9"/>
      <c r="EIY2" s="9"/>
      <c r="EJA2" s="9"/>
      <c r="EJC2" s="9"/>
      <c r="EJE2" s="9"/>
      <c r="EJG2" s="9"/>
      <c r="EJI2" s="9"/>
      <c r="EJK2" s="9"/>
      <c r="EJM2" s="9"/>
      <c r="EJO2" s="9"/>
      <c r="EJQ2" s="9"/>
      <c r="EJS2" s="9"/>
      <c r="EJU2" s="9"/>
      <c r="EJW2" s="9"/>
      <c r="EJY2" s="9"/>
      <c r="EKA2" s="9"/>
      <c r="EKC2" s="9"/>
      <c r="EKE2" s="9"/>
      <c r="EKG2" s="9"/>
      <c r="EKI2" s="9"/>
      <c r="EKK2" s="9"/>
      <c r="EKM2" s="9"/>
      <c r="EKO2" s="9"/>
      <c r="EKQ2" s="9"/>
      <c r="EKS2" s="9"/>
      <c r="EKU2" s="9"/>
      <c r="EKW2" s="9"/>
      <c r="EKY2" s="9"/>
      <c r="ELA2" s="9"/>
      <c r="ELC2" s="9"/>
      <c r="ELE2" s="9"/>
      <c r="ELG2" s="9"/>
      <c r="ELI2" s="9"/>
      <c r="ELK2" s="9"/>
      <c r="ELM2" s="9"/>
      <c r="ELO2" s="9"/>
      <c r="ELQ2" s="9"/>
      <c r="ELS2" s="9"/>
      <c r="ELU2" s="9"/>
      <c r="ELW2" s="9"/>
      <c r="ELY2" s="9"/>
      <c r="EMA2" s="9"/>
      <c r="EMC2" s="9"/>
      <c r="EME2" s="9"/>
      <c r="EMG2" s="9"/>
      <c r="EMI2" s="9"/>
      <c r="EMK2" s="9"/>
      <c r="EMM2" s="9"/>
      <c r="EMO2" s="9"/>
      <c r="EMQ2" s="9"/>
      <c r="EMS2" s="9"/>
      <c r="EMU2" s="9"/>
      <c r="EMW2" s="9"/>
      <c r="EMY2" s="9"/>
      <c r="ENA2" s="9"/>
      <c r="ENC2" s="9"/>
      <c r="ENE2" s="9"/>
      <c r="ENG2" s="9"/>
      <c r="ENI2" s="9"/>
      <c r="ENK2" s="9"/>
      <c r="ENM2" s="9"/>
      <c r="ENO2" s="9"/>
      <c r="ENQ2" s="9"/>
      <c r="ENS2" s="9"/>
      <c r="ENU2" s="9"/>
      <c r="ENW2" s="9"/>
      <c r="ENY2" s="9"/>
      <c r="EOA2" s="9"/>
      <c r="EOC2" s="9"/>
      <c r="EOE2" s="9"/>
      <c r="EOG2" s="9"/>
      <c r="EOI2" s="9"/>
      <c r="EOK2" s="9"/>
      <c r="EOM2" s="9"/>
      <c r="EOO2" s="9"/>
      <c r="EOQ2" s="9"/>
      <c r="EOS2" s="9"/>
      <c r="EOU2" s="9"/>
      <c r="EOW2" s="9"/>
      <c r="EOY2" s="9"/>
      <c r="EPA2" s="9"/>
      <c r="EPC2" s="9"/>
      <c r="EPE2" s="9"/>
      <c r="EPG2" s="9"/>
      <c r="EPI2" s="9"/>
      <c r="EPK2" s="9"/>
      <c r="EPM2" s="9"/>
      <c r="EPO2" s="9"/>
      <c r="EPQ2" s="9"/>
      <c r="EPS2" s="9"/>
      <c r="EPU2" s="9"/>
      <c r="EPW2" s="9"/>
      <c r="EPY2" s="9"/>
      <c r="EQA2" s="9"/>
      <c r="EQC2" s="9"/>
      <c r="EQE2" s="9"/>
      <c r="EQG2" s="9"/>
      <c r="EQI2" s="9"/>
      <c r="EQK2" s="9"/>
      <c r="EQM2" s="9"/>
      <c r="EQO2" s="9"/>
      <c r="EQQ2" s="9"/>
      <c r="EQS2" s="9"/>
      <c r="EQU2" s="9"/>
      <c r="EQW2" s="9"/>
      <c r="EQY2" s="9"/>
      <c r="ERA2" s="9"/>
      <c r="ERC2" s="9"/>
      <c r="ERE2" s="9"/>
      <c r="ERG2" s="9"/>
      <c r="ERI2" s="9"/>
      <c r="ERK2" s="9"/>
      <c r="ERM2" s="9"/>
      <c r="ERO2" s="9"/>
      <c r="ERQ2" s="9"/>
      <c r="ERS2" s="9"/>
      <c r="ERU2" s="9"/>
      <c r="ERW2" s="9"/>
      <c r="ERY2" s="9"/>
      <c r="ESA2" s="9"/>
      <c r="ESC2" s="9"/>
      <c r="ESE2" s="9"/>
      <c r="ESG2" s="9"/>
      <c r="ESI2" s="9"/>
      <c r="ESK2" s="9"/>
      <c r="ESM2" s="9"/>
      <c r="ESO2" s="9"/>
      <c r="ESQ2" s="9"/>
      <c r="ESS2" s="9"/>
      <c r="ESU2" s="9"/>
      <c r="ESW2" s="9"/>
      <c r="ESY2" s="9"/>
      <c r="ETA2" s="9"/>
      <c r="ETC2" s="9"/>
      <c r="ETE2" s="9"/>
      <c r="ETG2" s="9"/>
      <c r="ETI2" s="9"/>
      <c r="ETK2" s="9"/>
      <c r="ETM2" s="9"/>
      <c r="ETO2" s="9"/>
      <c r="ETQ2" s="9"/>
      <c r="ETS2" s="9"/>
      <c r="ETU2" s="9"/>
      <c r="ETW2" s="9"/>
      <c r="ETY2" s="9"/>
      <c r="EUA2" s="9"/>
      <c r="EUC2" s="9"/>
      <c r="EUE2" s="9"/>
      <c r="EUG2" s="9"/>
      <c r="EUI2" s="9"/>
      <c r="EUK2" s="9"/>
      <c r="EUM2" s="9"/>
      <c r="EUO2" s="9"/>
      <c r="EUQ2" s="9"/>
      <c r="EUS2" s="9"/>
      <c r="EUU2" s="9"/>
      <c r="EUW2" s="9"/>
      <c r="EUY2" s="9"/>
      <c r="EVA2" s="9"/>
      <c r="EVC2" s="9"/>
      <c r="EVE2" s="9"/>
      <c r="EVG2" s="9"/>
      <c r="EVI2" s="9"/>
      <c r="EVK2" s="9"/>
      <c r="EVM2" s="9"/>
      <c r="EVO2" s="9"/>
      <c r="EVQ2" s="9"/>
      <c r="EVS2" s="9"/>
      <c r="EVU2" s="9"/>
      <c r="EVW2" s="9"/>
      <c r="EVY2" s="9"/>
      <c r="EWA2" s="9"/>
      <c r="EWC2" s="9"/>
      <c r="EWE2" s="9"/>
      <c r="EWG2" s="9"/>
      <c r="EWI2" s="9"/>
      <c r="EWK2" s="9"/>
      <c r="EWM2" s="9"/>
      <c r="EWO2" s="9"/>
      <c r="EWQ2" s="9"/>
      <c r="EWS2" s="9"/>
      <c r="EWU2" s="9"/>
      <c r="EWW2" s="9"/>
      <c r="EWY2" s="9"/>
      <c r="EXA2" s="9"/>
      <c r="EXC2" s="9"/>
      <c r="EXE2" s="9"/>
      <c r="EXG2" s="9"/>
      <c r="EXI2" s="9"/>
      <c r="EXK2" s="9"/>
      <c r="EXM2" s="9"/>
      <c r="EXO2" s="9"/>
      <c r="EXQ2" s="9"/>
      <c r="EXS2" s="9"/>
      <c r="EXU2" s="9"/>
      <c r="EXW2" s="9"/>
      <c r="EXY2" s="9"/>
      <c r="EYA2" s="9"/>
      <c r="EYC2" s="9"/>
      <c r="EYE2" s="9"/>
      <c r="EYG2" s="9"/>
      <c r="EYI2" s="9"/>
      <c r="EYK2" s="9"/>
      <c r="EYM2" s="9"/>
      <c r="EYO2" s="9"/>
      <c r="EYQ2" s="9"/>
      <c r="EYS2" s="9"/>
      <c r="EYU2" s="9"/>
      <c r="EYW2" s="9"/>
      <c r="EYY2" s="9"/>
      <c r="EZA2" s="9"/>
      <c r="EZC2" s="9"/>
      <c r="EZE2" s="9"/>
      <c r="EZG2" s="9"/>
      <c r="EZI2" s="9"/>
      <c r="EZK2" s="9"/>
      <c r="EZM2" s="9"/>
      <c r="EZO2" s="9"/>
      <c r="EZQ2" s="9"/>
      <c r="EZS2" s="9"/>
      <c r="EZU2" s="9"/>
      <c r="EZW2" s="9"/>
      <c r="EZY2" s="9"/>
      <c r="FAA2" s="9"/>
      <c r="FAC2" s="9"/>
      <c r="FAE2" s="9"/>
      <c r="FAG2" s="9"/>
      <c r="FAI2" s="9"/>
      <c r="FAK2" s="9"/>
      <c r="FAM2" s="9"/>
      <c r="FAO2" s="9"/>
      <c r="FAQ2" s="9"/>
      <c r="FAS2" s="9"/>
      <c r="FAU2" s="9"/>
      <c r="FAW2" s="9"/>
      <c r="FAY2" s="9"/>
      <c r="FBA2" s="9"/>
      <c r="FBC2" s="9"/>
      <c r="FBE2" s="9"/>
      <c r="FBG2" s="9"/>
      <c r="FBI2" s="9"/>
      <c r="FBK2" s="9"/>
      <c r="FBM2" s="9"/>
      <c r="FBO2" s="9"/>
      <c r="FBQ2" s="9"/>
      <c r="FBS2" s="9"/>
      <c r="FBU2" s="9"/>
      <c r="FBW2" s="9"/>
      <c r="FBY2" s="9"/>
      <c r="FCA2" s="9"/>
      <c r="FCC2" s="9"/>
      <c r="FCE2" s="9"/>
      <c r="FCG2" s="9"/>
      <c r="FCI2" s="9"/>
      <c r="FCK2" s="9"/>
      <c r="FCM2" s="9"/>
      <c r="FCO2" s="9"/>
      <c r="FCQ2" s="9"/>
      <c r="FCS2" s="9"/>
      <c r="FCU2" s="9"/>
      <c r="FCW2" s="9"/>
      <c r="FCY2" s="9"/>
      <c r="FDA2" s="9"/>
      <c r="FDC2" s="9"/>
      <c r="FDE2" s="9"/>
      <c r="FDG2" s="9"/>
      <c r="FDI2" s="9"/>
      <c r="FDK2" s="9"/>
      <c r="FDM2" s="9"/>
      <c r="FDO2" s="9"/>
      <c r="FDQ2" s="9"/>
      <c r="FDS2" s="9"/>
      <c r="FDU2" s="9"/>
      <c r="FDW2" s="9"/>
      <c r="FDY2" s="9"/>
      <c r="FEA2" s="9"/>
      <c r="FEC2" s="9"/>
      <c r="FEE2" s="9"/>
      <c r="FEG2" s="9"/>
      <c r="FEI2" s="9"/>
      <c r="FEK2" s="9"/>
      <c r="FEM2" s="9"/>
      <c r="FEO2" s="9"/>
      <c r="FEQ2" s="9"/>
      <c r="FES2" s="9"/>
      <c r="FEU2" s="9"/>
      <c r="FEW2" s="9"/>
      <c r="FEY2" s="9"/>
      <c r="FFA2" s="9"/>
      <c r="FFC2" s="9"/>
      <c r="FFE2" s="9"/>
      <c r="FFG2" s="9"/>
      <c r="FFI2" s="9"/>
      <c r="FFK2" s="9"/>
      <c r="FFM2" s="9"/>
      <c r="FFO2" s="9"/>
      <c r="FFQ2" s="9"/>
      <c r="FFS2" s="9"/>
      <c r="FFU2" s="9"/>
      <c r="FFW2" s="9"/>
      <c r="FFY2" s="9"/>
      <c r="FGA2" s="9"/>
      <c r="FGC2" s="9"/>
      <c r="FGE2" s="9"/>
      <c r="FGG2" s="9"/>
      <c r="FGI2" s="9"/>
      <c r="FGK2" s="9"/>
      <c r="FGM2" s="9"/>
      <c r="FGO2" s="9"/>
      <c r="FGQ2" s="9"/>
      <c r="FGS2" s="9"/>
      <c r="FGU2" s="9"/>
      <c r="FGW2" s="9"/>
      <c r="FGY2" s="9"/>
      <c r="FHA2" s="9"/>
      <c r="FHC2" s="9"/>
      <c r="FHE2" s="9"/>
      <c r="FHG2" s="9"/>
      <c r="FHI2" s="9"/>
      <c r="FHK2" s="9"/>
      <c r="FHM2" s="9"/>
      <c r="FHO2" s="9"/>
      <c r="FHQ2" s="9"/>
      <c r="FHS2" s="9"/>
      <c r="FHU2" s="9"/>
      <c r="FHW2" s="9"/>
      <c r="FHY2" s="9"/>
      <c r="FIA2" s="9"/>
      <c r="FIC2" s="9"/>
      <c r="FIE2" s="9"/>
      <c r="FIG2" s="9"/>
      <c r="FII2" s="9"/>
      <c r="FIK2" s="9"/>
      <c r="FIM2" s="9"/>
      <c r="FIO2" s="9"/>
      <c r="FIQ2" s="9"/>
      <c r="FIS2" s="9"/>
      <c r="FIU2" s="9"/>
      <c r="FIW2" s="9"/>
      <c r="FIY2" s="9"/>
      <c r="FJA2" s="9"/>
      <c r="FJC2" s="9"/>
      <c r="FJE2" s="9"/>
      <c r="FJG2" s="9"/>
      <c r="FJI2" s="9"/>
      <c r="FJK2" s="9"/>
      <c r="FJM2" s="9"/>
      <c r="FJO2" s="9"/>
      <c r="FJQ2" s="9"/>
      <c r="FJS2" s="9"/>
      <c r="FJU2" s="9"/>
      <c r="FJW2" s="9"/>
      <c r="FJY2" s="9"/>
      <c r="FKA2" s="9"/>
      <c r="FKC2" s="9"/>
      <c r="FKE2" s="9"/>
      <c r="FKG2" s="9"/>
      <c r="FKI2" s="9"/>
      <c r="FKK2" s="9"/>
      <c r="FKM2" s="9"/>
      <c r="FKO2" s="9"/>
      <c r="FKQ2" s="9"/>
      <c r="FKS2" s="9"/>
      <c r="FKU2" s="9"/>
      <c r="FKW2" s="9"/>
      <c r="FKY2" s="9"/>
      <c r="FLA2" s="9"/>
      <c r="FLC2" s="9"/>
      <c r="FLE2" s="9"/>
      <c r="FLG2" s="9"/>
      <c r="FLI2" s="9"/>
      <c r="FLK2" s="9"/>
      <c r="FLM2" s="9"/>
      <c r="FLO2" s="9"/>
      <c r="FLQ2" s="9"/>
      <c r="FLS2" s="9"/>
      <c r="FLU2" s="9"/>
      <c r="FLW2" s="9"/>
      <c r="FLY2" s="9"/>
      <c r="FMA2" s="9"/>
      <c r="FMC2" s="9"/>
      <c r="FME2" s="9"/>
      <c r="FMG2" s="9"/>
      <c r="FMI2" s="9"/>
      <c r="FMK2" s="9"/>
      <c r="FMM2" s="9"/>
      <c r="FMO2" s="9"/>
      <c r="FMQ2" s="9"/>
      <c r="FMS2" s="9"/>
      <c r="FMU2" s="9"/>
      <c r="FMW2" s="9"/>
      <c r="FMY2" s="9"/>
      <c r="FNA2" s="9"/>
      <c r="FNC2" s="9"/>
      <c r="FNE2" s="9"/>
      <c r="FNG2" s="9"/>
      <c r="FNI2" s="9"/>
      <c r="FNK2" s="9"/>
      <c r="FNM2" s="9"/>
      <c r="FNO2" s="9"/>
      <c r="FNQ2" s="9"/>
      <c r="FNS2" s="9"/>
      <c r="FNU2" s="9"/>
      <c r="FNW2" s="9"/>
      <c r="FNY2" s="9"/>
      <c r="FOA2" s="9"/>
      <c r="FOC2" s="9"/>
      <c r="FOE2" s="9"/>
      <c r="FOG2" s="9"/>
      <c r="FOI2" s="9"/>
      <c r="FOK2" s="9"/>
      <c r="FOM2" s="9"/>
      <c r="FOO2" s="9"/>
      <c r="FOQ2" s="9"/>
      <c r="FOS2" s="9"/>
      <c r="FOU2" s="9"/>
      <c r="FOW2" s="9"/>
      <c r="FOY2" s="9"/>
      <c r="FPA2" s="9"/>
      <c r="FPC2" s="9"/>
      <c r="FPE2" s="9"/>
      <c r="FPG2" s="9"/>
      <c r="FPI2" s="9"/>
      <c r="FPK2" s="9"/>
      <c r="FPM2" s="9"/>
      <c r="FPO2" s="9"/>
      <c r="FPQ2" s="9"/>
      <c r="FPS2" s="9"/>
      <c r="FPU2" s="9"/>
      <c r="FPW2" s="9"/>
      <c r="FPY2" s="9"/>
      <c r="FQA2" s="9"/>
      <c r="FQC2" s="9"/>
      <c r="FQE2" s="9"/>
      <c r="FQG2" s="9"/>
      <c r="FQI2" s="9"/>
      <c r="FQK2" s="9"/>
      <c r="FQM2" s="9"/>
      <c r="FQO2" s="9"/>
      <c r="FQQ2" s="9"/>
      <c r="FQS2" s="9"/>
      <c r="FQU2" s="9"/>
      <c r="FQW2" s="9"/>
      <c r="FQY2" s="9"/>
      <c r="FRA2" s="9"/>
      <c r="FRC2" s="9"/>
      <c r="FRE2" s="9"/>
      <c r="FRG2" s="9"/>
      <c r="FRI2" s="9"/>
      <c r="FRK2" s="9"/>
      <c r="FRM2" s="9"/>
      <c r="FRO2" s="9"/>
      <c r="FRQ2" s="9"/>
      <c r="FRS2" s="9"/>
      <c r="FRU2" s="9"/>
      <c r="FRW2" s="9"/>
      <c r="FRY2" s="9"/>
      <c r="FSA2" s="9"/>
      <c r="FSC2" s="9"/>
      <c r="FSE2" s="9"/>
      <c r="FSG2" s="9"/>
      <c r="FSI2" s="9"/>
      <c r="FSK2" s="9"/>
      <c r="FSM2" s="9"/>
      <c r="FSO2" s="9"/>
      <c r="FSQ2" s="9"/>
      <c r="FSS2" s="9"/>
      <c r="FSU2" s="9"/>
      <c r="FSW2" s="9"/>
      <c r="FSY2" s="9"/>
      <c r="FTA2" s="9"/>
      <c r="FTC2" s="9"/>
      <c r="FTE2" s="9"/>
      <c r="FTG2" s="9"/>
      <c r="FTI2" s="9"/>
      <c r="FTK2" s="9"/>
      <c r="FTM2" s="9"/>
      <c r="FTO2" s="9"/>
      <c r="FTQ2" s="9"/>
      <c r="FTS2" s="9"/>
      <c r="FTU2" s="9"/>
      <c r="FTW2" s="9"/>
      <c r="FTY2" s="9"/>
      <c r="FUA2" s="9"/>
      <c r="FUC2" s="9"/>
      <c r="FUE2" s="9"/>
      <c r="FUG2" s="9"/>
      <c r="FUI2" s="9"/>
      <c r="FUK2" s="9"/>
      <c r="FUM2" s="9"/>
      <c r="FUO2" s="9"/>
      <c r="FUQ2" s="9"/>
      <c r="FUS2" s="9"/>
      <c r="FUU2" s="9"/>
      <c r="FUW2" s="9"/>
      <c r="FUY2" s="9"/>
      <c r="FVA2" s="9"/>
      <c r="FVC2" s="9"/>
      <c r="FVE2" s="9"/>
      <c r="FVG2" s="9"/>
      <c r="FVI2" s="9"/>
      <c r="FVK2" s="9"/>
      <c r="FVM2" s="9"/>
      <c r="FVO2" s="9"/>
      <c r="FVQ2" s="9"/>
      <c r="FVS2" s="9"/>
      <c r="FVU2" s="9"/>
      <c r="FVW2" s="9"/>
      <c r="FVY2" s="9"/>
      <c r="FWA2" s="9"/>
      <c r="FWC2" s="9"/>
      <c r="FWE2" s="9"/>
      <c r="FWG2" s="9"/>
      <c r="FWI2" s="9"/>
      <c r="FWK2" s="9"/>
      <c r="FWM2" s="9"/>
      <c r="FWO2" s="9"/>
      <c r="FWQ2" s="9"/>
      <c r="FWS2" s="9"/>
      <c r="FWU2" s="9"/>
      <c r="FWW2" s="9"/>
      <c r="FWY2" s="9"/>
      <c r="FXA2" s="9"/>
      <c r="FXC2" s="9"/>
      <c r="FXE2" s="9"/>
      <c r="FXG2" s="9"/>
      <c r="FXI2" s="9"/>
      <c r="FXK2" s="9"/>
      <c r="FXM2" s="9"/>
      <c r="FXO2" s="9"/>
      <c r="FXQ2" s="9"/>
      <c r="FXS2" s="9"/>
      <c r="FXU2" s="9"/>
      <c r="FXW2" s="9"/>
      <c r="FXY2" s="9"/>
      <c r="FYA2" s="9"/>
      <c r="FYC2" s="9"/>
      <c r="FYE2" s="9"/>
      <c r="FYG2" s="9"/>
      <c r="FYI2" s="9"/>
      <c r="FYK2" s="9"/>
      <c r="FYM2" s="9"/>
      <c r="FYO2" s="9"/>
      <c r="FYQ2" s="9"/>
      <c r="FYS2" s="9"/>
      <c r="FYU2" s="9"/>
      <c r="FYW2" s="9"/>
      <c r="FYY2" s="9"/>
      <c r="FZA2" s="9"/>
      <c r="FZC2" s="9"/>
      <c r="FZE2" s="9"/>
      <c r="FZG2" s="9"/>
      <c r="FZI2" s="9"/>
      <c r="FZK2" s="9"/>
      <c r="FZM2" s="9"/>
      <c r="FZO2" s="9"/>
      <c r="FZQ2" s="9"/>
      <c r="FZS2" s="9"/>
      <c r="FZU2" s="9"/>
      <c r="FZW2" s="9"/>
      <c r="FZY2" s="9"/>
      <c r="GAA2" s="9"/>
      <c r="GAC2" s="9"/>
      <c r="GAE2" s="9"/>
      <c r="GAG2" s="9"/>
      <c r="GAI2" s="9"/>
      <c r="GAK2" s="9"/>
      <c r="GAM2" s="9"/>
      <c r="GAO2" s="9"/>
      <c r="GAQ2" s="9"/>
      <c r="GAS2" s="9"/>
      <c r="GAU2" s="9"/>
      <c r="GAW2" s="9"/>
      <c r="GAY2" s="9"/>
      <c r="GBA2" s="9"/>
      <c r="GBC2" s="9"/>
      <c r="GBE2" s="9"/>
      <c r="GBG2" s="9"/>
      <c r="GBI2" s="9"/>
      <c r="GBK2" s="9"/>
      <c r="GBM2" s="9"/>
      <c r="GBO2" s="9"/>
      <c r="GBQ2" s="9"/>
      <c r="GBS2" s="9"/>
      <c r="GBU2" s="9"/>
      <c r="GBW2" s="9"/>
      <c r="GBY2" s="9"/>
      <c r="GCA2" s="9"/>
      <c r="GCC2" s="9"/>
      <c r="GCE2" s="9"/>
      <c r="GCG2" s="9"/>
      <c r="GCI2" s="9"/>
      <c r="GCK2" s="9"/>
      <c r="GCM2" s="9"/>
      <c r="GCO2" s="9"/>
      <c r="GCQ2" s="9"/>
      <c r="GCS2" s="9"/>
      <c r="GCU2" s="9"/>
      <c r="GCW2" s="9"/>
      <c r="GCY2" s="9"/>
      <c r="GDA2" s="9"/>
      <c r="GDC2" s="9"/>
      <c r="GDE2" s="9"/>
      <c r="GDG2" s="9"/>
      <c r="GDI2" s="9"/>
      <c r="GDK2" s="9"/>
      <c r="GDM2" s="9"/>
      <c r="GDO2" s="9"/>
      <c r="GDQ2" s="9"/>
      <c r="GDS2" s="9"/>
      <c r="GDU2" s="9"/>
      <c r="GDW2" s="9"/>
      <c r="GDY2" s="9"/>
      <c r="GEA2" s="9"/>
      <c r="GEC2" s="9"/>
      <c r="GEE2" s="9"/>
      <c r="GEG2" s="9"/>
      <c r="GEI2" s="9"/>
      <c r="GEK2" s="9"/>
      <c r="GEM2" s="9"/>
      <c r="GEO2" s="9"/>
      <c r="GEQ2" s="9"/>
      <c r="GES2" s="9"/>
      <c r="GEU2" s="9"/>
      <c r="GEW2" s="9"/>
      <c r="GEY2" s="9"/>
      <c r="GFA2" s="9"/>
      <c r="GFC2" s="9"/>
      <c r="GFE2" s="9"/>
      <c r="GFG2" s="9"/>
      <c r="GFI2" s="9"/>
      <c r="GFK2" s="9"/>
      <c r="GFM2" s="9"/>
      <c r="GFO2" s="9"/>
      <c r="GFQ2" s="9"/>
      <c r="GFS2" s="9"/>
      <c r="GFU2" s="9"/>
      <c r="GFW2" s="9"/>
      <c r="GFY2" s="9"/>
      <c r="GGA2" s="9"/>
      <c r="GGC2" s="9"/>
      <c r="GGE2" s="9"/>
      <c r="GGG2" s="9"/>
      <c r="GGI2" s="9"/>
      <c r="GGK2" s="9"/>
      <c r="GGM2" s="9"/>
      <c r="GGO2" s="9"/>
      <c r="GGQ2" s="9"/>
      <c r="GGS2" s="9"/>
      <c r="GGU2" s="9"/>
      <c r="GGW2" s="9"/>
      <c r="GGY2" s="9"/>
      <c r="GHA2" s="9"/>
      <c r="GHC2" s="9"/>
      <c r="GHE2" s="9"/>
      <c r="GHG2" s="9"/>
      <c r="GHI2" s="9"/>
      <c r="GHK2" s="9"/>
      <c r="GHM2" s="9"/>
      <c r="GHO2" s="9"/>
      <c r="GHQ2" s="9"/>
      <c r="GHS2" s="9"/>
      <c r="GHU2" s="9"/>
      <c r="GHW2" s="9"/>
      <c r="GHY2" s="9"/>
      <c r="GIA2" s="9"/>
      <c r="GIC2" s="9"/>
      <c r="GIE2" s="9"/>
      <c r="GIG2" s="9"/>
      <c r="GII2" s="9"/>
      <c r="GIK2" s="9"/>
      <c r="GIM2" s="9"/>
      <c r="GIO2" s="9"/>
      <c r="GIQ2" s="9"/>
      <c r="GIS2" s="9"/>
      <c r="GIU2" s="9"/>
      <c r="GIW2" s="9"/>
      <c r="GIY2" s="9"/>
      <c r="GJA2" s="9"/>
      <c r="GJC2" s="9"/>
      <c r="GJE2" s="9"/>
      <c r="GJG2" s="9"/>
      <c r="GJI2" s="9"/>
      <c r="GJK2" s="9"/>
      <c r="GJM2" s="9"/>
      <c r="GJO2" s="9"/>
      <c r="GJQ2" s="9"/>
      <c r="GJS2" s="9"/>
      <c r="GJU2" s="9"/>
      <c r="GJW2" s="9"/>
      <c r="GJY2" s="9"/>
      <c r="GKA2" s="9"/>
      <c r="GKC2" s="9"/>
      <c r="GKE2" s="9"/>
      <c r="GKG2" s="9"/>
      <c r="GKI2" s="9"/>
      <c r="GKK2" s="9"/>
      <c r="GKM2" s="9"/>
      <c r="GKO2" s="9"/>
      <c r="GKQ2" s="9"/>
      <c r="GKS2" s="9"/>
      <c r="GKU2" s="9"/>
      <c r="GKW2" s="9"/>
      <c r="GKY2" s="9"/>
      <c r="GLA2" s="9"/>
      <c r="GLC2" s="9"/>
      <c r="GLE2" s="9"/>
      <c r="GLG2" s="9"/>
      <c r="GLI2" s="9"/>
      <c r="GLK2" s="9"/>
      <c r="GLM2" s="9"/>
      <c r="GLO2" s="9"/>
      <c r="GLQ2" s="9"/>
      <c r="GLS2" s="9"/>
      <c r="GLU2" s="9"/>
      <c r="GLW2" s="9"/>
      <c r="GLY2" s="9"/>
      <c r="GMA2" s="9"/>
      <c r="GMC2" s="9"/>
      <c r="GME2" s="9"/>
      <c r="GMG2" s="9"/>
      <c r="GMI2" s="9"/>
      <c r="GMK2" s="9"/>
      <c r="GMM2" s="9"/>
      <c r="GMO2" s="9"/>
      <c r="GMQ2" s="9"/>
      <c r="GMS2" s="9"/>
      <c r="GMU2" s="9"/>
      <c r="GMW2" s="9"/>
      <c r="GMY2" s="9"/>
      <c r="GNA2" s="9"/>
      <c r="GNC2" s="9"/>
      <c r="GNE2" s="9"/>
      <c r="GNG2" s="9"/>
      <c r="GNI2" s="9"/>
      <c r="GNK2" s="9"/>
      <c r="GNM2" s="9"/>
      <c r="GNO2" s="9"/>
      <c r="GNQ2" s="9"/>
      <c r="GNS2" s="9"/>
      <c r="GNU2" s="9"/>
      <c r="GNW2" s="9"/>
      <c r="GNY2" s="9"/>
      <c r="GOA2" s="9"/>
      <c r="GOC2" s="9"/>
      <c r="GOE2" s="9"/>
      <c r="GOG2" s="9"/>
      <c r="GOI2" s="9"/>
      <c r="GOK2" s="9"/>
      <c r="GOM2" s="9"/>
      <c r="GOO2" s="9"/>
      <c r="GOQ2" s="9"/>
      <c r="GOS2" s="9"/>
      <c r="GOU2" s="9"/>
      <c r="GOW2" s="9"/>
      <c r="GOY2" s="9"/>
      <c r="GPA2" s="9"/>
      <c r="GPC2" s="9"/>
      <c r="GPE2" s="9"/>
      <c r="GPG2" s="9"/>
      <c r="GPI2" s="9"/>
      <c r="GPK2" s="9"/>
      <c r="GPM2" s="9"/>
      <c r="GPO2" s="9"/>
      <c r="GPQ2" s="9"/>
      <c r="GPS2" s="9"/>
      <c r="GPU2" s="9"/>
      <c r="GPW2" s="9"/>
      <c r="GPY2" s="9"/>
      <c r="GQA2" s="9"/>
      <c r="GQC2" s="9"/>
      <c r="GQE2" s="9"/>
      <c r="GQG2" s="9"/>
      <c r="GQI2" s="9"/>
      <c r="GQK2" s="9"/>
      <c r="GQM2" s="9"/>
      <c r="GQO2" s="9"/>
      <c r="GQQ2" s="9"/>
      <c r="GQS2" s="9"/>
      <c r="GQU2" s="9"/>
      <c r="GQW2" s="9"/>
      <c r="GQY2" s="9"/>
      <c r="GRA2" s="9"/>
      <c r="GRC2" s="9"/>
      <c r="GRE2" s="9"/>
      <c r="GRG2" s="9"/>
      <c r="GRI2" s="9"/>
      <c r="GRK2" s="9"/>
      <c r="GRM2" s="9"/>
      <c r="GRO2" s="9"/>
      <c r="GRQ2" s="9"/>
      <c r="GRS2" s="9"/>
      <c r="GRU2" s="9"/>
      <c r="GRW2" s="9"/>
      <c r="GRY2" s="9"/>
      <c r="GSA2" s="9"/>
      <c r="GSC2" s="9"/>
      <c r="GSE2" s="9"/>
      <c r="GSG2" s="9"/>
      <c r="GSI2" s="9"/>
      <c r="GSK2" s="9"/>
      <c r="GSM2" s="9"/>
      <c r="GSO2" s="9"/>
      <c r="GSQ2" s="9"/>
      <c r="GSS2" s="9"/>
      <c r="GSU2" s="9"/>
      <c r="GSW2" s="9"/>
      <c r="GSY2" s="9"/>
      <c r="GTA2" s="9"/>
      <c r="GTC2" s="9"/>
      <c r="GTE2" s="9"/>
      <c r="GTG2" s="9"/>
      <c r="GTI2" s="9"/>
      <c r="GTK2" s="9"/>
      <c r="GTM2" s="9"/>
      <c r="GTO2" s="9"/>
      <c r="GTQ2" s="9"/>
      <c r="GTS2" s="9"/>
      <c r="GTU2" s="9"/>
      <c r="GTW2" s="9"/>
      <c r="GTY2" s="9"/>
      <c r="GUA2" s="9"/>
      <c r="GUC2" s="9"/>
      <c r="GUE2" s="9"/>
      <c r="GUG2" s="9"/>
      <c r="GUI2" s="9"/>
      <c r="GUK2" s="9"/>
      <c r="GUM2" s="9"/>
      <c r="GUO2" s="9"/>
      <c r="GUQ2" s="9"/>
      <c r="GUS2" s="9"/>
      <c r="GUU2" s="9"/>
      <c r="GUW2" s="9"/>
      <c r="GUY2" s="9"/>
      <c r="GVA2" s="9"/>
      <c r="GVC2" s="9"/>
      <c r="GVE2" s="9"/>
      <c r="GVG2" s="9"/>
      <c r="GVI2" s="9"/>
      <c r="GVK2" s="9"/>
      <c r="GVM2" s="9"/>
      <c r="GVO2" s="9"/>
      <c r="GVQ2" s="9"/>
      <c r="GVS2" s="9"/>
      <c r="GVU2" s="9"/>
      <c r="GVW2" s="9"/>
      <c r="GVY2" s="9"/>
      <c r="GWA2" s="9"/>
      <c r="GWC2" s="9"/>
      <c r="GWE2" s="9"/>
      <c r="GWG2" s="9"/>
      <c r="GWI2" s="9"/>
      <c r="GWK2" s="9"/>
      <c r="GWM2" s="9"/>
      <c r="GWO2" s="9"/>
      <c r="GWQ2" s="9"/>
      <c r="GWS2" s="9"/>
      <c r="GWU2" s="9"/>
      <c r="GWW2" s="9"/>
      <c r="GWY2" s="9"/>
      <c r="GXA2" s="9"/>
      <c r="GXC2" s="9"/>
      <c r="GXE2" s="9"/>
      <c r="GXG2" s="9"/>
      <c r="GXI2" s="9"/>
      <c r="GXK2" s="9"/>
      <c r="GXM2" s="9"/>
      <c r="GXO2" s="9"/>
      <c r="GXQ2" s="9"/>
      <c r="GXS2" s="9"/>
      <c r="GXU2" s="9"/>
      <c r="GXW2" s="9"/>
      <c r="GXY2" s="9"/>
      <c r="GYA2" s="9"/>
      <c r="GYC2" s="9"/>
      <c r="GYE2" s="9"/>
      <c r="GYG2" s="9"/>
      <c r="GYI2" s="9"/>
      <c r="GYK2" s="9"/>
      <c r="GYM2" s="9"/>
      <c r="GYO2" s="9"/>
      <c r="GYQ2" s="9"/>
      <c r="GYS2" s="9"/>
      <c r="GYU2" s="9"/>
      <c r="GYW2" s="9"/>
      <c r="GYY2" s="9"/>
      <c r="GZA2" s="9"/>
      <c r="GZC2" s="9"/>
      <c r="GZE2" s="9"/>
      <c r="GZG2" s="9"/>
      <c r="GZI2" s="9"/>
      <c r="GZK2" s="9"/>
      <c r="GZM2" s="9"/>
      <c r="GZO2" s="9"/>
      <c r="GZQ2" s="9"/>
      <c r="GZS2" s="9"/>
      <c r="GZU2" s="9"/>
      <c r="GZW2" s="9"/>
      <c r="GZY2" s="9"/>
      <c r="HAA2" s="9"/>
      <c r="HAC2" s="9"/>
      <c r="HAE2" s="9"/>
      <c r="HAG2" s="9"/>
      <c r="HAI2" s="9"/>
      <c r="HAK2" s="9"/>
      <c r="HAM2" s="9"/>
      <c r="HAO2" s="9"/>
      <c r="HAQ2" s="9"/>
      <c r="HAS2" s="9"/>
      <c r="HAU2" s="9"/>
      <c r="HAW2" s="9"/>
      <c r="HAY2" s="9"/>
      <c r="HBA2" s="9"/>
      <c r="HBC2" s="9"/>
      <c r="HBE2" s="9"/>
      <c r="HBG2" s="9"/>
      <c r="HBI2" s="9"/>
      <c r="HBK2" s="9"/>
      <c r="HBM2" s="9"/>
      <c r="HBO2" s="9"/>
      <c r="HBQ2" s="9"/>
      <c r="HBS2" s="9"/>
      <c r="HBU2" s="9"/>
      <c r="HBW2" s="9"/>
      <c r="HBY2" s="9"/>
      <c r="HCA2" s="9"/>
      <c r="HCC2" s="9"/>
      <c r="HCE2" s="9"/>
      <c r="HCG2" s="9"/>
      <c r="HCI2" s="9"/>
      <c r="HCK2" s="9"/>
      <c r="HCM2" s="9"/>
      <c r="HCO2" s="9"/>
      <c r="HCQ2" s="9"/>
      <c r="HCS2" s="9"/>
      <c r="HCU2" s="9"/>
      <c r="HCW2" s="9"/>
      <c r="HCY2" s="9"/>
      <c r="HDA2" s="9"/>
      <c r="HDC2" s="9"/>
      <c r="HDE2" s="9"/>
      <c r="HDG2" s="9"/>
      <c r="HDI2" s="9"/>
      <c r="HDK2" s="9"/>
      <c r="HDM2" s="9"/>
      <c r="HDO2" s="9"/>
      <c r="HDQ2" s="9"/>
      <c r="HDS2" s="9"/>
      <c r="HDU2" s="9"/>
      <c r="HDW2" s="9"/>
      <c r="HDY2" s="9"/>
      <c r="HEA2" s="9"/>
      <c r="HEC2" s="9"/>
      <c r="HEE2" s="9"/>
      <c r="HEG2" s="9"/>
      <c r="HEI2" s="9"/>
      <c r="HEK2" s="9"/>
      <c r="HEM2" s="9"/>
      <c r="HEO2" s="9"/>
      <c r="HEQ2" s="9"/>
      <c r="HES2" s="9"/>
      <c r="HEU2" s="9"/>
      <c r="HEW2" s="9"/>
      <c r="HEY2" s="9"/>
      <c r="HFA2" s="9"/>
      <c r="HFC2" s="9"/>
      <c r="HFE2" s="9"/>
      <c r="HFG2" s="9"/>
      <c r="HFI2" s="9"/>
      <c r="HFK2" s="9"/>
      <c r="HFM2" s="9"/>
      <c r="HFO2" s="9"/>
      <c r="HFQ2" s="9"/>
      <c r="HFS2" s="9"/>
      <c r="HFU2" s="9"/>
      <c r="HFW2" s="9"/>
      <c r="HFY2" s="9"/>
      <c r="HGA2" s="9"/>
      <c r="HGC2" s="9"/>
      <c r="HGE2" s="9"/>
      <c r="HGG2" s="9"/>
      <c r="HGI2" s="9"/>
      <c r="HGK2" s="9"/>
      <c r="HGM2" s="9"/>
      <c r="HGO2" s="9"/>
      <c r="HGQ2" s="9"/>
      <c r="HGS2" s="9"/>
      <c r="HGU2" s="9"/>
      <c r="HGW2" s="9"/>
      <c r="HGY2" s="9"/>
      <c r="HHA2" s="9"/>
      <c r="HHC2" s="9"/>
      <c r="HHE2" s="9"/>
      <c r="HHG2" s="9"/>
      <c r="HHI2" s="9"/>
      <c r="HHK2" s="9"/>
      <c r="HHM2" s="9"/>
      <c r="HHO2" s="9"/>
      <c r="HHQ2" s="9"/>
      <c r="HHS2" s="9"/>
      <c r="HHU2" s="9"/>
      <c r="HHW2" s="9"/>
      <c r="HHY2" s="9"/>
      <c r="HIA2" s="9"/>
      <c r="HIC2" s="9"/>
      <c r="HIE2" s="9"/>
      <c r="HIG2" s="9"/>
      <c r="HII2" s="9"/>
      <c r="HIK2" s="9"/>
      <c r="HIM2" s="9"/>
      <c r="HIO2" s="9"/>
      <c r="HIQ2" s="9"/>
      <c r="HIS2" s="9"/>
      <c r="HIU2" s="9"/>
      <c r="HIW2" s="9"/>
      <c r="HIY2" s="9"/>
      <c r="HJA2" s="9"/>
      <c r="HJC2" s="9"/>
      <c r="HJE2" s="9"/>
      <c r="HJG2" s="9"/>
      <c r="HJI2" s="9"/>
      <c r="HJK2" s="9"/>
      <c r="HJM2" s="9"/>
      <c r="HJO2" s="9"/>
      <c r="HJQ2" s="9"/>
      <c r="HJS2" s="9"/>
      <c r="HJU2" s="9"/>
      <c r="HJW2" s="9"/>
      <c r="HJY2" s="9"/>
      <c r="HKA2" s="9"/>
      <c r="HKC2" s="9"/>
      <c r="HKE2" s="9"/>
      <c r="HKG2" s="9"/>
      <c r="HKI2" s="9"/>
      <c r="HKK2" s="9"/>
      <c r="HKM2" s="9"/>
      <c r="HKO2" s="9"/>
      <c r="HKQ2" s="9"/>
      <c r="HKS2" s="9"/>
      <c r="HKU2" s="9"/>
      <c r="HKW2" s="9"/>
      <c r="HKY2" s="9"/>
      <c r="HLA2" s="9"/>
      <c r="HLC2" s="9"/>
      <c r="HLE2" s="9"/>
      <c r="HLG2" s="9"/>
      <c r="HLI2" s="9"/>
      <c r="HLK2" s="9"/>
      <c r="HLM2" s="9"/>
      <c r="HLO2" s="9"/>
      <c r="HLQ2" s="9"/>
      <c r="HLS2" s="9"/>
      <c r="HLU2" s="9"/>
      <c r="HLW2" s="9"/>
      <c r="HLY2" s="9"/>
      <c r="HMA2" s="9"/>
      <c r="HMC2" s="9"/>
      <c r="HME2" s="9"/>
      <c r="HMG2" s="9"/>
      <c r="HMI2" s="9"/>
      <c r="HMK2" s="9"/>
      <c r="HMM2" s="9"/>
      <c r="HMO2" s="9"/>
      <c r="HMQ2" s="9"/>
      <c r="HMS2" s="9"/>
      <c r="HMU2" s="9"/>
      <c r="HMW2" s="9"/>
      <c r="HMY2" s="9"/>
      <c r="HNA2" s="9"/>
      <c r="HNC2" s="9"/>
      <c r="HNE2" s="9"/>
      <c r="HNG2" s="9"/>
      <c r="HNI2" s="9"/>
      <c r="HNK2" s="9"/>
      <c r="HNM2" s="9"/>
      <c r="HNO2" s="9"/>
      <c r="HNQ2" s="9"/>
      <c r="HNS2" s="9"/>
      <c r="HNU2" s="9"/>
      <c r="HNW2" s="9"/>
      <c r="HNY2" s="9"/>
      <c r="HOA2" s="9"/>
      <c r="HOC2" s="9"/>
      <c r="HOE2" s="9"/>
      <c r="HOG2" s="9"/>
      <c r="HOI2" s="9"/>
      <c r="HOK2" s="9"/>
      <c r="HOM2" s="9"/>
      <c r="HOO2" s="9"/>
      <c r="HOQ2" s="9"/>
      <c r="HOS2" s="9"/>
      <c r="HOU2" s="9"/>
      <c r="HOW2" s="9"/>
      <c r="HOY2" s="9"/>
      <c r="HPA2" s="9"/>
      <c r="HPC2" s="9"/>
      <c r="HPE2" s="9"/>
      <c r="HPG2" s="9"/>
      <c r="HPI2" s="9"/>
      <c r="HPK2" s="9"/>
      <c r="HPM2" s="9"/>
      <c r="HPO2" s="9"/>
      <c r="HPQ2" s="9"/>
      <c r="HPS2" s="9"/>
      <c r="HPU2" s="9"/>
      <c r="HPW2" s="9"/>
      <c r="HPY2" s="9"/>
      <c r="HQA2" s="9"/>
      <c r="HQC2" s="9"/>
      <c r="HQE2" s="9"/>
      <c r="HQG2" s="9"/>
      <c r="HQI2" s="9"/>
      <c r="HQK2" s="9"/>
      <c r="HQM2" s="9"/>
      <c r="HQO2" s="9"/>
      <c r="HQQ2" s="9"/>
      <c r="HQS2" s="9"/>
      <c r="HQU2" s="9"/>
      <c r="HQW2" s="9"/>
      <c r="HQY2" s="9"/>
      <c r="HRA2" s="9"/>
      <c r="HRC2" s="9"/>
      <c r="HRE2" s="9"/>
      <c r="HRG2" s="9"/>
      <c r="HRI2" s="9"/>
      <c r="HRK2" s="9"/>
      <c r="HRM2" s="9"/>
      <c r="HRO2" s="9"/>
      <c r="HRQ2" s="9"/>
      <c r="HRS2" s="9"/>
      <c r="HRU2" s="9"/>
      <c r="HRW2" s="9"/>
      <c r="HRY2" s="9"/>
      <c r="HSA2" s="9"/>
      <c r="HSC2" s="9"/>
      <c r="HSE2" s="9"/>
      <c r="HSG2" s="9"/>
      <c r="HSI2" s="9"/>
      <c r="HSK2" s="9"/>
      <c r="HSM2" s="9"/>
      <c r="HSO2" s="9"/>
      <c r="HSQ2" s="9"/>
      <c r="HSS2" s="9"/>
      <c r="HSU2" s="9"/>
      <c r="HSW2" s="9"/>
      <c r="HSY2" s="9"/>
      <c r="HTA2" s="9"/>
      <c r="HTC2" s="9"/>
      <c r="HTE2" s="9"/>
      <c r="HTG2" s="9"/>
      <c r="HTI2" s="9"/>
      <c r="HTK2" s="9"/>
      <c r="HTM2" s="9"/>
      <c r="HTO2" s="9"/>
      <c r="HTQ2" s="9"/>
      <c r="HTS2" s="9"/>
      <c r="HTU2" s="9"/>
      <c r="HTW2" s="9"/>
      <c r="HTY2" s="9"/>
      <c r="HUA2" s="9"/>
      <c r="HUC2" s="9"/>
      <c r="HUE2" s="9"/>
      <c r="HUG2" s="9"/>
      <c r="HUI2" s="9"/>
      <c r="HUK2" s="9"/>
      <c r="HUM2" s="9"/>
      <c r="HUO2" s="9"/>
      <c r="HUQ2" s="9"/>
      <c r="HUS2" s="9"/>
      <c r="HUU2" s="9"/>
      <c r="HUW2" s="9"/>
      <c r="HUY2" s="9"/>
      <c r="HVA2" s="9"/>
      <c r="HVC2" s="9"/>
      <c r="HVE2" s="9"/>
      <c r="HVG2" s="9"/>
      <c r="HVI2" s="9"/>
      <c r="HVK2" s="9"/>
      <c r="HVM2" s="9"/>
      <c r="HVO2" s="9"/>
      <c r="HVQ2" s="9"/>
      <c r="HVS2" s="9"/>
      <c r="HVU2" s="9"/>
      <c r="HVW2" s="9"/>
      <c r="HVY2" s="9"/>
      <c r="HWA2" s="9"/>
      <c r="HWC2" s="9"/>
      <c r="HWE2" s="9"/>
      <c r="HWG2" s="9"/>
      <c r="HWI2" s="9"/>
      <c r="HWK2" s="9"/>
      <c r="HWM2" s="9"/>
      <c r="HWO2" s="9"/>
      <c r="HWQ2" s="9"/>
      <c r="HWS2" s="9"/>
      <c r="HWU2" s="9"/>
      <c r="HWW2" s="9"/>
      <c r="HWY2" s="9"/>
      <c r="HXA2" s="9"/>
      <c r="HXC2" s="9"/>
      <c r="HXE2" s="9"/>
      <c r="HXG2" s="9"/>
      <c r="HXI2" s="9"/>
      <c r="HXK2" s="9"/>
      <c r="HXM2" s="9"/>
      <c r="HXO2" s="9"/>
      <c r="HXQ2" s="9"/>
      <c r="HXS2" s="9"/>
      <c r="HXU2" s="9"/>
      <c r="HXW2" s="9"/>
      <c r="HXY2" s="9"/>
      <c r="HYA2" s="9"/>
      <c r="HYC2" s="9"/>
      <c r="HYE2" s="9"/>
      <c r="HYG2" s="9"/>
      <c r="HYI2" s="9"/>
      <c r="HYK2" s="9"/>
      <c r="HYM2" s="9"/>
      <c r="HYO2" s="9"/>
      <c r="HYQ2" s="9"/>
      <c r="HYS2" s="9"/>
      <c r="HYU2" s="9"/>
      <c r="HYW2" s="9"/>
      <c r="HYY2" s="9"/>
      <c r="HZA2" s="9"/>
      <c r="HZC2" s="9"/>
      <c r="HZE2" s="9"/>
      <c r="HZG2" s="9"/>
      <c r="HZI2" s="9"/>
      <c r="HZK2" s="9"/>
      <c r="HZM2" s="9"/>
      <c r="HZO2" s="9"/>
      <c r="HZQ2" s="9"/>
      <c r="HZS2" s="9"/>
      <c r="HZU2" s="9"/>
      <c r="HZW2" s="9"/>
      <c r="HZY2" s="9"/>
      <c r="IAA2" s="9"/>
      <c r="IAC2" s="9"/>
      <c r="IAE2" s="9"/>
      <c r="IAG2" s="9"/>
      <c r="IAI2" s="9"/>
      <c r="IAK2" s="9"/>
      <c r="IAM2" s="9"/>
      <c r="IAO2" s="9"/>
      <c r="IAQ2" s="9"/>
      <c r="IAS2" s="9"/>
      <c r="IAU2" s="9"/>
      <c r="IAW2" s="9"/>
      <c r="IAY2" s="9"/>
      <c r="IBA2" s="9"/>
      <c r="IBC2" s="9"/>
      <c r="IBE2" s="9"/>
      <c r="IBG2" s="9"/>
      <c r="IBI2" s="9"/>
      <c r="IBK2" s="9"/>
      <c r="IBM2" s="9"/>
      <c r="IBO2" s="9"/>
      <c r="IBQ2" s="9"/>
      <c r="IBS2" s="9"/>
      <c r="IBU2" s="9"/>
      <c r="IBW2" s="9"/>
      <c r="IBY2" s="9"/>
      <c r="ICA2" s="9"/>
      <c r="ICC2" s="9"/>
      <c r="ICE2" s="9"/>
      <c r="ICG2" s="9"/>
      <c r="ICI2" s="9"/>
      <c r="ICK2" s="9"/>
      <c r="ICM2" s="9"/>
      <c r="ICO2" s="9"/>
      <c r="ICQ2" s="9"/>
      <c r="ICS2" s="9"/>
      <c r="ICU2" s="9"/>
      <c r="ICW2" s="9"/>
      <c r="ICY2" s="9"/>
      <c r="IDA2" s="9"/>
      <c r="IDC2" s="9"/>
      <c r="IDE2" s="9"/>
      <c r="IDG2" s="9"/>
      <c r="IDI2" s="9"/>
      <c r="IDK2" s="9"/>
      <c r="IDM2" s="9"/>
      <c r="IDO2" s="9"/>
      <c r="IDQ2" s="9"/>
      <c r="IDS2" s="9"/>
      <c r="IDU2" s="9"/>
      <c r="IDW2" s="9"/>
      <c r="IDY2" s="9"/>
      <c r="IEA2" s="9"/>
      <c r="IEC2" s="9"/>
      <c r="IEE2" s="9"/>
      <c r="IEG2" s="9"/>
      <c r="IEI2" s="9"/>
      <c r="IEK2" s="9"/>
      <c r="IEM2" s="9"/>
      <c r="IEO2" s="9"/>
      <c r="IEQ2" s="9"/>
      <c r="IES2" s="9"/>
      <c r="IEU2" s="9"/>
      <c r="IEW2" s="9"/>
      <c r="IEY2" s="9"/>
      <c r="IFA2" s="9"/>
      <c r="IFC2" s="9"/>
      <c r="IFE2" s="9"/>
      <c r="IFG2" s="9"/>
      <c r="IFI2" s="9"/>
      <c r="IFK2" s="9"/>
      <c r="IFM2" s="9"/>
      <c r="IFO2" s="9"/>
      <c r="IFQ2" s="9"/>
      <c r="IFS2" s="9"/>
      <c r="IFU2" s="9"/>
      <c r="IFW2" s="9"/>
      <c r="IFY2" s="9"/>
      <c r="IGA2" s="9"/>
      <c r="IGC2" s="9"/>
      <c r="IGE2" s="9"/>
      <c r="IGG2" s="9"/>
      <c r="IGI2" s="9"/>
      <c r="IGK2" s="9"/>
      <c r="IGM2" s="9"/>
      <c r="IGO2" s="9"/>
      <c r="IGQ2" s="9"/>
      <c r="IGS2" s="9"/>
      <c r="IGU2" s="9"/>
      <c r="IGW2" s="9"/>
      <c r="IGY2" s="9"/>
      <c r="IHA2" s="9"/>
      <c r="IHC2" s="9"/>
      <c r="IHE2" s="9"/>
      <c r="IHG2" s="9"/>
      <c r="IHI2" s="9"/>
      <c r="IHK2" s="9"/>
      <c r="IHM2" s="9"/>
      <c r="IHO2" s="9"/>
      <c r="IHQ2" s="9"/>
      <c r="IHS2" s="9"/>
      <c r="IHU2" s="9"/>
      <c r="IHW2" s="9"/>
      <c r="IHY2" s="9"/>
      <c r="IIA2" s="9"/>
      <c r="IIC2" s="9"/>
      <c r="IIE2" s="9"/>
      <c r="IIG2" s="9"/>
      <c r="III2" s="9"/>
      <c r="IIK2" s="9"/>
      <c r="IIM2" s="9"/>
      <c r="IIO2" s="9"/>
      <c r="IIQ2" s="9"/>
      <c r="IIS2" s="9"/>
      <c r="IIU2" s="9"/>
      <c r="IIW2" s="9"/>
      <c r="IIY2" s="9"/>
      <c r="IJA2" s="9"/>
      <c r="IJC2" s="9"/>
      <c r="IJE2" s="9"/>
      <c r="IJG2" s="9"/>
      <c r="IJI2" s="9"/>
      <c r="IJK2" s="9"/>
      <c r="IJM2" s="9"/>
      <c r="IJO2" s="9"/>
      <c r="IJQ2" s="9"/>
      <c r="IJS2" s="9"/>
      <c r="IJU2" s="9"/>
      <c r="IJW2" s="9"/>
      <c r="IJY2" s="9"/>
      <c r="IKA2" s="9"/>
      <c r="IKC2" s="9"/>
      <c r="IKE2" s="9"/>
      <c r="IKG2" s="9"/>
      <c r="IKI2" s="9"/>
      <c r="IKK2" s="9"/>
      <c r="IKM2" s="9"/>
      <c r="IKO2" s="9"/>
      <c r="IKQ2" s="9"/>
      <c r="IKS2" s="9"/>
      <c r="IKU2" s="9"/>
      <c r="IKW2" s="9"/>
      <c r="IKY2" s="9"/>
      <c r="ILA2" s="9"/>
      <c r="ILC2" s="9"/>
      <c r="ILE2" s="9"/>
      <c r="ILG2" s="9"/>
      <c r="ILI2" s="9"/>
      <c r="ILK2" s="9"/>
      <c r="ILM2" s="9"/>
      <c r="ILO2" s="9"/>
      <c r="ILQ2" s="9"/>
      <c r="ILS2" s="9"/>
      <c r="ILU2" s="9"/>
      <c r="ILW2" s="9"/>
      <c r="ILY2" s="9"/>
      <c r="IMA2" s="9"/>
      <c r="IMC2" s="9"/>
      <c r="IME2" s="9"/>
      <c r="IMG2" s="9"/>
      <c r="IMI2" s="9"/>
      <c r="IMK2" s="9"/>
      <c r="IMM2" s="9"/>
      <c r="IMO2" s="9"/>
      <c r="IMQ2" s="9"/>
      <c r="IMS2" s="9"/>
      <c r="IMU2" s="9"/>
      <c r="IMW2" s="9"/>
      <c r="IMY2" s="9"/>
      <c r="INA2" s="9"/>
      <c r="INC2" s="9"/>
      <c r="INE2" s="9"/>
      <c r="ING2" s="9"/>
      <c r="INI2" s="9"/>
      <c r="INK2" s="9"/>
      <c r="INM2" s="9"/>
      <c r="INO2" s="9"/>
      <c r="INQ2" s="9"/>
      <c r="INS2" s="9"/>
      <c r="INU2" s="9"/>
      <c r="INW2" s="9"/>
      <c r="INY2" s="9"/>
      <c r="IOA2" s="9"/>
      <c r="IOC2" s="9"/>
      <c r="IOE2" s="9"/>
      <c r="IOG2" s="9"/>
      <c r="IOI2" s="9"/>
      <c r="IOK2" s="9"/>
      <c r="IOM2" s="9"/>
      <c r="IOO2" s="9"/>
      <c r="IOQ2" s="9"/>
      <c r="IOS2" s="9"/>
      <c r="IOU2" s="9"/>
      <c r="IOW2" s="9"/>
      <c r="IOY2" s="9"/>
      <c r="IPA2" s="9"/>
      <c r="IPC2" s="9"/>
      <c r="IPE2" s="9"/>
      <c r="IPG2" s="9"/>
      <c r="IPI2" s="9"/>
      <c r="IPK2" s="9"/>
      <c r="IPM2" s="9"/>
      <c r="IPO2" s="9"/>
      <c r="IPQ2" s="9"/>
      <c r="IPS2" s="9"/>
      <c r="IPU2" s="9"/>
      <c r="IPW2" s="9"/>
      <c r="IPY2" s="9"/>
      <c r="IQA2" s="9"/>
      <c r="IQC2" s="9"/>
      <c r="IQE2" s="9"/>
      <c r="IQG2" s="9"/>
      <c r="IQI2" s="9"/>
      <c r="IQK2" s="9"/>
      <c r="IQM2" s="9"/>
      <c r="IQO2" s="9"/>
      <c r="IQQ2" s="9"/>
      <c r="IQS2" s="9"/>
      <c r="IQU2" s="9"/>
      <c r="IQW2" s="9"/>
      <c r="IQY2" s="9"/>
      <c r="IRA2" s="9"/>
      <c r="IRC2" s="9"/>
      <c r="IRE2" s="9"/>
      <c r="IRG2" s="9"/>
      <c r="IRI2" s="9"/>
      <c r="IRK2" s="9"/>
      <c r="IRM2" s="9"/>
      <c r="IRO2" s="9"/>
      <c r="IRQ2" s="9"/>
      <c r="IRS2" s="9"/>
      <c r="IRU2" s="9"/>
      <c r="IRW2" s="9"/>
      <c r="IRY2" s="9"/>
      <c r="ISA2" s="9"/>
      <c r="ISC2" s="9"/>
      <c r="ISE2" s="9"/>
      <c r="ISG2" s="9"/>
      <c r="ISI2" s="9"/>
      <c r="ISK2" s="9"/>
      <c r="ISM2" s="9"/>
      <c r="ISO2" s="9"/>
      <c r="ISQ2" s="9"/>
      <c r="ISS2" s="9"/>
      <c r="ISU2" s="9"/>
      <c r="ISW2" s="9"/>
      <c r="ISY2" s="9"/>
      <c r="ITA2" s="9"/>
      <c r="ITC2" s="9"/>
      <c r="ITE2" s="9"/>
      <c r="ITG2" s="9"/>
      <c r="ITI2" s="9"/>
      <c r="ITK2" s="9"/>
      <c r="ITM2" s="9"/>
      <c r="ITO2" s="9"/>
      <c r="ITQ2" s="9"/>
      <c r="ITS2" s="9"/>
      <c r="ITU2" s="9"/>
      <c r="ITW2" s="9"/>
      <c r="ITY2" s="9"/>
      <c r="IUA2" s="9"/>
      <c r="IUC2" s="9"/>
      <c r="IUE2" s="9"/>
      <c r="IUG2" s="9"/>
      <c r="IUI2" s="9"/>
      <c r="IUK2" s="9"/>
      <c r="IUM2" s="9"/>
      <c r="IUO2" s="9"/>
      <c r="IUQ2" s="9"/>
      <c r="IUS2" s="9"/>
      <c r="IUU2" s="9"/>
      <c r="IUW2" s="9"/>
      <c r="IUY2" s="9"/>
      <c r="IVA2" s="9"/>
      <c r="IVC2" s="9"/>
      <c r="IVE2" s="9"/>
      <c r="IVG2" s="9"/>
      <c r="IVI2" s="9"/>
      <c r="IVK2" s="9"/>
      <c r="IVM2" s="9"/>
      <c r="IVO2" s="9"/>
      <c r="IVQ2" s="9"/>
      <c r="IVS2" s="9"/>
      <c r="IVU2" s="9"/>
      <c r="IVW2" s="9"/>
      <c r="IVY2" s="9"/>
      <c r="IWA2" s="9"/>
      <c r="IWC2" s="9"/>
      <c r="IWE2" s="9"/>
      <c r="IWG2" s="9"/>
      <c r="IWI2" s="9"/>
      <c r="IWK2" s="9"/>
      <c r="IWM2" s="9"/>
      <c r="IWO2" s="9"/>
      <c r="IWQ2" s="9"/>
      <c r="IWS2" s="9"/>
      <c r="IWU2" s="9"/>
      <c r="IWW2" s="9"/>
      <c r="IWY2" s="9"/>
      <c r="IXA2" s="9"/>
      <c r="IXC2" s="9"/>
      <c r="IXE2" s="9"/>
      <c r="IXG2" s="9"/>
      <c r="IXI2" s="9"/>
      <c r="IXK2" s="9"/>
      <c r="IXM2" s="9"/>
      <c r="IXO2" s="9"/>
      <c r="IXQ2" s="9"/>
      <c r="IXS2" s="9"/>
      <c r="IXU2" s="9"/>
      <c r="IXW2" s="9"/>
      <c r="IXY2" s="9"/>
      <c r="IYA2" s="9"/>
      <c r="IYC2" s="9"/>
      <c r="IYE2" s="9"/>
      <c r="IYG2" s="9"/>
      <c r="IYI2" s="9"/>
      <c r="IYK2" s="9"/>
      <c r="IYM2" s="9"/>
      <c r="IYO2" s="9"/>
      <c r="IYQ2" s="9"/>
      <c r="IYS2" s="9"/>
      <c r="IYU2" s="9"/>
      <c r="IYW2" s="9"/>
      <c r="IYY2" s="9"/>
      <c r="IZA2" s="9"/>
      <c r="IZC2" s="9"/>
      <c r="IZE2" s="9"/>
      <c r="IZG2" s="9"/>
      <c r="IZI2" s="9"/>
      <c r="IZK2" s="9"/>
      <c r="IZM2" s="9"/>
      <c r="IZO2" s="9"/>
      <c r="IZQ2" s="9"/>
      <c r="IZS2" s="9"/>
      <c r="IZU2" s="9"/>
      <c r="IZW2" s="9"/>
      <c r="IZY2" s="9"/>
      <c r="JAA2" s="9"/>
      <c r="JAC2" s="9"/>
      <c r="JAE2" s="9"/>
      <c r="JAG2" s="9"/>
      <c r="JAI2" s="9"/>
      <c r="JAK2" s="9"/>
      <c r="JAM2" s="9"/>
      <c r="JAO2" s="9"/>
      <c r="JAQ2" s="9"/>
      <c r="JAS2" s="9"/>
      <c r="JAU2" s="9"/>
      <c r="JAW2" s="9"/>
      <c r="JAY2" s="9"/>
      <c r="JBA2" s="9"/>
      <c r="JBC2" s="9"/>
      <c r="JBE2" s="9"/>
      <c r="JBG2" s="9"/>
      <c r="JBI2" s="9"/>
      <c r="JBK2" s="9"/>
      <c r="JBM2" s="9"/>
      <c r="JBO2" s="9"/>
      <c r="JBQ2" s="9"/>
      <c r="JBS2" s="9"/>
      <c r="JBU2" s="9"/>
      <c r="JBW2" s="9"/>
      <c r="JBY2" s="9"/>
      <c r="JCA2" s="9"/>
      <c r="JCC2" s="9"/>
      <c r="JCE2" s="9"/>
      <c r="JCG2" s="9"/>
      <c r="JCI2" s="9"/>
      <c r="JCK2" s="9"/>
      <c r="JCM2" s="9"/>
      <c r="JCO2" s="9"/>
      <c r="JCQ2" s="9"/>
      <c r="JCS2" s="9"/>
      <c r="JCU2" s="9"/>
      <c r="JCW2" s="9"/>
      <c r="JCY2" s="9"/>
      <c r="JDA2" s="9"/>
      <c r="JDC2" s="9"/>
      <c r="JDE2" s="9"/>
      <c r="JDG2" s="9"/>
      <c r="JDI2" s="9"/>
      <c r="JDK2" s="9"/>
      <c r="JDM2" s="9"/>
      <c r="JDO2" s="9"/>
      <c r="JDQ2" s="9"/>
      <c r="JDS2" s="9"/>
      <c r="JDU2" s="9"/>
      <c r="JDW2" s="9"/>
      <c r="JDY2" s="9"/>
      <c r="JEA2" s="9"/>
      <c r="JEC2" s="9"/>
      <c r="JEE2" s="9"/>
      <c r="JEG2" s="9"/>
      <c r="JEI2" s="9"/>
      <c r="JEK2" s="9"/>
      <c r="JEM2" s="9"/>
      <c r="JEO2" s="9"/>
      <c r="JEQ2" s="9"/>
      <c r="JES2" s="9"/>
      <c r="JEU2" s="9"/>
      <c r="JEW2" s="9"/>
      <c r="JEY2" s="9"/>
      <c r="JFA2" s="9"/>
      <c r="JFC2" s="9"/>
      <c r="JFE2" s="9"/>
      <c r="JFG2" s="9"/>
      <c r="JFI2" s="9"/>
      <c r="JFK2" s="9"/>
      <c r="JFM2" s="9"/>
      <c r="JFO2" s="9"/>
      <c r="JFQ2" s="9"/>
      <c r="JFS2" s="9"/>
      <c r="JFU2" s="9"/>
      <c r="JFW2" s="9"/>
      <c r="JFY2" s="9"/>
      <c r="JGA2" s="9"/>
      <c r="JGC2" s="9"/>
      <c r="JGE2" s="9"/>
      <c r="JGG2" s="9"/>
      <c r="JGI2" s="9"/>
      <c r="JGK2" s="9"/>
      <c r="JGM2" s="9"/>
      <c r="JGO2" s="9"/>
      <c r="JGQ2" s="9"/>
      <c r="JGS2" s="9"/>
      <c r="JGU2" s="9"/>
      <c r="JGW2" s="9"/>
      <c r="JGY2" s="9"/>
      <c r="JHA2" s="9"/>
      <c r="JHC2" s="9"/>
      <c r="JHE2" s="9"/>
      <c r="JHG2" s="9"/>
      <c r="JHI2" s="9"/>
      <c r="JHK2" s="9"/>
      <c r="JHM2" s="9"/>
      <c r="JHO2" s="9"/>
      <c r="JHQ2" s="9"/>
      <c r="JHS2" s="9"/>
      <c r="JHU2" s="9"/>
      <c r="JHW2" s="9"/>
      <c r="JHY2" s="9"/>
      <c r="JIA2" s="9"/>
      <c r="JIC2" s="9"/>
      <c r="JIE2" s="9"/>
      <c r="JIG2" s="9"/>
      <c r="JII2" s="9"/>
      <c r="JIK2" s="9"/>
      <c r="JIM2" s="9"/>
      <c r="JIO2" s="9"/>
      <c r="JIQ2" s="9"/>
      <c r="JIS2" s="9"/>
      <c r="JIU2" s="9"/>
      <c r="JIW2" s="9"/>
      <c r="JIY2" s="9"/>
      <c r="JJA2" s="9"/>
      <c r="JJC2" s="9"/>
      <c r="JJE2" s="9"/>
      <c r="JJG2" s="9"/>
      <c r="JJI2" s="9"/>
      <c r="JJK2" s="9"/>
      <c r="JJM2" s="9"/>
      <c r="JJO2" s="9"/>
      <c r="JJQ2" s="9"/>
      <c r="JJS2" s="9"/>
      <c r="JJU2" s="9"/>
      <c r="JJW2" s="9"/>
      <c r="JJY2" s="9"/>
      <c r="JKA2" s="9"/>
      <c r="JKC2" s="9"/>
      <c r="JKE2" s="9"/>
      <c r="JKG2" s="9"/>
      <c r="JKI2" s="9"/>
      <c r="JKK2" s="9"/>
      <c r="JKM2" s="9"/>
      <c r="JKO2" s="9"/>
      <c r="JKQ2" s="9"/>
      <c r="JKS2" s="9"/>
      <c r="JKU2" s="9"/>
      <c r="JKW2" s="9"/>
      <c r="JKY2" s="9"/>
      <c r="JLA2" s="9"/>
      <c r="JLC2" s="9"/>
      <c r="JLE2" s="9"/>
      <c r="JLG2" s="9"/>
      <c r="JLI2" s="9"/>
      <c r="JLK2" s="9"/>
      <c r="JLM2" s="9"/>
      <c r="JLO2" s="9"/>
      <c r="JLQ2" s="9"/>
      <c r="JLS2" s="9"/>
      <c r="JLU2" s="9"/>
      <c r="JLW2" s="9"/>
      <c r="JLY2" s="9"/>
      <c r="JMA2" s="9"/>
      <c r="JMC2" s="9"/>
      <c r="JME2" s="9"/>
      <c r="JMG2" s="9"/>
      <c r="JMI2" s="9"/>
      <c r="JMK2" s="9"/>
      <c r="JMM2" s="9"/>
      <c r="JMO2" s="9"/>
      <c r="JMQ2" s="9"/>
      <c r="JMS2" s="9"/>
      <c r="JMU2" s="9"/>
      <c r="JMW2" s="9"/>
      <c r="JMY2" s="9"/>
      <c r="JNA2" s="9"/>
      <c r="JNC2" s="9"/>
      <c r="JNE2" s="9"/>
      <c r="JNG2" s="9"/>
      <c r="JNI2" s="9"/>
      <c r="JNK2" s="9"/>
      <c r="JNM2" s="9"/>
      <c r="JNO2" s="9"/>
      <c r="JNQ2" s="9"/>
      <c r="JNS2" s="9"/>
      <c r="JNU2" s="9"/>
      <c r="JNW2" s="9"/>
      <c r="JNY2" s="9"/>
      <c r="JOA2" s="9"/>
      <c r="JOC2" s="9"/>
      <c r="JOE2" s="9"/>
      <c r="JOG2" s="9"/>
      <c r="JOI2" s="9"/>
      <c r="JOK2" s="9"/>
      <c r="JOM2" s="9"/>
      <c r="JOO2" s="9"/>
      <c r="JOQ2" s="9"/>
      <c r="JOS2" s="9"/>
      <c r="JOU2" s="9"/>
      <c r="JOW2" s="9"/>
      <c r="JOY2" s="9"/>
      <c r="JPA2" s="9"/>
      <c r="JPC2" s="9"/>
      <c r="JPE2" s="9"/>
      <c r="JPG2" s="9"/>
      <c r="JPI2" s="9"/>
      <c r="JPK2" s="9"/>
      <c r="JPM2" s="9"/>
      <c r="JPO2" s="9"/>
      <c r="JPQ2" s="9"/>
      <c r="JPS2" s="9"/>
      <c r="JPU2" s="9"/>
      <c r="JPW2" s="9"/>
      <c r="JPY2" s="9"/>
      <c r="JQA2" s="9"/>
      <c r="JQC2" s="9"/>
      <c r="JQE2" s="9"/>
      <c r="JQG2" s="9"/>
      <c r="JQI2" s="9"/>
      <c r="JQK2" s="9"/>
      <c r="JQM2" s="9"/>
      <c r="JQO2" s="9"/>
      <c r="JQQ2" s="9"/>
      <c r="JQS2" s="9"/>
      <c r="JQU2" s="9"/>
      <c r="JQW2" s="9"/>
      <c r="JQY2" s="9"/>
      <c r="JRA2" s="9"/>
      <c r="JRC2" s="9"/>
      <c r="JRE2" s="9"/>
      <c r="JRG2" s="9"/>
      <c r="JRI2" s="9"/>
      <c r="JRK2" s="9"/>
      <c r="JRM2" s="9"/>
      <c r="JRO2" s="9"/>
      <c r="JRQ2" s="9"/>
      <c r="JRS2" s="9"/>
      <c r="JRU2" s="9"/>
      <c r="JRW2" s="9"/>
      <c r="JRY2" s="9"/>
      <c r="JSA2" s="9"/>
      <c r="JSC2" s="9"/>
      <c r="JSE2" s="9"/>
      <c r="JSG2" s="9"/>
      <c r="JSI2" s="9"/>
      <c r="JSK2" s="9"/>
      <c r="JSM2" s="9"/>
      <c r="JSO2" s="9"/>
      <c r="JSQ2" s="9"/>
      <c r="JSS2" s="9"/>
      <c r="JSU2" s="9"/>
      <c r="JSW2" s="9"/>
      <c r="JSY2" s="9"/>
      <c r="JTA2" s="9"/>
      <c r="JTC2" s="9"/>
      <c r="JTE2" s="9"/>
      <c r="JTG2" s="9"/>
      <c r="JTI2" s="9"/>
      <c r="JTK2" s="9"/>
      <c r="JTM2" s="9"/>
      <c r="JTO2" s="9"/>
      <c r="JTQ2" s="9"/>
      <c r="JTS2" s="9"/>
      <c r="JTU2" s="9"/>
      <c r="JTW2" s="9"/>
      <c r="JTY2" s="9"/>
      <c r="JUA2" s="9"/>
      <c r="JUC2" s="9"/>
      <c r="JUE2" s="9"/>
      <c r="JUG2" s="9"/>
      <c r="JUI2" s="9"/>
      <c r="JUK2" s="9"/>
      <c r="JUM2" s="9"/>
      <c r="JUO2" s="9"/>
      <c r="JUQ2" s="9"/>
      <c r="JUS2" s="9"/>
      <c r="JUU2" s="9"/>
      <c r="JUW2" s="9"/>
      <c r="JUY2" s="9"/>
      <c r="JVA2" s="9"/>
      <c r="JVC2" s="9"/>
      <c r="JVE2" s="9"/>
      <c r="JVG2" s="9"/>
      <c r="JVI2" s="9"/>
      <c r="JVK2" s="9"/>
      <c r="JVM2" s="9"/>
      <c r="JVO2" s="9"/>
      <c r="JVQ2" s="9"/>
      <c r="JVS2" s="9"/>
      <c r="JVU2" s="9"/>
      <c r="JVW2" s="9"/>
      <c r="JVY2" s="9"/>
      <c r="JWA2" s="9"/>
      <c r="JWC2" s="9"/>
      <c r="JWE2" s="9"/>
      <c r="JWG2" s="9"/>
      <c r="JWI2" s="9"/>
      <c r="JWK2" s="9"/>
      <c r="JWM2" s="9"/>
      <c r="JWO2" s="9"/>
      <c r="JWQ2" s="9"/>
      <c r="JWS2" s="9"/>
      <c r="JWU2" s="9"/>
      <c r="JWW2" s="9"/>
      <c r="JWY2" s="9"/>
      <c r="JXA2" s="9"/>
      <c r="JXC2" s="9"/>
      <c r="JXE2" s="9"/>
      <c r="JXG2" s="9"/>
      <c r="JXI2" s="9"/>
      <c r="JXK2" s="9"/>
      <c r="JXM2" s="9"/>
      <c r="JXO2" s="9"/>
      <c r="JXQ2" s="9"/>
      <c r="JXS2" s="9"/>
      <c r="JXU2" s="9"/>
      <c r="JXW2" s="9"/>
      <c r="JXY2" s="9"/>
      <c r="JYA2" s="9"/>
      <c r="JYC2" s="9"/>
      <c r="JYE2" s="9"/>
      <c r="JYG2" s="9"/>
      <c r="JYI2" s="9"/>
      <c r="JYK2" s="9"/>
      <c r="JYM2" s="9"/>
      <c r="JYO2" s="9"/>
      <c r="JYQ2" s="9"/>
      <c r="JYS2" s="9"/>
      <c r="JYU2" s="9"/>
      <c r="JYW2" s="9"/>
      <c r="JYY2" s="9"/>
      <c r="JZA2" s="9"/>
      <c r="JZC2" s="9"/>
      <c r="JZE2" s="9"/>
      <c r="JZG2" s="9"/>
      <c r="JZI2" s="9"/>
      <c r="JZK2" s="9"/>
      <c r="JZM2" s="9"/>
      <c r="JZO2" s="9"/>
      <c r="JZQ2" s="9"/>
      <c r="JZS2" s="9"/>
      <c r="JZU2" s="9"/>
      <c r="JZW2" s="9"/>
      <c r="JZY2" s="9"/>
      <c r="KAA2" s="9"/>
      <c r="KAC2" s="9"/>
      <c r="KAE2" s="9"/>
      <c r="KAG2" s="9"/>
      <c r="KAI2" s="9"/>
      <c r="KAK2" s="9"/>
      <c r="KAM2" s="9"/>
      <c r="KAO2" s="9"/>
      <c r="KAQ2" s="9"/>
      <c r="KAS2" s="9"/>
      <c r="KAU2" s="9"/>
      <c r="KAW2" s="9"/>
      <c r="KAY2" s="9"/>
      <c r="KBA2" s="9"/>
      <c r="KBC2" s="9"/>
      <c r="KBE2" s="9"/>
      <c r="KBG2" s="9"/>
      <c r="KBI2" s="9"/>
      <c r="KBK2" s="9"/>
      <c r="KBM2" s="9"/>
      <c r="KBO2" s="9"/>
      <c r="KBQ2" s="9"/>
      <c r="KBS2" s="9"/>
      <c r="KBU2" s="9"/>
      <c r="KBW2" s="9"/>
      <c r="KBY2" s="9"/>
      <c r="KCA2" s="9"/>
      <c r="KCC2" s="9"/>
      <c r="KCE2" s="9"/>
      <c r="KCG2" s="9"/>
      <c r="KCI2" s="9"/>
      <c r="KCK2" s="9"/>
      <c r="KCM2" s="9"/>
      <c r="KCO2" s="9"/>
      <c r="KCQ2" s="9"/>
      <c r="KCS2" s="9"/>
      <c r="KCU2" s="9"/>
      <c r="KCW2" s="9"/>
      <c r="KCY2" s="9"/>
      <c r="KDA2" s="9"/>
      <c r="KDC2" s="9"/>
      <c r="KDE2" s="9"/>
      <c r="KDG2" s="9"/>
      <c r="KDI2" s="9"/>
      <c r="KDK2" s="9"/>
      <c r="KDM2" s="9"/>
      <c r="KDO2" s="9"/>
      <c r="KDQ2" s="9"/>
      <c r="KDS2" s="9"/>
      <c r="KDU2" s="9"/>
      <c r="KDW2" s="9"/>
      <c r="KDY2" s="9"/>
      <c r="KEA2" s="9"/>
      <c r="KEC2" s="9"/>
      <c r="KEE2" s="9"/>
      <c r="KEG2" s="9"/>
      <c r="KEI2" s="9"/>
      <c r="KEK2" s="9"/>
      <c r="KEM2" s="9"/>
      <c r="KEO2" s="9"/>
      <c r="KEQ2" s="9"/>
      <c r="KES2" s="9"/>
      <c r="KEU2" s="9"/>
      <c r="KEW2" s="9"/>
      <c r="KEY2" s="9"/>
      <c r="KFA2" s="9"/>
      <c r="KFC2" s="9"/>
      <c r="KFE2" s="9"/>
      <c r="KFG2" s="9"/>
      <c r="KFI2" s="9"/>
      <c r="KFK2" s="9"/>
      <c r="KFM2" s="9"/>
      <c r="KFO2" s="9"/>
      <c r="KFQ2" s="9"/>
      <c r="KFS2" s="9"/>
      <c r="KFU2" s="9"/>
      <c r="KFW2" s="9"/>
      <c r="KFY2" s="9"/>
      <c r="KGA2" s="9"/>
      <c r="KGC2" s="9"/>
      <c r="KGE2" s="9"/>
      <c r="KGG2" s="9"/>
      <c r="KGI2" s="9"/>
      <c r="KGK2" s="9"/>
      <c r="KGM2" s="9"/>
      <c r="KGO2" s="9"/>
      <c r="KGQ2" s="9"/>
      <c r="KGS2" s="9"/>
      <c r="KGU2" s="9"/>
      <c r="KGW2" s="9"/>
      <c r="KGY2" s="9"/>
      <c r="KHA2" s="9"/>
      <c r="KHC2" s="9"/>
      <c r="KHE2" s="9"/>
      <c r="KHG2" s="9"/>
      <c r="KHI2" s="9"/>
      <c r="KHK2" s="9"/>
      <c r="KHM2" s="9"/>
      <c r="KHO2" s="9"/>
      <c r="KHQ2" s="9"/>
      <c r="KHS2" s="9"/>
      <c r="KHU2" s="9"/>
      <c r="KHW2" s="9"/>
      <c r="KHY2" s="9"/>
      <c r="KIA2" s="9"/>
      <c r="KIC2" s="9"/>
      <c r="KIE2" s="9"/>
      <c r="KIG2" s="9"/>
      <c r="KII2" s="9"/>
      <c r="KIK2" s="9"/>
      <c r="KIM2" s="9"/>
      <c r="KIO2" s="9"/>
      <c r="KIQ2" s="9"/>
      <c r="KIS2" s="9"/>
      <c r="KIU2" s="9"/>
      <c r="KIW2" s="9"/>
      <c r="KIY2" s="9"/>
      <c r="KJA2" s="9"/>
      <c r="KJC2" s="9"/>
      <c r="KJE2" s="9"/>
      <c r="KJG2" s="9"/>
      <c r="KJI2" s="9"/>
      <c r="KJK2" s="9"/>
      <c r="KJM2" s="9"/>
      <c r="KJO2" s="9"/>
      <c r="KJQ2" s="9"/>
      <c r="KJS2" s="9"/>
      <c r="KJU2" s="9"/>
      <c r="KJW2" s="9"/>
      <c r="KJY2" s="9"/>
      <c r="KKA2" s="9"/>
      <c r="KKC2" s="9"/>
      <c r="KKE2" s="9"/>
      <c r="KKG2" s="9"/>
      <c r="KKI2" s="9"/>
      <c r="KKK2" s="9"/>
      <c r="KKM2" s="9"/>
      <c r="KKO2" s="9"/>
      <c r="KKQ2" s="9"/>
      <c r="KKS2" s="9"/>
      <c r="KKU2" s="9"/>
      <c r="KKW2" s="9"/>
      <c r="KKY2" s="9"/>
      <c r="KLA2" s="9"/>
      <c r="KLC2" s="9"/>
      <c r="KLE2" s="9"/>
      <c r="KLG2" s="9"/>
      <c r="KLI2" s="9"/>
      <c r="KLK2" s="9"/>
      <c r="KLM2" s="9"/>
      <c r="KLO2" s="9"/>
      <c r="KLQ2" s="9"/>
      <c r="KLS2" s="9"/>
      <c r="KLU2" s="9"/>
      <c r="KLW2" s="9"/>
      <c r="KLY2" s="9"/>
      <c r="KMA2" s="9"/>
      <c r="KMC2" s="9"/>
      <c r="KME2" s="9"/>
      <c r="KMG2" s="9"/>
      <c r="KMI2" s="9"/>
      <c r="KMK2" s="9"/>
      <c r="KMM2" s="9"/>
      <c r="KMO2" s="9"/>
      <c r="KMQ2" s="9"/>
      <c r="KMS2" s="9"/>
      <c r="KMU2" s="9"/>
      <c r="KMW2" s="9"/>
      <c r="KMY2" s="9"/>
      <c r="KNA2" s="9"/>
      <c r="KNC2" s="9"/>
      <c r="KNE2" s="9"/>
      <c r="KNG2" s="9"/>
      <c r="KNI2" s="9"/>
      <c r="KNK2" s="9"/>
      <c r="KNM2" s="9"/>
      <c r="KNO2" s="9"/>
      <c r="KNQ2" s="9"/>
      <c r="KNS2" s="9"/>
      <c r="KNU2" s="9"/>
      <c r="KNW2" s="9"/>
      <c r="KNY2" s="9"/>
      <c r="KOA2" s="9"/>
      <c r="KOC2" s="9"/>
      <c r="KOE2" s="9"/>
      <c r="KOG2" s="9"/>
      <c r="KOI2" s="9"/>
      <c r="KOK2" s="9"/>
      <c r="KOM2" s="9"/>
      <c r="KOO2" s="9"/>
      <c r="KOQ2" s="9"/>
      <c r="KOS2" s="9"/>
      <c r="KOU2" s="9"/>
      <c r="KOW2" s="9"/>
      <c r="KOY2" s="9"/>
      <c r="KPA2" s="9"/>
      <c r="KPC2" s="9"/>
      <c r="KPE2" s="9"/>
      <c r="KPG2" s="9"/>
      <c r="KPI2" s="9"/>
      <c r="KPK2" s="9"/>
      <c r="KPM2" s="9"/>
      <c r="KPO2" s="9"/>
      <c r="KPQ2" s="9"/>
      <c r="KPS2" s="9"/>
      <c r="KPU2" s="9"/>
      <c r="KPW2" s="9"/>
      <c r="KPY2" s="9"/>
      <c r="KQA2" s="9"/>
      <c r="KQC2" s="9"/>
      <c r="KQE2" s="9"/>
      <c r="KQG2" s="9"/>
      <c r="KQI2" s="9"/>
      <c r="KQK2" s="9"/>
      <c r="KQM2" s="9"/>
      <c r="KQO2" s="9"/>
      <c r="KQQ2" s="9"/>
      <c r="KQS2" s="9"/>
      <c r="KQU2" s="9"/>
      <c r="KQW2" s="9"/>
      <c r="KQY2" s="9"/>
      <c r="KRA2" s="9"/>
      <c r="KRC2" s="9"/>
      <c r="KRE2" s="9"/>
      <c r="KRG2" s="9"/>
      <c r="KRI2" s="9"/>
      <c r="KRK2" s="9"/>
      <c r="KRM2" s="9"/>
      <c r="KRO2" s="9"/>
      <c r="KRQ2" s="9"/>
      <c r="KRS2" s="9"/>
      <c r="KRU2" s="9"/>
      <c r="KRW2" s="9"/>
      <c r="KRY2" s="9"/>
      <c r="KSA2" s="9"/>
      <c r="KSC2" s="9"/>
      <c r="KSE2" s="9"/>
      <c r="KSG2" s="9"/>
      <c r="KSI2" s="9"/>
      <c r="KSK2" s="9"/>
      <c r="KSM2" s="9"/>
      <c r="KSO2" s="9"/>
      <c r="KSQ2" s="9"/>
      <c r="KSS2" s="9"/>
      <c r="KSU2" s="9"/>
      <c r="KSW2" s="9"/>
      <c r="KSY2" s="9"/>
      <c r="KTA2" s="9"/>
      <c r="KTC2" s="9"/>
      <c r="KTE2" s="9"/>
      <c r="KTG2" s="9"/>
      <c r="KTI2" s="9"/>
      <c r="KTK2" s="9"/>
      <c r="KTM2" s="9"/>
      <c r="KTO2" s="9"/>
      <c r="KTQ2" s="9"/>
      <c r="KTS2" s="9"/>
      <c r="KTU2" s="9"/>
      <c r="KTW2" s="9"/>
      <c r="KTY2" s="9"/>
      <c r="KUA2" s="9"/>
      <c r="KUC2" s="9"/>
      <c r="KUE2" s="9"/>
      <c r="KUG2" s="9"/>
      <c r="KUI2" s="9"/>
      <c r="KUK2" s="9"/>
      <c r="KUM2" s="9"/>
      <c r="KUO2" s="9"/>
      <c r="KUQ2" s="9"/>
      <c r="KUS2" s="9"/>
      <c r="KUU2" s="9"/>
      <c r="KUW2" s="9"/>
      <c r="KUY2" s="9"/>
      <c r="KVA2" s="9"/>
      <c r="KVC2" s="9"/>
      <c r="KVE2" s="9"/>
      <c r="KVG2" s="9"/>
      <c r="KVI2" s="9"/>
      <c r="KVK2" s="9"/>
      <c r="KVM2" s="9"/>
      <c r="KVO2" s="9"/>
      <c r="KVQ2" s="9"/>
      <c r="KVS2" s="9"/>
      <c r="KVU2" s="9"/>
      <c r="KVW2" s="9"/>
      <c r="KVY2" s="9"/>
      <c r="KWA2" s="9"/>
      <c r="KWC2" s="9"/>
      <c r="KWE2" s="9"/>
      <c r="KWG2" s="9"/>
      <c r="KWI2" s="9"/>
      <c r="KWK2" s="9"/>
      <c r="KWM2" s="9"/>
      <c r="KWO2" s="9"/>
      <c r="KWQ2" s="9"/>
      <c r="KWS2" s="9"/>
      <c r="KWU2" s="9"/>
      <c r="KWW2" s="9"/>
      <c r="KWY2" s="9"/>
      <c r="KXA2" s="9"/>
      <c r="KXC2" s="9"/>
      <c r="KXE2" s="9"/>
      <c r="KXG2" s="9"/>
      <c r="KXI2" s="9"/>
      <c r="KXK2" s="9"/>
      <c r="KXM2" s="9"/>
      <c r="KXO2" s="9"/>
      <c r="KXQ2" s="9"/>
      <c r="KXS2" s="9"/>
      <c r="KXU2" s="9"/>
      <c r="KXW2" s="9"/>
      <c r="KXY2" s="9"/>
      <c r="KYA2" s="9"/>
      <c r="KYC2" s="9"/>
      <c r="KYE2" s="9"/>
      <c r="KYG2" s="9"/>
      <c r="KYI2" s="9"/>
      <c r="KYK2" s="9"/>
      <c r="KYM2" s="9"/>
      <c r="KYO2" s="9"/>
      <c r="KYQ2" s="9"/>
      <c r="KYS2" s="9"/>
      <c r="KYU2" s="9"/>
      <c r="KYW2" s="9"/>
      <c r="KYY2" s="9"/>
      <c r="KZA2" s="9"/>
      <c r="KZC2" s="9"/>
      <c r="KZE2" s="9"/>
      <c r="KZG2" s="9"/>
      <c r="KZI2" s="9"/>
      <c r="KZK2" s="9"/>
      <c r="KZM2" s="9"/>
      <c r="KZO2" s="9"/>
      <c r="KZQ2" s="9"/>
      <c r="KZS2" s="9"/>
      <c r="KZU2" s="9"/>
      <c r="KZW2" s="9"/>
      <c r="KZY2" s="9"/>
      <c r="LAA2" s="9"/>
      <c r="LAC2" s="9"/>
      <c r="LAE2" s="9"/>
      <c r="LAG2" s="9"/>
      <c r="LAI2" s="9"/>
      <c r="LAK2" s="9"/>
      <c r="LAM2" s="9"/>
      <c r="LAO2" s="9"/>
      <c r="LAQ2" s="9"/>
      <c r="LAS2" s="9"/>
      <c r="LAU2" s="9"/>
      <c r="LAW2" s="9"/>
      <c r="LAY2" s="9"/>
      <c r="LBA2" s="9"/>
      <c r="LBC2" s="9"/>
      <c r="LBE2" s="9"/>
      <c r="LBG2" s="9"/>
      <c r="LBI2" s="9"/>
      <c r="LBK2" s="9"/>
      <c r="LBM2" s="9"/>
      <c r="LBO2" s="9"/>
      <c r="LBQ2" s="9"/>
      <c r="LBS2" s="9"/>
      <c r="LBU2" s="9"/>
      <c r="LBW2" s="9"/>
      <c r="LBY2" s="9"/>
      <c r="LCA2" s="9"/>
      <c r="LCC2" s="9"/>
      <c r="LCE2" s="9"/>
      <c r="LCG2" s="9"/>
      <c r="LCI2" s="9"/>
      <c r="LCK2" s="9"/>
      <c r="LCM2" s="9"/>
      <c r="LCO2" s="9"/>
      <c r="LCQ2" s="9"/>
      <c r="LCS2" s="9"/>
      <c r="LCU2" s="9"/>
      <c r="LCW2" s="9"/>
      <c r="LCY2" s="9"/>
      <c r="LDA2" s="9"/>
      <c r="LDC2" s="9"/>
      <c r="LDE2" s="9"/>
      <c r="LDG2" s="9"/>
      <c r="LDI2" s="9"/>
      <c r="LDK2" s="9"/>
      <c r="LDM2" s="9"/>
      <c r="LDO2" s="9"/>
      <c r="LDQ2" s="9"/>
      <c r="LDS2" s="9"/>
      <c r="LDU2" s="9"/>
      <c r="LDW2" s="9"/>
      <c r="LDY2" s="9"/>
      <c r="LEA2" s="9"/>
      <c r="LEC2" s="9"/>
      <c r="LEE2" s="9"/>
      <c r="LEG2" s="9"/>
      <c r="LEI2" s="9"/>
      <c r="LEK2" s="9"/>
      <c r="LEM2" s="9"/>
      <c r="LEO2" s="9"/>
      <c r="LEQ2" s="9"/>
      <c r="LES2" s="9"/>
      <c r="LEU2" s="9"/>
      <c r="LEW2" s="9"/>
      <c r="LEY2" s="9"/>
      <c r="LFA2" s="9"/>
      <c r="LFC2" s="9"/>
      <c r="LFE2" s="9"/>
      <c r="LFG2" s="9"/>
      <c r="LFI2" s="9"/>
      <c r="LFK2" s="9"/>
      <c r="LFM2" s="9"/>
      <c r="LFO2" s="9"/>
      <c r="LFQ2" s="9"/>
      <c r="LFS2" s="9"/>
      <c r="LFU2" s="9"/>
      <c r="LFW2" s="9"/>
      <c r="LFY2" s="9"/>
      <c r="LGA2" s="9"/>
      <c r="LGC2" s="9"/>
      <c r="LGE2" s="9"/>
      <c r="LGG2" s="9"/>
      <c r="LGI2" s="9"/>
      <c r="LGK2" s="9"/>
      <c r="LGM2" s="9"/>
      <c r="LGO2" s="9"/>
      <c r="LGQ2" s="9"/>
      <c r="LGS2" s="9"/>
      <c r="LGU2" s="9"/>
      <c r="LGW2" s="9"/>
      <c r="LGY2" s="9"/>
      <c r="LHA2" s="9"/>
      <c r="LHC2" s="9"/>
      <c r="LHE2" s="9"/>
      <c r="LHG2" s="9"/>
      <c r="LHI2" s="9"/>
      <c r="LHK2" s="9"/>
      <c r="LHM2" s="9"/>
      <c r="LHO2" s="9"/>
      <c r="LHQ2" s="9"/>
      <c r="LHS2" s="9"/>
      <c r="LHU2" s="9"/>
      <c r="LHW2" s="9"/>
      <c r="LHY2" s="9"/>
      <c r="LIA2" s="9"/>
      <c r="LIC2" s="9"/>
      <c r="LIE2" s="9"/>
      <c r="LIG2" s="9"/>
      <c r="LII2" s="9"/>
      <c r="LIK2" s="9"/>
      <c r="LIM2" s="9"/>
      <c r="LIO2" s="9"/>
      <c r="LIQ2" s="9"/>
      <c r="LIS2" s="9"/>
      <c r="LIU2" s="9"/>
      <c r="LIW2" s="9"/>
      <c r="LIY2" s="9"/>
      <c r="LJA2" s="9"/>
      <c r="LJC2" s="9"/>
      <c r="LJE2" s="9"/>
      <c r="LJG2" s="9"/>
      <c r="LJI2" s="9"/>
      <c r="LJK2" s="9"/>
      <c r="LJM2" s="9"/>
      <c r="LJO2" s="9"/>
      <c r="LJQ2" s="9"/>
      <c r="LJS2" s="9"/>
      <c r="LJU2" s="9"/>
      <c r="LJW2" s="9"/>
      <c r="LJY2" s="9"/>
      <c r="LKA2" s="9"/>
      <c r="LKC2" s="9"/>
      <c r="LKE2" s="9"/>
      <c r="LKG2" s="9"/>
      <c r="LKI2" s="9"/>
      <c r="LKK2" s="9"/>
      <c r="LKM2" s="9"/>
      <c r="LKO2" s="9"/>
      <c r="LKQ2" s="9"/>
      <c r="LKS2" s="9"/>
      <c r="LKU2" s="9"/>
      <c r="LKW2" s="9"/>
      <c r="LKY2" s="9"/>
      <c r="LLA2" s="9"/>
      <c r="LLC2" s="9"/>
      <c r="LLE2" s="9"/>
      <c r="LLG2" s="9"/>
      <c r="LLI2" s="9"/>
      <c r="LLK2" s="9"/>
      <c r="LLM2" s="9"/>
      <c r="LLO2" s="9"/>
      <c r="LLQ2" s="9"/>
      <c r="LLS2" s="9"/>
      <c r="LLU2" s="9"/>
      <c r="LLW2" s="9"/>
      <c r="LLY2" s="9"/>
      <c r="LMA2" s="9"/>
      <c r="LMC2" s="9"/>
      <c r="LME2" s="9"/>
      <c r="LMG2" s="9"/>
      <c r="LMI2" s="9"/>
      <c r="LMK2" s="9"/>
      <c r="LMM2" s="9"/>
      <c r="LMO2" s="9"/>
      <c r="LMQ2" s="9"/>
      <c r="LMS2" s="9"/>
      <c r="LMU2" s="9"/>
      <c r="LMW2" s="9"/>
      <c r="LMY2" s="9"/>
      <c r="LNA2" s="9"/>
      <c r="LNC2" s="9"/>
      <c r="LNE2" s="9"/>
      <c r="LNG2" s="9"/>
      <c r="LNI2" s="9"/>
      <c r="LNK2" s="9"/>
      <c r="LNM2" s="9"/>
      <c r="LNO2" s="9"/>
      <c r="LNQ2" s="9"/>
      <c r="LNS2" s="9"/>
      <c r="LNU2" s="9"/>
      <c r="LNW2" s="9"/>
      <c r="LNY2" s="9"/>
      <c r="LOA2" s="9"/>
      <c r="LOC2" s="9"/>
      <c r="LOE2" s="9"/>
      <c r="LOG2" s="9"/>
      <c r="LOI2" s="9"/>
      <c r="LOK2" s="9"/>
      <c r="LOM2" s="9"/>
      <c r="LOO2" s="9"/>
      <c r="LOQ2" s="9"/>
      <c r="LOS2" s="9"/>
      <c r="LOU2" s="9"/>
      <c r="LOW2" s="9"/>
      <c r="LOY2" s="9"/>
      <c r="LPA2" s="9"/>
      <c r="LPC2" s="9"/>
      <c r="LPE2" s="9"/>
      <c r="LPG2" s="9"/>
      <c r="LPI2" s="9"/>
      <c r="LPK2" s="9"/>
      <c r="LPM2" s="9"/>
      <c r="LPO2" s="9"/>
      <c r="LPQ2" s="9"/>
      <c r="LPS2" s="9"/>
      <c r="LPU2" s="9"/>
      <c r="LPW2" s="9"/>
      <c r="LPY2" s="9"/>
      <c r="LQA2" s="9"/>
      <c r="LQC2" s="9"/>
      <c r="LQE2" s="9"/>
      <c r="LQG2" s="9"/>
      <c r="LQI2" s="9"/>
      <c r="LQK2" s="9"/>
      <c r="LQM2" s="9"/>
      <c r="LQO2" s="9"/>
      <c r="LQQ2" s="9"/>
      <c r="LQS2" s="9"/>
      <c r="LQU2" s="9"/>
      <c r="LQW2" s="9"/>
      <c r="LQY2" s="9"/>
      <c r="LRA2" s="9"/>
      <c r="LRC2" s="9"/>
      <c r="LRE2" s="9"/>
      <c r="LRG2" s="9"/>
      <c r="LRI2" s="9"/>
      <c r="LRK2" s="9"/>
      <c r="LRM2" s="9"/>
      <c r="LRO2" s="9"/>
      <c r="LRQ2" s="9"/>
      <c r="LRS2" s="9"/>
      <c r="LRU2" s="9"/>
      <c r="LRW2" s="9"/>
      <c r="LRY2" s="9"/>
      <c r="LSA2" s="9"/>
      <c r="LSC2" s="9"/>
      <c r="LSE2" s="9"/>
      <c r="LSG2" s="9"/>
      <c r="LSI2" s="9"/>
      <c r="LSK2" s="9"/>
      <c r="LSM2" s="9"/>
      <c r="LSO2" s="9"/>
      <c r="LSQ2" s="9"/>
      <c r="LSS2" s="9"/>
      <c r="LSU2" s="9"/>
      <c r="LSW2" s="9"/>
      <c r="LSY2" s="9"/>
      <c r="LTA2" s="9"/>
      <c r="LTC2" s="9"/>
      <c r="LTE2" s="9"/>
      <c r="LTG2" s="9"/>
      <c r="LTI2" s="9"/>
      <c r="LTK2" s="9"/>
      <c r="LTM2" s="9"/>
      <c r="LTO2" s="9"/>
      <c r="LTQ2" s="9"/>
      <c r="LTS2" s="9"/>
      <c r="LTU2" s="9"/>
      <c r="LTW2" s="9"/>
      <c r="LTY2" s="9"/>
      <c r="LUA2" s="9"/>
      <c r="LUC2" s="9"/>
      <c r="LUE2" s="9"/>
      <c r="LUG2" s="9"/>
      <c r="LUI2" s="9"/>
      <c r="LUK2" s="9"/>
      <c r="LUM2" s="9"/>
      <c r="LUO2" s="9"/>
      <c r="LUQ2" s="9"/>
      <c r="LUS2" s="9"/>
      <c r="LUU2" s="9"/>
      <c r="LUW2" s="9"/>
      <c r="LUY2" s="9"/>
      <c r="LVA2" s="9"/>
      <c r="LVC2" s="9"/>
      <c r="LVE2" s="9"/>
      <c r="LVG2" s="9"/>
      <c r="LVI2" s="9"/>
      <c r="LVK2" s="9"/>
      <c r="LVM2" s="9"/>
      <c r="LVO2" s="9"/>
      <c r="LVQ2" s="9"/>
      <c r="LVS2" s="9"/>
      <c r="LVU2" s="9"/>
      <c r="LVW2" s="9"/>
      <c r="LVY2" s="9"/>
      <c r="LWA2" s="9"/>
      <c r="LWC2" s="9"/>
      <c r="LWE2" s="9"/>
      <c r="LWG2" s="9"/>
      <c r="LWI2" s="9"/>
      <c r="LWK2" s="9"/>
      <c r="LWM2" s="9"/>
      <c r="LWO2" s="9"/>
      <c r="LWQ2" s="9"/>
      <c r="LWS2" s="9"/>
      <c r="LWU2" s="9"/>
      <c r="LWW2" s="9"/>
      <c r="LWY2" s="9"/>
      <c r="LXA2" s="9"/>
      <c r="LXC2" s="9"/>
      <c r="LXE2" s="9"/>
      <c r="LXG2" s="9"/>
      <c r="LXI2" s="9"/>
      <c r="LXK2" s="9"/>
      <c r="LXM2" s="9"/>
      <c r="LXO2" s="9"/>
      <c r="LXQ2" s="9"/>
      <c r="LXS2" s="9"/>
      <c r="LXU2" s="9"/>
      <c r="LXW2" s="9"/>
      <c r="LXY2" s="9"/>
      <c r="LYA2" s="9"/>
      <c r="LYC2" s="9"/>
      <c r="LYE2" s="9"/>
      <c r="LYG2" s="9"/>
      <c r="LYI2" s="9"/>
      <c r="LYK2" s="9"/>
      <c r="LYM2" s="9"/>
      <c r="LYO2" s="9"/>
      <c r="LYQ2" s="9"/>
      <c r="LYS2" s="9"/>
      <c r="LYU2" s="9"/>
      <c r="LYW2" s="9"/>
      <c r="LYY2" s="9"/>
      <c r="LZA2" s="9"/>
      <c r="LZC2" s="9"/>
      <c r="LZE2" s="9"/>
      <c r="LZG2" s="9"/>
      <c r="LZI2" s="9"/>
      <c r="LZK2" s="9"/>
      <c r="LZM2" s="9"/>
      <c r="LZO2" s="9"/>
      <c r="LZQ2" s="9"/>
      <c r="LZS2" s="9"/>
      <c r="LZU2" s="9"/>
      <c r="LZW2" s="9"/>
      <c r="LZY2" s="9"/>
      <c r="MAA2" s="9"/>
      <c r="MAC2" s="9"/>
      <c r="MAE2" s="9"/>
      <c r="MAG2" s="9"/>
      <c r="MAI2" s="9"/>
      <c r="MAK2" s="9"/>
      <c r="MAM2" s="9"/>
      <c r="MAO2" s="9"/>
      <c r="MAQ2" s="9"/>
      <c r="MAS2" s="9"/>
      <c r="MAU2" s="9"/>
      <c r="MAW2" s="9"/>
      <c r="MAY2" s="9"/>
      <c r="MBA2" s="9"/>
      <c r="MBC2" s="9"/>
      <c r="MBE2" s="9"/>
      <c r="MBG2" s="9"/>
      <c r="MBI2" s="9"/>
      <c r="MBK2" s="9"/>
      <c r="MBM2" s="9"/>
      <c r="MBO2" s="9"/>
      <c r="MBQ2" s="9"/>
      <c r="MBS2" s="9"/>
      <c r="MBU2" s="9"/>
      <c r="MBW2" s="9"/>
      <c r="MBY2" s="9"/>
      <c r="MCA2" s="9"/>
      <c r="MCC2" s="9"/>
      <c r="MCE2" s="9"/>
      <c r="MCG2" s="9"/>
      <c r="MCI2" s="9"/>
      <c r="MCK2" s="9"/>
      <c r="MCM2" s="9"/>
      <c r="MCO2" s="9"/>
      <c r="MCQ2" s="9"/>
      <c r="MCS2" s="9"/>
      <c r="MCU2" s="9"/>
      <c r="MCW2" s="9"/>
      <c r="MCY2" s="9"/>
      <c r="MDA2" s="9"/>
      <c r="MDC2" s="9"/>
      <c r="MDE2" s="9"/>
      <c r="MDG2" s="9"/>
      <c r="MDI2" s="9"/>
      <c r="MDK2" s="9"/>
      <c r="MDM2" s="9"/>
      <c r="MDO2" s="9"/>
      <c r="MDQ2" s="9"/>
      <c r="MDS2" s="9"/>
      <c r="MDU2" s="9"/>
      <c r="MDW2" s="9"/>
      <c r="MDY2" s="9"/>
      <c r="MEA2" s="9"/>
      <c r="MEC2" s="9"/>
      <c r="MEE2" s="9"/>
      <c r="MEG2" s="9"/>
      <c r="MEI2" s="9"/>
      <c r="MEK2" s="9"/>
      <c r="MEM2" s="9"/>
      <c r="MEO2" s="9"/>
      <c r="MEQ2" s="9"/>
      <c r="MES2" s="9"/>
      <c r="MEU2" s="9"/>
      <c r="MEW2" s="9"/>
      <c r="MEY2" s="9"/>
      <c r="MFA2" s="9"/>
      <c r="MFC2" s="9"/>
      <c r="MFE2" s="9"/>
      <c r="MFG2" s="9"/>
      <c r="MFI2" s="9"/>
      <c r="MFK2" s="9"/>
      <c r="MFM2" s="9"/>
      <c r="MFO2" s="9"/>
      <c r="MFQ2" s="9"/>
      <c r="MFS2" s="9"/>
      <c r="MFU2" s="9"/>
      <c r="MFW2" s="9"/>
      <c r="MFY2" s="9"/>
      <c r="MGA2" s="9"/>
      <c r="MGC2" s="9"/>
      <c r="MGE2" s="9"/>
      <c r="MGG2" s="9"/>
      <c r="MGI2" s="9"/>
      <c r="MGK2" s="9"/>
      <c r="MGM2" s="9"/>
      <c r="MGO2" s="9"/>
      <c r="MGQ2" s="9"/>
      <c r="MGS2" s="9"/>
      <c r="MGU2" s="9"/>
      <c r="MGW2" s="9"/>
      <c r="MGY2" s="9"/>
      <c r="MHA2" s="9"/>
      <c r="MHC2" s="9"/>
      <c r="MHE2" s="9"/>
      <c r="MHG2" s="9"/>
      <c r="MHI2" s="9"/>
      <c r="MHK2" s="9"/>
      <c r="MHM2" s="9"/>
      <c r="MHO2" s="9"/>
      <c r="MHQ2" s="9"/>
      <c r="MHS2" s="9"/>
      <c r="MHU2" s="9"/>
      <c r="MHW2" s="9"/>
      <c r="MHY2" s="9"/>
      <c r="MIA2" s="9"/>
      <c r="MIC2" s="9"/>
      <c r="MIE2" s="9"/>
      <c r="MIG2" s="9"/>
      <c r="MII2" s="9"/>
      <c r="MIK2" s="9"/>
      <c r="MIM2" s="9"/>
      <c r="MIO2" s="9"/>
      <c r="MIQ2" s="9"/>
      <c r="MIS2" s="9"/>
      <c r="MIU2" s="9"/>
      <c r="MIW2" s="9"/>
      <c r="MIY2" s="9"/>
      <c r="MJA2" s="9"/>
      <c r="MJC2" s="9"/>
      <c r="MJE2" s="9"/>
      <c r="MJG2" s="9"/>
      <c r="MJI2" s="9"/>
      <c r="MJK2" s="9"/>
      <c r="MJM2" s="9"/>
      <c r="MJO2" s="9"/>
      <c r="MJQ2" s="9"/>
      <c r="MJS2" s="9"/>
      <c r="MJU2" s="9"/>
      <c r="MJW2" s="9"/>
      <c r="MJY2" s="9"/>
      <c r="MKA2" s="9"/>
      <c r="MKC2" s="9"/>
      <c r="MKE2" s="9"/>
      <c r="MKG2" s="9"/>
      <c r="MKI2" s="9"/>
      <c r="MKK2" s="9"/>
      <c r="MKM2" s="9"/>
      <c r="MKO2" s="9"/>
      <c r="MKQ2" s="9"/>
      <c r="MKS2" s="9"/>
      <c r="MKU2" s="9"/>
      <c r="MKW2" s="9"/>
      <c r="MKY2" s="9"/>
      <c r="MLA2" s="9"/>
      <c r="MLC2" s="9"/>
      <c r="MLE2" s="9"/>
      <c r="MLG2" s="9"/>
      <c r="MLI2" s="9"/>
      <c r="MLK2" s="9"/>
      <c r="MLM2" s="9"/>
      <c r="MLO2" s="9"/>
      <c r="MLQ2" s="9"/>
      <c r="MLS2" s="9"/>
      <c r="MLU2" s="9"/>
      <c r="MLW2" s="9"/>
      <c r="MLY2" s="9"/>
      <c r="MMA2" s="9"/>
      <c r="MMC2" s="9"/>
      <c r="MME2" s="9"/>
      <c r="MMG2" s="9"/>
      <c r="MMI2" s="9"/>
      <c r="MMK2" s="9"/>
      <c r="MMM2" s="9"/>
      <c r="MMO2" s="9"/>
      <c r="MMQ2" s="9"/>
      <c r="MMS2" s="9"/>
      <c r="MMU2" s="9"/>
      <c r="MMW2" s="9"/>
      <c r="MMY2" s="9"/>
      <c r="MNA2" s="9"/>
      <c r="MNC2" s="9"/>
      <c r="MNE2" s="9"/>
      <c r="MNG2" s="9"/>
      <c r="MNI2" s="9"/>
      <c r="MNK2" s="9"/>
      <c r="MNM2" s="9"/>
      <c r="MNO2" s="9"/>
      <c r="MNQ2" s="9"/>
      <c r="MNS2" s="9"/>
      <c r="MNU2" s="9"/>
      <c r="MNW2" s="9"/>
      <c r="MNY2" s="9"/>
      <c r="MOA2" s="9"/>
      <c r="MOC2" s="9"/>
      <c r="MOE2" s="9"/>
      <c r="MOG2" s="9"/>
      <c r="MOI2" s="9"/>
      <c r="MOK2" s="9"/>
      <c r="MOM2" s="9"/>
      <c r="MOO2" s="9"/>
      <c r="MOQ2" s="9"/>
      <c r="MOS2" s="9"/>
      <c r="MOU2" s="9"/>
      <c r="MOW2" s="9"/>
      <c r="MOY2" s="9"/>
      <c r="MPA2" s="9"/>
      <c r="MPC2" s="9"/>
      <c r="MPE2" s="9"/>
      <c r="MPG2" s="9"/>
      <c r="MPI2" s="9"/>
      <c r="MPK2" s="9"/>
      <c r="MPM2" s="9"/>
      <c r="MPO2" s="9"/>
      <c r="MPQ2" s="9"/>
      <c r="MPS2" s="9"/>
      <c r="MPU2" s="9"/>
      <c r="MPW2" s="9"/>
      <c r="MPY2" s="9"/>
      <c r="MQA2" s="9"/>
      <c r="MQC2" s="9"/>
      <c r="MQE2" s="9"/>
      <c r="MQG2" s="9"/>
      <c r="MQI2" s="9"/>
      <c r="MQK2" s="9"/>
      <c r="MQM2" s="9"/>
      <c r="MQO2" s="9"/>
      <c r="MQQ2" s="9"/>
      <c r="MQS2" s="9"/>
      <c r="MQU2" s="9"/>
      <c r="MQW2" s="9"/>
      <c r="MQY2" s="9"/>
      <c r="MRA2" s="9"/>
      <c r="MRC2" s="9"/>
      <c r="MRE2" s="9"/>
      <c r="MRG2" s="9"/>
      <c r="MRI2" s="9"/>
      <c r="MRK2" s="9"/>
      <c r="MRM2" s="9"/>
      <c r="MRO2" s="9"/>
      <c r="MRQ2" s="9"/>
      <c r="MRS2" s="9"/>
      <c r="MRU2" s="9"/>
      <c r="MRW2" s="9"/>
      <c r="MRY2" s="9"/>
      <c r="MSA2" s="9"/>
      <c r="MSC2" s="9"/>
      <c r="MSE2" s="9"/>
      <c r="MSG2" s="9"/>
      <c r="MSI2" s="9"/>
      <c r="MSK2" s="9"/>
      <c r="MSM2" s="9"/>
      <c r="MSO2" s="9"/>
      <c r="MSQ2" s="9"/>
      <c r="MSS2" s="9"/>
      <c r="MSU2" s="9"/>
      <c r="MSW2" s="9"/>
      <c r="MSY2" s="9"/>
      <c r="MTA2" s="9"/>
      <c r="MTC2" s="9"/>
      <c r="MTE2" s="9"/>
      <c r="MTG2" s="9"/>
      <c r="MTI2" s="9"/>
      <c r="MTK2" s="9"/>
      <c r="MTM2" s="9"/>
      <c r="MTO2" s="9"/>
      <c r="MTQ2" s="9"/>
      <c r="MTS2" s="9"/>
      <c r="MTU2" s="9"/>
      <c r="MTW2" s="9"/>
      <c r="MTY2" s="9"/>
      <c r="MUA2" s="9"/>
      <c r="MUC2" s="9"/>
      <c r="MUE2" s="9"/>
      <c r="MUG2" s="9"/>
      <c r="MUI2" s="9"/>
      <c r="MUK2" s="9"/>
      <c r="MUM2" s="9"/>
      <c r="MUO2" s="9"/>
      <c r="MUQ2" s="9"/>
      <c r="MUS2" s="9"/>
      <c r="MUU2" s="9"/>
      <c r="MUW2" s="9"/>
      <c r="MUY2" s="9"/>
      <c r="MVA2" s="9"/>
      <c r="MVC2" s="9"/>
      <c r="MVE2" s="9"/>
      <c r="MVG2" s="9"/>
      <c r="MVI2" s="9"/>
      <c r="MVK2" s="9"/>
      <c r="MVM2" s="9"/>
      <c r="MVO2" s="9"/>
      <c r="MVQ2" s="9"/>
      <c r="MVS2" s="9"/>
      <c r="MVU2" s="9"/>
      <c r="MVW2" s="9"/>
      <c r="MVY2" s="9"/>
      <c r="MWA2" s="9"/>
      <c r="MWC2" s="9"/>
      <c r="MWE2" s="9"/>
      <c r="MWG2" s="9"/>
      <c r="MWI2" s="9"/>
      <c r="MWK2" s="9"/>
      <c r="MWM2" s="9"/>
      <c r="MWO2" s="9"/>
      <c r="MWQ2" s="9"/>
      <c r="MWS2" s="9"/>
      <c r="MWU2" s="9"/>
      <c r="MWW2" s="9"/>
      <c r="MWY2" s="9"/>
      <c r="MXA2" s="9"/>
      <c r="MXC2" s="9"/>
      <c r="MXE2" s="9"/>
      <c r="MXG2" s="9"/>
      <c r="MXI2" s="9"/>
      <c r="MXK2" s="9"/>
      <c r="MXM2" s="9"/>
      <c r="MXO2" s="9"/>
      <c r="MXQ2" s="9"/>
      <c r="MXS2" s="9"/>
      <c r="MXU2" s="9"/>
      <c r="MXW2" s="9"/>
      <c r="MXY2" s="9"/>
      <c r="MYA2" s="9"/>
      <c r="MYC2" s="9"/>
      <c r="MYE2" s="9"/>
      <c r="MYG2" s="9"/>
      <c r="MYI2" s="9"/>
      <c r="MYK2" s="9"/>
      <c r="MYM2" s="9"/>
      <c r="MYO2" s="9"/>
      <c r="MYQ2" s="9"/>
      <c r="MYS2" s="9"/>
      <c r="MYU2" s="9"/>
      <c r="MYW2" s="9"/>
      <c r="MYY2" s="9"/>
      <c r="MZA2" s="9"/>
      <c r="MZC2" s="9"/>
      <c r="MZE2" s="9"/>
      <c r="MZG2" s="9"/>
      <c r="MZI2" s="9"/>
      <c r="MZK2" s="9"/>
      <c r="MZM2" s="9"/>
      <c r="MZO2" s="9"/>
      <c r="MZQ2" s="9"/>
      <c r="MZS2" s="9"/>
      <c r="MZU2" s="9"/>
      <c r="MZW2" s="9"/>
      <c r="MZY2" s="9"/>
      <c r="NAA2" s="9"/>
      <c r="NAC2" s="9"/>
      <c r="NAE2" s="9"/>
      <c r="NAG2" s="9"/>
      <c r="NAI2" s="9"/>
      <c r="NAK2" s="9"/>
      <c r="NAM2" s="9"/>
      <c r="NAO2" s="9"/>
      <c r="NAQ2" s="9"/>
      <c r="NAS2" s="9"/>
      <c r="NAU2" s="9"/>
      <c r="NAW2" s="9"/>
      <c r="NAY2" s="9"/>
      <c r="NBA2" s="9"/>
      <c r="NBC2" s="9"/>
      <c r="NBE2" s="9"/>
      <c r="NBG2" s="9"/>
      <c r="NBI2" s="9"/>
      <c r="NBK2" s="9"/>
      <c r="NBM2" s="9"/>
      <c r="NBO2" s="9"/>
      <c r="NBQ2" s="9"/>
      <c r="NBS2" s="9"/>
      <c r="NBU2" s="9"/>
      <c r="NBW2" s="9"/>
      <c r="NBY2" s="9"/>
      <c r="NCA2" s="9"/>
      <c r="NCC2" s="9"/>
      <c r="NCE2" s="9"/>
      <c r="NCG2" s="9"/>
      <c r="NCI2" s="9"/>
      <c r="NCK2" s="9"/>
      <c r="NCM2" s="9"/>
      <c r="NCO2" s="9"/>
      <c r="NCQ2" s="9"/>
      <c r="NCS2" s="9"/>
      <c r="NCU2" s="9"/>
      <c r="NCW2" s="9"/>
      <c r="NCY2" s="9"/>
      <c r="NDA2" s="9"/>
      <c r="NDC2" s="9"/>
      <c r="NDE2" s="9"/>
      <c r="NDG2" s="9"/>
      <c r="NDI2" s="9"/>
      <c r="NDK2" s="9"/>
      <c r="NDM2" s="9"/>
      <c r="NDO2" s="9"/>
      <c r="NDQ2" s="9"/>
      <c r="NDS2" s="9"/>
      <c r="NDU2" s="9"/>
      <c r="NDW2" s="9"/>
      <c r="NDY2" s="9"/>
      <c r="NEA2" s="9"/>
      <c r="NEC2" s="9"/>
      <c r="NEE2" s="9"/>
      <c r="NEG2" s="9"/>
      <c r="NEI2" s="9"/>
      <c r="NEK2" s="9"/>
      <c r="NEM2" s="9"/>
      <c r="NEO2" s="9"/>
      <c r="NEQ2" s="9"/>
      <c r="NES2" s="9"/>
      <c r="NEU2" s="9"/>
      <c r="NEW2" s="9"/>
      <c r="NEY2" s="9"/>
      <c r="NFA2" s="9"/>
      <c r="NFC2" s="9"/>
      <c r="NFE2" s="9"/>
      <c r="NFG2" s="9"/>
      <c r="NFI2" s="9"/>
      <c r="NFK2" s="9"/>
      <c r="NFM2" s="9"/>
      <c r="NFO2" s="9"/>
      <c r="NFQ2" s="9"/>
      <c r="NFS2" s="9"/>
      <c r="NFU2" s="9"/>
      <c r="NFW2" s="9"/>
      <c r="NFY2" s="9"/>
      <c r="NGA2" s="9"/>
      <c r="NGC2" s="9"/>
      <c r="NGE2" s="9"/>
      <c r="NGG2" s="9"/>
      <c r="NGI2" s="9"/>
      <c r="NGK2" s="9"/>
      <c r="NGM2" s="9"/>
      <c r="NGO2" s="9"/>
      <c r="NGQ2" s="9"/>
      <c r="NGS2" s="9"/>
      <c r="NGU2" s="9"/>
      <c r="NGW2" s="9"/>
      <c r="NGY2" s="9"/>
      <c r="NHA2" s="9"/>
      <c r="NHC2" s="9"/>
      <c r="NHE2" s="9"/>
      <c r="NHG2" s="9"/>
      <c r="NHI2" s="9"/>
      <c r="NHK2" s="9"/>
      <c r="NHM2" s="9"/>
      <c r="NHO2" s="9"/>
      <c r="NHQ2" s="9"/>
      <c r="NHS2" s="9"/>
      <c r="NHU2" s="9"/>
      <c r="NHW2" s="9"/>
      <c r="NHY2" s="9"/>
      <c r="NIA2" s="9"/>
      <c r="NIC2" s="9"/>
      <c r="NIE2" s="9"/>
      <c r="NIG2" s="9"/>
      <c r="NII2" s="9"/>
      <c r="NIK2" s="9"/>
      <c r="NIM2" s="9"/>
      <c r="NIO2" s="9"/>
      <c r="NIQ2" s="9"/>
      <c r="NIS2" s="9"/>
      <c r="NIU2" s="9"/>
      <c r="NIW2" s="9"/>
      <c r="NIY2" s="9"/>
      <c r="NJA2" s="9"/>
      <c r="NJC2" s="9"/>
      <c r="NJE2" s="9"/>
      <c r="NJG2" s="9"/>
      <c r="NJI2" s="9"/>
      <c r="NJK2" s="9"/>
      <c r="NJM2" s="9"/>
      <c r="NJO2" s="9"/>
      <c r="NJQ2" s="9"/>
      <c r="NJS2" s="9"/>
      <c r="NJU2" s="9"/>
      <c r="NJW2" s="9"/>
      <c r="NJY2" s="9"/>
      <c r="NKA2" s="9"/>
      <c r="NKC2" s="9"/>
      <c r="NKE2" s="9"/>
      <c r="NKG2" s="9"/>
      <c r="NKI2" s="9"/>
      <c r="NKK2" s="9"/>
      <c r="NKM2" s="9"/>
      <c r="NKO2" s="9"/>
      <c r="NKQ2" s="9"/>
      <c r="NKS2" s="9"/>
      <c r="NKU2" s="9"/>
      <c r="NKW2" s="9"/>
      <c r="NKY2" s="9"/>
      <c r="NLA2" s="9"/>
      <c r="NLC2" s="9"/>
      <c r="NLE2" s="9"/>
      <c r="NLG2" s="9"/>
      <c r="NLI2" s="9"/>
      <c r="NLK2" s="9"/>
      <c r="NLM2" s="9"/>
      <c r="NLO2" s="9"/>
      <c r="NLQ2" s="9"/>
      <c r="NLS2" s="9"/>
      <c r="NLU2" s="9"/>
      <c r="NLW2" s="9"/>
      <c r="NLY2" s="9"/>
      <c r="NMA2" s="9"/>
      <c r="NMC2" s="9"/>
      <c r="NME2" s="9"/>
      <c r="NMG2" s="9"/>
      <c r="NMI2" s="9"/>
      <c r="NMK2" s="9"/>
      <c r="NMM2" s="9"/>
      <c r="NMO2" s="9"/>
      <c r="NMQ2" s="9"/>
      <c r="NMS2" s="9"/>
      <c r="NMU2" s="9"/>
      <c r="NMW2" s="9"/>
      <c r="NMY2" s="9"/>
      <c r="NNA2" s="9"/>
      <c r="NNC2" s="9"/>
      <c r="NNE2" s="9"/>
      <c r="NNG2" s="9"/>
      <c r="NNI2" s="9"/>
      <c r="NNK2" s="9"/>
      <c r="NNM2" s="9"/>
      <c r="NNO2" s="9"/>
      <c r="NNQ2" s="9"/>
      <c r="NNS2" s="9"/>
      <c r="NNU2" s="9"/>
      <c r="NNW2" s="9"/>
      <c r="NNY2" s="9"/>
      <c r="NOA2" s="9"/>
      <c r="NOC2" s="9"/>
      <c r="NOE2" s="9"/>
      <c r="NOG2" s="9"/>
      <c r="NOI2" s="9"/>
      <c r="NOK2" s="9"/>
      <c r="NOM2" s="9"/>
      <c r="NOO2" s="9"/>
      <c r="NOQ2" s="9"/>
      <c r="NOS2" s="9"/>
      <c r="NOU2" s="9"/>
      <c r="NOW2" s="9"/>
      <c r="NOY2" s="9"/>
      <c r="NPA2" s="9"/>
      <c r="NPC2" s="9"/>
      <c r="NPE2" s="9"/>
      <c r="NPG2" s="9"/>
      <c r="NPI2" s="9"/>
      <c r="NPK2" s="9"/>
      <c r="NPM2" s="9"/>
      <c r="NPO2" s="9"/>
      <c r="NPQ2" s="9"/>
      <c r="NPS2" s="9"/>
      <c r="NPU2" s="9"/>
      <c r="NPW2" s="9"/>
      <c r="NPY2" s="9"/>
      <c r="NQA2" s="9"/>
      <c r="NQC2" s="9"/>
      <c r="NQE2" s="9"/>
      <c r="NQG2" s="9"/>
      <c r="NQI2" s="9"/>
      <c r="NQK2" s="9"/>
      <c r="NQM2" s="9"/>
      <c r="NQO2" s="9"/>
      <c r="NQQ2" s="9"/>
      <c r="NQS2" s="9"/>
      <c r="NQU2" s="9"/>
      <c r="NQW2" s="9"/>
      <c r="NQY2" s="9"/>
      <c r="NRA2" s="9"/>
      <c r="NRC2" s="9"/>
      <c r="NRE2" s="9"/>
      <c r="NRG2" s="9"/>
      <c r="NRI2" s="9"/>
      <c r="NRK2" s="9"/>
      <c r="NRM2" s="9"/>
      <c r="NRO2" s="9"/>
      <c r="NRQ2" s="9"/>
      <c r="NRS2" s="9"/>
      <c r="NRU2" s="9"/>
      <c r="NRW2" s="9"/>
      <c r="NRY2" s="9"/>
      <c r="NSA2" s="9"/>
      <c r="NSC2" s="9"/>
      <c r="NSE2" s="9"/>
      <c r="NSG2" s="9"/>
      <c r="NSI2" s="9"/>
      <c r="NSK2" s="9"/>
      <c r="NSM2" s="9"/>
      <c r="NSO2" s="9"/>
      <c r="NSQ2" s="9"/>
      <c r="NSS2" s="9"/>
      <c r="NSU2" s="9"/>
      <c r="NSW2" s="9"/>
      <c r="NSY2" s="9"/>
      <c r="NTA2" s="9"/>
      <c r="NTC2" s="9"/>
      <c r="NTE2" s="9"/>
      <c r="NTG2" s="9"/>
      <c r="NTI2" s="9"/>
      <c r="NTK2" s="9"/>
      <c r="NTM2" s="9"/>
      <c r="NTO2" s="9"/>
      <c r="NTQ2" s="9"/>
      <c r="NTS2" s="9"/>
      <c r="NTU2" s="9"/>
      <c r="NTW2" s="9"/>
      <c r="NTY2" s="9"/>
      <c r="NUA2" s="9"/>
      <c r="NUC2" s="9"/>
      <c r="NUE2" s="9"/>
      <c r="NUG2" s="9"/>
      <c r="NUI2" s="9"/>
      <c r="NUK2" s="9"/>
      <c r="NUM2" s="9"/>
      <c r="NUO2" s="9"/>
      <c r="NUQ2" s="9"/>
      <c r="NUS2" s="9"/>
      <c r="NUU2" s="9"/>
      <c r="NUW2" s="9"/>
      <c r="NUY2" s="9"/>
      <c r="NVA2" s="9"/>
      <c r="NVC2" s="9"/>
      <c r="NVE2" s="9"/>
      <c r="NVG2" s="9"/>
      <c r="NVI2" s="9"/>
      <c r="NVK2" s="9"/>
      <c r="NVM2" s="9"/>
      <c r="NVO2" s="9"/>
      <c r="NVQ2" s="9"/>
      <c r="NVS2" s="9"/>
      <c r="NVU2" s="9"/>
      <c r="NVW2" s="9"/>
      <c r="NVY2" s="9"/>
      <c r="NWA2" s="9"/>
      <c r="NWC2" s="9"/>
      <c r="NWE2" s="9"/>
      <c r="NWG2" s="9"/>
      <c r="NWI2" s="9"/>
      <c r="NWK2" s="9"/>
      <c r="NWM2" s="9"/>
      <c r="NWO2" s="9"/>
      <c r="NWQ2" s="9"/>
      <c r="NWS2" s="9"/>
      <c r="NWU2" s="9"/>
      <c r="NWW2" s="9"/>
      <c r="NWY2" s="9"/>
      <c r="NXA2" s="9"/>
      <c r="NXC2" s="9"/>
      <c r="NXE2" s="9"/>
      <c r="NXG2" s="9"/>
      <c r="NXI2" s="9"/>
      <c r="NXK2" s="9"/>
      <c r="NXM2" s="9"/>
      <c r="NXO2" s="9"/>
      <c r="NXQ2" s="9"/>
      <c r="NXS2" s="9"/>
      <c r="NXU2" s="9"/>
      <c r="NXW2" s="9"/>
      <c r="NXY2" s="9"/>
      <c r="NYA2" s="9"/>
      <c r="NYC2" s="9"/>
      <c r="NYE2" s="9"/>
      <c r="NYG2" s="9"/>
      <c r="NYI2" s="9"/>
      <c r="NYK2" s="9"/>
      <c r="NYM2" s="9"/>
      <c r="NYO2" s="9"/>
      <c r="NYQ2" s="9"/>
      <c r="NYS2" s="9"/>
      <c r="NYU2" s="9"/>
      <c r="NYW2" s="9"/>
      <c r="NYY2" s="9"/>
      <c r="NZA2" s="9"/>
      <c r="NZC2" s="9"/>
      <c r="NZE2" s="9"/>
      <c r="NZG2" s="9"/>
      <c r="NZI2" s="9"/>
      <c r="NZK2" s="9"/>
      <c r="NZM2" s="9"/>
      <c r="NZO2" s="9"/>
      <c r="NZQ2" s="9"/>
      <c r="NZS2" s="9"/>
      <c r="NZU2" s="9"/>
      <c r="NZW2" s="9"/>
      <c r="NZY2" s="9"/>
      <c r="OAA2" s="9"/>
      <c r="OAC2" s="9"/>
      <c r="OAE2" s="9"/>
      <c r="OAG2" s="9"/>
      <c r="OAI2" s="9"/>
      <c r="OAK2" s="9"/>
      <c r="OAM2" s="9"/>
      <c r="OAO2" s="9"/>
      <c r="OAQ2" s="9"/>
      <c r="OAS2" s="9"/>
      <c r="OAU2" s="9"/>
      <c r="OAW2" s="9"/>
      <c r="OAY2" s="9"/>
      <c r="OBA2" s="9"/>
      <c r="OBC2" s="9"/>
      <c r="OBE2" s="9"/>
      <c r="OBG2" s="9"/>
      <c r="OBI2" s="9"/>
      <c r="OBK2" s="9"/>
      <c r="OBM2" s="9"/>
      <c r="OBO2" s="9"/>
      <c r="OBQ2" s="9"/>
      <c r="OBS2" s="9"/>
      <c r="OBU2" s="9"/>
      <c r="OBW2" s="9"/>
      <c r="OBY2" s="9"/>
      <c r="OCA2" s="9"/>
      <c r="OCC2" s="9"/>
      <c r="OCE2" s="9"/>
      <c r="OCG2" s="9"/>
      <c r="OCI2" s="9"/>
      <c r="OCK2" s="9"/>
      <c r="OCM2" s="9"/>
      <c r="OCO2" s="9"/>
      <c r="OCQ2" s="9"/>
      <c r="OCS2" s="9"/>
      <c r="OCU2" s="9"/>
      <c r="OCW2" s="9"/>
      <c r="OCY2" s="9"/>
      <c r="ODA2" s="9"/>
      <c r="ODC2" s="9"/>
      <c r="ODE2" s="9"/>
      <c r="ODG2" s="9"/>
      <c r="ODI2" s="9"/>
      <c r="ODK2" s="9"/>
      <c r="ODM2" s="9"/>
      <c r="ODO2" s="9"/>
      <c r="ODQ2" s="9"/>
      <c r="ODS2" s="9"/>
      <c r="ODU2" s="9"/>
      <c r="ODW2" s="9"/>
      <c r="ODY2" s="9"/>
      <c r="OEA2" s="9"/>
      <c r="OEC2" s="9"/>
      <c r="OEE2" s="9"/>
      <c r="OEG2" s="9"/>
      <c r="OEI2" s="9"/>
      <c r="OEK2" s="9"/>
      <c r="OEM2" s="9"/>
      <c r="OEO2" s="9"/>
      <c r="OEQ2" s="9"/>
      <c r="OES2" s="9"/>
      <c r="OEU2" s="9"/>
      <c r="OEW2" s="9"/>
      <c r="OEY2" s="9"/>
      <c r="OFA2" s="9"/>
      <c r="OFC2" s="9"/>
      <c r="OFE2" s="9"/>
      <c r="OFG2" s="9"/>
      <c r="OFI2" s="9"/>
      <c r="OFK2" s="9"/>
      <c r="OFM2" s="9"/>
      <c r="OFO2" s="9"/>
      <c r="OFQ2" s="9"/>
      <c r="OFS2" s="9"/>
      <c r="OFU2" s="9"/>
      <c r="OFW2" s="9"/>
      <c r="OFY2" s="9"/>
      <c r="OGA2" s="9"/>
      <c r="OGC2" s="9"/>
      <c r="OGE2" s="9"/>
      <c r="OGG2" s="9"/>
      <c r="OGI2" s="9"/>
      <c r="OGK2" s="9"/>
      <c r="OGM2" s="9"/>
      <c r="OGO2" s="9"/>
      <c r="OGQ2" s="9"/>
      <c r="OGS2" s="9"/>
      <c r="OGU2" s="9"/>
      <c r="OGW2" s="9"/>
      <c r="OGY2" s="9"/>
      <c r="OHA2" s="9"/>
      <c r="OHC2" s="9"/>
      <c r="OHE2" s="9"/>
      <c r="OHG2" s="9"/>
      <c r="OHI2" s="9"/>
      <c r="OHK2" s="9"/>
      <c r="OHM2" s="9"/>
      <c r="OHO2" s="9"/>
      <c r="OHQ2" s="9"/>
      <c r="OHS2" s="9"/>
      <c r="OHU2" s="9"/>
      <c r="OHW2" s="9"/>
      <c r="OHY2" s="9"/>
      <c r="OIA2" s="9"/>
      <c r="OIC2" s="9"/>
      <c r="OIE2" s="9"/>
      <c r="OIG2" s="9"/>
      <c r="OII2" s="9"/>
      <c r="OIK2" s="9"/>
      <c r="OIM2" s="9"/>
      <c r="OIO2" s="9"/>
      <c r="OIQ2" s="9"/>
      <c r="OIS2" s="9"/>
      <c r="OIU2" s="9"/>
      <c r="OIW2" s="9"/>
      <c r="OIY2" s="9"/>
      <c r="OJA2" s="9"/>
      <c r="OJC2" s="9"/>
      <c r="OJE2" s="9"/>
      <c r="OJG2" s="9"/>
      <c r="OJI2" s="9"/>
      <c r="OJK2" s="9"/>
      <c r="OJM2" s="9"/>
      <c r="OJO2" s="9"/>
      <c r="OJQ2" s="9"/>
      <c r="OJS2" s="9"/>
      <c r="OJU2" s="9"/>
      <c r="OJW2" s="9"/>
      <c r="OJY2" s="9"/>
      <c r="OKA2" s="9"/>
      <c r="OKC2" s="9"/>
      <c r="OKE2" s="9"/>
      <c r="OKG2" s="9"/>
      <c r="OKI2" s="9"/>
      <c r="OKK2" s="9"/>
      <c r="OKM2" s="9"/>
      <c r="OKO2" s="9"/>
      <c r="OKQ2" s="9"/>
      <c r="OKS2" s="9"/>
      <c r="OKU2" s="9"/>
      <c r="OKW2" s="9"/>
      <c r="OKY2" s="9"/>
      <c r="OLA2" s="9"/>
      <c r="OLC2" s="9"/>
      <c r="OLE2" s="9"/>
      <c r="OLG2" s="9"/>
      <c r="OLI2" s="9"/>
      <c r="OLK2" s="9"/>
      <c r="OLM2" s="9"/>
      <c r="OLO2" s="9"/>
      <c r="OLQ2" s="9"/>
      <c r="OLS2" s="9"/>
      <c r="OLU2" s="9"/>
      <c r="OLW2" s="9"/>
      <c r="OLY2" s="9"/>
      <c r="OMA2" s="9"/>
      <c r="OMC2" s="9"/>
      <c r="OME2" s="9"/>
      <c r="OMG2" s="9"/>
      <c r="OMI2" s="9"/>
      <c r="OMK2" s="9"/>
      <c r="OMM2" s="9"/>
      <c r="OMO2" s="9"/>
      <c r="OMQ2" s="9"/>
      <c r="OMS2" s="9"/>
      <c r="OMU2" s="9"/>
      <c r="OMW2" s="9"/>
      <c r="OMY2" s="9"/>
      <c r="ONA2" s="9"/>
      <c r="ONC2" s="9"/>
      <c r="ONE2" s="9"/>
      <c r="ONG2" s="9"/>
      <c r="ONI2" s="9"/>
      <c r="ONK2" s="9"/>
      <c r="ONM2" s="9"/>
      <c r="ONO2" s="9"/>
      <c r="ONQ2" s="9"/>
      <c r="ONS2" s="9"/>
      <c r="ONU2" s="9"/>
      <c r="ONW2" s="9"/>
      <c r="ONY2" s="9"/>
      <c r="OOA2" s="9"/>
      <c r="OOC2" s="9"/>
      <c r="OOE2" s="9"/>
      <c r="OOG2" s="9"/>
      <c r="OOI2" s="9"/>
      <c r="OOK2" s="9"/>
      <c r="OOM2" s="9"/>
      <c r="OOO2" s="9"/>
      <c r="OOQ2" s="9"/>
      <c r="OOS2" s="9"/>
      <c r="OOU2" s="9"/>
      <c r="OOW2" s="9"/>
      <c r="OOY2" s="9"/>
      <c r="OPA2" s="9"/>
      <c r="OPC2" s="9"/>
      <c r="OPE2" s="9"/>
      <c r="OPG2" s="9"/>
      <c r="OPI2" s="9"/>
      <c r="OPK2" s="9"/>
      <c r="OPM2" s="9"/>
      <c r="OPO2" s="9"/>
      <c r="OPQ2" s="9"/>
      <c r="OPS2" s="9"/>
      <c r="OPU2" s="9"/>
      <c r="OPW2" s="9"/>
      <c r="OPY2" s="9"/>
      <c r="OQA2" s="9"/>
      <c r="OQC2" s="9"/>
      <c r="OQE2" s="9"/>
      <c r="OQG2" s="9"/>
      <c r="OQI2" s="9"/>
      <c r="OQK2" s="9"/>
      <c r="OQM2" s="9"/>
      <c r="OQO2" s="9"/>
      <c r="OQQ2" s="9"/>
      <c r="OQS2" s="9"/>
      <c r="OQU2" s="9"/>
      <c r="OQW2" s="9"/>
      <c r="OQY2" s="9"/>
      <c r="ORA2" s="9"/>
      <c r="ORC2" s="9"/>
      <c r="ORE2" s="9"/>
      <c r="ORG2" s="9"/>
      <c r="ORI2" s="9"/>
      <c r="ORK2" s="9"/>
      <c r="ORM2" s="9"/>
      <c r="ORO2" s="9"/>
      <c r="ORQ2" s="9"/>
      <c r="ORS2" s="9"/>
      <c r="ORU2" s="9"/>
      <c r="ORW2" s="9"/>
      <c r="ORY2" s="9"/>
      <c r="OSA2" s="9"/>
      <c r="OSC2" s="9"/>
      <c r="OSE2" s="9"/>
      <c r="OSG2" s="9"/>
      <c r="OSI2" s="9"/>
      <c r="OSK2" s="9"/>
      <c r="OSM2" s="9"/>
      <c r="OSO2" s="9"/>
      <c r="OSQ2" s="9"/>
      <c r="OSS2" s="9"/>
      <c r="OSU2" s="9"/>
      <c r="OSW2" s="9"/>
      <c r="OSY2" s="9"/>
      <c r="OTA2" s="9"/>
      <c r="OTC2" s="9"/>
      <c r="OTE2" s="9"/>
      <c r="OTG2" s="9"/>
      <c r="OTI2" s="9"/>
      <c r="OTK2" s="9"/>
      <c r="OTM2" s="9"/>
      <c r="OTO2" s="9"/>
      <c r="OTQ2" s="9"/>
      <c r="OTS2" s="9"/>
      <c r="OTU2" s="9"/>
      <c r="OTW2" s="9"/>
      <c r="OTY2" s="9"/>
      <c r="OUA2" s="9"/>
      <c r="OUC2" s="9"/>
      <c r="OUE2" s="9"/>
      <c r="OUG2" s="9"/>
      <c r="OUI2" s="9"/>
      <c r="OUK2" s="9"/>
      <c r="OUM2" s="9"/>
      <c r="OUO2" s="9"/>
      <c r="OUQ2" s="9"/>
      <c r="OUS2" s="9"/>
      <c r="OUU2" s="9"/>
      <c r="OUW2" s="9"/>
      <c r="OUY2" s="9"/>
      <c r="OVA2" s="9"/>
      <c r="OVC2" s="9"/>
      <c r="OVE2" s="9"/>
      <c r="OVG2" s="9"/>
      <c r="OVI2" s="9"/>
      <c r="OVK2" s="9"/>
      <c r="OVM2" s="9"/>
      <c r="OVO2" s="9"/>
      <c r="OVQ2" s="9"/>
      <c r="OVS2" s="9"/>
      <c r="OVU2" s="9"/>
      <c r="OVW2" s="9"/>
      <c r="OVY2" s="9"/>
      <c r="OWA2" s="9"/>
      <c r="OWC2" s="9"/>
      <c r="OWE2" s="9"/>
      <c r="OWG2" s="9"/>
      <c r="OWI2" s="9"/>
      <c r="OWK2" s="9"/>
      <c r="OWM2" s="9"/>
      <c r="OWO2" s="9"/>
      <c r="OWQ2" s="9"/>
      <c r="OWS2" s="9"/>
      <c r="OWU2" s="9"/>
      <c r="OWW2" s="9"/>
      <c r="OWY2" s="9"/>
      <c r="OXA2" s="9"/>
      <c r="OXC2" s="9"/>
      <c r="OXE2" s="9"/>
      <c r="OXG2" s="9"/>
      <c r="OXI2" s="9"/>
      <c r="OXK2" s="9"/>
      <c r="OXM2" s="9"/>
      <c r="OXO2" s="9"/>
      <c r="OXQ2" s="9"/>
      <c r="OXS2" s="9"/>
      <c r="OXU2" s="9"/>
      <c r="OXW2" s="9"/>
      <c r="OXY2" s="9"/>
      <c r="OYA2" s="9"/>
      <c r="OYC2" s="9"/>
      <c r="OYE2" s="9"/>
      <c r="OYG2" s="9"/>
      <c r="OYI2" s="9"/>
      <c r="OYK2" s="9"/>
      <c r="OYM2" s="9"/>
      <c r="OYO2" s="9"/>
      <c r="OYQ2" s="9"/>
      <c r="OYS2" s="9"/>
      <c r="OYU2" s="9"/>
      <c r="OYW2" s="9"/>
      <c r="OYY2" s="9"/>
      <c r="OZA2" s="9"/>
      <c r="OZC2" s="9"/>
      <c r="OZE2" s="9"/>
      <c r="OZG2" s="9"/>
      <c r="OZI2" s="9"/>
      <c r="OZK2" s="9"/>
      <c r="OZM2" s="9"/>
      <c r="OZO2" s="9"/>
      <c r="OZQ2" s="9"/>
      <c r="OZS2" s="9"/>
      <c r="OZU2" s="9"/>
      <c r="OZW2" s="9"/>
      <c r="OZY2" s="9"/>
      <c r="PAA2" s="9"/>
      <c r="PAC2" s="9"/>
      <c r="PAE2" s="9"/>
      <c r="PAG2" s="9"/>
      <c r="PAI2" s="9"/>
      <c r="PAK2" s="9"/>
      <c r="PAM2" s="9"/>
      <c r="PAO2" s="9"/>
      <c r="PAQ2" s="9"/>
      <c r="PAS2" s="9"/>
      <c r="PAU2" s="9"/>
      <c r="PAW2" s="9"/>
      <c r="PAY2" s="9"/>
      <c r="PBA2" s="9"/>
      <c r="PBC2" s="9"/>
      <c r="PBE2" s="9"/>
      <c r="PBG2" s="9"/>
      <c r="PBI2" s="9"/>
      <c r="PBK2" s="9"/>
      <c r="PBM2" s="9"/>
      <c r="PBO2" s="9"/>
      <c r="PBQ2" s="9"/>
      <c r="PBS2" s="9"/>
      <c r="PBU2" s="9"/>
      <c r="PBW2" s="9"/>
      <c r="PBY2" s="9"/>
      <c r="PCA2" s="9"/>
      <c r="PCC2" s="9"/>
      <c r="PCE2" s="9"/>
      <c r="PCG2" s="9"/>
      <c r="PCI2" s="9"/>
      <c r="PCK2" s="9"/>
      <c r="PCM2" s="9"/>
      <c r="PCO2" s="9"/>
      <c r="PCQ2" s="9"/>
      <c r="PCS2" s="9"/>
      <c r="PCU2" s="9"/>
      <c r="PCW2" s="9"/>
      <c r="PCY2" s="9"/>
      <c r="PDA2" s="9"/>
      <c r="PDC2" s="9"/>
      <c r="PDE2" s="9"/>
      <c r="PDG2" s="9"/>
      <c r="PDI2" s="9"/>
      <c r="PDK2" s="9"/>
      <c r="PDM2" s="9"/>
      <c r="PDO2" s="9"/>
      <c r="PDQ2" s="9"/>
      <c r="PDS2" s="9"/>
      <c r="PDU2" s="9"/>
      <c r="PDW2" s="9"/>
      <c r="PDY2" s="9"/>
      <c r="PEA2" s="9"/>
      <c r="PEC2" s="9"/>
      <c r="PEE2" s="9"/>
      <c r="PEG2" s="9"/>
      <c r="PEI2" s="9"/>
      <c r="PEK2" s="9"/>
      <c r="PEM2" s="9"/>
      <c r="PEO2" s="9"/>
      <c r="PEQ2" s="9"/>
      <c r="PES2" s="9"/>
      <c r="PEU2" s="9"/>
      <c r="PEW2" s="9"/>
      <c r="PEY2" s="9"/>
      <c r="PFA2" s="9"/>
      <c r="PFC2" s="9"/>
      <c r="PFE2" s="9"/>
      <c r="PFG2" s="9"/>
      <c r="PFI2" s="9"/>
      <c r="PFK2" s="9"/>
      <c r="PFM2" s="9"/>
      <c r="PFO2" s="9"/>
      <c r="PFQ2" s="9"/>
      <c r="PFS2" s="9"/>
      <c r="PFU2" s="9"/>
      <c r="PFW2" s="9"/>
      <c r="PFY2" s="9"/>
      <c r="PGA2" s="9"/>
      <c r="PGC2" s="9"/>
      <c r="PGE2" s="9"/>
      <c r="PGG2" s="9"/>
      <c r="PGI2" s="9"/>
      <c r="PGK2" s="9"/>
      <c r="PGM2" s="9"/>
      <c r="PGO2" s="9"/>
      <c r="PGQ2" s="9"/>
      <c r="PGS2" s="9"/>
      <c r="PGU2" s="9"/>
      <c r="PGW2" s="9"/>
      <c r="PGY2" s="9"/>
      <c r="PHA2" s="9"/>
      <c r="PHC2" s="9"/>
      <c r="PHE2" s="9"/>
      <c r="PHG2" s="9"/>
      <c r="PHI2" s="9"/>
      <c r="PHK2" s="9"/>
      <c r="PHM2" s="9"/>
      <c r="PHO2" s="9"/>
      <c r="PHQ2" s="9"/>
      <c r="PHS2" s="9"/>
      <c r="PHU2" s="9"/>
      <c r="PHW2" s="9"/>
      <c r="PHY2" s="9"/>
      <c r="PIA2" s="9"/>
      <c r="PIC2" s="9"/>
      <c r="PIE2" s="9"/>
      <c r="PIG2" s="9"/>
      <c r="PII2" s="9"/>
      <c r="PIK2" s="9"/>
      <c r="PIM2" s="9"/>
      <c r="PIO2" s="9"/>
      <c r="PIQ2" s="9"/>
      <c r="PIS2" s="9"/>
      <c r="PIU2" s="9"/>
      <c r="PIW2" s="9"/>
      <c r="PIY2" s="9"/>
      <c r="PJA2" s="9"/>
      <c r="PJC2" s="9"/>
      <c r="PJE2" s="9"/>
      <c r="PJG2" s="9"/>
      <c r="PJI2" s="9"/>
      <c r="PJK2" s="9"/>
      <c r="PJM2" s="9"/>
      <c r="PJO2" s="9"/>
      <c r="PJQ2" s="9"/>
      <c r="PJS2" s="9"/>
      <c r="PJU2" s="9"/>
      <c r="PJW2" s="9"/>
      <c r="PJY2" s="9"/>
      <c r="PKA2" s="9"/>
      <c r="PKC2" s="9"/>
      <c r="PKE2" s="9"/>
      <c r="PKG2" s="9"/>
      <c r="PKI2" s="9"/>
      <c r="PKK2" s="9"/>
      <c r="PKM2" s="9"/>
      <c r="PKO2" s="9"/>
      <c r="PKQ2" s="9"/>
      <c r="PKS2" s="9"/>
      <c r="PKU2" s="9"/>
      <c r="PKW2" s="9"/>
      <c r="PKY2" s="9"/>
      <c r="PLA2" s="9"/>
      <c r="PLC2" s="9"/>
      <c r="PLE2" s="9"/>
      <c r="PLG2" s="9"/>
      <c r="PLI2" s="9"/>
      <c r="PLK2" s="9"/>
      <c r="PLM2" s="9"/>
      <c r="PLO2" s="9"/>
      <c r="PLQ2" s="9"/>
      <c r="PLS2" s="9"/>
      <c r="PLU2" s="9"/>
      <c r="PLW2" s="9"/>
      <c r="PLY2" s="9"/>
      <c r="PMA2" s="9"/>
      <c r="PMC2" s="9"/>
      <c r="PME2" s="9"/>
      <c r="PMG2" s="9"/>
      <c r="PMI2" s="9"/>
      <c r="PMK2" s="9"/>
      <c r="PMM2" s="9"/>
      <c r="PMO2" s="9"/>
      <c r="PMQ2" s="9"/>
      <c r="PMS2" s="9"/>
      <c r="PMU2" s="9"/>
      <c r="PMW2" s="9"/>
      <c r="PMY2" s="9"/>
      <c r="PNA2" s="9"/>
      <c r="PNC2" s="9"/>
      <c r="PNE2" s="9"/>
      <c r="PNG2" s="9"/>
      <c r="PNI2" s="9"/>
      <c r="PNK2" s="9"/>
      <c r="PNM2" s="9"/>
      <c r="PNO2" s="9"/>
      <c r="PNQ2" s="9"/>
      <c r="PNS2" s="9"/>
      <c r="PNU2" s="9"/>
      <c r="PNW2" s="9"/>
      <c r="PNY2" s="9"/>
      <c r="POA2" s="9"/>
      <c r="POC2" s="9"/>
      <c r="POE2" s="9"/>
      <c r="POG2" s="9"/>
      <c r="POI2" s="9"/>
      <c r="POK2" s="9"/>
      <c r="POM2" s="9"/>
      <c r="POO2" s="9"/>
      <c r="POQ2" s="9"/>
      <c r="POS2" s="9"/>
      <c r="POU2" s="9"/>
      <c r="POW2" s="9"/>
      <c r="POY2" s="9"/>
      <c r="PPA2" s="9"/>
      <c r="PPC2" s="9"/>
      <c r="PPE2" s="9"/>
      <c r="PPG2" s="9"/>
      <c r="PPI2" s="9"/>
      <c r="PPK2" s="9"/>
      <c r="PPM2" s="9"/>
      <c r="PPO2" s="9"/>
      <c r="PPQ2" s="9"/>
      <c r="PPS2" s="9"/>
      <c r="PPU2" s="9"/>
      <c r="PPW2" s="9"/>
      <c r="PPY2" s="9"/>
      <c r="PQA2" s="9"/>
      <c r="PQC2" s="9"/>
      <c r="PQE2" s="9"/>
      <c r="PQG2" s="9"/>
      <c r="PQI2" s="9"/>
      <c r="PQK2" s="9"/>
      <c r="PQM2" s="9"/>
      <c r="PQO2" s="9"/>
      <c r="PQQ2" s="9"/>
      <c r="PQS2" s="9"/>
      <c r="PQU2" s="9"/>
      <c r="PQW2" s="9"/>
      <c r="PQY2" s="9"/>
      <c r="PRA2" s="9"/>
      <c r="PRC2" s="9"/>
      <c r="PRE2" s="9"/>
      <c r="PRG2" s="9"/>
      <c r="PRI2" s="9"/>
      <c r="PRK2" s="9"/>
      <c r="PRM2" s="9"/>
      <c r="PRO2" s="9"/>
      <c r="PRQ2" s="9"/>
      <c r="PRS2" s="9"/>
      <c r="PRU2" s="9"/>
      <c r="PRW2" s="9"/>
      <c r="PRY2" s="9"/>
      <c r="PSA2" s="9"/>
      <c r="PSC2" s="9"/>
      <c r="PSE2" s="9"/>
      <c r="PSG2" s="9"/>
      <c r="PSI2" s="9"/>
      <c r="PSK2" s="9"/>
      <c r="PSM2" s="9"/>
      <c r="PSO2" s="9"/>
      <c r="PSQ2" s="9"/>
      <c r="PSS2" s="9"/>
      <c r="PSU2" s="9"/>
      <c r="PSW2" s="9"/>
      <c r="PSY2" s="9"/>
      <c r="PTA2" s="9"/>
      <c r="PTC2" s="9"/>
      <c r="PTE2" s="9"/>
      <c r="PTG2" s="9"/>
      <c r="PTI2" s="9"/>
      <c r="PTK2" s="9"/>
      <c r="PTM2" s="9"/>
      <c r="PTO2" s="9"/>
      <c r="PTQ2" s="9"/>
      <c r="PTS2" s="9"/>
      <c r="PTU2" s="9"/>
      <c r="PTW2" s="9"/>
      <c r="PTY2" s="9"/>
      <c r="PUA2" s="9"/>
      <c r="PUC2" s="9"/>
      <c r="PUE2" s="9"/>
      <c r="PUG2" s="9"/>
      <c r="PUI2" s="9"/>
      <c r="PUK2" s="9"/>
      <c r="PUM2" s="9"/>
      <c r="PUO2" s="9"/>
      <c r="PUQ2" s="9"/>
      <c r="PUS2" s="9"/>
      <c r="PUU2" s="9"/>
      <c r="PUW2" s="9"/>
      <c r="PUY2" s="9"/>
      <c r="PVA2" s="9"/>
      <c r="PVC2" s="9"/>
      <c r="PVE2" s="9"/>
      <c r="PVG2" s="9"/>
      <c r="PVI2" s="9"/>
      <c r="PVK2" s="9"/>
      <c r="PVM2" s="9"/>
      <c r="PVO2" s="9"/>
      <c r="PVQ2" s="9"/>
      <c r="PVS2" s="9"/>
      <c r="PVU2" s="9"/>
      <c r="PVW2" s="9"/>
      <c r="PVY2" s="9"/>
      <c r="PWA2" s="9"/>
      <c r="PWC2" s="9"/>
      <c r="PWE2" s="9"/>
      <c r="PWG2" s="9"/>
      <c r="PWI2" s="9"/>
      <c r="PWK2" s="9"/>
      <c r="PWM2" s="9"/>
      <c r="PWO2" s="9"/>
      <c r="PWQ2" s="9"/>
      <c r="PWS2" s="9"/>
      <c r="PWU2" s="9"/>
      <c r="PWW2" s="9"/>
      <c r="PWY2" s="9"/>
      <c r="PXA2" s="9"/>
      <c r="PXC2" s="9"/>
      <c r="PXE2" s="9"/>
      <c r="PXG2" s="9"/>
      <c r="PXI2" s="9"/>
      <c r="PXK2" s="9"/>
      <c r="PXM2" s="9"/>
      <c r="PXO2" s="9"/>
      <c r="PXQ2" s="9"/>
      <c r="PXS2" s="9"/>
      <c r="PXU2" s="9"/>
      <c r="PXW2" s="9"/>
      <c r="PXY2" s="9"/>
      <c r="PYA2" s="9"/>
      <c r="PYC2" s="9"/>
      <c r="PYE2" s="9"/>
      <c r="PYG2" s="9"/>
      <c r="PYI2" s="9"/>
      <c r="PYK2" s="9"/>
      <c r="PYM2" s="9"/>
      <c r="PYO2" s="9"/>
      <c r="PYQ2" s="9"/>
      <c r="PYS2" s="9"/>
      <c r="PYU2" s="9"/>
      <c r="PYW2" s="9"/>
      <c r="PYY2" s="9"/>
      <c r="PZA2" s="9"/>
      <c r="PZC2" s="9"/>
      <c r="PZE2" s="9"/>
      <c r="PZG2" s="9"/>
      <c r="PZI2" s="9"/>
      <c r="PZK2" s="9"/>
      <c r="PZM2" s="9"/>
      <c r="PZO2" s="9"/>
      <c r="PZQ2" s="9"/>
      <c r="PZS2" s="9"/>
      <c r="PZU2" s="9"/>
      <c r="PZW2" s="9"/>
      <c r="PZY2" s="9"/>
      <c r="QAA2" s="9"/>
      <c r="QAC2" s="9"/>
      <c r="QAE2" s="9"/>
      <c r="QAG2" s="9"/>
      <c r="QAI2" s="9"/>
      <c r="QAK2" s="9"/>
      <c r="QAM2" s="9"/>
      <c r="QAO2" s="9"/>
      <c r="QAQ2" s="9"/>
      <c r="QAS2" s="9"/>
      <c r="QAU2" s="9"/>
      <c r="QAW2" s="9"/>
      <c r="QAY2" s="9"/>
      <c r="QBA2" s="9"/>
      <c r="QBC2" s="9"/>
      <c r="QBE2" s="9"/>
      <c r="QBG2" s="9"/>
      <c r="QBI2" s="9"/>
      <c r="QBK2" s="9"/>
      <c r="QBM2" s="9"/>
      <c r="QBO2" s="9"/>
      <c r="QBQ2" s="9"/>
      <c r="QBS2" s="9"/>
      <c r="QBU2" s="9"/>
      <c r="QBW2" s="9"/>
      <c r="QBY2" s="9"/>
      <c r="QCA2" s="9"/>
      <c r="QCC2" s="9"/>
      <c r="QCE2" s="9"/>
      <c r="QCG2" s="9"/>
      <c r="QCI2" s="9"/>
      <c r="QCK2" s="9"/>
      <c r="QCM2" s="9"/>
      <c r="QCO2" s="9"/>
      <c r="QCQ2" s="9"/>
      <c r="QCS2" s="9"/>
      <c r="QCU2" s="9"/>
      <c r="QCW2" s="9"/>
      <c r="QCY2" s="9"/>
      <c r="QDA2" s="9"/>
      <c r="QDC2" s="9"/>
      <c r="QDE2" s="9"/>
      <c r="QDG2" s="9"/>
      <c r="QDI2" s="9"/>
      <c r="QDK2" s="9"/>
      <c r="QDM2" s="9"/>
      <c r="QDO2" s="9"/>
      <c r="QDQ2" s="9"/>
      <c r="QDS2" s="9"/>
      <c r="QDU2" s="9"/>
      <c r="QDW2" s="9"/>
      <c r="QDY2" s="9"/>
      <c r="QEA2" s="9"/>
      <c r="QEC2" s="9"/>
      <c r="QEE2" s="9"/>
      <c r="QEG2" s="9"/>
      <c r="QEI2" s="9"/>
      <c r="QEK2" s="9"/>
      <c r="QEM2" s="9"/>
      <c r="QEO2" s="9"/>
      <c r="QEQ2" s="9"/>
      <c r="QES2" s="9"/>
      <c r="QEU2" s="9"/>
      <c r="QEW2" s="9"/>
      <c r="QEY2" s="9"/>
      <c r="QFA2" s="9"/>
      <c r="QFC2" s="9"/>
      <c r="QFE2" s="9"/>
      <c r="QFG2" s="9"/>
      <c r="QFI2" s="9"/>
      <c r="QFK2" s="9"/>
      <c r="QFM2" s="9"/>
      <c r="QFO2" s="9"/>
      <c r="QFQ2" s="9"/>
      <c r="QFS2" s="9"/>
      <c r="QFU2" s="9"/>
      <c r="QFW2" s="9"/>
      <c r="QFY2" s="9"/>
      <c r="QGA2" s="9"/>
      <c r="QGC2" s="9"/>
      <c r="QGE2" s="9"/>
      <c r="QGG2" s="9"/>
      <c r="QGI2" s="9"/>
      <c r="QGK2" s="9"/>
      <c r="QGM2" s="9"/>
      <c r="QGO2" s="9"/>
      <c r="QGQ2" s="9"/>
      <c r="QGS2" s="9"/>
      <c r="QGU2" s="9"/>
      <c r="QGW2" s="9"/>
      <c r="QGY2" s="9"/>
      <c r="QHA2" s="9"/>
      <c r="QHC2" s="9"/>
      <c r="QHE2" s="9"/>
      <c r="QHG2" s="9"/>
      <c r="QHI2" s="9"/>
      <c r="QHK2" s="9"/>
      <c r="QHM2" s="9"/>
      <c r="QHO2" s="9"/>
      <c r="QHQ2" s="9"/>
      <c r="QHS2" s="9"/>
      <c r="QHU2" s="9"/>
      <c r="QHW2" s="9"/>
      <c r="QHY2" s="9"/>
      <c r="QIA2" s="9"/>
      <c r="QIC2" s="9"/>
      <c r="QIE2" s="9"/>
      <c r="QIG2" s="9"/>
      <c r="QII2" s="9"/>
      <c r="QIK2" s="9"/>
      <c r="QIM2" s="9"/>
      <c r="QIO2" s="9"/>
      <c r="QIQ2" s="9"/>
      <c r="QIS2" s="9"/>
      <c r="QIU2" s="9"/>
      <c r="QIW2" s="9"/>
      <c r="QIY2" s="9"/>
      <c r="QJA2" s="9"/>
      <c r="QJC2" s="9"/>
      <c r="QJE2" s="9"/>
      <c r="QJG2" s="9"/>
      <c r="QJI2" s="9"/>
      <c r="QJK2" s="9"/>
      <c r="QJM2" s="9"/>
      <c r="QJO2" s="9"/>
      <c r="QJQ2" s="9"/>
      <c r="QJS2" s="9"/>
      <c r="QJU2" s="9"/>
      <c r="QJW2" s="9"/>
      <c r="QJY2" s="9"/>
      <c r="QKA2" s="9"/>
      <c r="QKC2" s="9"/>
      <c r="QKE2" s="9"/>
      <c r="QKG2" s="9"/>
      <c r="QKI2" s="9"/>
      <c r="QKK2" s="9"/>
      <c r="QKM2" s="9"/>
      <c r="QKO2" s="9"/>
      <c r="QKQ2" s="9"/>
      <c r="QKS2" s="9"/>
      <c r="QKU2" s="9"/>
      <c r="QKW2" s="9"/>
      <c r="QKY2" s="9"/>
      <c r="QLA2" s="9"/>
      <c r="QLC2" s="9"/>
      <c r="QLE2" s="9"/>
      <c r="QLG2" s="9"/>
      <c r="QLI2" s="9"/>
      <c r="QLK2" s="9"/>
      <c r="QLM2" s="9"/>
      <c r="QLO2" s="9"/>
      <c r="QLQ2" s="9"/>
      <c r="QLS2" s="9"/>
      <c r="QLU2" s="9"/>
      <c r="QLW2" s="9"/>
      <c r="QLY2" s="9"/>
      <c r="QMA2" s="9"/>
      <c r="QMC2" s="9"/>
      <c r="QME2" s="9"/>
      <c r="QMG2" s="9"/>
      <c r="QMI2" s="9"/>
      <c r="QMK2" s="9"/>
      <c r="QMM2" s="9"/>
      <c r="QMO2" s="9"/>
      <c r="QMQ2" s="9"/>
      <c r="QMS2" s="9"/>
      <c r="QMU2" s="9"/>
      <c r="QMW2" s="9"/>
      <c r="QMY2" s="9"/>
      <c r="QNA2" s="9"/>
      <c r="QNC2" s="9"/>
      <c r="QNE2" s="9"/>
      <c r="QNG2" s="9"/>
      <c r="QNI2" s="9"/>
      <c r="QNK2" s="9"/>
      <c r="QNM2" s="9"/>
      <c r="QNO2" s="9"/>
      <c r="QNQ2" s="9"/>
      <c r="QNS2" s="9"/>
      <c r="QNU2" s="9"/>
      <c r="QNW2" s="9"/>
      <c r="QNY2" s="9"/>
      <c r="QOA2" s="9"/>
      <c r="QOC2" s="9"/>
      <c r="QOE2" s="9"/>
      <c r="QOG2" s="9"/>
      <c r="QOI2" s="9"/>
      <c r="QOK2" s="9"/>
      <c r="QOM2" s="9"/>
      <c r="QOO2" s="9"/>
      <c r="QOQ2" s="9"/>
      <c r="QOS2" s="9"/>
      <c r="QOU2" s="9"/>
      <c r="QOW2" s="9"/>
      <c r="QOY2" s="9"/>
      <c r="QPA2" s="9"/>
      <c r="QPC2" s="9"/>
      <c r="QPE2" s="9"/>
      <c r="QPG2" s="9"/>
      <c r="QPI2" s="9"/>
      <c r="QPK2" s="9"/>
      <c r="QPM2" s="9"/>
      <c r="QPO2" s="9"/>
      <c r="QPQ2" s="9"/>
      <c r="QPS2" s="9"/>
      <c r="QPU2" s="9"/>
      <c r="QPW2" s="9"/>
      <c r="QPY2" s="9"/>
      <c r="QQA2" s="9"/>
      <c r="QQC2" s="9"/>
      <c r="QQE2" s="9"/>
      <c r="QQG2" s="9"/>
      <c r="QQI2" s="9"/>
      <c r="QQK2" s="9"/>
      <c r="QQM2" s="9"/>
      <c r="QQO2" s="9"/>
      <c r="QQQ2" s="9"/>
      <c r="QQS2" s="9"/>
      <c r="QQU2" s="9"/>
      <c r="QQW2" s="9"/>
      <c r="QQY2" s="9"/>
      <c r="QRA2" s="9"/>
      <c r="QRC2" s="9"/>
      <c r="QRE2" s="9"/>
      <c r="QRG2" s="9"/>
      <c r="QRI2" s="9"/>
      <c r="QRK2" s="9"/>
      <c r="QRM2" s="9"/>
      <c r="QRO2" s="9"/>
      <c r="QRQ2" s="9"/>
      <c r="QRS2" s="9"/>
      <c r="QRU2" s="9"/>
      <c r="QRW2" s="9"/>
      <c r="QRY2" s="9"/>
      <c r="QSA2" s="9"/>
      <c r="QSC2" s="9"/>
      <c r="QSE2" s="9"/>
      <c r="QSG2" s="9"/>
      <c r="QSI2" s="9"/>
      <c r="QSK2" s="9"/>
      <c r="QSM2" s="9"/>
      <c r="QSO2" s="9"/>
      <c r="QSQ2" s="9"/>
      <c r="QSS2" s="9"/>
      <c r="QSU2" s="9"/>
      <c r="QSW2" s="9"/>
      <c r="QSY2" s="9"/>
      <c r="QTA2" s="9"/>
      <c r="QTC2" s="9"/>
      <c r="QTE2" s="9"/>
      <c r="QTG2" s="9"/>
      <c r="QTI2" s="9"/>
      <c r="QTK2" s="9"/>
      <c r="QTM2" s="9"/>
      <c r="QTO2" s="9"/>
      <c r="QTQ2" s="9"/>
      <c r="QTS2" s="9"/>
      <c r="QTU2" s="9"/>
      <c r="QTW2" s="9"/>
      <c r="QTY2" s="9"/>
      <c r="QUA2" s="9"/>
      <c r="QUC2" s="9"/>
      <c r="QUE2" s="9"/>
      <c r="QUG2" s="9"/>
      <c r="QUI2" s="9"/>
      <c r="QUK2" s="9"/>
      <c r="QUM2" s="9"/>
      <c r="QUO2" s="9"/>
      <c r="QUQ2" s="9"/>
      <c r="QUS2" s="9"/>
      <c r="QUU2" s="9"/>
      <c r="QUW2" s="9"/>
      <c r="QUY2" s="9"/>
      <c r="QVA2" s="9"/>
      <c r="QVC2" s="9"/>
      <c r="QVE2" s="9"/>
      <c r="QVG2" s="9"/>
      <c r="QVI2" s="9"/>
      <c r="QVK2" s="9"/>
      <c r="QVM2" s="9"/>
      <c r="QVO2" s="9"/>
      <c r="QVQ2" s="9"/>
      <c r="QVS2" s="9"/>
      <c r="QVU2" s="9"/>
      <c r="QVW2" s="9"/>
      <c r="QVY2" s="9"/>
      <c r="QWA2" s="9"/>
      <c r="QWC2" s="9"/>
      <c r="QWE2" s="9"/>
      <c r="QWG2" s="9"/>
      <c r="QWI2" s="9"/>
      <c r="QWK2" s="9"/>
      <c r="QWM2" s="9"/>
      <c r="QWO2" s="9"/>
      <c r="QWQ2" s="9"/>
      <c r="QWS2" s="9"/>
      <c r="QWU2" s="9"/>
      <c r="QWW2" s="9"/>
      <c r="QWY2" s="9"/>
      <c r="QXA2" s="9"/>
      <c r="QXC2" s="9"/>
      <c r="QXE2" s="9"/>
      <c r="QXG2" s="9"/>
      <c r="QXI2" s="9"/>
      <c r="QXK2" s="9"/>
      <c r="QXM2" s="9"/>
      <c r="QXO2" s="9"/>
      <c r="QXQ2" s="9"/>
      <c r="QXS2" s="9"/>
      <c r="QXU2" s="9"/>
      <c r="QXW2" s="9"/>
      <c r="QXY2" s="9"/>
      <c r="QYA2" s="9"/>
      <c r="QYC2" s="9"/>
      <c r="QYE2" s="9"/>
      <c r="QYG2" s="9"/>
      <c r="QYI2" s="9"/>
      <c r="QYK2" s="9"/>
      <c r="QYM2" s="9"/>
      <c r="QYO2" s="9"/>
      <c r="QYQ2" s="9"/>
      <c r="QYS2" s="9"/>
      <c r="QYU2" s="9"/>
      <c r="QYW2" s="9"/>
      <c r="QYY2" s="9"/>
      <c r="QZA2" s="9"/>
      <c r="QZC2" s="9"/>
      <c r="QZE2" s="9"/>
      <c r="QZG2" s="9"/>
      <c r="QZI2" s="9"/>
      <c r="QZK2" s="9"/>
      <c r="QZM2" s="9"/>
      <c r="QZO2" s="9"/>
      <c r="QZQ2" s="9"/>
      <c r="QZS2" s="9"/>
      <c r="QZU2" s="9"/>
      <c r="QZW2" s="9"/>
      <c r="QZY2" s="9"/>
      <c r="RAA2" s="9"/>
      <c r="RAC2" s="9"/>
      <c r="RAE2" s="9"/>
      <c r="RAG2" s="9"/>
      <c r="RAI2" s="9"/>
      <c r="RAK2" s="9"/>
      <c r="RAM2" s="9"/>
      <c r="RAO2" s="9"/>
      <c r="RAQ2" s="9"/>
      <c r="RAS2" s="9"/>
      <c r="RAU2" s="9"/>
      <c r="RAW2" s="9"/>
      <c r="RAY2" s="9"/>
      <c r="RBA2" s="9"/>
      <c r="RBC2" s="9"/>
      <c r="RBE2" s="9"/>
      <c r="RBG2" s="9"/>
      <c r="RBI2" s="9"/>
      <c r="RBK2" s="9"/>
      <c r="RBM2" s="9"/>
      <c r="RBO2" s="9"/>
      <c r="RBQ2" s="9"/>
      <c r="RBS2" s="9"/>
      <c r="RBU2" s="9"/>
      <c r="RBW2" s="9"/>
      <c r="RBY2" s="9"/>
      <c r="RCA2" s="9"/>
      <c r="RCC2" s="9"/>
      <c r="RCE2" s="9"/>
      <c r="RCG2" s="9"/>
      <c r="RCI2" s="9"/>
      <c r="RCK2" s="9"/>
      <c r="RCM2" s="9"/>
      <c r="RCO2" s="9"/>
      <c r="RCQ2" s="9"/>
      <c r="RCS2" s="9"/>
      <c r="RCU2" s="9"/>
      <c r="RCW2" s="9"/>
      <c r="RCY2" s="9"/>
      <c r="RDA2" s="9"/>
      <c r="RDC2" s="9"/>
      <c r="RDE2" s="9"/>
      <c r="RDG2" s="9"/>
      <c r="RDI2" s="9"/>
      <c r="RDK2" s="9"/>
      <c r="RDM2" s="9"/>
      <c r="RDO2" s="9"/>
      <c r="RDQ2" s="9"/>
      <c r="RDS2" s="9"/>
      <c r="RDU2" s="9"/>
      <c r="RDW2" s="9"/>
      <c r="RDY2" s="9"/>
      <c r="REA2" s="9"/>
      <c r="REC2" s="9"/>
      <c r="REE2" s="9"/>
      <c r="REG2" s="9"/>
      <c r="REI2" s="9"/>
      <c r="REK2" s="9"/>
      <c r="REM2" s="9"/>
      <c r="REO2" s="9"/>
      <c r="REQ2" s="9"/>
      <c r="RES2" s="9"/>
      <c r="REU2" s="9"/>
      <c r="REW2" s="9"/>
      <c r="REY2" s="9"/>
      <c r="RFA2" s="9"/>
      <c r="RFC2" s="9"/>
      <c r="RFE2" s="9"/>
      <c r="RFG2" s="9"/>
      <c r="RFI2" s="9"/>
      <c r="RFK2" s="9"/>
      <c r="RFM2" s="9"/>
      <c r="RFO2" s="9"/>
      <c r="RFQ2" s="9"/>
      <c r="RFS2" s="9"/>
      <c r="RFU2" s="9"/>
      <c r="RFW2" s="9"/>
      <c r="RFY2" s="9"/>
      <c r="RGA2" s="9"/>
      <c r="RGC2" s="9"/>
      <c r="RGE2" s="9"/>
      <c r="RGG2" s="9"/>
      <c r="RGI2" s="9"/>
      <c r="RGK2" s="9"/>
      <c r="RGM2" s="9"/>
      <c r="RGO2" s="9"/>
      <c r="RGQ2" s="9"/>
      <c r="RGS2" s="9"/>
      <c r="RGU2" s="9"/>
      <c r="RGW2" s="9"/>
      <c r="RGY2" s="9"/>
      <c r="RHA2" s="9"/>
      <c r="RHC2" s="9"/>
      <c r="RHE2" s="9"/>
      <c r="RHG2" s="9"/>
      <c r="RHI2" s="9"/>
      <c r="RHK2" s="9"/>
      <c r="RHM2" s="9"/>
      <c r="RHO2" s="9"/>
      <c r="RHQ2" s="9"/>
      <c r="RHS2" s="9"/>
      <c r="RHU2" s="9"/>
      <c r="RHW2" s="9"/>
      <c r="RHY2" s="9"/>
      <c r="RIA2" s="9"/>
      <c r="RIC2" s="9"/>
      <c r="RIE2" s="9"/>
      <c r="RIG2" s="9"/>
      <c r="RII2" s="9"/>
      <c r="RIK2" s="9"/>
      <c r="RIM2" s="9"/>
      <c r="RIO2" s="9"/>
      <c r="RIQ2" s="9"/>
      <c r="RIS2" s="9"/>
      <c r="RIU2" s="9"/>
      <c r="RIW2" s="9"/>
      <c r="RIY2" s="9"/>
      <c r="RJA2" s="9"/>
      <c r="RJC2" s="9"/>
      <c r="RJE2" s="9"/>
      <c r="RJG2" s="9"/>
      <c r="RJI2" s="9"/>
      <c r="RJK2" s="9"/>
      <c r="RJM2" s="9"/>
      <c r="RJO2" s="9"/>
      <c r="RJQ2" s="9"/>
      <c r="RJS2" s="9"/>
      <c r="RJU2" s="9"/>
      <c r="RJW2" s="9"/>
      <c r="RJY2" s="9"/>
      <c r="RKA2" s="9"/>
      <c r="RKC2" s="9"/>
      <c r="RKE2" s="9"/>
      <c r="RKG2" s="9"/>
      <c r="RKI2" s="9"/>
      <c r="RKK2" s="9"/>
      <c r="RKM2" s="9"/>
      <c r="RKO2" s="9"/>
      <c r="RKQ2" s="9"/>
      <c r="RKS2" s="9"/>
      <c r="RKU2" s="9"/>
      <c r="RKW2" s="9"/>
      <c r="RKY2" s="9"/>
      <c r="RLA2" s="9"/>
      <c r="RLC2" s="9"/>
      <c r="RLE2" s="9"/>
      <c r="RLG2" s="9"/>
      <c r="RLI2" s="9"/>
      <c r="RLK2" s="9"/>
      <c r="RLM2" s="9"/>
      <c r="RLO2" s="9"/>
      <c r="RLQ2" s="9"/>
      <c r="RLS2" s="9"/>
      <c r="RLU2" s="9"/>
      <c r="RLW2" s="9"/>
      <c r="RLY2" s="9"/>
      <c r="RMA2" s="9"/>
      <c r="RMC2" s="9"/>
      <c r="RME2" s="9"/>
      <c r="RMG2" s="9"/>
      <c r="RMI2" s="9"/>
      <c r="RMK2" s="9"/>
      <c r="RMM2" s="9"/>
      <c r="RMO2" s="9"/>
      <c r="RMQ2" s="9"/>
      <c r="RMS2" s="9"/>
      <c r="RMU2" s="9"/>
      <c r="RMW2" s="9"/>
      <c r="RMY2" s="9"/>
      <c r="RNA2" s="9"/>
      <c r="RNC2" s="9"/>
      <c r="RNE2" s="9"/>
      <c r="RNG2" s="9"/>
      <c r="RNI2" s="9"/>
      <c r="RNK2" s="9"/>
      <c r="RNM2" s="9"/>
      <c r="RNO2" s="9"/>
      <c r="RNQ2" s="9"/>
      <c r="RNS2" s="9"/>
      <c r="RNU2" s="9"/>
      <c r="RNW2" s="9"/>
      <c r="RNY2" s="9"/>
      <c r="ROA2" s="9"/>
      <c r="ROC2" s="9"/>
      <c r="ROE2" s="9"/>
      <c r="ROG2" s="9"/>
      <c r="ROI2" s="9"/>
      <c r="ROK2" s="9"/>
      <c r="ROM2" s="9"/>
      <c r="ROO2" s="9"/>
      <c r="ROQ2" s="9"/>
      <c r="ROS2" s="9"/>
      <c r="ROU2" s="9"/>
      <c r="ROW2" s="9"/>
      <c r="ROY2" s="9"/>
      <c r="RPA2" s="9"/>
      <c r="RPC2" s="9"/>
      <c r="RPE2" s="9"/>
      <c r="RPG2" s="9"/>
      <c r="RPI2" s="9"/>
      <c r="RPK2" s="9"/>
      <c r="RPM2" s="9"/>
      <c r="RPO2" s="9"/>
      <c r="RPQ2" s="9"/>
      <c r="RPS2" s="9"/>
      <c r="RPU2" s="9"/>
      <c r="RPW2" s="9"/>
      <c r="RPY2" s="9"/>
      <c r="RQA2" s="9"/>
      <c r="RQC2" s="9"/>
      <c r="RQE2" s="9"/>
      <c r="RQG2" s="9"/>
      <c r="RQI2" s="9"/>
      <c r="RQK2" s="9"/>
      <c r="RQM2" s="9"/>
      <c r="RQO2" s="9"/>
      <c r="RQQ2" s="9"/>
      <c r="RQS2" s="9"/>
      <c r="RQU2" s="9"/>
      <c r="RQW2" s="9"/>
      <c r="RQY2" s="9"/>
      <c r="RRA2" s="9"/>
      <c r="RRC2" s="9"/>
      <c r="RRE2" s="9"/>
      <c r="RRG2" s="9"/>
      <c r="RRI2" s="9"/>
      <c r="RRK2" s="9"/>
      <c r="RRM2" s="9"/>
      <c r="RRO2" s="9"/>
      <c r="RRQ2" s="9"/>
      <c r="RRS2" s="9"/>
      <c r="RRU2" s="9"/>
      <c r="RRW2" s="9"/>
      <c r="RRY2" s="9"/>
      <c r="RSA2" s="9"/>
      <c r="RSC2" s="9"/>
      <c r="RSE2" s="9"/>
      <c r="RSG2" s="9"/>
      <c r="RSI2" s="9"/>
      <c r="RSK2" s="9"/>
      <c r="RSM2" s="9"/>
      <c r="RSO2" s="9"/>
      <c r="RSQ2" s="9"/>
      <c r="RSS2" s="9"/>
      <c r="RSU2" s="9"/>
      <c r="RSW2" s="9"/>
      <c r="RSY2" s="9"/>
      <c r="RTA2" s="9"/>
      <c r="RTC2" s="9"/>
      <c r="RTE2" s="9"/>
      <c r="RTG2" s="9"/>
      <c r="RTI2" s="9"/>
      <c r="RTK2" s="9"/>
      <c r="RTM2" s="9"/>
      <c r="RTO2" s="9"/>
      <c r="RTQ2" s="9"/>
      <c r="RTS2" s="9"/>
      <c r="RTU2" s="9"/>
      <c r="RTW2" s="9"/>
      <c r="RTY2" s="9"/>
      <c r="RUA2" s="9"/>
      <c r="RUC2" s="9"/>
      <c r="RUE2" s="9"/>
      <c r="RUG2" s="9"/>
      <c r="RUI2" s="9"/>
      <c r="RUK2" s="9"/>
      <c r="RUM2" s="9"/>
      <c r="RUO2" s="9"/>
      <c r="RUQ2" s="9"/>
      <c r="RUS2" s="9"/>
      <c r="RUU2" s="9"/>
      <c r="RUW2" s="9"/>
      <c r="RUY2" s="9"/>
      <c r="RVA2" s="9"/>
      <c r="RVC2" s="9"/>
      <c r="RVE2" s="9"/>
      <c r="RVG2" s="9"/>
      <c r="RVI2" s="9"/>
      <c r="RVK2" s="9"/>
      <c r="RVM2" s="9"/>
      <c r="RVO2" s="9"/>
      <c r="RVQ2" s="9"/>
      <c r="RVS2" s="9"/>
      <c r="RVU2" s="9"/>
      <c r="RVW2" s="9"/>
      <c r="RVY2" s="9"/>
      <c r="RWA2" s="9"/>
      <c r="RWC2" s="9"/>
      <c r="RWE2" s="9"/>
      <c r="RWG2" s="9"/>
      <c r="RWI2" s="9"/>
      <c r="RWK2" s="9"/>
      <c r="RWM2" s="9"/>
      <c r="RWO2" s="9"/>
      <c r="RWQ2" s="9"/>
      <c r="RWS2" s="9"/>
      <c r="RWU2" s="9"/>
      <c r="RWW2" s="9"/>
      <c r="RWY2" s="9"/>
      <c r="RXA2" s="9"/>
      <c r="RXC2" s="9"/>
      <c r="RXE2" s="9"/>
      <c r="RXG2" s="9"/>
      <c r="RXI2" s="9"/>
      <c r="RXK2" s="9"/>
      <c r="RXM2" s="9"/>
      <c r="RXO2" s="9"/>
      <c r="RXQ2" s="9"/>
      <c r="RXS2" s="9"/>
      <c r="RXU2" s="9"/>
      <c r="RXW2" s="9"/>
      <c r="RXY2" s="9"/>
      <c r="RYA2" s="9"/>
      <c r="RYC2" s="9"/>
      <c r="RYE2" s="9"/>
      <c r="RYG2" s="9"/>
      <c r="RYI2" s="9"/>
      <c r="RYK2" s="9"/>
      <c r="RYM2" s="9"/>
      <c r="RYO2" s="9"/>
      <c r="RYQ2" s="9"/>
      <c r="RYS2" s="9"/>
      <c r="RYU2" s="9"/>
      <c r="RYW2" s="9"/>
      <c r="RYY2" s="9"/>
      <c r="RZA2" s="9"/>
      <c r="RZC2" s="9"/>
      <c r="RZE2" s="9"/>
      <c r="RZG2" s="9"/>
      <c r="RZI2" s="9"/>
      <c r="RZK2" s="9"/>
      <c r="RZM2" s="9"/>
      <c r="RZO2" s="9"/>
      <c r="RZQ2" s="9"/>
      <c r="RZS2" s="9"/>
      <c r="RZU2" s="9"/>
      <c r="RZW2" s="9"/>
      <c r="RZY2" s="9"/>
      <c r="SAA2" s="9"/>
      <c r="SAC2" s="9"/>
      <c r="SAE2" s="9"/>
      <c r="SAG2" s="9"/>
      <c r="SAI2" s="9"/>
      <c r="SAK2" s="9"/>
      <c r="SAM2" s="9"/>
      <c r="SAO2" s="9"/>
      <c r="SAQ2" s="9"/>
      <c r="SAS2" s="9"/>
      <c r="SAU2" s="9"/>
      <c r="SAW2" s="9"/>
      <c r="SAY2" s="9"/>
      <c r="SBA2" s="9"/>
      <c r="SBC2" s="9"/>
      <c r="SBE2" s="9"/>
      <c r="SBG2" s="9"/>
      <c r="SBI2" s="9"/>
      <c r="SBK2" s="9"/>
      <c r="SBM2" s="9"/>
      <c r="SBO2" s="9"/>
      <c r="SBQ2" s="9"/>
      <c r="SBS2" s="9"/>
      <c r="SBU2" s="9"/>
      <c r="SBW2" s="9"/>
      <c r="SBY2" s="9"/>
      <c r="SCA2" s="9"/>
      <c r="SCC2" s="9"/>
      <c r="SCE2" s="9"/>
      <c r="SCG2" s="9"/>
      <c r="SCI2" s="9"/>
      <c r="SCK2" s="9"/>
      <c r="SCM2" s="9"/>
      <c r="SCO2" s="9"/>
      <c r="SCQ2" s="9"/>
      <c r="SCS2" s="9"/>
      <c r="SCU2" s="9"/>
      <c r="SCW2" s="9"/>
      <c r="SCY2" s="9"/>
      <c r="SDA2" s="9"/>
      <c r="SDC2" s="9"/>
      <c r="SDE2" s="9"/>
      <c r="SDG2" s="9"/>
      <c r="SDI2" s="9"/>
      <c r="SDK2" s="9"/>
      <c r="SDM2" s="9"/>
      <c r="SDO2" s="9"/>
      <c r="SDQ2" s="9"/>
      <c r="SDS2" s="9"/>
      <c r="SDU2" s="9"/>
      <c r="SDW2" s="9"/>
      <c r="SDY2" s="9"/>
      <c r="SEA2" s="9"/>
      <c r="SEC2" s="9"/>
      <c r="SEE2" s="9"/>
      <c r="SEG2" s="9"/>
      <c r="SEI2" s="9"/>
      <c r="SEK2" s="9"/>
      <c r="SEM2" s="9"/>
      <c r="SEO2" s="9"/>
      <c r="SEQ2" s="9"/>
      <c r="SES2" s="9"/>
      <c r="SEU2" s="9"/>
      <c r="SEW2" s="9"/>
      <c r="SEY2" s="9"/>
      <c r="SFA2" s="9"/>
      <c r="SFC2" s="9"/>
      <c r="SFE2" s="9"/>
      <c r="SFG2" s="9"/>
      <c r="SFI2" s="9"/>
      <c r="SFK2" s="9"/>
      <c r="SFM2" s="9"/>
      <c r="SFO2" s="9"/>
      <c r="SFQ2" s="9"/>
      <c r="SFS2" s="9"/>
      <c r="SFU2" s="9"/>
      <c r="SFW2" s="9"/>
      <c r="SFY2" s="9"/>
      <c r="SGA2" s="9"/>
      <c r="SGC2" s="9"/>
      <c r="SGE2" s="9"/>
      <c r="SGG2" s="9"/>
      <c r="SGI2" s="9"/>
      <c r="SGK2" s="9"/>
      <c r="SGM2" s="9"/>
      <c r="SGO2" s="9"/>
      <c r="SGQ2" s="9"/>
      <c r="SGS2" s="9"/>
      <c r="SGU2" s="9"/>
      <c r="SGW2" s="9"/>
      <c r="SGY2" s="9"/>
      <c r="SHA2" s="9"/>
      <c r="SHC2" s="9"/>
      <c r="SHE2" s="9"/>
      <c r="SHG2" s="9"/>
      <c r="SHI2" s="9"/>
      <c r="SHK2" s="9"/>
      <c r="SHM2" s="9"/>
      <c r="SHO2" s="9"/>
      <c r="SHQ2" s="9"/>
      <c r="SHS2" s="9"/>
      <c r="SHU2" s="9"/>
      <c r="SHW2" s="9"/>
      <c r="SHY2" s="9"/>
      <c r="SIA2" s="9"/>
      <c r="SIC2" s="9"/>
      <c r="SIE2" s="9"/>
      <c r="SIG2" s="9"/>
      <c r="SII2" s="9"/>
      <c r="SIK2" s="9"/>
      <c r="SIM2" s="9"/>
      <c r="SIO2" s="9"/>
      <c r="SIQ2" s="9"/>
      <c r="SIS2" s="9"/>
      <c r="SIU2" s="9"/>
      <c r="SIW2" s="9"/>
      <c r="SIY2" s="9"/>
      <c r="SJA2" s="9"/>
      <c r="SJC2" s="9"/>
      <c r="SJE2" s="9"/>
      <c r="SJG2" s="9"/>
      <c r="SJI2" s="9"/>
      <c r="SJK2" s="9"/>
      <c r="SJM2" s="9"/>
      <c r="SJO2" s="9"/>
      <c r="SJQ2" s="9"/>
      <c r="SJS2" s="9"/>
      <c r="SJU2" s="9"/>
      <c r="SJW2" s="9"/>
      <c r="SJY2" s="9"/>
      <c r="SKA2" s="9"/>
      <c r="SKC2" s="9"/>
      <c r="SKE2" s="9"/>
      <c r="SKG2" s="9"/>
      <c r="SKI2" s="9"/>
      <c r="SKK2" s="9"/>
      <c r="SKM2" s="9"/>
      <c r="SKO2" s="9"/>
      <c r="SKQ2" s="9"/>
      <c r="SKS2" s="9"/>
      <c r="SKU2" s="9"/>
      <c r="SKW2" s="9"/>
      <c r="SKY2" s="9"/>
      <c r="SLA2" s="9"/>
      <c r="SLC2" s="9"/>
      <c r="SLE2" s="9"/>
      <c r="SLG2" s="9"/>
      <c r="SLI2" s="9"/>
      <c r="SLK2" s="9"/>
      <c r="SLM2" s="9"/>
      <c r="SLO2" s="9"/>
      <c r="SLQ2" s="9"/>
      <c r="SLS2" s="9"/>
      <c r="SLU2" s="9"/>
      <c r="SLW2" s="9"/>
      <c r="SLY2" s="9"/>
      <c r="SMA2" s="9"/>
      <c r="SMC2" s="9"/>
      <c r="SME2" s="9"/>
      <c r="SMG2" s="9"/>
      <c r="SMI2" s="9"/>
      <c r="SMK2" s="9"/>
      <c r="SMM2" s="9"/>
      <c r="SMO2" s="9"/>
      <c r="SMQ2" s="9"/>
      <c r="SMS2" s="9"/>
      <c r="SMU2" s="9"/>
      <c r="SMW2" s="9"/>
      <c r="SMY2" s="9"/>
      <c r="SNA2" s="9"/>
      <c r="SNC2" s="9"/>
      <c r="SNE2" s="9"/>
      <c r="SNG2" s="9"/>
      <c r="SNI2" s="9"/>
      <c r="SNK2" s="9"/>
      <c r="SNM2" s="9"/>
      <c r="SNO2" s="9"/>
      <c r="SNQ2" s="9"/>
      <c r="SNS2" s="9"/>
      <c r="SNU2" s="9"/>
      <c r="SNW2" s="9"/>
      <c r="SNY2" s="9"/>
      <c r="SOA2" s="9"/>
      <c r="SOC2" s="9"/>
      <c r="SOE2" s="9"/>
      <c r="SOG2" s="9"/>
      <c r="SOI2" s="9"/>
      <c r="SOK2" s="9"/>
      <c r="SOM2" s="9"/>
      <c r="SOO2" s="9"/>
      <c r="SOQ2" s="9"/>
      <c r="SOS2" s="9"/>
      <c r="SOU2" s="9"/>
      <c r="SOW2" s="9"/>
      <c r="SOY2" s="9"/>
      <c r="SPA2" s="9"/>
      <c r="SPC2" s="9"/>
      <c r="SPE2" s="9"/>
      <c r="SPG2" s="9"/>
      <c r="SPI2" s="9"/>
      <c r="SPK2" s="9"/>
      <c r="SPM2" s="9"/>
      <c r="SPO2" s="9"/>
      <c r="SPQ2" s="9"/>
      <c r="SPS2" s="9"/>
      <c r="SPU2" s="9"/>
      <c r="SPW2" s="9"/>
      <c r="SPY2" s="9"/>
      <c r="SQA2" s="9"/>
      <c r="SQC2" s="9"/>
      <c r="SQE2" s="9"/>
      <c r="SQG2" s="9"/>
      <c r="SQI2" s="9"/>
      <c r="SQK2" s="9"/>
      <c r="SQM2" s="9"/>
      <c r="SQO2" s="9"/>
      <c r="SQQ2" s="9"/>
      <c r="SQS2" s="9"/>
      <c r="SQU2" s="9"/>
      <c r="SQW2" s="9"/>
      <c r="SQY2" s="9"/>
      <c r="SRA2" s="9"/>
      <c r="SRC2" s="9"/>
      <c r="SRE2" s="9"/>
      <c r="SRG2" s="9"/>
      <c r="SRI2" s="9"/>
      <c r="SRK2" s="9"/>
      <c r="SRM2" s="9"/>
      <c r="SRO2" s="9"/>
      <c r="SRQ2" s="9"/>
      <c r="SRS2" s="9"/>
      <c r="SRU2" s="9"/>
      <c r="SRW2" s="9"/>
      <c r="SRY2" s="9"/>
      <c r="SSA2" s="9"/>
      <c r="SSC2" s="9"/>
      <c r="SSE2" s="9"/>
      <c r="SSG2" s="9"/>
      <c r="SSI2" s="9"/>
      <c r="SSK2" s="9"/>
      <c r="SSM2" s="9"/>
      <c r="SSO2" s="9"/>
      <c r="SSQ2" s="9"/>
      <c r="SSS2" s="9"/>
      <c r="SSU2" s="9"/>
      <c r="SSW2" s="9"/>
      <c r="SSY2" s="9"/>
      <c r="STA2" s="9"/>
      <c r="STC2" s="9"/>
      <c r="STE2" s="9"/>
      <c r="STG2" s="9"/>
      <c r="STI2" s="9"/>
      <c r="STK2" s="9"/>
      <c r="STM2" s="9"/>
      <c r="STO2" s="9"/>
      <c r="STQ2" s="9"/>
      <c r="STS2" s="9"/>
      <c r="STU2" s="9"/>
      <c r="STW2" s="9"/>
      <c r="STY2" s="9"/>
      <c r="SUA2" s="9"/>
      <c r="SUC2" s="9"/>
      <c r="SUE2" s="9"/>
      <c r="SUG2" s="9"/>
      <c r="SUI2" s="9"/>
      <c r="SUK2" s="9"/>
      <c r="SUM2" s="9"/>
      <c r="SUO2" s="9"/>
      <c r="SUQ2" s="9"/>
      <c r="SUS2" s="9"/>
      <c r="SUU2" s="9"/>
      <c r="SUW2" s="9"/>
      <c r="SUY2" s="9"/>
      <c r="SVA2" s="9"/>
      <c r="SVC2" s="9"/>
      <c r="SVE2" s="9"/>
      <c r="SVG2" s="9"/>
      <c r="SVI2" s="9"/>
      <c r="SVK2" s="9"/>
      <c r="SVM2" s="9"/>
      <c r="SVO2" s="9"/>
      <c r="SVQ2" s="9"/>
      <c r="SVS2" s="9"/>
      <c r="SVU2" s="9"/>
      <c r="SVW2" s="9"/>
      <c r="SVY2" s="9"/>
      <c r="SWA2" s="9"/>
      <c r="SWC2" s="9"/>
      <c r="SWE2" s="9"/>
      <c r="SWG2" s="9"/>
      <c r="SWI2" s="9"/>
      <c r="SWK2" s="9"/>
      <c r="SWM2" s="9"/>
      <c r="SWO2" s="9"/>
      <c r="SWQ2" s="9"/>
      <c r="SWS2" s="9"/>
      <c r="SWU2" s="9"/>
      <c r="SWW2" s="9"/>
      <c r="SWY2" s="9"/>
      <c r="SXA2" s="9"/>
      <c r="SXC2" s="9"/>
      <c r="SXE2" s="9"/>
      <c r="SXG2" s="9"/>
      <c r="SXI2" s="9"/>
      <c r="SXK2" s="9"/>
      <c r="SXM2" s="9"/>
      <c r="SXO2" s="9"/>
      <c r="SXQ2" s="9"/>
      <c r="SXS2" s="9"/>
      <c r="SXU2" s="9"/>
      <c r="SXW2" s="9"/>
      <c r="SXY2" s="9"/>
      <c r="SYA2" s="9"/>
      <c r="SYC2" s="9"/>
      <c r="SYE2" s="9"/>
      <c r="SYG2" s="9"/>
      <c r="SYI2" s="9"/>
      <c r="SYK2" s="9"/>
      <c r="SYM2" s="9"/>
      <c r="SYO2" s="9"/>
      <c r="SYQ2" s="9"/>
      <c r="SYS2" s="9"/>
      <c r="SYU2" s="9"/>
      <c r="SYW2" s="9"/>
      <c r="SYY2" s="9"/>
      <c r="SZA2" s="9"/>
      <c r="SZC2" s="9"/>
      <c r="SZE2" s="9"/>
      <c r="SZG2" s="9"/>
      <c r="SZI2" s="9"/>
      <c r="SZK2" s="9"/>
      <c r="SZM2" s="9"/>
      <c r="SZO2" s="9"/>
      <c r="SZQ2" s="9"/>
      <c r="SZS2" s="9"/>
      <c r="SZU2" s="9"/>
      <c r="SZW2" s="9"/>
      <c r="SZY2" s="9"/>
      <c r="TAA2" s="9"/>
      <c r="TAC2" s="9"/>
      <c r="TAE2" s="9"/>
      <c r="TAG2" s="9"/>
      <c r="TAI2" s="9"/>
      <c r="TAK2" s="9"/>
      <c r="TAM2" s="9"/>
      <c r="TAO2" s="9"/>
      <c r="TAQ2" s="9"/>
      <c r="TAS2" s="9"/>
      <c r="TAU2" s="9"/>
      <c r="TAW2" s="9"/>
      <c r="TAY2" s="9"/>
      <c r="TBA2" s="9"/>
      <c r="TBC2" s="9"/>
      <c r="TBE2" s="9"/>
      <c r="TBG2" s="9"/>
      <c r="TBI2" s="9"/>
      <c r="TBK2" s="9"/>
      <c r="TBM2" s="9"/>
      <c r="TBO2" s="9"/>
      <c r="TBQ2" s="9"/>
      <c r="TBS2" s="9"/>
      <c r="TBU2" s="9"/>
      <c r="TBW2" s="9"/>
      <c r="TBY2" s="9"/>
      <c r="TCA2" s="9"/>
      <c r="TCC2" s="9"/>
      <c r="TCE2" s="9"/>
      <c r="TCG2" s="9"/>
      <c r="TCI2" s="9"/>
      <c r="TCK2" s="9"/>
      <c r="TCM2" s="9"/>
      <c r="TCO2" s="9"/>
      <c r="TCQ2" s="9"/>
      <c r="TCS2" s="9"/>
      <c r="TCU2" s="9"/>
      <c r="TCW2" s="9"/>
      <c r="TCY2" s="9"/>
      <c r="TDA2" s="9"/>
      <c r="TDC2" s="9"/>
      <c r="TDE2" s="9"/>
      <c r="TDG2" s="9"/>
      <c r="TDI2" s="9"/>
      <c r="TDK2" s="9"/>
      <c r="TDM2" s="9"/>
      <c r="TDO2" s="9"/>
      <c r="TDQ2" s="9"/>
      <c r="TDS2" s="9"/>
      <c r="TDU2" s="9"/>
      <c r="TDW2" s="9"/>
      <c r="TDY2" s="9"/>
      <c r="TEA2" s="9"/>
      <c r="TEC2" s="9"/>
      <c r="TEE2" s="9"/>
      <c r="TEG2" s="9"/>
      <c r="TEI2" s="9"/>
      <c r="TEK2" s="9"/>
      <c r="TEM2" s="9"/>
      <c r="TEO2" s="9"/>
      <c r="TEQ2" s="9"/>
      <c r="TES2" s="9"/>
      <c r="TEU2" s="9"/>
      <c r="TEW2" s="9"/>
      <c r="TEY2" s="9"/>
      <c r="TFA2" s="9"/>
      <c r="TFC2" s="9"/>
      <c r="TFE2" s="9"/>
      <c r="TFG2" s="9"/>
      <c r="TFI2" s="9"/>
      <c r="TFK2" s="9"/>
      <c r="TFM2" s="9"/>
      <c r="TFO2" s="9"/>
      <c r="TFQ2" s="9"/>
      <c r="TFS2" s="9"/>
      <c r="TFU2" s="9"/>
      <c r="TFW2" s="9"/>
      <c r="TFY2" s="9"/>
      <c r="TGA2" s="9"/>
      <c r="TGC2" s="9"/>
      <c r="TGE2" s="9"/>
      <c r="TGG2" s="9"/>
      <c r="TGI2" s="9"/>
      <c r="TGK2" s="9"/>
      <c r="TGM2" s="9"/>
      <c r="TGO2" s="9"/>
      <c r="TGQ2" s="9"/>
      <c r="TGS2" s="9"/>
      <c r="TGU2" s="9"/>
      <c r="TGW2" s="9"/>
      <c r="TGY2" s="9"/>
      <c r="THA2" s="9"/>
      <c r="THC2" s="9"/>
      <c r="THE2" s="9"/>
      <c r="THG2" s="9"/>
      <c r="THI2" s="9"/>
      <c r="THK2" s="9"/>
      <c r="THM2" s="9"/>
      <c r="THO2" s="9"/>
      <c r="THQ2" s="9"/>
      <c r="THS2" s="9"/>
      <c r="THU2" s="9"/>
      <c r="THW2" s="9"/>
      <c r="THY2" s="9"/>
      <c r="TIA2" s="9"/>
      <c r="TIC2" s="9"/>
      <c r="TIE2" s="9"/>
      <c r="TIG2" s="9"/>
      <c r="TII2" s="9"/>
      <c r="TIK2" s="9"/>
      <c r="TIM2" s="9"/>
      <c r="TIO2" s="9"/>
      <c r="TIQ2" s="9"/>
      <c r="TIS2" s="9"/>
      <c r="TIU2" s="9"/>
      <c r="TIW2" s="9"/>
      <c r="TIY2" s="9"/>
      <c r="TJA2" s="9"/>
      <c r="TJC2" s="9"/>
      <c r="TJE2" s="9"/>
      <c r="TJG2" s="9"/>
      <c r="TJI2" s="9"/>
      <c r="TJK2" s="9"/>
      <c r="TJM2" s="9"/>
      <c r="TJO2" s="9"/>
      <c r="TJQ2" s="9"/>
      <c r="TJS2" s="9"/>
      <c r="TJU2" s="9"/>
      <c r="TJW2" s="9"/>
      <c r="TJY2" s="9"/>
      <c r="TKA2" s="9"/>
      <c r="TKC2" s="9"/>
      <c r="TKE2" s="9"/>
      <c r="TKG2" s="9"/>
      <c r="TKI2" s="9"/>
      <c r="TKK2" s="9"/>
      <c r="TKM2" s="9"/>
      <c r="TKO2" s="9"/>
      <c r="TKQ2" s="9"/>
      <c r="TKS2" s="9"/>
      <c r="TKU2" s="9"/>
      <c r="TKW2" s="9"/>
      <c r="TKY2" s="9"/>
      <c r="TLA2" s="9"/>
      <c r="TLC2" s="9"/>
      <c r="TLE2" s="9"/>
      <c r="TLG2" s="9"/>
      <c r="TLI2" s="9"/>
      <c r="TLK2" s="9"/>
      <c r="TLM2" s="9"/>
      <c r="TLO2" s="9"/>
      <c r="TLQ2" s="9"/>
      <c r="TLS2" s="9"/>
      <c r="TLU2" s="9"/>
      <c r="TLW2" s="9"/>
      <c r="TLY2" s="9"/>
      <c r="TMA2" s="9"/>
      <c r="TMC2" s="9"/>
      <c r="TME2" s="9"/>
      <c r="TMG2" s="9"/>
      <c r="TMI2" s="9"/>
      <c r="TMK2" s="9"/>
      <c r="TMM2" s="9"/>
      <c r="TMO2" s="9"/>
      <c r="TMQ2" s="9"/>
      <c r="TMS2" s="9"/>
      <c r="TMU2" s="9"/>
      <c r="TMW2" s="9"/>
      <c r="TMY2" s="9"/>
      <c r="TNA2" s="9"/>
      <c r="TNC2" s="9"/>
      <c r="TNE2" s="9"/>
      <c r="TNG2" s="9"/>
      <c r="TNI2" s="9"/>
      <c r="TNK2" s="9"/>
      <c r="TNM2" s="9"/>
      <c r="TNO2" s="9"/>
      <c r="TNQ2" s="9"/>
      <c r="TNS2" s="9"/>
      <c r="TNU2" s="9"/>
      <c r="TNW2" s="9"/>
      <c r="TNY2" s="9"/>
      <c r="TOA2" s="9"/>
      <c r="TOC2" s="9"/>
      <c r="TOE2" s="9"/>
      <c r="TOG2" s="9"/>
      <c r="TOI2" s="9"/>
      <c r="TOK2" s="9"/>
      <c r="TOM2" s="9"/>
      <c r="TOO2" s="9"/>
      <c r="TOQ2" s="9"/>
      <c r="TOS2" s="9"/>
      <c r="TOU2" s="9"/>
      <c r="TOW2" s="9"/>
      <c r="TOY2" s="9"/>
      <c r="TPA2" s="9"/>
      <c r="TPC2" s="9"/>
      <c r="TPE2" s="9"/>
      <c r="TPG2" s="9"/>
      <c r="TPI2" s="9"/>
      <c r="TPK2" s="9"/>
      <c r="TPM2" s="9"/>
      <c r="TPO2" s="9"/>
      <c r="TPQ2" s="9"/>
      <c r="TPS2" s="9"/>
      <c r="TPU2" s="9"/>
      <c r="TPW2" s="9"/>
      <c r="TPY2" s="9"/>
      <c r="TQA2" s="9"/>
      <c r="TQC2" s="9"/>
      <c r="TQE2" s="9"/>
      <c r="TQG2" s="9"/>
      <c r="TQI2" s="9"/>
      <c r="TQK2" s="9"/>
      <c r="TQM2" s="9"/>
      <c r="TQO2" s="9"/>
      <c r="TQQ2" s="9"/>
      <c r="TQS2" s="9"/>
      <c r="TQU2" s="9"/>
      <c r="TQW2" s="9"/>
      <c r="TQY2" s="9"/>
      <c r="TRA2" s="9"/>
      <c r="TRC2" s="9"/>
      <c r="TRE2" s="9"/>
      <c r="TRG2" s="9"/>
      <c r="TRI2" s="9"/>
      <c r="TRK2" s="9"/>
      <c r="TRM2" s="9"/>
      <c r="TRO2" s="9"/>
      <c r="TRQ2" s="9"/>
      <c r="TRS2" s="9"/>
      <c r="TRU2" s="9"/>
      <c r="TRW2" s="9"/>
      <c r="TRY2" s="9"/>
      <c r="TSA2" s="9"/>
      <c r="TSC2" s="9"/>
      <c r="TSE2" s="9"/>
      <c r="TSG2" s="9"/>
      <c r="TSI2" s="9"/>
      <c r="TSK2" s="9"/>
      <c r="TSM2" s="9"/>
      <c r="TSO2" s="9"/>
      <c r="TSQ2" s="9"/>
      <c r="TSS2" s="9"/>
      <c r="TSU2" s="9"/>
      <c r="TSW2" s="9"/>
      <c r="TSY2" s="9"/>
      <c r="TTA2" s="9"/>
      <c r="TTC2" s="9"/>
      <c r="TTE2" s="9"/>
      <c r="TTG2" s="9"/>
      <c r="TTI2" s="9"/>
      <c r="TTK2" s="9"/>
      <c r="TTM2" s="9"/>
      <c r="TTO2" s="9"/>
      <c r="TTQ2" s="9"/>
      <c r="TTS2" s="9"/>
      <c r="TTU2" s="9"/>
      <c r="TTW2" s="9"/>
      <c r="TTY2" s="9"/>
      <c r="TUA2" s="9"/>
      <c r="TUC2" s="9"/>
      <c r="TUE2" s="9"/>
      <c r="TUG2" s="9"/>
      <c r="TUI2" s="9"/>
      <c r="TUK2" s="9"/>
      <c r="TUM2" s="9"/>
      <c r="TUO2" s="9"/>
      <c r="TUQ2" s="9"/>
      <c r="TUS2" s="9"/>
      <c r="TUU2" s="9"/>
      <c r="TUW2" s="9"/>
      <c r="TUY2" s="9"/>
      <c r="TVA2" s="9"/>
      <c r="TVC2" s="9"/>
      <c r="TVE2" s="9"/>
      <c r="TVG2" s="9"/>
      <c r="TVI2" s="9"/>
      <c r="TVK2" s="9"/>
      <c r="TVM2" s="9"/>
      <c r="TVO2" s="9"/>
      <c r="TVQ2" s="9"/>
      <c r="TVS2" s="9"/>
      <c r="TVU2" s="9"/>
      <c r="TVW2" s="9"/>
      <c r="TVY2" s="9"/>
      <c r="TWA2" s="9"/>
      <c r="TWC2" s="9"/>
      <c r="TWE2" s="9"/>
      <c r="TWG2" s="9"/>
      <c r="TWI2" s="9"/>
      <c r="TWK2" s="9"/>
      <c r="TWM2" s="9"/>
      <c r="TWO2" s="9"/>
      <c r="TWQ2" s="9"/>
      <c r="TWS2" s="9"/>
      <c r="TWU2" s="9"/>
      <c r="TWW2" s="9"/>
      <c r="TWY2" s="9"/>
      <c r="TXA2" s="9"/>
      <c r="TXC2" s="9"/>
      <c r="TXE2" s="9"/>
      <c r="TXG2" s="9"/>
      <c r="TXI2" s="9"/>
      <c r="TXK2" s="9"/>
      <c r="TXM2" s="9"/>
      <c r="TXO2" s="9"/>
      <c r="TXQ2" s="9"/>
      <c r="TXS2" s="9"/>
      <c r="TXU2" s="9"/>
      <c r="TXW2" s="9"/>
      <c r="TXY2" s="9"/>
      <c r="TYA2" s="9"/>
      <c r="TYC2" s="9"/>
      <c r="TYE2" s="9"/>
      <c r="TYG2" s="9"/>
      <c r="TYI2" s="9"/>
      <c r="TYK2" s="9"/>
      <c r="TYM2" s="9"/>
      <c r="TYO2" s="9"/>
      <c r="TYQ2" s="9"/>
      <c r="TYS2" s="9"/>
      <c r="TYU2" s="9"/>
      <c r="TYW2" s="9"/>
      <c r="TYY2" s="9"/>
      <c r="TZA2" s="9"/>
      <c r="TZC2" s="9"/>
      <c r="TZE2" s="9"/>
      <c r="TZG2" s="9"/>
      <c r="TZI2" s="9"/>
      <c r="TZK2" s="9"/>
      <c r="TZM2" s="9"/>
      <c r="TZO2" s="9"/>
      <c r="TZQ2" s="9"/>
      <c r="TZS2" s="9"/>
      <c r="TZU2" s="9"/>
      <c r="TZW2" s="9"/>
      <c r="TZY2" s="9"/>
      <c r="UAA2" s="9"/>
      <c r="UAC2" s="9"/>
      <c r="UAE2" s="9"/>
      <c r="UAG2" s="9"/>
      <c r="UAI2" s="9"/>
      <c r="UAK2" s="9"/>
      <c r="UAM2" s="9"/>
      <c r="UAO2" s="9"/>
      <c r="UAQ2" s="9"/>
      <c r="UAS2" s="9"/>
      <c r="UAU2" s="9"/>
      <c r="UAW2" s="9"/>
      <c r="UAY2" s="9"/>
      <c r="UBA2" s="9"/>
      <c r="UBC2" s="9"/>
      <c r="UBE2" s="9"/>
      <c r="UBG2" s="9"/>
      <c r="UBI2" s="9"/>
      <c r="UBK2" s="9"/>
      <c r="UBM2" s="9"/>
      <c r="UBO2" s="9"/>
      <c r="UBQ2" s="9"/>
      <c r="UBS2" s="9"/>
      <c r="UBU2" s="9"/>
      <c r="UBW2" s="9"/>
      <c r="UBY2" s="9"/>
      <c r="UCA2" s="9"/>
      <c r="UCC2" s="9"/>
      <c r="UCE2" s="9"/>
      <c r="UCG2" s="9"/>
      <c r="UCI2" s="9"/>
      <c r="UCK2" s="9"/>
      <c r="UCM2" s="9"/>
      <c r="UCO2" s="9"/>
      <c r="UCQ2" s="9"/>
      <c r="UCS2" s="9"/>
      <c r="UCU2" s="9"/>
      <c r="UCW2" s="9"/>
      <c r="UCY2" s="9"/>
      <c r="UDA2" s="9"/>
      <c r="UDC2" s="9"/>
      <c r="UDE2" s="9"/>
      <c r="UDG2" s="9"/>
      <c r="UDI2" s="9"/>
      <c r="UDK2" s="9"/>
      <c r="UDM2" s="9"/>
      <c r="UDO2" s="9"/>
      <c r="UDQ2" s="9"/>
      <c r="UDS2" s="9"/>
      <c r="UDU2" s="9"/>
      <c r="UDW2" s="9"/>
      <c r="UDY2" s="9"/>
      <c r="UEA2" s="9"/>
      <c r="UEC2" s="9"/>
      <c r="UEE2" s="9"/>
      <c r="UEG2" s="9"/>
      <c r="UEI2" s="9"/>
      <c r="UEK2" s="9"/>
      <c r="UEM2" s="9"/>
      <c r="UEO2" s="9"/>
      <c r="UEQ2" s="9"/>
      <c r="UES2" s="9"/>
      <c r="UEU2" s="9"/>
      <c r="UEW2" s="9"/>
      <c r="UEY2" s="9"/>
      <c r="UFA2" s="9"/>
      <c r="UFC2" s="9"/>
      <c r="UFE2" s="9"/>
      <c r="UFG2" s="9"/>
      <c r="UFI2" s="9"/>
      <c r="UFK2" s="9"/>
      <c r="UFM2" s="9"/>
      <c r="UFO2" s="9"/>
      <c r="UFQ2" s="9"/>
      <c r="UFS2" s="9"/>
      <c r="UFU2" s="9"/>
      <c r="UFW2" s="9"/>
      <c r="UFY2" s="9"/>
      <c r="UGA2" s="9"/>
      <c r="UGC2" s="9"/>
      <c r="UGE2" s="9"/>
      <c r="UGG2" s="9"/>
      <c r="UGI2" s="9"/>
      <c r="UGK2" s="9"/>
      <c r="UGM2" s="9"/>
      <c r="UGO2" s="9"/>
      <c r="UGQ2" s="9"/>
      <c r="UGS2" s="9"/>
      <c r="UGU2" s="9"/>
      <c r="UGW2" s="9"/>
      <c r="UGY2" s="9"/>
      <c r="UHA2" s="9"/>
      <c r="UHC2" s="9"/>
      <c r="UHE2" s="9"/>
      <c r="UHG2" s="9"/>
      <c r="UHI2" s="9"/>
      <c r="UHK2" s="9"/>
      <c r="UHM2" s="9"/>
      <c r="UHO2" s="9"/>
      <c r="UHQ2" s="9"/>
      <c r="UHS2" s="9"/>
      <c r="UHU2" s="9"/>
      <c r="UHW2" s="9"/>
      <c r="UHY2" s="9"/>
      <c r="UIA2" s="9"/>
      <c r="UIC2" s="9"/>
      <c r="UIE2" s="9"/>
      <c r="UIG2" s="9"/>
      <c r="UII2" s="9"/>
      <c r="UIK2" s="9"/>
      <c r="UIM2" s="9"/>
      <c r="UIO2" s="9"/>
      <c r="UIQ2" s="9"/>
      <c r="UIS2" s="9"/>
      <c r="UIU2" s="9"/>
      <c r="UIW2" s="9"/>
      <c r="UIY2" s="9"/>
      <c r="UJA2" s="9"/>
      <c r="UJC2" s="9"/>
      <c r="UJE2" s="9"/>
      <c r="UJG2" s="9"/>
      <c r="UJI2" s="9"/>
      <c r="UJK2" s="9"/>
      <c r="UJM2" s="9"/>
      <c r="UJO2" s="9"/>
      <c r="UJQ2" s="9"/>
      <c r="UJS2" s="9"/>
      <c r="UJU2" s="9"/>
      <c r="UJW2" s="9"/>
      <c r="UJY2" s="9"/>
      <c r="UKA2" s="9"/>
      <c r="UKC2" s="9"/>
      <c r="UKE2" s="9"/>
      <c r="UKG2" s="9"/>
      <c r="UKI2" s="9"/>
      <c r="UKK2" s="9"/>
      <c r="UKM2" s="9"/>
      <c r="UKO2" s="9"/>
      <c r="UKQ2" s="9"/>
      <c r="UKS2" s="9"/>
      <c r="UKU2" s="9"/>
      <c r="UKW2" s="9"/>
      <c r="UKY2" s="9"/>
      <c r="ULA2" s="9"/>
      <c r="ULC2" s="9"/>
      <c r="ULE2" s="9"/>
      <c r="ULG2" s="9"/>
      <c r="ULI2" s="9"/>
      <c r="ULK2" s="9"/>
      <c r="ULM2" s="9"/>
      <c r="ULO2" s="9"/>
      <c r="ULQ2" s="9"/>
      <c r="ULS2" s="9"/>
      <c r="ULU2" s="9"/>
      <c r="ULW2" s="9"/>
      <c r="ULY2" s="9"/>
      <c r="UMA2" s="9"/>
      <c r="UMC2" s="9"/>
      <c r="UME2" s="9"/>
      <c r="UMG2" s="9"/>
      <c r="UMI2" s="9"/>
      <c r="UMK2" s="9"/>
      <c r="UMM2" s="9"/>
      <c r="UMO2" s="9"/>
      <c r="UMQ2" s="9"/>
      <c r="UMS2" s="9"/>
      <c r="UMU2" s="9"/>
      <c r="UMW2" s="9"/>
      <c r="UMY2" s="9"/>
      <c r="UNA2" s="9"/>
      <c r="UNC2" s="9"/>
      <c r="UNE2" s="9"/>
      <c r="UNG2" s="9"/>
      <c r="UNI2" s="9"/>
      <c r="UNK2" s="9"/>
      <c r="UNM2" s="9"/>
      <c r="UNO2" s="9"/>
      <c r="UNQ2" s="9"/>
      <c r="UNS2" s="9"/>
      <c r="UNU2" s="9"/>
      <c r="UNW2" s="9"/>
      <c r="UNY2" s="9"/>
      <c r="UOA2" s="9"/>
      <c r="UOC2" s="9"/>
      <c r="UOE2" s="9"/>
      <c r="UOG2" s="9"/>
      <c r="UOI2" s="9"/>
      <c r="UOK2" s="9"/>
      <c r="UOM2" s="9"/>
      <c r="UOO2" s="9"/>
      <c r="UOQ2" s="9"/>
      <c r="UOS2" s="9"/>
      <c r="UOU2" s="9"/>
      <c r="UOW2" s="9"/>
      <c r="UOY2" s="9"/>
      <c r="UPA2" s="9"/>
      <c r="UPC2" s="9"/>
      <c r="UPE2" s="9"/>
      <c r="UPG2" s="9"/>
      <c r="UPI2" s="9"/>
      <c r="UPK2" s="9"/>
      <c r="UPM2" s="9"/>
      <c r="UPO2" s="9"/>
      <c r="UPQ2" s="9"/>
      <c r="UPS2" s="9"/>
      <c r="UPU2" s="9"/>
      <c r="UPW2" s="9"/>
      <c r="UPY2" s="9"/>
      <c r="UQA2" s="9"/>
      <c r="UQC2" s="9"/>
      <c r="UQE2" s="9"/>
      <c r="UQG2" s="9"/>
      <c r="UQI2" s="9"/>
      <c r="UQK2" s="9"/>
      <c r="UQM2" s="9"/>
      <c r="UQO2" s="9"/>
      <c r="UQQ2" s="9"/>
      <c r="UQS2" s="9"/>
      <c r="UQU2" s="9"/>
      <c r="UQW2" s="9"/>
      <c r="UQY2" s="9"/>
      <c r="URA2" s="9"/>
      <c r="URC2" s="9"/>
      <c r="URE2" s="9"/>
      <c r="URG2" s="9"/>
      <c r="URI2" s="9"/>
      <c r="URK2" s="9"/>
      <c r="URM2" s="9"/>
      <c r="URO2" s="9"/>
      <c r="URQ2" s="9"/>
      <c r="URS2" s="9"/>
      <c r="URU2" s="9"/>
      <c r="URW2" s="9"/>
      <c r="URY2" s="9"/>
      <c r="USA2" s="9"/>
      <c r="USC2" s="9"/>
      <c r="USE2" s="9"/>
      <c r="USG2" s="9"/>
      <c r="USI2" s="9"/>
      <c r="USK2" s="9"/>
      <c r="USM2" s="9"/>
      <c r="USO2" s="9"/>
      <c r="USQ2" s="9"/>
      <c r="USS2" s="9"/>
      <c r="USU2" s="9"/>
      <c r="USW2" s="9"/>
      <c r="USY2" s="9"/>
      <c r="UTA2" s="9"/>
      <c r="UTC2" s="9"/>
      <c r="UTE2" s="9"/>
      <c r="UTG2" s="9"/>
      <c r="UTI2" s="9"/>
      <c r="UTK2" s="9"/>
      <c r="UTM2" s="9"/>
      <c r="UTO2" s="9"/>
      <c r="UTQ2" s="9"/>
      <c r="UTS2" s="9"/>
      <c r="UTU2" s="9"/>
      <c r="UTW2" s="9"/>
      <c r="UTY2" s="9"/>
      <c r="UUA2" s="9"/>
      <c r="UUC2" s="9"/>
      <c r="UUE2" s="9"/>
      <c r="UUG2" s="9"/>
      <c r="UUI2" s="9"/>
      <c r="UUK2" s="9"/>
      <c r="UUM2" s="9"/>
      <c r="UUO2" s="9"/>
      <c r="UUQ2" s="9"/>
      <c r="UUS2" s="9"/>
      <c r="UUU2" s="9"/>
      <c r="UUW2" s="9"/>
      <c r="UUY2" s="9"/>
      <c r="UVA2" s="9"/>
      <c r="UVC2" s="9"/>
      <c r="UVE2" s="9"/>
      <c r="UVG2" s="9"/>
      <c r="UVI2" s="9"/>
      <c r="UVK2" s="9"/>
      <c r="UVM2" s="9"/>
      <c r="UVO2" s="9"/>
      <c r="UVQ2" s="9"/>
      <c r="UVS2" s="9"/>
      <c r="UVU2" s="9"/>
      <c r="UVW2" s="9"/>
      <c r="UVY2" s="9"/>
      <c r="UWA2" s="9"/>
      <c r="UWC2" s="9"/>
      <c r="UWE2" s="9"/>
      <c r="UWG2" s="9"/>
      <c r="UWI2" s="9"/>
      <c r="UWK2" s="9"/>
      <c r="UWM2" s="9"/>
      <c r="UWO2" s="9"/>
      <c r="UWQ2" s="9"/>
      <c r="UWS2" s="9"/>
      <c r="UWU2" s="9"/>
      <c r="UWW2" s="9"/>
      <c r="UWY2" s="9"/>
      <c r="UXA2" s="9"/>
      <c r="UXC2" s="9"/>
      <c r="UXE2" s="9"/>
      <c r="UXG2" s="9"/>
      <c r="UXI2" s="9"/>
      <c r="UXK2" s="9"/>
      <c r="UXM2" s="9"/>
      <c r="UXO2" s="9"/>
      <c r="UXQ2" s="9"/>
      <c r="UXS2" s="9"/>
      <c r="UXU2" s="9"/>
      <c r="UXW2" s="9"/>
      <c r="UXY2" s="9"/>
      <c r="UYA2" s="9"/>
      <c r="UYC2" s="9"/>
      <c r="UYE2" s="9"/>
      <c r="UYG2" s="9"/>
      <c r="UYI2" s="9"/>
      <c r="UYK2" s="9"/>
      <c r="UYM2" s="9"/>
      <c r="UYO2" s="9"/>
      <c r="UYQ2" s="9"/>
      <c r="UYS2" s="9"/>
      <c r="UYU2" s="9"/>
      <c r="UYW2" s="9"/>
      <c r="UYY2" s="9"/>
      <c r="UZA2" s="9"/>
      <c r="UZC2" s="9"/>
      <c r="UZE2" s="9"/>
      <c r="UZG2" s="9"/>
      <c r="UZI2" s="9"/>
      <c r="UZK2" s="9"/>
      <c r="UZM2" s="9"/>
      <c r="UZO2" s="9"/>
      <c r="UZQ2" s="9"/>
      <c r="UZS2" s="9"/>
      <c r="UZU2" s="9"/>
      <c r="UZW2" s="9"/>
      <c r="UZY2" s="9"/>
      <c r="VAA2" s="9"/>
      <c r="VAC2" s="9"/>
      <c r="VAE2" s="9"/>
      <c r="VAG2" s="9"/>
      <c r="VAI2" s="9"/>
      <c r="VAK2" s="9"/>
      <c r="VAM2" s="9"/>
      <c r="VAO2" s="9"/>
      <c r="VAQ2" s="9"/>
      <c r="VAS2" s="9"/>
      <c r="VAU2" s="9"/>
      <c r="VAW2" s="9"/>
      <c r="VAY2" s="9"/>
      <c r="VBA2" s="9"/>
      <c r="VBC2" s="9"/>
      <c r="VBE2" s="9"/>
      <c r="VBG2" s="9"/>
      <c r="VBI2" s="9"/>
      <c r="VBK2" s="9"/>
      <c r="VBM2" s="9"/>
      <c r="VBO2" s="9"/>
      <c r="VBQ2" s="9"/>
      <c r="VBS2" s="9"/>
      <c r="VBU2" s="9"/>
      <c r="VBW2" s="9"/>
      <c r="VBY2" s="9"/>
      <c r="VCA2" s="9"/>
      <c r="VCC2" s="9"/>
      <c r="VCE2" s="9"/>
      <c r="VCG2" s="9"/>
      <c r="VCI2" s="9"/>
      <c r="VCK2" s="9"/>
      <c r="VCM2" s="9"/>
      <c r="VCO2" s="9"/>
      <c r="VCQ2" s="9"/>
      <c r="VCS2" s="9"/>
      <c r="VCU2" s="9"/>
      <c r="VCW2" s="9"/>
      <c r="VCY2" s="9"/>
      <c r="VDA2" s="9"/>
      <c r="VDC2" s="9"/>
      <c r="VDE2" s="9"/>
      <c r="VDG2" s="9"/>
      <c r="VDI2" s="9"/>
      <c r="VDK2" s="9"/>
      <c r="VDM2" s="9"/>
      <c r="VDO2" s="9"/>
      <c r="VDQ2" s="9"/>
      <c r="VDS2" s="9"/>
      <c r="VDU2" s="9"/>
      <c r="VDW2" s="9"/>
      <c r="VDY2" s="9"/>
      <c r="VEA2" s="9"/>
      <c r="VEC2" s="9"/>
      <c r="VEE2" s="9"/>
      <c r="VEG2" s="9"/>
      <c r="VEI2" s="9"/>
      <c r="VEK2" s="9"/>
      <c r="VEM2" s="9"/>
      <c r="VEO2" s="9"/>
      <c r="VEQ2" s="9"/>
      <c r="VES2" s="9"/>
      <c r="VEU2" s="9"/>
      <c r="VEW2" s="9"/>
      <c r="VEY2" s="9"/>
      <c r="VFA2" s="9"/>
      <c r="VFC2" s="9"/>
      <c r="VFE2" s="9"/>
      <c r="VFG2" s="9"/>
      <c r="VFI2" s="9"/>
      <c r="VFK2" s="9"/>
      <c r="VFM2" s="9"/>
      <c r="VFO2" s="9"/>
      <c r="VFQ2" s="9"/>
      <c r="VFS2" s="9"/>
      <c r="VFU2" s="9"/>
      <c r="VFW2" s="9"/>
      <c r="VFY2" s="9"/>
      <c r="VGA2" s="9"/>
      <c r="VGC2" s="9"/>
      <c r="VGE2" s="9"/>
      <c r="VGG2" s="9"/>
      <c r="VGI2" s="9"/>
      <c r="VGK2" s="9"/>
      <c r="VGM2" s="9"/>
      <c r="VGO2" s="9"/>
      <c r="VGQ2" s="9"/>
      <c r="VGS2" s="9"/>
      <c r="VGU2" s="9"/>
      <c r="VGW2" s="9"/>
      <c r="VGY2" s="9"/>
      <c r="VHA2" s="9"/>
      <c r="VHC2" s="9"/>
      <c r="VHE2" s="9"/>
      <c r="VHG2" s="9"/>
      <c r="VHI2" s="9"/>
      <c r="VHK2" s="9"/>
      <c r="VHM2" s="9"/>
      <c r="VHO2" s="9"/>
      <c r="VHQ2" s="9"/>
      <c r="VHS2" s="9"/>
      <c r="VHU2" s="9"/>
      <c r="VHW2" s="9"/>
      <c r="VHY2" s="9"/>
      <c r="VIA2" s="9"/>
      <c r="VIC2" s="9"/>
      <c r="VIE2" s="9"/>
      <c r="VIG2" s="9"/>
      <c r="VII2" s="9"/>
      <c r="VIK2" s="9"/>
      <c r="VIM2" s="9"/>
      <c r="VIO2" s="9"/>
      <c r="VIQ2" s="9"/>
      <c r="VIS2" s="9"/>
      <c r="VIU2" s="9"/>
      <c r="VIW2" s="9"/>
      <c r="VIY2" s="9"/>
      <c r="VJA2" s="9"/>
      <c r="VJC2" s="9"/>
      <c r="VJE2" s="9"/>
      <c r="VJG2" s="9"/>
      <c r="VJI2" s="9"/>
      <c r="VJK2" s="9"/>
      <c r="VJM2" s="9"/>
      <c r="VJO2" s="9"/>
      <c r="VJQ2" s="9"/>
      <c r="VJS2" s="9"/>
      <c r="VJU2" s="9"/>
      <c r="VJW2" s="9"/>
      <c r="VJY2" s="9"/>
      <c r="VKA2" s="9"/>
      <c r="VKC2" s="9"/>
      <c r="VKE2" s="9"/>
      <c r="VKG2" s="9"/>
      <c r="VKI2" s="9"/>
      <c r="VKK2" s="9"/>
      <c r="VKM2" s="9"/>
      <c r="VKO2" s="9"/>
      <c r="VKQ2" s="9"/>
      <c r="VKS2" s="9"/>
      <c r="VKU2" s="9"/>
      <c r="VKW2" s="9"/>
      <c r="VKY2" s="9"/>
      <c r="VLA2" s="9"/>
      <c r="VLC2" s="9"/>
      <c r="VLE2" s="9"/>
      <c r="VLG2" s="9"/>
      <c r="VLI2" s="9"/>
      <c r="VLK2" s="9"/>
      <c r="VLM2" s="9"/>
      <c r="VLO2" s="9"/>
      <c r="VLQ2" s="9"/>
      <c r="VLS2" s="9"/>
      <c r="VLU2" s="9"/>
      <c r="VLW2" s="9"/>
      <c r="VLY2" s="9"/>
      <c r="VMA2" s="9"/>
      <c r="VMC2" s="9"/>
      <c r="VME2" s="9"/>
      <c r="VMG2" s="9"/>
      <c r="VMI2" s="9"/>
      <c r="VMK2" s="9"/>
      <c r="VMM2" s="9"/>
      <c r="VMO2" s="9"/>
      <c r="VMQ2" s="9"/>
      <c r="VMS2" s="9"/>
      <c r="VMU2" s="9"/>
      <c r="VMW2" s="9"/>
      <c r="VMY2" s="9"/>
      <c r="VNA2" s="9"/>
      <c r="VNC2" s="9"/>
      <c r="VNE2" s="9"/>
      <c r="VNG2" s="9"/>
      <c r="VNI2" s="9"/>
      <c r="VNK2" s="9"/>
      <c r="VNM2" s="9"/>
      <c r="VNO2" s="9"/>
      <c r="VNQ2" s="9"/>
      <c r="VNS2" s="9"/>
      <c r="VNU2" s="9"/>
      <c r="VNW2" s="9"/>
      <c r="VNY2" s="9"/>
      <c r="VOA2" s="9"/>
      <c r="VOC2" s="9"/>
      <c r="VOE2" s="9"/>
      <c r="VOG2" s="9"/>
      <c r="VOI2" s="9"/>
      <c r="VOK2" s="9"/>
      <c r="VOM2" s="9"/>
      <c r="VOO2" s="9"/>
      <c r="VOQ2" s="9"/>
      <c r="VOS2" s="9"/>
      <c r="VOU2" s="9"/>
      <c r="VOW2" s="9"/>
      <c r="VOY2" s="9"/>
      <c r="VPA2" s="9"/>
      <c r="VPC2" s="9"/>
      <c r="VPE2" s="9"/>
      <c r="VPG2" s="9"/>
      <c r="VPI2" s="9"/>
      <c r="VPK2" s="9"/>
      <c r="VPM2" s="9"/>
      <c r="VPO2" s="9"/>
      <c r="VPQ2" s="9"/>
      <c r="VPS2" s="9"/>
      <c r="VPU2" s="9"/>
      <c r="VPW2" s="9"/>
      <c r="VPY2" s="9"/>
      <c r="VQA2" s="9"/>
      <c r="VQC2" s="9"/>
      <c r="VQE2" s="9"/>
      <c r="VQG2" s="9"/>
      <c r="VQI2" s="9"/>
      <c r="VQK2" s="9"/>
      <c r="VQM2" s="9"/>
      <c r="VQO2" s="9"/>
      <c r="VQQ2" s="9"/>
      <c r="VQS2" s="9"/>
      <c r="VQU2" s="9"/>
      <c r="VQW2" s="9"/>
      <c r="VQY2" s="9"/>
      <c r="VRA2" s="9"/>
      <c r="VRC2" s="9"/>
      <c r="VRE2" s="9"/>
      <c r="VRG2" s="9"/>
      <c r="VRI2" s="9"/>
      <c r="VRK2" s="9"/>
      <c r="VRM2" s="9"/>
      <c r="VRO2" s="9"/>
      <c r="VRQ2" s="9"/>
      <c r="VRS2" s="9"/>
      <c r="VRU2" s="9"/>
      <c r="VRW2" s="9"/>
      <c r="VRY2" s="9"/>
      <c r="VSA2" s="9"/>
      <c r="VSC2" s="9"/>
      <c r="VSE2" s="9"/>
      <c r="VSG2" s="9"/>
      <c r="VSI2" s="9"/>
      <c r="VSK2" s="9"/>
      <c r="VSM2" s="9"/>
      <c r="VSO2" s="9"/>
      <c r="VSQ2" s="9"/>
      <c r="VSS2" s="9"/>
      <c r="VSU2" s="9"/>
      <c r="VSW2" s="9"/>
      <c r="VSY2" s="9"/>
      <c r="VTA2" s="9"/>
      <c r="VTC2" s="9"/>
      <c r="VTE2" s="9"/>
      <c r="VTG2" s="9"/>
      <c r="VTI2" s="9"/>
      <c r="VTK2" s="9"/>
      <c r="VTM2" s="9"/>
      <c r="VTO2" s="9"/>
      <c r="VTQ2" s="9"/>
      <c r="VTS2" s="9"/>
      <c r="VTU2" s="9"/>
      <c r="VTW2" s="9"/>
      <c r="VTY2" s="9"/>
      <c r="VUA2" s="9"/>
      <c r="VUC2" s="9"/>
      <c r="VUE2" s="9"/>
      <c r="VUG2" s="9"/>
      <c r="VUI2" s="9"/>
      <c r="VUK2" s="9"/>
      <c r="VUM2" s="9"/>
      <c r="VUO2" s="9"/>
      <c r="VUQ2" s="9"/>
      <c r="VUS2" s="9"/>
      <c r="VUU2" s="9"/>
      <c r="VUW2" s="9"/>
      <c r="VUY2" s="9"/>
      <c r="VVA2" s="9"/>
      <c r="VVC2" s="9"/>
      <c r="VVE2" s="9"/>
      <c r="VVG2" s="9"/>
      <c r="VVI2" s="9"/>
      <c r="VVK2" s="9"/>
      <c r="VVM2" s="9"/>
      <c r="VVO2" s="9"/>
      <c r="VVQ2" s="9"/>
      <c r="VVS2" s="9"/>
      <c r="VVU2" s="9"/>
      <c r="VVW2" s="9"/>
      <c r="VVY2" s="9"/>
      <c r="VWA2" s="9"/>
      <c r="VWC2" s="9"/>
      <c r="VWE2" s="9"/>
      <c r="VWG2" s="9"/>
      <c r="VWI2" s="9"/>
      <c r="VWK2" s="9"/>
      <c r="VWM2" s="9"/>
      <c r="VWO2" s="9"/>
      <c r="VWQ2" s="9"/>
      <c r="VWS2" s="9"/>
      <c r="VWU2" s="9"/>
      <c r="VWW2" s="9"/>
      <c r="VWY2" s="9"/>
      <c r="VXA2" s="9"/>
      <c r="VXC2" s="9"/>
      <c r="VXE2" s="9"/>
      <c r="VXG2" s="9"/>
      <c r="VXI2" s="9"/>
      <c r="VXK2" s="9"/>
      <c r="VXM2" s="9"/>
      <c r="VXO2" s="9"/>
      <c r="VXQ2" s="9"/>
      <c r="VXS2" s="9"/>
      <c r="VXU2" s="9"/>
      <c r="VXW2" s="9"/>
      <c r="VXY2" s="9"/>
      <c r="VYA2" s="9"/>
      <c r="VYC2" s="9"/>
      <c r="VYE2" s="9"/>
      <c r="VYG2" s="9"/>
      <c r="VYI2" s="9"/>
      <c r="VYK2" s="9"/>
      <c r="VYM2" s="9"/>
      <c r="VYO2" s="9"/>
      <c r="VYQ2" s="9"/>
      <c r="VYS2" s="9"/>
      <c r="VYU2" s="9"/>
      <c r="VYW2" s="9"/>
      <c r="VYY2" s="9"/>
      <c r="VZA2" s="9"/>
      <c r="VZC2" s="9"/>
      <c r="VZE2" s="9"/>
      <c r="VZG2" s="9"/>
      <c r="VZI2" s="9"/>
      <c r="VZK2" s="9"/>
      <c r="VZM2" s="9"/>
      <c r="VZO2" s="9"/>
      <c r="VZQ2" s="9"/>
      <c r="VZS2" s="9"/>
      <c r="VZU2" s="9"/>
      <c r="VZW2" s="9"/>
      <c r="VZY2" s="9"/>
      <c r="WAA2" s="9"/>
      <c r="WAC2" s="9"/>
      <c r="WAE2" s="9"/>
      <c r="WAG2" s="9"/>
      <c r="WAI2" s="9"/>
      <c r="WAK2" s="9"/>
      <c r="WAM2" s="9"/>
      <c r="WAO2" s="9"/>
      <c r="WAQ2" s="9"/>
      <c r="WAS2" s="9"/>
      <c r="WAU2" s="9"/>
      <c r="WAW2" s="9"/>
      <c r="WAY2" s="9"/>
      <c r="WBA2" s="9"/>
      <c r="WBC2" s="9"/>
      <c r="WBE2" s="9"/>
      <c r="WBG2" s="9"/>
      <c r="WBI2" s="9"/>
      <c r="WBK2" s="9"/>
      <c r="WBM2" s="9"/>
      <c r="WBO2" s="9"/>
      <c r="WBQ2" s="9"/>
      <c r="WBS2" s="9"/>
      <c r="WBU2" s="9"/>
      <c r="WBW2" s="9"/>
      <c r="WBY2" s="9"/>
      <c r="WCA2" s="9"/>
      <c r="WCC2" s="9"/>
      <c r="WCE2" s="9"/>
      <c r="WCG2" s="9"/>
      <c r="WCI2" s="9"/>
      <c r="WCK2" s="9"/>
      <c r="WCM2" s="9"/>
      <c r="WCO2" s="9"/>
      <c r="WCQ2" s="9"/>
      <c r="WCS2" s="9"/>
      <c r="WCU2" s="9"/>
      <c r="WCW2" s="9"/>
      <c r="WCY2" s="9"/>
      <c r="WDA2" s="9"/>
      <c r="WDC2" s="9"/>
      <c r="WDE2" s="9"/>
      <c r="WDG2" s="9"/>
      <c r="WDI2" s="9"/>
      <c r="WDK2" s="9"/>
      <c r="WDM2" s="9"/>
      <c r="WDO2" s="9"/>
      <c r="WDQ2" s="9"/>
      <c r="WDS2" s="9"/>
      <c r="WDU2" s="9"/>
      <c r="WDW2" s="9"/>
      <c r="WDY2" s="9"/>
      <c r="WEA2" s="9"/>
      <c r="WEC2" s="9"/>
      <c r="WEE2" s="9"/>
      <c r="WEG2" s="9"/>
      <c r="WEI2" s="9"/>
      <c r="WEK2" s="9"/>
      <c r="WEM2" s="9"/>
      <c r="WEO2" s="9"/>
      <c r="WEQ2" s="9"/>
      <c r="WES2" s="9"/>
      <c r="WEU2" s="9"/>
      <c r="WEW2" s="9"/>
      <c r="WEY2" s="9"/>
      <c r="WFA2" s="9"/>
      <c r="WFC2" s="9"/>
      <c r="WFE2" s="9"/>
      <c r="WFG2" s="9"/>
      <c r="WFI2" s="9"/>
      <c r="WFK2" s="9"/>
      <c r="WFM2" s="9"/>
      <c r="WFO2" s="9"/>
      <c r="WFQ2" s="9"/>
      <c r="WFS2" s="9"/>
      <c r="WFU2" s="9"/>
      <c r="WFW2" s="9"/>
      <c r="WFY2" s="9"/>
      <c r="WGA2" s="9"/>
      <c r="WGC2" s="9"/>
      <c r="WGE2" s="9"/>
      <c r="WGG2" s="9"/>
      <c r="WGI2" s="9"/>
      <c r="WGK2" s="9"/>
      <c r="WGM2" s="9"/>
      <c r="WGO2" s="9"/>
      <c r="WGQ2" s="9"/>
      <c r="WGS2" s="9"/>
      <c r="WGU2" s="9"/>
      <c r="WGW2" s="9"/>
      <c r="WGY2" s="9"/>
      <c r="WHA2" s="9"/>
      <c r="WHC2" s="9"/>
      <c r="WHE2" s="9"/>
      <c r="WHG2" s="9"/>
      <c r="WHI2" s="9"/>
      <c r="WHK2" s="9"/>
      <c r="WHM2" s="9"/>
      <c r="WHO2" s="9"/>
      <c r="WHQ2" s="9"/>
      <c r="WHS2" s="9"/>
      <c r="WHU2" s="9"/>
      <c r="WHW2" s="9"/>
      <c r="WHY2" s="9"/>
      <c r="WIA2" s="9"/>
      <c r="WIC2" s="9"/>
      <c r="WIE2" s="9"/>
      <c r="WIG2" s="9"/>
      <c r="WII2" s="9"/>
      <c r="WIK2" s="9"/>
      <c r="WIM2" s="9"/>
      <c r="WIO2" s="9"/>
      <c r="WIQ2" s="9"/>
      <c r="WIS2" s="9"/>
      <c r="WIU2" s="9"/>
      <c r="WIW2" s="9"/>
      <c r="WIY2" s="9"/>
      <c r="WJA2" s="9"/>
      <c r="WJC2" s="9"/>
      <c r="WJE2" s="9"/>
      <c r="WJG2" s="9"/>
      <c r="WJI2" s="9"/>
      <c r="WJK2" s="9"/>
      <c r="WJM2" s="9"/>
      <c r="WJO2" s="9"/>
      <c r="WJQ2" s="9"/>
      <c r="WJS2" s="9"/>
      <c r="WJU2" s="9"/>
      <c r="WJW2" s="9"/>
      <c r="WJY2" s="9"/>
      <c r="WKA2" s="9"/>
      <c r="WKC2" s="9"/>
      <c r="WKE2" s="9"/>
      <c r="WKG2" s="9"/>
      <c r="WKI2" s="9"/>
      <c r="WKK2" s="9"/>
      <c r="WKM2" s="9"/>
      <c r="WKO2" s="9"/>
      <c r="WKQ2" s="9"/>
      <c r="WKS2" s="9"/>
      <c r="WKU2" s="9"/>
      <c r="WKW2" s="9"/>
      <c r="WKY2" s="9"/>
      <c r="WLA2" s="9"/>
      <c r="WLC2" s="9"/>
      <c r="WLE2" s="9"/>
      <c r="WLG2" s="9"/>
      <c r="WLI2" s="9"/>
      <c r="WLK2" s="9"/>
      <c r="WLM2" s="9"/>
      <c r="WLO2" s="9"/>
      <c r="WLQ2" s="9"/>
      <c r="WLS2" s="9"/>
      <c r="WLU2" s="9"/>
      <c r="WLW2" s="9"/>
      <c r="WLY2" s="9"/>
      <c r="WMA2" s="9"/>
      <c r="WMC2" s="9"/>
      <c r="WME2" s="9"/>
      <c r="WMG2" s="9"/>
      <c r="WMI2" s="9"/>
      <c r="WMK2" s="9"/>
      <c r="WMM2" s="9"/>
      <c r="WMO2" s="9"/>
      <c r="WMQ2" s="9"/>
      <c r="WMS2" s="9"/>
      <c r="WMU2" s="9"/>
      <c r="WMW2" s="9"/>
      <c r="WMY2" s="9"/>
      <c r="WNA2" s="9"/>
      <c r="WNC2" s="9"/>
      <c r="WNE2" s="9"/>
      <c r="WNG2" s="9"/>
      <c r="WNI2" s="9"/>
      <c r="WNK2" s="9"/>
      <c r="WNM2" s="9"/>
      <c r="WNO2" s="9"/>
      <c r="WNQ2" s="9"/>
      <c r="WNS2" s="9"/>
      <c r="WNU2" s="9"/>
      <c r="WNW2" s="9"/>
      <c r="WNY2" s="9"/>
      <c r="WOA2" s="9"/>
      <c r="WOC2" s="9"/>
      <c r="WOE2" s="9"/>
      <c r="WOG2" s="9"/>
      <c r="WOI2" s="9"/>
      <c r="WOK2" s="9"/>
      <c r="WOM2" s="9"/>
      <c r="WOO2" s="9"/>
      <c r="WOQ2" s="9"/>
      <c r="WOS2" s="9"/>
      <c r="WOU2" s="9"/>
      <c r="WOW2" s="9"/>
      <c r="WOY2" s="9"/>
      <c r="WPA2" s="9"/>
      <c r="WPC2" s="9"/>
      <c r="WPE2" s="9"/>
      <c r="WPG2" s="9"/>
      <c r="WPI2" s="9"/>
      <c r="WPK2" s="9"/>
      <c r="WPM2" s="9"/>
      <c r="WPO2" s="9"/>
      <c r="WPQ2" s="9"/>
      <c r="WPS2" s="9"/>
      <c r="WPU2" s="9"/>
      <c r="WPW2" s="9"/>
      <c r="WPY2" s="9"/>
      <c r="WQA2" s="9"/>
      <c r="WQC2" s="9"/>
      <c r="WQE2" s="9"/>
      <c r="WQG2" s="9"/>
      <c r="WQI2" s="9"/>
      <c r="WQK2" s="9"/>
      <c r="WQM2" s="9"/>
      <c r="WQO2" s="9"/>
      <c r="WQQ2" s="9"/>
      <c r="WQS2" s="9"/>
      <c r="WQU2" s="9"/>
      <c r="WQW2" s="9"/>
      <c r="WQY2" s="9"/>
      <c r="WRA2" s="9"/>
      <c r="WRC2" s="9"/>
      <c r="WRE2" s="9"/>
      <c r="WRG2" s="9"/>
      <c r="WRI2" s="9"/>
      <c r="WRK2" s="9"/>
      <c r="WRM2" s="9"/>
      <c r="WRO2" s="9"/>
      <c r="WRQ2" s="9"/>
      <c r="WRS2" s="9"/>
      <c r="WRU2" s="9"/>
      <c r="WRW2" s="9"/>
      <c r="WRY2" s="9"/>
      <c r="WSA2" s="9"/>
      <c r="WSC2" s="9"/>
      <c r="WSE2" s="9"/>
      <c r="WSG2" s="9"/>
      <c r="WSI2" s="9"/>
      <c r="WSK2" s="9"/>
      <c r="WSM2" s="9"/>
      <c r="WSO2" s="9"/>
      <c r="WSQ2" s="9"/>
      <c r="WSS2" s="9"/>
      <c r="WSU2" s="9"/>
      <c r="WSW2" s="9"/>
      <c r="WSY2" s="9"/>
      <c r="WTA2" s="9"/>
      <c r="WTC2" s="9"/>
      <c r="WTE2" s="9"/>
      <c r="WTG2" s="9"/>
      <c r="WTI2" s="9"/>
      <c r="WTK2" s="9"/>
      <c r="WTM2" s="9"/>
      <c r="WTO2" s="9"/>
      <c r="WTQ2" s="9"/>
      <c r="WTS2" s="9"/>
      <c r="WTU2" s="9"/>
      <c r="WTW2" s="9"/>
      <c r="WTY2" s="9"/>
      <c r="WUA2" s="9"/>
      <c r="WUC2" s="9"/>
      <c r="WUE2" s="9"/>
      <c r="WUG2" s="9"/>
      <c r="WUI2" s="9"/>
      <c r="WUK2" s="9"/>
      <c r="WUM2" s="9"/>
      <c r="WUO2" s="9"/>
      <c r="WUQ2" s="9"/>
      <c r="WUS2" s="9"/>
      <c r="WUU2" s="9"/>
      <c r="WUW2" s="9"/>
      <c r="WUY2" s="9"/>
      <c r="WVA2" s="9"/>
      <c r="WVC2" s="9"/>
      <c r="WVE2" s="9"/>
      <c r="WVG2" s="9"/>
      <c r="WVI2" s="9"/>
      <c r="WVK2" s="9"/>
      <c r="WVM2" s="9"/>
      <c r="WVO2" s="9"/>
      <c r="WVQ2" s="9"/>
      <c r="WVS2" s="9"/>
      <c r="WVU2" s="9"/>
      <c r="WVW2" s="9"/>
      <c r="WVY2" s="9"/>
      <c r="WWA2" s="9"/>
      <c r="WWC2" s="9"/>
      <c r="WWE2" s="9"/>
      <c r="WWG2" s="9"/>
      <c r="WWI2" s="9"/>
      <c r="WWK2" s="9"/>
      <c r="WWM2" s="9"/>
      <c r="WWO2" s="9"/>
      <c r="WWQ2" s="9"/>
      <c r="WWS2" s="9"/>
      <c r="WWU2" s="9"/>
      <c r="WWW2" s="9"/>
      <c r="WWY2" s="9"/>
      <c r="WXA2" s="9"/>
      <c r="WXC2" s="9"/>
      <c r="WXE2" s="9"/>
      <c r="WXG2" s="9"/>
      <c r="WXI2" s="9"/>
      <c r="WXK2" s="9"/>
      <c r="WXM2" s="9"/>
      <c r="WXO2" s="9"/>
      <c r="WXQ2" s="9"/>
      <c r="WXS2" s="9"/>
      <c r="WXU2" s="9"/>
      <c r="WXW2" s="9"/>
      <c r="WXY2" s="9"/>
      <c r="WYA2" s="9"/>
      <c r="WYC2" s="9"/>
      <c r="WYE2" s="9"/>
      <c r="WYG2" s="9"/>
      <c r="WYI2" s="9"/>
      <c r="WYK2" s="9"/>
      <c r="WYM2" s="9"/>
      <c r="WYO2" s="9"/>
      <c r="WYQ2" s="9"/>
      <c r="WYS2" s="9"/>
      <c r="WYU2" s="9"/>
      <c r="WYW2" s="9"/>
      <c r="WYY2" s="9"/>
      <c r="WZA2" s="9"/>
      <c r="WZC2" s="9"/>
      <c r="WZE2" s="9"/>
      <c r="WZG2" s="9"/>
      <c r="WZI2" s="9"/>
      <c r="WZK2" s="9"/>
      <c r="WZM2" s="9"/>
      <c r="WZO2" s="9"/>
      <c r="WZQ2" s="9"/>
      <c r="WZS2" s="9"/>
      <c r="WZU2" s="9"/>
      <c r="WZW2" s="9"/>
      <c r="WZY2" s="9"/>
      <c r="XAA2" s="9"/>
      <c r="XAC2" s="9"/>
      <c r="XAE2" s="9"/>
      <c r="XAG2" s="9"/>
      <c r="XAI2" s="9"/>
      <c r="XAK2" s="9"/>
      <c r="XAM2" s="9"/>
      <c r="XAO2" s="9"/>
      <c r="XAQ2" s="9"/>
      <c r="XAS2" s="9"/>
      <c r="XAU2" s="9"/>
      <c r="XAW2" s="9"/>
      <c r="XAY2" s="9"/>
      <c r="XBA2" s="9"/>
      <c r="XBC2" s="9"/>
      <c r="XBE2" s="9"/>
      <c r="XBG2" s="9"/>
      <c r="XBI2" s="9"/>
      <c r="XBK2" s="9"/>
      <c r="XBM2" s="9"/>
      <c r="XBO2" s="9"/>
      <c r="XBQ2" s="9"/>
      <c r="XBS2" s="9"/>
      <c r="XBU2" s="9"/>
      <c r="XBW2" s="9"/>
      <c r="XBY2" s="9"/>
      <c r="XCA2" s="9"/>
      <c r="XCC2" s="9"/>
      <c r="XCE2" s="9"/>
      <c r="XCG2" s="9"/>
      <c r="XCI2" s="9"/>
      <c r="XCK2" s="9"/>
      <c r="XCM2" s="9"/>
      <c r="XCO2" s="9"/>
      <c r="XCQ2" s="9"/>
      <c r="XCS2" s="9"/>
      <c r="XCU2" s="9"/>
      <c r="XCW2" s="9"/>
      <c r="XCY2" s="9"/>
      <c r="XDA2" s="9"/>
      <c r="XDC2" s="9"/>
      <c r="XDE2" s="9"/>
      <c r="XDG2" s="9"/>
      <c r="XDI2" s="9"/>
      <c r="XDK2" s="9"/>
      <c r="XDM2" s="9"/>
      <c r="XDO2" s="9"/>
      <c r="XDQ2" s="9"/>
      <c r="XDS2" s="9"/>
      <c r="XDU2" s="9"/>
      <c r="XDW2" s="9"/>
      <c r="XDY2" s="9"/>
      <c r="XEA2" s="9"/>
      <c r="XEC2" s="9"/>
      <c r="XEE2" s="9"/>
      <c r="XEG2" s="9"/>
      <c r="XEI2" s="9"/>
      <c r="XEK2" s="9"/>
      <c r="XEM2" s="9"/>
      <c r="XEO2" s="9"/>
      <c r="XEQ2" s="9"/>
      <c r="XES2" s="9"/>
    </row>
    <row r="3" spans="1:16374" s="26" customFormat="1" ht="9.9" customHeight="1" x14ac:dyDescent="0.3">
      <c r="E3" s="27"/>
      <c r="G3" s="27"/>
      <c r="H3" s="39"/>
      <c r="I3" s="27"/>
      <c r="J3" s="27"/>
      <c r="K3" s="39"/>
      <c r="M3" s="27"/>
      <c r="O3" s="27"/>
      <c r="Q3" s="27"/>
      <c r="S3" s="27"/>
      <c r="U3" s="27"/>
      <c r="W3" s="27"/>
      <c r="Y3" s="27"/>
      <c r="AA3" s="27"/>
      <c r="AC3" s="27"/>
      <c r="AE3" s="27"/>
      <c r="AG3" s="27"/>
      <c r="AI3" s="27"/>
      <c r="AK3" s="27"/>
      <c r="AM3" s="27"/>
      <c r="AO3" s="27"/>
      <c r="AQ3" s="27"/>
      <c r="AS3" s="27"/>
      <c r="AU3" s="27"/>
      <c r="AW3" s="27"/>
      <c r="AY3" s="27"/>
      <c r="BA3" s="27"/>
      <c r="BC3" s="27"/>
      <c r="BE3" s="27"/>
      <c r="BG3" s="27"/>
      <c r="BI3" s="27"/>
      <c r="BK3" s="27"/>
      <c r="BM3" s="27"/>
      <c r="BO3" s="27"/>
      <c r="BQ3" s="27"/>
      <c r="BS3" s="27"/>
      <c r="BU3" s="27"/>
      <c r="BW3" s="27"/>
      <c r="BY3" s="27"/>
      <c r="CA3" s="27"/>
      <c r="CC3" s="27"/>
      <c r="CE3" s="27"/>
      <c r="CG3" s="27"/>
      <c r="CI3" s="27"/>
      <c r="CK3" s="27"/>
      <c r="CM3" s="27"/>
      <c r="CO3" s="27"/>
      <c r="CQ3" s="27"/>
      <c r="CS3" s="27"/>
      <c r="CU3" s="27"/>
      <c r="CW3" s="27"/>
      <c r="CY3" s="27"/>
      <c r="DA3" s="27"/>
      <c r="DC3" s="27"/>
      <c r="DE3" s="27"/>
      <c r="DG3" s="27"/>
      <c r="DI3" s="27"/>
      <c r="DK3" s="27"/>
      <c r="DM3" s="27"/>
      <c r="DO3" s="27"/>
      <c r="DQ3" s="27"/>
      <c r="DS3" s="27"/>
      <c r="DU3" s="27"/>
      <c r="DW3" s="27"/>
      <c r="DY3" s="27"/>
      <c r="EA3" s="27"/>
      <c r="EC3" s="27"/>
      <c r="EE3" s="27"/>
      <c r="EG3" s="27"/>
      <c r="EI3" s="27"/>
      <c r="EK3" s="27"/>
      <c r="EM3" s="27"/>
      <c r="EO3" s="27"/>
      <c r="EQ3" s="27"/>
      <c r="ES3" s="27"/>
      <c r="EU3" s="27"/>
      <c r="EW3" s="27"/>
      <c r="EY3" s="27"/>
      <c r="FA3" s="27"/>
      <c r="FC3" s="27"/>
      <c r="FE3" s="27"/>
      <c r="FG3" s="27"/>
      <c r="FI3" s="27"/>
      <c r="FK3" s="27"/>
      <c r="FM3" s="27"/>
      <c r="FO3" s="27"/>
      <c r="FQ3" s="27"/>
      <c r="FS3" s="27"/>
      <c r="FU3" s="27"/>
      <c r="FW3" s="27"/>
      <c r="FY3" s="27"/>
      <c r="GA3" s="27"/>
      <c r="GC3" s="27"/>
      <c r="GE3" s="27"/>
      <c r="GG3" s="27"/>
      <c r="GI3" s="27"/>
      <c r="GK3" s="27"/>
      <c r="GM3" s="27"/>
      <c r="GO3" s="27"/>
      <c r="GQ3" s="27"/>
      <c r="GS3" s="27"/>
      <c r="GU3" s="27"/>
      <c r="GW3" s="27"/>
      <c r="GY3" s="27"/>
      <c r="HA3" s="27"/>
      <c r="HC3" s="27"/>
      <c r="HE3" s="27"/>
      <c r="HG3" s="27"/>
      <c r="HI3" s="27"/>
      <c r="HK3" s="27"/>
      <c r="HM3" s="27"/>
      <c r="HO3" s="27"/>
      <c r="HQ3" s="27"/>
      <c r="HS3" s="27"/>
      <c r="HU3" s="27"/>
      <c r="HW3" s="27"/>
      <c r="HY3" s="27"/>
      <c r="IA3" s="27"/>
      <c r="IC3" s="27"/>
      <c r="IE3" s="27"/>
      <c r="IG3" s="27"/>
      <c r="II3" s="27"/>
      <c r="IK3" s="27"/>
      <c r="IM3" s="27"/>
      <c r="IO3" s="27"/>
      <c r="IQ3" s="27"/>
      <c r="IS3" s="27"/>
      <c r="IU3" s="27"/>
      <c r="IW3" s="27"/>
      <c r="IY3" s="27"/>
      <c r="JA3" s="27"/>
      <c r="JC3" s="27"/>
      <c r="JE3" s="27"/>
      <c r="JG3" s="27"/>
      <c r="JI3" s="27"/>
      <c r="JK3" s="27"/>
      <c r="JM3" s="27"/>
      <c r="JO3" s="27"/>
      <c r="JQ3" s="27"/>
      <c r="JS3" s="27"/>
      <c r="JU3" s="27"/>
      <c r="JW3" s="27"/>
      <c r="JY3" s="27"/>
      <c r="KA3" s="27"/>
      <c r="KC3" s="27"/>
      <c r="KE3" s="27"/>
      <c r="KG3" s="27"/>
      <c r="KI3" s="27"/>
      <c r="KK3" s="27"/>
      <c r="KM3" s="27"/>
      <c r="KO3" s="27"/>
      <c r="KQ3" s="27"/>
      <c r="KS3" s="27"/>
      <c r="KU3" s="27"/>
      <c r="KW3" s="27"/>
      <c r="KY3" s="27"/>
      <c r="LA3" s="27"/>
      <c r="LC3" s="27"/>
      <c r="LE3" s="27"/>
      <c r="LG3" s="27"/>
      <c r="LI3" s="27"/>
      <c r="LK3" s="27"/>
      <c r="LM3" s="27"/>
      <c r="LO3" s="27"/>
      <c r="LQ3" s="27"/>
      <c r="LS3" s="27"/>
      <c r="LU3" s="27"/>
      <c r="LW3" s="27"/>
      <c r="LY3" s="27"/>
      <c r="MA3" s="27"/>
      <c r="MC3" s="27"/>
      <c r="ME3" s="27"/>
      <c r="MG3" s="27"/>
      <c r="MI3" s="27"/>
      <c r="MK3" s="27"/>
      <c r="MM3" s="27"/>
      <c r="MO3" s="27"/>
      <c r="MQ3" s="27"/>
      <c r="MS3" s="27"/>
      <c r="MU3" s="27"/>
      <c r="MW3" s="27"/>
      <c r="MY3" s="27"/>
      <c r="NA3" s="27"/>
      <c r="NC3" s="27"/>
      <c r="NE3" s="27"/>
      <c r="NG3" s="27"/>
      <c r="NI3" s="27"/>
      <c r="NK3" s="27"/>
      <c r="NM3" s="27"/>
      <c r="NO3" s="27"/>
      <c r="NQ3" s="27"/>
      <c r="NS3" s="27"/>
      <c r="NU3" s="27"/>
      <c r="NW3" s="27"/>
      <c r="NY3" s="27"/>
      <c r="OA3" s="27"/>
      <c r="OC3" s="27"/>
      <c r="OE3" s="27"/>
      <c r="OG3" s="27"/>
      <c r="OI3" s="27"/>
      <c r="OK3" s="27"/>
      <c r="OM3" s="27"/>
      <c r="OO3" s="27"/>
      <c r="OQ3" s="27"/>
      <c r="OS3" s="27"/>
      <c r="OU3" s="27"/>
      <c r="OW3" s="27"/>
      <c r="OY3" s="27"/>
      <c r="PA3" s="27"/>
      <c r="PC3" s="27"/>
      <c r="PE3" s="27"/>
      <c r="PG3" s="27"/>
      <c r="PI3" s="27"/>
      <c r="PK3" s="27"/>
      <c r="PM3" s="27"/>
      <c r="PO3" s="27"/>
      <c r="PQ3" s="27"/>
      <c r="PS3" s="27"/>
      <c r="PU3" s="27"/>
      <c r="PW3" s="27"/>
      <c r="PY3" s="27"/>
      <c r="QA3" s="27"/>
      <c r="QC3" s="27"/>
      <c r="QE3" s="27"/>
      <c r="QG3" s="27"/>
      <c r="QI3" s="27"/>
      <c r="QK3" s="27"/>
      <c r="QM3" s="27"/>
      <c r="QO3" s="27"/>
      <c r="QQ3" s="27"/>
      <c r="QS3" s="27"/>
      <c r="QU3" s="27"/>
      <c r="QW3" s="27"/>
      <c r="QY3" s="27"/>
      <c r="RA3" s="27"/>
      <c r="RC3" s="27"/>
      <c r="RE3" s="27"/>
      <c r="RG3" s="27"/>
      <c r="RI3" s="27"/>
      <c r="RK3" s="27"/>
      <c r="RM3" s="27"/>
      <c r="RO3" s="27"/>
      <c r="RQ3" s="27"/>
      <c r="RS3" s="27"/>
      <c r="RU3" s="27"/>
      <c r="RW3" s="27"/>
      <c r="RY3" s="27"/>
      <c r="SA3" s="27"/>
      <c r="SC3" s="27"/>
      <c r="SE3" s="27"/>
      <c r="SG3" s="27"/>
      <c r="SI3" s="27"/>
      <c r="SK3" s="27"/>
      <c r="SM3" s="27"/>
      <c r="SO3" s="27"/>
      <c r="SQ3" s="27"/>
      <c r="SS3" s="27"/>
      <c r="SU3" s="27"/>
      <c r="SW3" s="27"/>
      <c r="SY3" s="27"/>
      <c r="TA3" s="27"/>
      <c r="TC3" s="27"/>
      <c r="TE3" s="27"/>
      <c r="TG3" s="27"/>
      <c r="TI3" s="27"/>
      <c r="TK3" s="27"/>
      <c r="TM3" s="27"/>
      <c r="TO3" s="27"/>
      <c r="TQ3" s="27"/>
      <c r="TS3" s="27"/>
      <c r="TU3" s="27"/>
      <c r="TW3" s="27"/>
      <c r="TY3" s="27"/>
      <c r="UA3" s="27"/>
      <c r="UC3" s="27"/>
      <c r="UE3" s="27"/>
      <c r="UG3" s="27"/>
      <c r="UI3" s="27"/>
      <c r="UK3" s="27"/>
      <c r="UM3" s="27"/>
      <c r="UO3" s="27"/>
      <c r="UQ3" s="27"/>
      <c r="US3" s="27"/>
      <c r="UU3" s="27"/>
      <c r="UW3" s="27"/>
      <c r="UY3" s="27"/>
      <c r="VA3" s="27"/>
      <c r="VC3" s="27"/>
      <c r="VE3" s="27"/>
      <c r="VG3" s="27"/>
      <c r="VI3" s="27"/>
      <c r="VK3" s="27"/>
      <c r="VM3" s="27"/>
      <c r="VO3" s="27"/>
      <c r="VQ3" s="27"/>
      <c r="VS3" s="27"/>
      <c r="VU3" s="27"/>
      <c r="VW3" s="27"/>
      <c r="VY3" s="27"/>
      <c r="WA3" s="27"/>
      <c r="WC3" s="27"/>
      <c r="WE3" s="27"/>
      <c r="WG3" s="27"/>
      <c r="WI3" s="27"/>
      <c r="WK3" s="27"/>
      <c r="WM3" s="27"/>
      <c r="WO3" s="27"/>
      <c r="WQ3" s="27"/>
      <c r="WS3" s="27"/>
      <c r="WU3" s="27"/>
      <c r="WW3" s="27"/>
      <c r="WY3" s="27"/>
      <c r="XA3" s="27"/>
      <c r="XC3" s="27"/>
      <c r="XE3" s="27"/>
      <c r="XG3" s="27"/>
      <c r="XI3" s="27"/>
      <c r="XK3" s="27"/>
      <c r="XM3" s="27"/>
      <c r="XO3" s="27"/>
      <c r="XQ3" s="27"/>
      <c r="XS3" s="27"/>
      <c r="XU3" s="27"/>
      <c r="XW3" s="27"/>
      <c r="XY3" s="27"/>
      <c r="YA3" s="27"/>
      <c r="YC3" s="27"/>
      <c r="YE3" s="27"/>
      <c r="YG3" s="27"/>
      <c r="YI3" s="27"/>
      <c r="YK3" s="27"/>
      <c r="YM3" s="27"/>
      <c r="YO3" s="27"/>
      <c r="YQ3" s="27"/>
      <c r="YS3" s="27"/>
      <c r="YU3" s="27"/>
      <c r="YW3" s="27"/>
      <c r="YY3" s="27"/>
      <c r="ZA3" s="27"/>
      <c r="ZC3" s="27"/>
      <c r="ZE3" s="27"/>
      <c r="ZG3" s="27"/>
      <c r="ZI3" s="27"/>
      <c r="ZK3" s="27"/>
      <c r="ZM3" s="27"/>
      <c r="ZO3" s="27"/>
      <c r="ZQ3" s="27"/>
      <c r="ZS3" s="27"/>
      <c r="ZU3" s="27"/>
      <c r="ZW3" s="27"/>
      <c r="ZY3" s="27"/>
      <c r="AAA3" s="27"/>
      <c r="AAC3" s="27"/>
      <c r="AAE3" s="27"/>
      <c r="AAG3" s="27"/>
      <c r="AAI3" s="27"/>
      <c r="AAK3" s="27"/>
      <c r="AAM3" s="27"/>
      <c r="AAO3" s="27"/>
      <c r="AAQ3" s="27"/>
      <c r="AAS3" s="27"/>
      <c r="AAU3" s="27"/>
      <c r="AAW3" s="27"/>
      <c r="AAY3" s="27"/>
      <c r="ABA3" s="27"/>
      <c r="ABC3" s="27"/>
      <c r="ABE3" s="27"/>
      <c r="ABG3" s="27"/>
      <c r="ABI3" s="27"/>
      <c r="ABK3" s="27"/>
      <c r="ABM3" s="27"/>
      <c r="ABO3" s="27"/>
      <c r="ABQ3" s="27"/>
      <c r="ABS3" s="27"/>
      <c r="ABU3" s="27"/>
      <c r="ABW3" s="27"/>
      <c r="ABY3" s="27"/>
      <c r="ACA3" s="27"/>
      <c r="ACC3" s="27"/>
      <c r="ACE3" s="27"/>
      <c r="ACG3" s="27"/>
      <c r="ACI3" s="27"/>
      <c r="ACK3" s="27"/>
      <c r="ACM3" s="27"/>
      <c r="ACO3" s="27"/>
      <c r="ACQ3" s="27"/>
      <c r="ACS3" s="27"/>
      <c r="ACU3" s="27"/>
      <c r="ACW3" s="27"/>
      <c r="ACY3" s="27"/>
      <c r="ADA3" s="27"/>
      <c r="ADC3" s="27"/>
      <c r="ADE3" s="27"/>
      <c r="ADG3" s="27"/>
      <c r="ADI3" s="27"/>
      <c r="ADK3" s="27"/>
      <c r="ADM3" s="27"/>
      <c r="ADO3" s="27"/>
      <c r="ADQ3" s="27"/>
      <c r="ADS3" s="27"/>
      <c r="ADU3" s="27"/>
      <c r="ADW3" s="27"/>
      <c r="ADY3" s="27"/>
      <c r="AEA3" s="27"/>
      <c r="AEC3" s="27"/>
      <c r="AEE3" s="27"/>
      <c r="AEG3" s="27"/>
      <c r="AEI3" s="27"/>
      <c r="AEK3" s="27"/>
      <c r="AEM3" s="27"/>
      <c r="AEO3" s="27"/>
      <c r="AEQ3" s="27"/>
      <c r="AES3" s="27"/>
      <c r="AEU3" s="27"/>
      <c r="AEW3" s="27"/>
      <c r="AEY3" s="27"/>
      <c r="AFA3" s="27"/>
      <c r="AFC3" s="27"/>
      <c r="AFE3" s="27"/>
      <c r="AFG3" s="27"/>
      <c r="AFI3" s="27"/>
      <c r="AFK3" s="27"/>
      <c r="AFM3" s="27"/>
      <c r="AFO3" s="27"/>
      <c r="AFQ3" s="27"/>
      <c r="AFS3" s="27"/>
      <c r="AFU3" s="27"/>
      <c r="AFW3" s="27"/>
      <c r="AFY3" s="27"/>
      <c r="AGA3" s="27"/>
      <c r="AGC3" s="27"/>
      <c r="AGE3" s="27"/>
      <c r="AGG3" s="27"/>
      <c r="AGI3" s="27"/>
      <c r="AGK3" s="27"/>
      <c r="AGM3" s="27"/>
      <c r="AGO3" s="27"/>
      <c r="AGQ3" s="27"/>
      <c r="AGS3" s="27"/>
      <c r="AGU3" s="27"/>
      <c r="AGW3" s="27"/>
      <c r="AGY3" s="27"/>
      <c r="AHA3" s="27"/>
      <c r="AHC3" s="27"/>
      <c r="AHE3" s="27"/>
      <c r="AHG3" s="27"/>
      <c r="AHI3" s="27"/>
      <c r="AHK3" s="27"/>
      <c r="AHM3" s="27"/>
      <c r="AHO3" s="27"/>
      <c r="AHQ3" s="27"/>
      <c r="AHS3" s="27"/>
      <c r="AHU3" s="27"/>
      <c r="AHW3" s="27"/>
      <c r="AHY3" s="27"/>
      <c r="AIA3" s="27"/>
      <c r="AIC3" s="27"/>
      <c r="AIE3" s="27"/>
      <c r="AIG3" s="27"/>
      <c r="AII3" s="27"/>
      <c r="AIK3" s="27"/>
      <c r="AIM3" s="27"/>
      <c r="AIO3" s="27"/>
      <c r="AIQ3" s="27"/>
      <c r="AIS3" s="27"/>
      <c r="AIU3" s="27"/>
      <c r="AIW3" s="27"/>
      <c r="AIY3" s="27"/>
      <c r="AJA3" s="27"/>
      <c r="AJC3" s="27"/>
      <c r="AJE3" s="27"/>
      <c r="AJG3" s="27"/>
      <c r="AJI3" s="27"/>
      <c r="AJK3" s="27"/>
      <c r="AJM3" s="27"/>
      <c r="AJO3" s="27"/>
      <c r="AJQ3" s="27"/>
      <c r="AJS3" s="27"/>
      <c r="AJU3" s="27"/>
      <c r="AJW3" s="27"/>
      <c r="AJY3" s="27"/>
      <c r="AKA3" s="27"/>
      <c r="AKC3" s="27"/>
      <c r="AKE3" s="27"/>
      <c r="AKG3" s="27"/>
      <c r="AKI3" s="27"/>
      <c r="AKK3" s="27"/>
      <c r="AKM3" s="27"/>
      <c r="AKO3" s="27"/>
      <c r="AKQ3" s="27"/>
      <c r="AKS3" s="27"/>
      <c r="AKU3" s="27"/>
      <c r="AKW3" s="27"/>
      <c r="AKY3" s="27"/>
      <c r="ALA3" s="27"/>
      <c r="ALC3" s="27"/>
      <c r="ALE3" s="27"/>
      <c r="ALG3" s="27"/>
      <c r="ALI3" s="27"/>
      <c r="ALK3" s="27"/>
      <c r="ALM3" s="27"/>
      <c r="ALO3" s="27"/>
      <c r="ALQ3" s="27"/>
      <c r="ALS3" s="27"/>
      <c r="ALU3" s="27"/>
      <c r="ALW3" s="27"/>
      <c r="ALY3" s="27"/>
      <c r="AMA3" s="27"/>
      <c r="AMC3" s="27"/>
      <c r="AME3" s="27"/>
      <c r="AMG3" s="27"/>
      <c r="AMI3" s="27"/>
      <c r="AMK3" s="27"/>
      <c r="AMM3" s="27"/>
      <c r="AMO3" s="27"/>
      <c r="AMQ3" s="27"/>
      <c r="AMS3" s="27"/>
      <c r="AMU3" s="27"/>
      <c r="AMW3" s="27"/>
      <c r="AMY3" s="27"/>
      <c r="ANA3" s="27"/>
      <c r="ANC3" s="27"/>
      <c r="ANE3" s="27"/>
      <c r="ANG3" s="27"/>
      <c r="ANI3" s="27"/>
      <c r="ANK3" s="27"/>
      <c r="ANM3" s="27"/>
      <c r="ANO3" s="27"/>
      <c r="ANQ3" s="27"/>
      <c r="ANS3" s="27"/>
      <c r="ANU3" s="27"/>
      <c r="ANW3" s="27"/>
      <c r="ANY3" s="27"/>
      <c r="AOA3" s="27"/>
      <c r="AOC3" s="27"/>
      <c r="AOE3" s="27"/>
      <c r="AOG3" s="27"/>
      <c r="AOI3" s="27"/>
      <c r="AOK3" s="27"/>
      <c r="AOM3" s="27"/>
      <c r="AOO3" s="27"/>
      <c r="AOQ3" s="27"/>
      <c r="AOS3" s="27"/>
      <c r="AOU3" s="27"/>
      <c r="AOW3" s="27"/>
      <c r="AOY3" s="27"/>
      <c r="APA3" s="27"/>
      <c r="APC3" s="27"/>
      <c r="APE3" s="27"/>
      <c r="APG3" s="27"/>
      <c r="API3" s="27"/>
      <c r="APK3" s="27"/>
      <c r="APM3" s="27"/>
      <c r="APO3" s="27"/>
      <c r="APQ3" s="27"/>
      <c r="APS3" s="27"/>
      <c r="APU3" s="27"/>
      <c r="APW3" s="27"/>
      <c r="APY3" s="27"/>
      <c r="AQA3" s="27"/>
      <c r="AQC3" s="27"/>
      <c r="AQE3" s="27"/>
      <c r="AQG3" s="27"/>
      <c r="AQI3" s="27"/>
      <c r="AQK3" s="27"/>
      <c r="AQM3" s="27"/>
      <c r="AQO3" s="27"/>
      <c r="AQQ3" s="27"/>
      <c r="AQS3" s="27"/>
      <c r="AQU3" s="27"/>
      <c r="AQW3" s="27"/>
      <c r="AQY3" s="27"/>
      <c r="ARA3" s="27"/>
      <c r="ARC3" s="27"/>
      <c r="ARE3" s="27"/>
      <c r="ARG3" s="27"/>
      <c r="ARI3" s="27"/>
      <c r="ARK3" s="27"/>
      <c r="ARM3" s="27"/>
      <c r="ARO3" s="27"/>
      <c r="ARQ3" s="27"/>
      <c r="ARS3" s="27"/>
      <c r="ARU3" s="27"/>
      <c r="ARW3" s="27"/>
      <c r="ARY3" s="27"/>
      <c r="ASA3" s="27"/>
      <c r="ASC3" s="27"/>
      <c r="ASE3" s="27"/>
      <c r="ASG3" s="27"/>
      <c r="ASI3" s="27"/>
      <c r="ASK3" s="27"/>
      <c r="ASM3" s="27"/>
      <c r="ASO3" s="27"/>
      <c r="ASQ3" s="27"/>
      <c r="ASS3" s="27"/>
      <c r="ASU3" s="27"/>
      <c r="ASW3" s="27"/>
      <c r="ASY3" s="27"/>
      <c r="ATA3" s="27"/>
      <c r="ATC3" s="27"/>
      <c r="ATE3" s="27"/>
      <c r="ATG3" s="27"/>
      <c r="ATI3" s="27"/>
      <c r="ATK3" s="27"/>
      <c r="ATM3" s="27"/>
      <c r="ATO3" s="27"/>
      <c r="ATQ3" s="27"/>
      <c r="ATS3" s="27"/>
      <c r="ATU3" s="27"/>
      <c r="ATW3" s="27"/>
      <c r="ATY3" s="27"/>
      <c r="AUA3" s="27"/>
      <c r="AUC3" s="27"/>
      <c r="AUE3" s="27"/>
      <c r="AUG3" s="27"/>
      <c r="AUI3" s="27"/>
      <c r="AUK3" s="27"/>
      <c r="AUM3" s="27"/>
      <c r="AUO3" s="27"/>
      <c r="AUQ3" s="27"/>
      <c r="AUS3" s="27"/>
      <c r="AUU3" s="27"/>
      <c r="AUW3" s="27"/>
      <c r="AUY3" s="27"/>
      <c r="AVA3" s="27"/>
      <c r="AVC3" s="27"/>
      <c r="AVE3" s="27"/>
      <c r="AVG3" s="27"/>
      <c r="AVI3" s="27"/>
      <c r="AVK3" s="27"/>
      <c r="AVM3" s="27"/>
      <c r="AVO3" s="27"/>
      <c r="AVQ3" s="27"/>
      <c r="AVS3" s="27"/>
      <c r="AVU3" s="27"/>
      <c r="AVW3" s="27"/>
      <c r="AVY3" s="27"/>
      <c r="AWA3" s="27"/>
      <c r="AWC3" s="27"/>
      <c r="AWE3" s="27"/>
      <c r="AWG3" s="27"/>
      <c r="AWI3" s="27"/>
      <c r="AWK3" s="27"/>
      <c r="AWM3" s="27"/>
      <c r="AWO3" s="27"/>
      <c r="AWQ3" s="27"/>
      <c r="AWS3" s="27"/>
      <c r="AWU3" s="27"/>
      <c r="AWW3" s="27"/>
      <c r="AWY3" s="27"/>
      <c r="AXA3" s="27"/>
      <c r="AXC3" s="27"/>
      <c r="AXE3" s="27"/>
      <c r="AXG3" s="27"/>
      <c r="AXI3" s="27"/>
      <c r="AXK3" s="27"/>
      <c r="AXM3" s="27"/>
      <c r="AXO3" s="27"/>
      <c r="AXQ3" s="27"/>
      <c r="AXS3" s="27"/>
      <c r="AXU3" s="27"/>
      <c r="AXW3" s="27"/>
      <c r="AXY3" s="27"/>
      <c r="AYA3" s="27"/>
      <c r="AYC3" s="27"/>
      <c r="AYE3" s="27"/>
      <c r="AYG3" s="27"/>
      <c r="AYI3" s="27"/>
      <c r="AYK3" s="27"/>
      <c r="AYM3" s="27"/>
      <c r="AYO3" s="27"/>
      <c r="AYQ3" s="27"/>
      <c r="AYS3" s="27"/>
      <c r="AYU3" s="27"/>
      <c r="AYW3" s="27"/>
      <c r="AYY3" s="27"/>
      <c r="AZA3" s="27"/>
      <c r="AZC3" s="27"/>
      <c r="AZE3" s="27"/>
      <c r="AZG3" s="27"/>
      <c r="AZI3" s="27"/>
      <c r="AZK3" s="27"/>
      <c r="AZM3" s="27"/>
      <c r="AZO3" s="27"/>
      <c r="AZQ3" s="27"/>
      <c r="AZS3" s="27"/>
      <c r="AZU3" s="27"/>
      <c r="AZW3" s="27"/>
      <c r="AZY3" s="27"/>
      <c r="BAA3" s="27"/>
      <c r="BAC3" s="27"/>
      <c r="BAE3" s="27"/>
      <c r="BAG3" s="27"/>
      <c r="BAI3" s="27"/>
      <c r="BAK3" s="27"/>
      <c r="BAM3" s="27"/>
      <c r="BAO3" s="27"/>
      <c r="BAQ3" s="27"/>
      <c r="BAS3" s="27"/>
      <c r="BAU3" s="27"/>
      <c r="BAW3" s="27"/>
      <c r="BAY3" s="27"/>
      <c r="BBA3" s="27"/>
      <c r="BBC3" s="27"/>
      <c r="BBE3" s="27"/>
      <c r="BBG3" s="27"/>
      <c r="BBI3" s="27"/>
      <c r="BBK3" s="27"/>
      <c r="BBM3" s="27"/>
      <c r="BBO3" s="27"/>
      <c r="BBQ3" s="27"/>
      <c r="BBS3" s="27"/>
      <c r="BBU3" s="27"/>
      <c r="BBW3" s="27"/>
      <c r="BBY3" s="27"/>
      <c r="BCA3" s="27"/>
      <c r="BCC3" s="27"/>
      <c r="BCE3" s="27"/>
      <c r="BCG3" s="27"/>
      <c r="BCI3" s="27"/>
      <c r="BCK3" s="27"/>
      <c r="BCM3" s="27"/>
      <c r="BCO3" s="27"/>
      <c r="BCQ3" s="27"/>
      <c r="BCS3" s="27"/>
      <c r="BCU3" s="27"/>
      <c r="BCW3" s="27"/>
      <c r="BCY3" s="27"/>
      <c r="BDA3" s="27"/>
      <c r="BDC3" s="27"/>
      <c r="BDE3" s="27"/>
      <c r="BDG3" s="27"/>
      <c r="BDI3" s="27"/>
      <c r="BDK3" s="27"/>
      <c r="BDM3" s="27"/>
      <c r="BDO3" s="27"/>
      <c r="BDQ3" s="27"/>
      <c r="BDS3" s="27"/>
      <c r="BDU3" s="27"/>
      <c r="BDW3" s="27"/>
      <c r="BDY3" s="27"/>
      <c r="BEA3" s="27"/>
      <c r="BEC3" s="27"/>
      <c r="BEE3" s="27"/>
      <c r="BEG3" s="27"/>
      <c r="BEI3" s="27"/>
      <c r="BEK3" s="27"/>
      <c r="BEM3" s="27"/>
      <c r="BEO3" s="27"/>
      <c r="BEQ3" s="27"/>
      <c r="BES3" s="27"/>
      <c r="BEU3" s="27"/>
      <c r="BEW3" s="27"/>
      <c r="BEY3" s="27"/>
      <c r="BFA3" s="27"/>
      <c r="BFC3" s="27"/>
      <c r="BFE3" s="27"/>
      <c r="BFG3" s="27"/>
      <c r="BFI3" s="27"/>
      <c r="BFK3" s="27"/>
      <c r="BFM3" s="27"/>
      <c r="BFO3" s="27"/>
      <c r="BFQ3" s="27"/>
      <c r="BFS3" s="27"/>
      <c r="BFU3" s="27"/>
      <c r="BFW3" s="27"/>
      <c r="BFY3" s="27"/>
      <c r="BGA3" s="27"/>
      <c r="BGC3" s="27"/>
      <c r="BGE3" s="27"/>
      <c r="BGG3" s="27"/>
      <c r="BGI3" s="27"/>
      <c r="BGK3" s="27"/>
      <c r="BGM3" s="27"/>
      <c r="BGO3" s="27"/>
      <c r="BGQ3" s="27"/>
      <c r="BGS3" s="27"/>
      <c r="BGU3" s="27"/>
      <c r="BGW3" s="27"/>
      <c r="BGY3" s="27"/>
      <c r="BHA3" s="27"/>
      <c r="BHC3" s="27"/>
      <c r="BHE3" s="27"/>
      <c r="BHG3" s="27"/>
      <c r="BHI3" s="27"/>
      <c r="BHK3" s="27"/>
      <c r="BHM3" s="27"/>
      <c r="BHO3" s="27"/>
      <c r="BHQ3" s="27"/>
      <c r="BHS3" s="27"/>
      <c r="BHU3" s="27"/>
      <c r="BHW3" s="27"/>
      <c r="BHY3" s="27"/>
      <c r="BIA3" s="27"/>
      <c r="BIC3" s="27"/>
      <c r="BIE3" s="27"/>
      <c r="BIG3" s="27"/>
      <c r="BII3" s="27"/>
      <c r="BIK3" s="27"/>
      <c r="BIM3" s="27"/>
      <c r="BIO3" s="27"/>
      <c r="BIQ3" s="27"/>
      <c r="BIS3" s="27"/>
      <c r="BIU3" s="27"/>
      <c r="BIW3" s="27"/>
      <c r="BIY3" s="27"/>
      <c r="BJA3" s="27"/>
      <c r="BJC3" s="27"/>
      <c r="BJE3" s="27"/>
      <c r="BJG3" s="27"/>
      <c r="BJI3" s="27"/>
      <c r="BJK3" s="27"/>
      <c r="BJM3" s="27"/>
      <c r="BJO3" s="27"/>
      <c r="BJQ3" s="27"/>
      <c r="BJS3" s="27"/>
      <c r="BJU3" s="27"/>
      <c r="BJW3" s="27"/>
      <c r="BJY3" s="27"/>
      <c r="BKA3" s="27"/>
      <c r="BKC3" s="27"/>
      <c r="BKE3" s="27"/>
      <c r="BKG3" s="27"/>
      <c r="BKI3" s="27"/>
      <c r="BKK3" s="27"/>
      <c r="BKM3" s="27"/>
      <c r="BKO3" s="27"/>
      <c r="BKQ3" s="27"/>
      <c r="BKS3" s="27"/>
      <c r="BKU3" s="27"/>
      <c r="BKW3" s="27"/>
      <c r="BKY3" s="27"/>
      <c r="BLA3" s="27"/>
      <c r="BLC3" s="27"/>
      <c r="BLE3" s="27"/>
      <c r="BLG3" s="27"/>
      <c r="BLI3" s="27"/>
      <c r="BLK3" s="27"/>
      <c r="BLM3" s="27"/>
      <c r="BLO3" s="27"/>
      <c r="BLQ3" s="27"/>
      <c r="BLS3" s="27"/>
      <c r="BLU3" s="27"/>
      <c r="BLW3" s="27"/>
      <c r="BLY3" s="27"/>
      <c r="BMA3" s="27"/>
      <c r="BMC3" s="27"/>
      <c r="BME3" s="27"/>
      <c r="BMG3" s="27"/>
      <c r="BMI3" s="27"/>
      <c r="BMK3" s="27"/>
      <c r="BMM3" s="27"/>
      <c r="BMO3" s="27"/>
      <c r="BMQ3" s="27"/>
      <c r="BMS3" s="27"/>
      <c r="BMU3" s="27"/>
      <c r="BMW3" s="27"/>
      <c r="BMY3" s="27"/>
      <c r="BNA3" s="27"/>
      <c r="BNC3" s="27"/>
      <c r="BNE3" s="27"/>
      <c r="BNG3" s="27"/>
      <c r="BNI3" s="27"/>
      <c r="BNK3" s="27"/>
      <c r="BNM3" s="27"/>
      <c r="BNO3" s="27"/>
      <c r="BNQ3" s="27"/>
      <c r="BNS3" s="27"/>
      <c r="BNU3" s="27"/>
      <c r="BNW3" s="27"/>
      <c r="BNY3" s="27"/>
      <c r="BOA3" s="27"/>
      <c r="BOC3" s="27"/>
      <c r="BOE3" s="27"/>
      <c r="BOG3" s="27"/>
      <c r="BOI3" s="27"/>
      <c r="BOK3" s="27"/>
      <c r="BOM3" s="27"/>
      <c r="BOO3" s="27"/>
      <c r="BOQ3" s="27"/>
      <c r="BOS3" s="27"/>
      <c r="BOU3" s="27"/>
      <c r="BOW3" s="27"/>
      <c r="BOY3" s="27"/>
      <c r="BPA3" s="27"/>
      <c r="BPC3" s="27"/>
      <c r="BPE3" s="27"/>
      <c r="BPG3" s="27"/>
      <c r="BPI3" s="27"/>
      <c r="BPK3" s="27"/>
      <c r="BPM3" s="27"/>
      <c r="BPO3" s="27"/>
      <c r="BPQ3" s="27"/>
      <c r="BPS3" s="27"/>
      <c r="BPU3" s="27"/>
      <c r="BPW3" s="27"/>
      <c r="BPY3" s="27"/>
      <c r="BQA3" s="27"/>
      <c r="BQC3" s="27"/>
      <c r="BQE3" s="27"/>
      <c r="BQG3" s="27"/>
      <c r="BQI3" s="27"/>
      <c r="BQK3" s="27"/>
      <c r="BQM3" s="27"/>
      <c r="BQO3" s="27"/>
      <c r="BQQ3" s="27"/>
      <c r="BQS3" s="27"/>
      <c r="BQU3" s="27"/>
      <c r="BQW3" s="27"/>
      <c r="BQY3" s="27"/>
      <c r="BRA3" s="27"/>
      <c r="BRC3" s="27"/>
      <c r="BRE3" s="27"/>
      <c r="BRG3" s="27"/>
      <c r="BRI3" s="27"/>
      <c r="BRK3" s="27"/>
      <c r="BRM3" s="27"/>
      <c r="BRO3" s="27"/>
      <c r="BRQ3" s="27"/>
      <c r="BRS3" s="27"/>
      <c r="BRU3" s="27"/>
      <c r="BRW3" s="27"/>
      <c r="BRY3" s="27"/>
      <c r="BSA3" s="27"/>
      <c r="BSC3" s="27"/>
      <c r="BSE3" s="27"/>
      <c r="BSG3" s="27"/>
      <c r="BSI3" s="27"/>
      <c r="BSK3" s="27"/>
      <c r="BSM3" s="27"/>
      <c r="BSO3" s="27"/>
      <c r="BSQ3" s="27"/>
      <c r="BSS3" s="27"/>
      <c r="BSU3" s="27"/>
      <c r="BSW3" s="27"/>
      <c r="BSY3" s="27"/>
      <c r="BTA3" s="27"/>
      <c r="BTC3" s="27"/>
      <c r="BTE3" s="27"/>
      <c r="BTG3" s="27"/>
      <c r="BTI3" s="27"/>
      <c r="BTK3" s="27"/>
      <c r="BTM3" s="27"/>
      <c r="BTO3" s="27"/>
      <c r="BTQ3" s="27"/>
      <c r="BTS3" s="27"/>
      <c r="BTU3" s="27"/>
      <c r="BTW3" s="27"/>
      <c r="BTY3" s="27"/>
      <c r="BUA3" s="27"/>
      <c r="BUC3" s="27"/>
      <c r="BUE3" s="27"/>
      <c r="BUG3" s="27"/>
      <c r="BUI3" s="27"/>
      <c r="BUK3" s="27"/>
      <c r="BUM3" s="27"/>
      <c r="BUO3" s="27"/>
      <c r="BUQ3" s="27"/>
      <c r="BUS3" s="27"/>
      <c r="BUU3" s="27"/>
      <c r="BUW3" s="27"/>
      <c r="BUY3" s="27"/>
      <c r="BVA3" s="27"/>
      <c r="BVC3" s="27"/>
      <c r="BVE3" s="27"/>
      <c r="BVG3" s="27"/>
      <c r="BVI3" s="27"/>
      <c r="BVK3" s="27"/>
      <c r="BVM3" s="27"/>
      <c r="BVO3" s="27"/>
      <c r="BVQ3" s="27"/>
      <c r="BVS3" s="27"/>
      <c r="BVU3" s="27"/>
      <c r="BVW3" s="27"/>
      <c r="BVY3" s="27"/>
      <c r="BWA3" s="27"/>
      <c r="BWC3" s="27"/>
      <c r="BWE3" s="27"/>
      <c r="BWG3" s="27"/>
      <c r="BWI3" s="27"/>
      <c r="BWK3" s="27"/>
      <c r="BWM3" s="27"/>
      <c r="BWO3" s="27"/>
      <c r="BWQ3" s="27"/>
      <c r="BWS3" s="27"/>
      <c r="BWU3" s="27"/>
      <c r="BWW3" s="27"/>
      <c r="BWY3" s="27"/>
      <c r="BXA3" s="27"/>
      <c r="BXC3" s="27"/>
      <c r="BXE3" s="27"/>
      <c r="BXG3" s="27"/>
      <c r="BXI3" s="27"/>
      <c r="BXK3" s="27"/>
      <c r="BXM3" s="27"/>
      <c r="BXO3" s="27"/>
      <c r="BXQ3" s="27"/>
      <c r="BXS3" s="27"/>
      <c r="BXU3" s="27"/>
      <c r="BXW3" s="27"/>
      <c r="BXY3" s="27"/>
      <c r="BYA3" s="27"/>
      <c r="BYC3" s="27"/>
      <c r="BYE3" s="27"/>
      <c r="BYG3" s="27"/>
      <c r="BYI3" s="27"/>
      <c r="BYK3" s="27"/>
      <c r="BYM3" s="27"/>
      <c r="BYO3" s="27"/>
      <c r="BYQ3" s="27"/>
      <c r="BYS3" s="27"/>
      <c r="BYU3" s="27"/>
      <c r="BYW3" s="27"/>
      <c r="BYY3" s="27"/>
      <c r="BZA3" s="27"/>
      <c r="BZC3" s="27"/>
      <c r="BZE3" s="27"/>
      <c r="BZG3" s="27"/>
      <c r="BZI3" s="27"/>
      <c r="BZK3" s="27"/>
      <c r="BZM3" s="27"/>
      <c r="BZO3" s="27"/>
      <c r="BZQ3" s="27"/>
      <c r="BZS3" s="27"/>
      <c r="BZU3" s="27"/>
      <c r="BZW3" s="27"/>
      <c r="BZY3" s="27"/>
      <c r="CAA3" s="27"/>
      <c r="CAC3" s="27"/>
      <c r="CAE3" s="27"/>
      <c r="CAG3" s="27"/>
      <c r="CAI3" s="27"/>
      <c r="CAK3" s="27"/>
      <c r="CAM3" s="27"/>
      <c r="CAO3" s="27"/>
      <c r="CAQ3" s="27"/>
      <c r="CAS3" s="27"/>
      <c r="CAU3" s="27"/>
      <c r="CAW3" s="27"/>
      <c r="CAY3" s="27"/>
      <c r="CBA3" s="27"/>
      <c r="CBC3" s="27"/>
      <c r="CBE3" s="27"/>
      <c r="CBG3" s="27"/>
      <c r="CBI3" s="27"/>
      <c r="CBK3" s="27"/>
      <c r="CBM3" s="27"/>
      <c r="CBO3" s="27"/>
      <c r="CBQ3" s="27"/>
      <c r="CBS3" s="27"/>
      <c r="CBU3" s="27"/>
      <c r="CBW3" s="27"/>
      <c r="CBY3" s="27"/>
      <c r="CCA3" s="27"/>
      <c r="CCC3" s="27"/>
      <c r="CCE3" s="27"/>
      <c r="CCG3" s="27"/>
      <c r="CCI3" s="27"/>
      <c r="CCK3" s="27"/>
      <c r="CCM3" s="27"/>
      <c r="CCO3" s="27"/>
      <c r="CCQ3" s="27"/>
      <c r="CCS3" s="27"/>
      <c r="CCU3" s="27"/>
      <c r="CCW3" s="27"/>
      <c r="CCY3" s="27"/>
      <c r="CDA3" s="27"/>
      <c r="CDC3" s="27"/>
      <c r="CDE3" s="27"/>
      <c r="CDG3" s="27"/>
      <c r="CDI3" s="27"/>
      <c r="CDK3" s="27"/>
      <c r="CDM3" s="27"/>
      <c r="CDO3" s="27"/>
      <c r="CDQ3" s="27"/>
      <c r="CDS3" s="27"/>
      <c r="CDU3" s="27"/>
      <c r="CDW3" s="27"/>
      <c r="CDY3" s="27"/>
      <c r="CEA3" s="27"/>
      <c r="CEC3" s="27"/>
      <c r="CEE3" s="27"/>
      <c r="CEG3" s="27"/>
      <c r="CEI3" s="27"/>
      <c r="CEK3" s="27"/>
      <c r="CEM3" s="27"/>
      <c r="CEO3" s="27"/>
      <c r="CEQ3" s="27"/>
      <c r="CES3" s="27"/>
      <c r="CEU3" s="27"/>
      <c r="CEW3" s="27"/>
      <c r="CEY3" s="27"/>
      <c r="CFA3" s="27"/>
      <c r="CFC3" s="27"/>
      <c r="CFE3" s="27"/>
      <c r="CFG3" s="27"/>
      <c r="CFI3" s="27"/>
      <c r="CFK3" s="27"/>
      <c r="CFM3" s="27"/>
      <c r="CFO3" s="27"/>
      <c r="CFQ3" s="27"/>
      <c r="CFS3" s="27"/>
      <c r="CFU3" s="27"/>
      <c r="CFW3" s="27"/>
      <c r="CFY3" s="27"/>
      <c r="CGA3" s="27"/>
      <c r="CGC3" s="27"/>
      <c r="CGE3" s="27"/>
      <c r="CGG3" s="27"/>
      <c r="CGI3" s="27"/>
      <c r="CGK3" s="27"/>
      <c r="CGM3" s="27"/>
      <c r="CGO3" s="27"/>
      <c r="CGQ3" s="27"/>
      <c r="CGS3" s="27"/>
      <c r="CGU3" s="27"/>
      <c r="CGW3" s="27"/>
      <c r="CGY3" s="27"/>
      <c r="CHA3" s="27"/>
      <c r="CHC3" s="27"/>
      <c r="CHE3" s="27"/>
      <c r="CHG3" s="27"/>
      <c r="CHI3" s="27"/>
      <c r="CHK3" s="27"/>
      <c r="CHM3" s="27"/>
      <c r="CHO3" s="27"/>
      <c r="CHQ3" s="27"/>
      <c r="CHS3" s="27"/>
      <c r="CHU3" s="27"/>
      <c r="CHW3" s="27"/>
      <c r="CHY3" s="27"/>
      <c r="CIA3" s="27"/>
      <c r="CIC3" s="27"/>
      <c r="CIE3" s="27"/>
      <c r="CIG3" s="27"/>
      <c r="CII3" s="27"/>
      <c r="CIK3" s="27"/>
      <c r="CIM3" s="27"/>
      <c r="CIO3" s="27"/>
      <c r="CIQ3" s="27"/>
      <c r="CIS3" s="27"/>
      <c r="CIU3" s="27"/>
      <c r="CIW3" s="27"/>
      <c r="CIY3" s="27"/>
      <c r="CJA3" s="27"/>
      <c r="CJC3" s="27"/>
      <c r="CJE3" s="27"/>
      <c r="CJG3" s="27"/>
      <c r="CJI3" s="27"/>
      <c r="CJK3" s="27"/>
      <c r="CJM3" s="27"/>
      <c r="CJO3" s="27"/>
      <c r="CJQ3" s="27"/>
      <c r="CJS3" s="27"/>
      <c r="CJU3" s="27"/>
      <c r="CJW3" s="27"/>
      <c r="CJY3" s="27"/>
      <c r="CKA3" s="27"/>
      <c r="CKC3" s="27"/>
      <c r="CKE3" s="27"/>
      <c r="CKG3" s="27"/>
      <c r="CKI3" s="27"/>
      <c r="CKK3" s="27"/>
      <c r="CKM3" s="27"/>
      <c r="CKO3" s="27"/>
      <c r="CKQ3" s="27"/>
      <c r="CKS3" s="27"/>
      <c r="CKU3" s="27"/>
      <c r="CKW3" s="27"/>
      <c r="CKY3" s="27"/>
      <c r="CLA3" s="27"/>
      <c r="CLC3" s="27"/>
      <c r="CLE3" s="27"/>
      <c r="CLG3" s="27"/>
      <c r="CLI3" s="27"/>
      <c r="CLK3" s="27"/>
      <c r="CLM3" s="27"/>
      <c r="CLO3" s="27"/>
      <c r="CLQ3" s="27"/>
      <c r="CLS3" s="27"/>
      <c r="CLU3" s="27"/>
      <c r="CLW3" s="27"/>
      <c r="CLY3" s="27"/>
      <c r="CMA3" s="27"/>
      <c r="CMC3" s="27"/>
      <c r="CME3" s="27"/>
      <c r="CMG3" s="27"/>
      <c r="CMI3" s="27"/>
      <c r="CMK3" s="27"/>
      <c r="CMM3" s="27"/>
      <c r="CMO3" s="27"/>
      <c r="CMQ3" s="27"/>
      <c r="CMS3" s="27"/>
      <c r="CMU3" s="27"/>
      <c r="CMW3" s="27"/>
      <c r="CMY3" s="27"/>
      <c r="CNA3" s="27"/>
      <c r="CNC3" s="27"/>
      <c r="CNE3" s="27"/>
      <c r="CNG3" s="27"/>
      <c r="CNI3" s="27"/>
      <c r="CNK3" s="27"/>
      <c r="CNM3" s="27"/>
      <c r="CNO3" s="27"/>
      <c r="CNQ3" s="27"/>
      <c r="CNS3" s="27"/>
      <c r="CNU3" s="27"/>
      <c r="CNW3" s="27"/>
      <c r="CNY3" s="27"/>
      <c r="COA3" s="27"/>
      <c r="COC3" s="27"/>
      <c r="COE3" s="27"/>
      <c r="COG3" s="27"/>
      <c r="COI3" s="27"/>
      <c r="COK3" s="27"/>
      <c r="COM3" s="27"/>
      <c r="COO3" s="27"/>
      <c r="COQ3" s="27"/>
      <c r="COS3" s="27"/>
      <c r="COU3" s="27"/>
      <c r="COW3" s="27"/>
      <c r="COY3" s="27"/>
      <c r="CPA3" s="27"/>
      <c r="CPC3" s="27"/>
      <c r="CPE3" s="27"/>
      <c r="CPG3" s="27"/>
      <c r="CPI3" s="27"/>
      <c r="CPK3" s="27"/>
      <c r="CPM3" s="27"/>
      <c r="CPO3" s="27"/>
      <c r="CPQ3" s="27"/>
      <c r="CPS3" s="27"/>
      <c r="CPU3" s="27"/>
      <c r="CPW3" s="27"/>
      <c r="CPY3" s="27"/>
      <c r="CQA3" s="27"/>
      <c r="CQC3" s="27"/>
      <c r="CQE3" s="27"/>
      <c r="CQG3" s="27"/>
      <c r="CQI3" s="27"/>
      <c r="CQK3" s="27"/>
      <c r="CQM3" s="27"/>
      <c r="CQO3" s="27"/>
      <c r="CQQ3" s="27"/>
      <c r="CQS3" s="27"/>
      <c r="CQU3" s="27"/>
      <c r="CQW3" s="27"/>
      <c r="CQY3" s="27"/>
      <c r="CRA3" s="27"/>
      <c r="CRC3" s="27"/>
      <c r="CRE3" s="27"/>
      <c r="CRG3" s="27"/>
      <c r="CRI3" s="27"/>
      <c r="CRK3" s="27"/>
      <c r="CRM3" s="27"/>
      <c r="CRO3" s="27"/>
      <c r="CRQ3" s="27"/>
      <c r="CRS3" s="27"/>
      <c r="CRU3" s="27"/>
      <c r="CRW3" s="27"/>
      <c r="CRY3" s="27"/>
      <c r="CSA3" s="27"/>
      <c r="CSC3" s="27"/>
      <c r="CSE3" s="27"/>
      <c r="CSG3" s="27"/>
      <c r="CSI3" s="27"/>
      <c r="CSK3" s="27"/>
      <c r="CSM3" s="27"/>
      <c r="CSO3" s="27"/>
      <c r="CSQ3" s="27"/>
      <c r="CSS3" s="27"/>
      <c r="CSU3" s="27"/>
      <c r="CSW3" s="27"/>
      <c r="CSY3" s="27"/>
      <c r="CTA3" s="27"/>
      <c r="CTC3" s="27"/>
      <c r="CTE3" s="27"/>
      <c r="CTG3" s="27"/>
      <c r="CTI3" s="27"/>
      <c r="CTK3" s="27"/>
      <c r="CTM3" s="27"/>
      <c r="CTO3" s="27"/>
      <c r="CTQ3" s="27"/>
      <c r="CTS3" s="27"/>
      <c r="CTU3" s="27"/>
      <c r="CTW3" s="27"/>
      <c r="CTY3" s="27"/>
      <c r="CUA3" s="27"/>
      <c r="CUC3" s="27"/>
      <c r="CUE3" s="27"/>
      <c r="CUG3" s="27"/>
      <c r="CUI3" s="27"/>
      <c r="CUK3" s="27"/>
      <c r="CUM3" s="27"/>
      <c r="CUO3" s="27"/>
      <c r="CUQ3" s="27"/>
      <c r="CUS3" s="27"/>
      <c r="CUU3" s="27"/>
      <c r="CUW3" s="27"/>
      <c r="CUY3" s="27"/>
      <c r="CVA3" s="27"/>
      <c r="CVC3" s="27"/>
      <c r="CVE3" s="27"/>
      <c r="CVG3" s="27"/>
      <c r="CVI3" s="27"/>
      <c r="CVK3" s="27"/>
      <c r="CVM3" s="27"/>
      <c r="CVO3" s="27"/>
      <c r="CVQ3" s="27"/>
      <c r="CVS3" s="27"/>
      <c r="CVU3" s="27"/>
      <c r="CVW3" s="27"/>
      <c r="CVY3" s="27"/>
      <c r="CWA3" s="27"/>
      <c r="CWC3" s="27"/>
      <c r="CWE3" s="27"/>
      <c r="CWG3" s="27"/>
      <c r="CWI3" s="27"/>
      <c r="CWK3" s="27"/>
      <c r="CWM3" s="27"/>
      <c r="CWO3" s="27"/>
      <c r="CWQ3" s="27"/>
      <c r="CWS3" s="27"/>
      <c r="CWU3" s="27"/>
      <c r="CWW3" s="27"/>
      <c r="CWY3" s="27"/>
      <c r="CXA3" s="27"/>
      <c r="CXC3" s="27"/>
      <c r="CXE3" s="27"/>
      <c r="CXG3" s="27"/>
      <c r="CXI3" s="27"/>
      <c r="CXK3" s="27"/>
      <c r="CXM3" s="27"/>
      <c r="CXO3" s="27"/>
      <c r="CXQ3" s="27"/>
      <c r="CXS3" s="27"/>
      <c r="CXU3" s="27"/>
      <c r="CXW3" s="27"/>
      <c r="CXY3" s="27"/>
      <c r="CYA3" s="27"/>
      <c r="CYC3" s="27"/>
      <c r="CYE3" s="27"/>
      <c r="CYG3" s="27"/>
      <c r="CYI3" s="27"/>
      <c r="CYK3" s="27"/>
      <c r="CYM3" s="27"/>
      <c r="CYO3" s="27"/>
      <c r="CYQ3" s="27"/>
      <c r="CYS3" s="27"/>
      <c r="CYU3" s="27"/>
      <c r="CYW3" s="27"/>
      <c r="CYY3" s="27"/>
      <c r="CZA3" s="27"/>
      <c r="CZC3" s="27"/>
      <c r="CZE3" s="27"/>
      <c r="CZG3" s="27"/>
      <c r="CZI3" s="27"/>
      <c r="CZK3" s="27"/>
      <c r="CZM3" s="27"/>
      <c r="CZO3" s="27"/>
      <c r="CZQ3" s="27"/>
      <c r="CZS3" s="27"/>
      <c r="CZU3" s="27"/>
      <c r="CZW3" s="27"/>
      <c r="CZY3" s="27"/>
      <c r="DAA3" s="27"/>
      <c r="DAC3" s="27"/>
      <c r="DAE3" s="27"/>
      <c r="DAG3" s="27"/>
      <c r="DAI3" s="27"/>
      <c r="DAK3" s="27"/>
      <c r="DAM3" s="27"/>
      <c r="DAO3" s="27"/>
      <c r="DAQ3" s="27"/>
      <c r="DAS3" s="27"/>
      <c r="DAU3" s="27"/>
      <c r="DAW3" s="27"/>
      <c r="DAY3" s="27"/>
      <c r="DBA3" s="27"/>
      <c r="DBC3" s="27"/>
      <c r="DBE3" s="27"/>
      <c r="DBG3" s="27"/>
      <c r="DBI3" s="27"/>
      <c r="DBK3" s="27"/>
      <c r="DBM3" s="27"/>
      <c r="DBO3" s="27"/>
      <c r="DBQ3" s="27"/>
      <c r="DBS3" s="27"/>
      <c r="DBU3" s="27"/>
      <c r="DBW3" s="27"/>
      <c r="DBY3" s="27"/>
      <c r="DCA3" s="27"/>
      <c r="DCC3" s="27"/>
      <c r="DCE3" s="27"/>
      <c r="DCG3" s="27"/>
      <c r="DCI3" s="27"/>
      <c r="DCK3" s="27"/>
      <c r="DCM3" s="27"/>
      <c r="DCO3" s="27"/>
      <c r="DCQ3" s="27"/>
      <c r="DCS3" s="27"/>
      <c r="DCU3" s="27"/>
      <c r="DCW3" s="27"/>
      <c r="DCY3" s="27"/>
      <c r="DDA3" s="27"/>
      <c r="DDC3" s="27"/>
      <c r="DDE3" s="27"/>
      <c r="DDG3" s="27"/>
      <c r="DDI3" s="27"/>
      <c r="DDK3" s="27"/>
      <c r="DDM3" s="27"/>
      <c r="DDO3" s="27"/>
      <c r="DDQ3" s="27"/>
      <c r="DDS3" s="27"/>
      <c r="DDU3" s="27"/>
      <c r="DDW3" s="27"/>
      <c r="DDY3" s="27"/>
      <c r="DEA3" s="27"/>
      <c r="DEC3" s="27"/>
      <c r="DEE3" s="27"/>
      <c r="DEG3" s="27"/>
      <c r="DEI3" s="27"/>
      <c r="DEK3" s="27"/>
      <c r="DEM3" s="27"/>
      <c r="DEO3" s="27"/>
      <c r="DEQ3" s="27"/>
      <c r="DES3" s="27"/>
      <c r="DEU3" s="27"/>
      <c r="DEW3" s="27"/>
      <c r="DEY3" s="27"/>
      <c r="DFA3" s="27"/>
      <c r="DFC3" s="27"/>
      <c r="DFE3" s="27"/>
      <c r="DFG3" s="27"/>
      <c r="DFI3" s="27"/>
      <c r="DFK3" s="27"/>
      <c r="DFM3" s="27"/>
      <c r="DFO3" s="27"/>
      <c r="DFQ3" s="27"/>
      <c r="DFS3" s="27"/>
      <c r="DFU3" s="27"/>
      <c r="DFW3" s="27"/>
      <c r="DFY3" s="27"/>
      <c r="DGA3" s="27"/>
      <c r="DGC3" s="27"/>
      <c r="DGE3" s="27"/>
      <c r="DGG3" s="27"/>
      <c r="DGI3" s="27"/>
      <c r="DGK3" s="27"/>
      <c r="DGM3" s="27"/>
      <c r="DGO3" s="27"/>
      <c r="DGQ3" s="27"/>
      <c r="DGS3" s="27"/>
      <c r="DGU3" s="27"/>
      <c r="DGW3" s="27"/>
      <c r="DGY3" s="27"/>
      <c r="DHA3" s="27"/>
      <c r="DHC3" s="27"/>
      <c r="DHE3" s="27"/>
      <c r="DHG3" s="27"/>
      <c r="DHI3" s="27"/>
      <c r="DHK3" s="27"/>
      <c r="DHM3" s="27"/>
      <c r="DHO3" s="27"/>
      <c r="DHQ3" s="27"/>
      <c r="DHS3" s="27"/>
      <c r="DHU3" s="27"/>
      <c r="DHW3" s="27"/>
      <c r="DHY3" s="27"/>
      <c r="DIA3" s="27"/>
      <c r="DIC3" s="27"/>
      <c r="DIE3" s="27"/>
      <c r="DIG3" s="27"/>
      <c r="DII3" s="27"/>
      <c r="DIK3" s="27"/>
      <c r="DIM3" s="27"/>
      <c r="DIO3" s="27"/>
      <c r="DIQ3" s="27"/>
      <c r="DIS3" s="27"/>
      <c r="DIU3" s="27"/>
      <c r="DIW3" s="27"/>
      <c r="DIY3" s="27"/>
      <c r="DJA3" s="27"/>
      <c r="DJC3" s="27"/>
      <c r="DJE3" s="27"/>
      <c r="DJG3" s="27"/>
      <c r="DJI3" s="27"/>
      <c r="DJK3" s="27"/>
      <c r="DJM3" s="27"/>
      <c r="DJO3" s="27"/>
      <c r="DJQ3" s="27"/>
      <c r="DJS3" s="27"/>
      <c r="DJU3" s="27"/>
      <c r="DJW3" s="27"/>
      <c r="DJY3" s="27"/>
      <c r="DKA3" s="27"/>
      <c r="DKC3" s="27"/>
      <c r="DKE3" s="27"/>
      <c r="DKG3" s="27"/>
      <c r="DKI3" s="27"/>
      <c r="DKK3" s="27"/>
      <c r="DKM3" s="27"/>
      <c r="DKO3" s="27"/>
      <c r="DKQ3" s="27"/>
      <c r="DKS3" s="27"/>
      <c r="DKU3" s="27"/>
      <c r="DKW3" s="27"/>
      <c r="DKY3" s="27"/>
      <c r="DLA3" s="27"/>
      <c r="DLC3" s="27"/>
      <c r="DLE3" s="27"/>
      <c r="DLG3" s="27"/>
      <c r="DLI3" s="27"/>
      <c r="DLK3" s="27"/>
      <c r="DLM3" s="27"/>
      <c r="DLO3" s="27"/>
      <c r="DLQ3" s="27"/>
      <c r="DLS3" s="27"/>
      <c r="DLU3" s="27"/>
      <c r="DLW3" s="27"/>
      <c r="DLY3" s="27"/>
      <c r="DMA3" s="27"/>
      <c r="DMC3" s="27"/>
      <c r="DME3" s="27"/>
      <c r="DMG3" s="27"/>
      <c r="DMI3" s="27"/>
      <c r="DMK3" s="27"/>
      <c r="DMM3" s="27"/>
      <c r="DMO3" s="27"/>
      <c r="DMQ3" s="27"/>
      <c r="DMS3" s="27"/>
      <c r="DMU3" s="27"/>
      <c r="DMW3" s="27"/>
      <c r="DMY3" s="27"/>
      <c r="DNA3" s="27"/>
      <c r="DNC3" s="27"/>
      <c r="DNE3" s="27"/>
      <c r="DNG3" s="27"/>
      <c r="DNI3" s="27"/>
      <c r="DNK3" s="27"/>
      <c r="DNM3" s="27"/>
      <c r="DNO3" s="27"/>
      <c r="DNQ3" s="27"/>
      <c r="DNS3" s="27"/>
      <c r="DNU3" s="27"/>
      <c r="DNW3" s="27"/>
      <c r="DNY3" s="27"/>
      <c r="DOA3" s="27"/>
      <c r="DOC3" s="27"/>
      <c r="DOE3" s="27"/>
      <c r="DOG3" s="27"/>
      <c r="DOI3" s="27"/>
      <c r="DOK3" s="27"/>
      <c r="DOM3" s="27"/>
      <c r="DOO3" s="27"/>
      <c r="DOQ3" s="27"/>
      <c r="DOS3" s="27"/>
      <c r="DOU3" s="27"/>
      <c r="DOW3" s="27"/>
      <c r="DOY3" s="27"/>
      <c r="DPA3" s="27"/>
      <c r="DPC3" s="27"/>
      <c r="DPE3" s="27"/>
      <c r="DPG3" s="27"/>
      <c r="DPI3" s="27"/>
      <c r="DPK3" s="27"/>
      <c r="DPM3" s="27"/>
      <c r="DPO3" s="27"/>
      <c r="DPQ3" s="27"/>
      <c r="DPS3" s="27"/>
      <c r="DPU3" s="27"/>
      <c r="DPW3" s="27"/>
      <c r="DPY3" s="27"/>
      <c r="DQA3" s="27"/>
      <c r="DQC3" s="27"/>
      <c r="DQE3" s="27"/>
      <c r="DQG3" s="27"/>
      <c r="DQI3" s="27"/>
      <c r="DQK3" s="27"/>
      <c r="DQM3" s="27"/>
      <c r="DQO3" s="27"/>
      <c r="DQQ3" s="27"/>
      <c r="DQS3" s="27"/>
      <c r="DQU3" s="27"/>
      <c r="DQW3" s="27"/>
      <c r="DQY3" s="27"/>
      <c r="DRA3" s="27"/>
      <c r="DRC3" s="27"/>
      <c r="DRE3" s="27"/>
      <c r="DRG3" s="27"/>
      <c r="DRI3" s="27"/>
      <c r="DRK3" s="27"/>
      <c r="DRM3" s="27"/>
      <c r="DRO3" s="27"/>
      <c r="DRQ3" s="27"/>
      <c r="DRS3" s="27"/>
      <c r="DRU3" s="27"/>
      <c r="DRW3" s="27"/>
      <c r="DRY3" s="27"/>
      <c r="DSA3" s="27"/>
      <c r="DSC3" s="27"/>
      <c r="DSE3" s="27"/>
      <c r="DSG3" s="27"/>
      <c r="DSI3" s="27"/>
      <c r="DSK3" s="27"/>
      <c r="DSM3" s="27"/>
      <c r="DSO3" s="27"/>
      <c r="DSQ3" s="27"/>
      <c r="DSS3" s="27"/>
      <c r="DSU3" s="27"/>
      <c r="DSW3" s="27"/>
      <c r="DSY3" s="27"/>
      <c r="DTA3" s="27"/>
      <c r="DTC3" s="27"/>
      <c r="DTE3" s="27"/>
      <c r="DTG3" s="27"/>
      <c r="DTI3" s="27"/>
      <c r="DTK3" s="27"/>
      <c r="DTM3" s="27"/>
      <c r="DTO3" s="27"/>
      <c r="DTQ3" s="27"/>
      <c r="DTS3" s="27"/>
      <c r="DTU3" s="27"/>
      <c r="DTW3" s="27"/>
      <c r="DTY3" s="27"/>
      <c r="DUA3" s="27"/>
      <c r="DUC3" s="27"/>
      <c r="DUE3" s="27"/>
      <c r="DUG3" s="27"/>
      <c r="DUI3" s="27"/>
      <c r="DUK3" s="27"/>
      <c r="DUM3" s="27"/>
      <c r="DUO3" s="27"/>
      <c r="DUQ3" s="27"/>
      <c r="DUS3" s="27"/>
      <c r="DUU3" s="27"/>
      <c r="DUW3" s="27"/>
      <c r="DUY3" s="27"/>
      <c r="DVA3" s="27"/>
      <c r="DVC3" s="27"/>
      <c r="DVE3" s="27"/>
      <c r="DVG3" s="27"/>
      <c r="DVI3" s="27"/>
      <c r="DVK3" s="27"/>
      <c r="DVM3" s="27"/>
      <c r="DVO3" s="27"/>
      <c r="DVQ3" s="27"/>
      <c r="DVS3" s="27"/>
      <c r="DVU3" s="27"/>
      <c r="DVW3" s="27"/>
      <c r="DVY3" s="27"/>
      <c r="DWA3" s="27"/>
      <c r="DWC3" s="27"/>
      <c r="DWE3" s="27"/>
      <c r="DWG3" s="27"/>
      <c r="DWI3" s="27"/>
      <c r="DWK3" s="27"/>
      <c r="DWM3" s="27"/>
      <c r="DWO3" s="27"/>
      <c r="DWQ3" s="27"/>
      <c r="DWS3" s="27"/>
      <c r="DWU3" s="27"/>
      <c r="DWW3" s="27"/>
      <c r="DWY3" s="27"/>
      <c r="DXA3" s="27"/>
      <c r="DXC3" s="27"/>
      <c r="DXE3" s="27"/>
      <c r="DXG3" s="27"/>
      <c r="DXI3" s="27"/>
      <c r="DXK3" s="27"/>
      <c r="DXM3" s="27"/>
      <c r="DXO3" s="27"/>
      <c r="DXQ3" s="27"/>
      <c r="DXS3" s="27"/>
      <c r="DXU3" s="27"/>
      <c r="DXW3" s="27"/>
      <c r="DXY3" s="27"/>
      <c r="DYA3" s="27"/>
      <c r="DYC3" s="27"/>
      <c r="DYE3" s="27"/>
      <c r="DYG3" s="27"/>
      <c r="DYI3" s="27"/>
      <c r="DYK3" s="27"/>
      <c r="DYM3" s="27"/>
      <c r="DYO3" s="27"/>
      <c r="DYQ3" s="27"/>
      <c r="DYS3" s="27"/>
      <c r="DYU3" s="27"/>
      <c r="DYW3" s="27"/>
      <c r="DYY3" s="27"/>
      <c r="DZA3" s="27"/>
      <c r="DZC3" s="27"/>
      <c r="DZE3" s="27"/>
      <c r="DZG3" s="27"/>
      <c r="DZI3" s="27"/>
      <c r="DZK3" s="27"/>
      <c r="DZM3" s="27"/>
      <c r="DZO3" s="27"/>
      <c r="DZQ3" s="27"/>
      <c r="DZS3" s="27"/>
      <c r="DZU3" s="27"/>
      <c r="DZW3" s="27"/>
      <c r="DZY3" s="27"/>
      <c r="EAA3" s="27"/>
      <c r="EAC3" s="27"/>
      <c r="EAE3" s="27"/>
      <c r="EAG3" s="27"/>
      <c r="EAI3" s="27"/>
      <c r="EAK3" s="27"/>
      <c r="EAM3" s="27"/>
      <c r="EAO3" s="27"/>
      <c r="EAQ3" s="27"/>
      <c r="EAS3" s="27"/>
      <c r="EAU3" s="27"/>
      <c r="EAW3" s="27"/>
      <c r="EAY3" s="27"/>
      <c r="EBA3" s="27"/>
      <c r="EBC3" s="27"/>
      <c r="EBE3" s="27"/>
      <c r="EBG3" s="27"/>
      <c r="EBI3" s="27"/>
      <c r="EBK3" s="27"/>
      <c r="EBM3" s="27"/>
      <c r="EBO3" s="27"/>
      <c r="EBQ3" s="27"/>
      <c r="EBS3" s="27"/>
      <c r="EBU3" s="27"/>
      <c r="EBW3" s="27"/>
      <c r="EBY3" s="27"/>
      <c r="ECA3" s="27"/>
      <c r="ECC3" s="27"/>
      <c r="ECE3" s="27"/>
      <c r="ECG3" s="27"/>
      <c r="ECI3" s="27"/>
      <c r="ECK3" s="27"/>
      <c r="ECM3" s="27"/>
      <c r="ECO3" s="27"/>
      <c r="ECQ3" s="27"/>
      <c r="ECS3" s="27"/>
      <c r="ECU3" s="27"/>
      <c r="ECW3" s="27"/>
      <c r="ECY3" s="27"/>
      <c r="EDA3" s="27"/>
      <c r="EDC3" s="27"/>
      <c r="EDE3" s="27"/>
      <c r="EDG3" s="27"/>
      <c r="EDI3" s="27"/>
      <c r="EDK3" s="27"/>
      <c r="EDM3" s="27"/>
      <c r="EDO3" s="27"/>
      <c r="EDQ3" s="27"/>
      <c r="EDS3" s="27"/>
      <c r="EDU3" s="27"/>
      <c r="EDW3" s="27"/>
      <c r="EDY3" s="27"/>
      <c r="EEA3" s="27"/>
      <c r="EEC3" s="27"/>
      <c r="EEE3" s="27"/>
      <c r="EEG3" s="27"/>
      <c r="EEI3" s="27"/>
      <c r="EEK3" s="27"/>
      <c r="EEM3" s="27"/>
      <c r="EEO3" s="27"/>
      <c r="EEQ3" s="27"/>
      <c r="EES3" s="27"/>
      <c r="EEU3" s="27"/>
      <c r="EEW3" s="27"/>
      <c r="EEY3" s="27"/>
      <c r="EFA3" s="27"/>
      <c r="EFC3" s="27"/>
      <c r="EFE3" s="27"/>
      <c r="EFG3" s="27"/>
      <c r="EFI3" s="27"/>
      <c r="EFK3" s="27"/>
      <c r="EFM3" s="27"/>
      <c r="EFO3" s="27"/>
      <c r="EFQ3" s="27"/>
      <c r="EFS3" s="27"/>
      <c r="EFU3" s="27"/>
      <c r="EFW3" s="27"/>
      <c r="EFY3" s="27"/>
      <c r="EGA3" s="27"/>
      <c r="EGC3" s="27"/>
      <c r="EGE3" s="27"/>
      <c r="EGG3" s="27"/>
      <c r="EGI3" s="27"/>
      <c r="EGK3" s="27"/>
      <c r="EGM3" s="27"/>
      <c r="EGO3" s="27"/>
      <c r="EGQ3" s="27"/>
      <c r="EGS3" s="27"/>
      <c r="EGU3" s="27"/>
      <c r="EGW3" s="27"/>
      <c r="EGY3" s="27"/>
      <c r="EHA3" s="27"/>
      <c r="EHC3" s="27"/>
      <c r="EHE3" s="27"/>
      <c r="EHG3" s="27"/>
      <c r="EHI3" s="27"/>
      <c r="EHK3" s="27"/>
      <c r="EHM3" s="27"/>
      <c r="EHO3" s="27"/>
      <c r="EHQ3" s="27"/>
      <c r="EHS3" s="27"/>
      <c r="EHU3" s="27"/>
      <c r="EHW3" s="27"/>
      <c r="EHY3" s="27"/>
      <c r="EIA3" s="27"/>
      <c r="EIC3" s="27"/>
      <c r="EIE3" s="27"/>
      <c r="EIG3" s="27"/>
      <c r="EII3" s="27"/>
      <c r="EIK3" s="27"/>
      <c r="EIM3" s="27"/>
      <c r="EIO3" s="27"/>
      <c r="EIQ3" s="27"/>
      <c r="EIS3" s="27"/>
      <c r="EIU3" s="27"/>
      <c r="EIW3" s="27"/>
      <c r="EIY3" s="27"/>
      <c r="EJA3" s="27"/>
      <c r="EJC3" s="27"/>
      <c r="EJE3" s="27"/>
      <c r="EJG3" s="27"/>
      <c r="EJI3" s="27"/>
      <c r="EJK3" s="27"/>
      <c r="EJM3" s="27"/>
      <c r="EJO3" s="27"/>
      <c r="EJQ3" s="27"/>
      <c r="EJS3" s="27"/>
      <c r="EJU3" s="27"/>
      <c r="EJW3" s="27"/>
      <c r="EJY3" s="27"/>
      <c r="EKA3" s="27"/>
      <c r="EKC3" s="27"/>
      <c r="EKE3" s="27"/>
      <c r="EKG3" s="27"/>
      <c r="EKI3" s="27"/>
      <c r="EKK3" s="27"/>
      <c r="EKM3" s="27"/>
      <c r="EKO3" s="27"/>
      <c r="EKQ3" s="27"/>
      <c r="EKS3" s="27"/>
      <c r="EKU3" s="27"/>
      <c r="EKW3" s="27"/>
      <c r="EKY3" s="27"/>
      <c r="ELA3" s="27"/>
      <c r="ELC3" s="27"/>
      <c r="ELE3" s="27"/>
      <c r="ELG3" s="27"/>
      <c r="ELI3" s="27"/>
      <c r="ELK3" s="27"/>
      <c r="ELM3" s="27"/>
      <c r="ELO3" s="27"/>
      <c r="ELQ3" s="27"/>
      <c r="ELS3" s="27"/>
      <c r="ELU3" s="27"/>
      <c r="ELW3" s="27"/>
      <c r="ELY3" s="27"/>
      <c r="EMA3" s="27"/>
      <c r="EMC3" s="27"/>
      <c r="EME3" s="27"/>
      <c r="EMG3" s="27"/>
      <c r="EMI3" s="27"/>
      <c r="EMK3" s="27"/>
      <c r="EMM3" s="27"/>
      <c r="EMO3" s="27"/>
      <c r="EMQ3" s="27"/>
      <c r="EMS3" s="27"/>
      <c r="EMU3" s="27"/>
      <c r="EMW3" s="27"/>
      <c r="EMY3" s="27"/>
      <c r="ENA3" s="27"/>
      <c r="ENC3" s="27"/>
      <c r="ENE3" s="27"/>
      <c r="ENG3" s="27"/>
      <c r="ENI3" s="27"/>
      <c r="ENK3" s="27"/>
      <c r="ENM3" s="27"/>
      <c r="ENO3" s="27"/>
      <c r="ENQ3" s="27"/>
      <c r="ENS3" s="27"/>
      <c r="ENU3" s="27"/>
      <c r="ENW3" s="27"/>
      <c r="ENY3" s="27"/>
      <c r="EOA3" s="27"/>
      <c r="EOC3" s="27"/>
      <c r="EOE3" s="27"/>
      <c r="EOG3" s="27"/>
      <c r="EOI3" s="27"/>
      <c r="EOK3" s="27"/>
      <c r="EOM3" s="27"/>
      <c r="EOO3" s="27"/>
      <c r="EOQ3" s="27"/>
      <c r="EOS3" s="27"/>
      <c r="EOU3" s="27"/>
      <c r="EOW3" s="27"/>
      <c r="EOY3" s="27"/>
      <c r="EPA3" s="27"/>
      <c r="EPC3" s="27"/>
      <c r="EPE3" s="27"/>
      <c r="EPG3" s="27"/>
      <c r="EPI3" s="27"/>
      <c r="EPK3" s="27"/>
      <c r="EPM3" s="27"/>
      <c r="EPO3" s="27"/>
      <c r="EPQ3" s="27"/>
      <c r="EPS3" s="27"/>
      <c r="EPU3" s="27"/>
      <c r="EPW3" s="27"/>
      <c r="EPY3" s="27"/>
      <c r="EQA3" s="27"/>
      <c r="EQC3" s="27"/>
      <c r="EQE3" s="27"/>
      <c r="EQG3" s="27"/>
      <c r="EQI3" s="27"/>
      <c r="EQK3" s="27"/>
      <c r="EQM3" s="27"/>
      <c r="EQO3" s="27"/>
      <c r="EQQ3" s="27"/>
      <c r="EQS3" s="27"/>
      <c r="EQU3" s="27"/>
      <c r="EQW3" s="27"/>
      <c r="EQY3" s="27"/>
      <c r="ERA3" s="27"/>
      <c r="ERC3" s="27"/>
      <c r="ERE3" s="27"/>
      <c r="ERG3" s="27"/>
      <c r="ERI3" s="27"/>
      <c r="ERK3" s="27"/>
      <c r="ERM3" s="27"/>
      <c r="ERO3" s="27"/>
      <c r="ERQ3" s="27"/>
      <c r="ERS3" s="27"/>
      <c r="ERU3" s="27"/>
      <c r="ERW3" s="27"/>
      <c r="ERY3" s="27"/>
      <c r="ESA3" s="27"/>
      <c r="ESC3" s="27"/>
      <c r="ESE3" s="27"/>
      <c r="ESG3" s="27"/>
      <c r="ESI3" s="27"/>
      <c r="ESK3" s="27"/>
      <c r="ESM3" s="27"/>
      <c r="ESO3" s="27"/>
      <c r="ESQ3" s="27"/>
      <c r="ESS3" s="27"/>
      <c r="ESU3" s="27"/>
      <c r="ESW3" s="27"/>
      <c r="ESY3" s="27"/>
      <c r="ETA3" s="27"/>
      <c r="ETC3" s="27"/>
      <c r="ETE3" s="27"/>
      <c r="ETG3" s="27"/>
      <c r="ETI3" s="27"/>
      <c r="ETK3" s="27"/>
      <c r="ETM3" s="27"/>
      <c r="ETO3" s="27"/>
      <c r="ETQ3" s="27"/>
      <c r="ETS3" s="27"/>
      <c r="ETU3" s="27"/>
      <c r="ETW3" s="27"/>
      <c r="ETY3" s="27"/>
      <c r="EUA3" s="27"/>
      <c r="EUC3" s="27"/>
      <c r="EUE3" s="27"/>
      <c r="EUG3" s="27"/>
      <c r="EUI3" s="27"/>
      <c r="EUK3" s="27"/>
      <c r="EUM3" s="27"/>
      <c r="EUO3" s="27"/>
      <c r="EUQ3" s="27"/>
      <c r="EUS3" s="27"/>
      <c r="EUU3" s="27"/>
      <c r="EUW3" s="27"/>
      <c r="EUY3" s="27"/>
      <c r="EVA3" s="27"/>
      <c r="EVC3" s="27"/>
      <c r="EVE3" s="27"/>
      <c r="EVG3" s="27"/>
      <c r="EVI3" s="27"/>
      <c r="EVK3" s="27"/>
      <c r="EVM3" s="27"/>
      <c r="EVO3" s="27"/>
      <c r="EVQ3" s="27"/>
      <c r="EVS3" s="27"/>
      <c r="EVU3" s="27"/>
      <c r="EVW3" s="27"/>
      <c r="EVY3" s="27"/>
      <c r="EWA3" s="27"/>
      <c r="EWC3" s="27"/>
      <c r="EWE3" s="27"/>
      <c r="EWG3" s="27"/>
      <c r="EWI3" s="27"/>
      <c r="EWK3" s="27"/>
      <c r="EWM3" s="27"/>
      <c r="EWO3" s="27"/>
      <c r="EWQ3" s="27"/>
      <c r="EWS3" s="27"/>
      <c r="EWU3" s="27"/>
      <c r="EWW3" s="27"/>
      <c r="EWY3" s="27"/>
      <c r="EXA3" s="27"/>
      <c r="EXC3" s="27"/>
      <c r="EXE3" s="27"/>
      <c r="EXG3" s="27"/>
      <c r="EXI3" s="27"/>
      <c r="EXK3" s="27"/>
      <c r="EXM3" s="27"/>
      <c r="EXO3" s="27"/>
      <c r="EXQ3" s="27"/>
      <c r="EXS3" s="27"/>
      <c r="EXU3" s="27"/>
      <c r="EXW3" s="27"/>
      <c r="EXY3" s="27"/>
      <c r="EYA3" s="27"/>
      <c r="EYC3" s="27"/>
      <c r="EYE3" s="27"/>
      <c r="EYG3" s="27"/>
      <c r="EYI3" s="27"/>
      <c r="EYK3" s="27"/>
      <c r="EYM3" s="27"/>
      <c r="EYO3" s="27"/>
      <c r="EYQ3" s="27"/>
      <c r="EYS3" s="27"/>
      <c r="EYU3" s="27"/>
      <c r="EYW3" s="27"/>
      <c r="EYY3" s="27"/>
      <c r="EZA3" s="27"/>
      <c r="EZC3" s="27"/>
      <c r="EZE3" s="27"/>
      <c r="EZG3" s="27"/>
      <c r="EZI3" s="27"/>
      <c r="EZK3" s="27"/>
      <c r="EZM3" s="27"/>
      <c r="EZO3" s="27"/>
      <c r="EZQ3" s="27"/>
      <c r="EZS3" s="27"/>
      <c r="EZU3" s="27"/>
      <c r="EZW3" s="27"/>
      <c r="EZY3" s="27"/>
      <c r="FAA3" s="27"/>
      <c r="FAC3" s="27"/>
      <c r="FAE3" s="27"/>
      <c r="FAG3" s="27"/>
      <c r="FAI3" s="27"/>
      <c r="FAK3" s="27"/>
      <c r="FAM3" s="27"/>
      <c r="FAO3" s="27"/>
      <c r="FAQ3" s="27"/>
      <c r="FAS3" s="27"/>
      <c r="FAU3" s="27"/>
      <c r="FAW3" s="27"/>
      <c r="FAY3" s="27"/>
      <c r="FBA3" s="27"/>
      <c r="FBC3" s="27"/>
      <c r="FBE3" s="27"/>
      <c r="FBG3" s="27"/>
      <c r="FBI3" s="27"/>
      <c r="FBK3" s="27"/>
      <c r="FBM3" s="27"/>
      <c r="FBO3" s="27"/>
      <c r="FBQ3" s="27"/>
      <c r="FBS3" s="27"/>
      <c r="FBU3" s="27"/>
      <c r="FBW3" s="27"/>
      <c r="FBY3" s="27"/>
      <c r="FCA3" s="27"/>
      <c r="FCC3" s="27"/>
      <c r="FCE3" s="27"/>
      <c r="FCG3" s="27"/>
      <c r="FCI3" s="27"/>
      <c r="FCK3" s="27"/>
      <c r="FCM3" s="27"/>
      <c r="FCO3" s="27"/>
      <c r="FCQ3" s="27"/>
      <c r="FCS3" s="27"/>
      <c r="FCU3" s="27"/>
      <c r="FCW3" s="27"/>
      <c r="FCY3" s="27"/>
      <c r="FDA3" s="27"/>
      <c r="FDC3" s="27"/>
      <c r="FDE3" s="27"/>
      <c r="FDG3" s="27"/>
      <c r="FDI3" s="27"/>
      <c r="FDK3" s="27"/>
      <c r="FDM3" s="27"/>
      <c r="FDO3" s="27"/>
      <c r="FDQ3" s="27"/>
      <c r="FDS3" s="27"/>
      <c r="FDU3" s="27"/>
      <c r="FDW3" s="27"/>
      <c r="FDY3" s="27"/>
      <c r="FEA3" s="27"/>
      <c r="FEC3" s="27"/>
      <c r="FEE3" s="27"/>
      <c r="FEG3" s="27"/>
      <c r="FEI3" s="27"/>
      <c r="FEK3" s="27"/>
      <c r="FEM3" s="27"/>
      <c r="FEO3" s="27"/>
      <c r="FEQ3" s="27"/>
      <c r="FES3" s="27"/>
      <c r="FEU3" s="27"/>
      <c r="FEW3" s="27"/>
      <c r="FEY3" s="27"/>
      <c r="FFA3" s="27"/>
      <c r="FFC3" s="27"/>
      <c r="FFE3" s="27"/>
      <c r="FFG3" s="27"/>
      <c r="FFI3" s="27"/>
      <c r="FFK3" s="27"/>
      <c r="FFM3" s="27"/>
      <c r="FFO3" s="27"/>
      <c r="FFQ3" s="27"/>
      <c r="FFS3" s="27"/>
      <c r="FFU3" s="27"/>
      <c r="FFW3" s="27"/>
      <c r="FFY3" s="27"/>
      <c r="FGA3" s="27"/>
      <c r="FGC3" s="27"/>
      <c r="FGE3" s="27"/>
      <c r="FGG3" s="27"/>
      <c r="FGI3" s="27"/>
      <c r="FGK3" s="27"/>
      <c r="FGM3" s="27"/>
      <c r="FGO3" s="27"/>
      <c r="FGQ3" s="27"/>
      <c r="FGS3" s="27"/>
      <c r="FGU3" s="27"/>
      <c r="FGW3" s="27"/>
      <c r="FGY3" s="27"/>
      <c r="FHA3" s="27"/>
      <c r="FHC3" s="27"/>
      <c r="FHE3" s="27"/>
      <c r="FHG3" s="27"/>
      <c r="FHI3" s="27"/>
      <c r="FHK3" s="27"/>
      <c r="FHM3" s="27"/>
      <c r="FHO3" s="27"/>
      <c r="FHQ3" s="27"/>
      <c r="FHS3" s="27"/>
      <c r="FHU3" s="27"/>
      <c r="FHW3" s="27"/>
      <c r="FHY3" s="27"/>
      <c r="FIA3" s="27"/>
      <c r="FIC3" s="27"/>
      <c r="FIE3" s="27"/>
      <c r="FIG3" s="27"/>
      <c r="FII3" s="27"/>
      <c r="FIK3" s="27"/>
      <c r="FIM3" s="27"/>
      <c r="FIO3" s="27"/>
      <c r="FIQ3" s="27"/>
      <c r="FIS3" s="27"/>
      <c r="FIU3" s="27"/>
      <c r="FIW3" s="27"/>
      <c r="FIY3" s="27"/>
      <c r="FJA3" s="27"/>
      <c r="FJC3" s="27"/>
      <c r="FJE3" s="27"/>
      <c r="FJG3" s="27"/>
      <c r="FJI3" s="27"/>
      <c r="FJK3" s="27"/>
      <c r="FJM3" s="27"/>
      <c r="FJO3" s="27"/>
      <c r="FJQ3" s="27"/>
      <c r="FJS3" s="27"/>
      <c r="FJU3" s="27"/>
      <c r="FJW3" s="27"/>
      <c r="FJY3" s="27"/>
      <c r="FKA3" s="27"/>
      <c r="FKC3" s="27"/>
      <c r="FKE3" s="27"/>
      <c r="FKG3" s="27"/>
      <c r="FKI3" s="27"/>
      <c r="FKK3" s="27"/>
      <c r="FKM3" s="27"/>
      <c r="FKO3" s="27"/>
      <c r="FKQ3" s="27"/>
      <c r="FKS3" s="27"/>
      <c r="FKU3" s="27"/>
      <c r="FKW3" s="27"/>
      <c r="FKY3" s="27"/>
      <c r="FLA3" s="27"/>
      <c r="FLC3" s="27"/>
      <c r="FLE3" s="27"/>
      <c r="FLG3" s="27"/>
      <c r="FLI3" s="27"/>
      <c r="FLK3" s="27"/>
      <c r="FLM3" s="27"/>
      <c r="FLO3" s="27"/>
      <c r="FLQ3" s="27"/>
      <c r="FLS3" s="27"/>
      <c r="FLU3" s="27"/>
      <c r="FLW3" s="27"/>
      <c r="FLY3" s="27"/>
      <c r="FMA3" s="27"/>
      <c r="FMC3" s="27"/>
      <c r="FME3" s="27"/>
      <c r="FMG3" s="27"/>
      <c r="FMI3" s="27"/>
      <c r="FMK3" s="27"/>
      <c r="FMM3" s="27"/>
      <c r="FMO3" s="27"/>
      <c r="FMQ3" s="27"/>
      <c r="FMS3" s="27"/>
      <c r="FMU3" s="27"/>
      <c r="FMW3" s="27"/>
      <c r="FMY3" s="27"/>
      <c r="FNA3" s="27"/>
      <c r="FNC3" s="27"/>
      <c r="FNE3" s="27"/>
      <c r="FNG3" s="27"/>
      <c r="FNI3" s="27"/>
      <c r="FNK3" s="27"/>
      <c r="FNM3" s="27"/>
      <c r="FNO3" s="27"/>
      <c r="FNQ3" s="27"/>
      <c r="FNS3" s="27"/>
      <c r="FNU3" s="27"/>
      <c r="FNW3" s="27"/>
      <c r="FNY3" s="27"/>
      <c r="FOA3" s="27"/>
      <c r="FOC3" s="27"/>
      <c r="FOE3" s="27"/>
      <c r="FOG3" s="27"/>
      <c r="FOI3" s="27"/>
      <c r="FOK3" s="27"/>
      <c r="FOM3" s="27"/>
      <c r="FOO3" s="27"/>
      <c r="FOQ3" s="27"/>
      <c r="FOS3" s="27"/>
      <c r="FOU3" s="27"/>
      <c r="FOW3" s="27"/>
      <c r="FOY3" s="27"/>
      <c r="FPA3" s="27"/>
      <c r="FPC3" s="27"/>
      <c r="FPE3" s="27"/>
      <c r="FPG3" s="27"/>
      <c r="FPI3" s="27"/>
      <c r="FPK3" s="27"/>
      <c r="FPM3" s="27"/>
      <c r="FPO3" s="27"/>
      <c r="FPQ3" s="27"/>
      <c r="FPS3" s="27"/>
      <c r="FPU3" s="27"/>
      <c r="FPW3" s="27"/>
      <c r="FPY3" s="27"/>
      <c r="FQA3" s="27"/>
      <c r="FQC3" s="27"/>
      <c r="FQE3" s="27"/>
      <c r="FQG3" s="27"/>
      <c r="FQI3" s="27"/>
      <c r="FQK3" s="27"/>
      <c r="FQM3" s="27"/>
      <c r="FQO3" s="27"/>
      <c r="FQQ3" s="27"/>
      <c r="FQS3" s="27"/>
      <c r="FQU3" s="27"/>
      <c r="FQW3" s="27"/>
      <c r="FQY3" s="27"/>
      <c r="FRA3" s="27"/>
      <c r="FRC3" s="27"/>
      <c r="FRE3" s="27"/>
      <c r="FRG3" s="27"/>
      <c r="FRI3" s="27"/>
      <c r="FRK3" s="27"/>
      <c r="FRM3" s="27"/>
      <c r="FRO3" s="27"/>
      <c r="FRQ3" s="27"/>
      <c r="FRS3" s="27"/>
      <c r="FRU3" s="27"/>
      <c r="FRW3" s="27"/>
      <c r="FRY3" s="27"/>
      <c r="FSA3" s="27"/>
      <c r="FSC3" s="27"/>
      <c r="FSE3" s="27"/>
      <c r="FSG3" s="27"/>
      <c r="FSI3" s="27"/>
      <c r="FSK3" s="27"/>
      <c r="FSM3" s="27"/>
      <c r="FSO3" s="27"/>
      <c r="FSQ3" s="27"/>
      <c r="FSS3" s="27"/>
      <c r="FSU3" s="27"/>
      <c r="FSW3" s="27"/>
      <c r="FSY3" s="27"/>
      <c r="FTA3" s="27"/>
      <c r="FTC3" s="27"/>
      <c r="FTE3" s="27"/>
      <c r="FTG3" s="27"/>
      <c r="FTI3" s="27"/>
      <c r="FTK3" s="27"/>
      <c r="FTM3" s="27"/>
      <c r="FTO3" s="27"/>
      <c r="FTQ3" s="27"/>
      <c r="FTS3" s="27"/>
      <c r="FTU3" s="27"/>
      <c r="FTW3" s="27"/>
      <c r="FTY3" s="27"/>
      <c r="FUA3" s="27"/>
      <c r="FUC3" s="27"/>
      <c r="FUE3" s="27"/>
      <c r="FUG3" s="27"/>
      <c r="FUI3" s="27"/>
      <c r="FUK3" s="27"/>
      <c r="FUM3" s="27"/>
      <c r="FUO3" s="27"/>
      <c r="FUQ3" s="27"/>
      <c r="FUS3" s="27"/>
      <c r="FUU3" s="27"/>
      <c r="FUW3" s="27"/>
      <c r="FUY3" s="27"/>
      <c r="FVA3" s="27"/>
      <c r="FVC3" s="27"/>
      <c r="FVE3" s="27"/>
      <c r="FVG3" s="27"/>
      <c r="FVI3" s="27"/>
      <c r="FVK3" s="27"/>
      <c r="FVM3" s="27"/>
      <c r="FVO3" s="27"/>
      <c r="FVQ3" s="27"/>
      <c r="FVS3" s="27"/>
      <c r="FVU3" s="27"/>
      <c r="FVW3" s="27"/>
      <c r="FVY3" s="27"/>
      <c r="FWA3" s="27"/>
      <c r="FWC3" s="27"/>
      <c r="FWE3" s="27"/>
      <c r="FWG3" s="27"/>
      <c r="FWI3" s="27"/>
      <c r="FWK3" s="27"/>
      <c r="FWM3" s="27"/>
      <c r="FWO3" s="27"/>
      <c r="FWQ3" s="27"/>
      <c r="FWS3" s="27"/>
      <c r="FWU3" s="27"/>
      <c r="FWW3" s="27"/>
      <c r="FWY3" s="27"/>
      <c r="FXA3" s="27"/>
      <c r="FXC3" s="27"/>
      <c r="FXE3" s="27"/>
      <c r="FXG3" s="27"/>
      <c r="FXI3" s="27"/>
      <c r="FXK3" s="27"/>
      <c r="FXM3" s="27"/>
      <c r="FXO3" s="27"/>
      <c r="FXQ3" s="27"/>
      <c r="FXS3" s="27"/>
      <c r="FXU3" s="27"/>
      <c r="FXW3" s="27"/>
      <c r="FXY3" s="27"/>
      <c r="FYA3" s="27"/>
      <c r="FYC3" s="27"/>
      <c r="FYE3" s="27"/>
      <c r="FYG3" s="27"/>
      <c r="FYI3" s="27"/>
      <c r="FYK3" s="27"/>
      <c r="FYM3" s="27"/>
      <c r="FYO3" s="27"/>
      <c r="FYQ3" s="27"/>
      <c r="FYS3" s="27"/>
      <c r="FYU3" s="27"/>
      <c r="FYW3" s="27"/>
      <c r="FYY3" s="27"/>
      <c r="FZA3" s="27"/>
      <c r="FZC3" s="27"/>
      <c r="FZE3" s="27"/>
      <c r="FZG3" s="27"/>
      <c r="FZI3" s="27"/>
      <c r="FZK3" s="27"/>
      <c r="FZM3" s="27"/>
      <c r="FZO3" s="27"/>
      <c r="FZQ3" s="27"/>
      <c r="FZS3" s="27"/>
      <c r="FZU3" s="27"/>
      <c r="FZW3" s="27"/>
      <c r="FZY3" s="27"/>
      <c r="GAA3" s="27"/>
      <c r="GAC3" s="27"/>
      <c r="GAE3" s="27"/>
      <c r="GAG3" s="27"/>
      <c r="GAI3" s="27"/>
      <c r="GAK3" s="27"/>
      <c r="GAM3" s="27"/>
      <c r="GAO3" s="27"/>
      <c r="GAQ3" s="27"/>
      <c r="GAS3" s="27"/>
      <c r="GAU3" s="27"/>
      <c r="GAW3" s="27"/>
      <c r="GAY3" s="27"/>
      <c r="GBA3" s="27"/>
      <c r="GBC3" s="27"/>
      <c r="GBE3" s="27"/>
      <c r="GBG3" s="27"/>
      <c r="GBI3" s="27"/>
      <c r="GBK3" s="27"/>
      <c r="GBM3" s="27"/>
      <c r="GBO3" s="27"/>
      <c r="GBQ3" s="27"/>
      <c r="GBS3" s="27"/>
      <c r="GBU3" s="27"/>
      <c r="GBW3" s="27"/>
      <c r="GBY3" s="27"/>
      <c r="GCA3" s="27"/>
      <c r="GCC3" s="27"/>
      <c r="GCE3" s="27"/>
      <c r="GCG3" s="27"/>
      <c r="GCI3" s="27"/>
      <c r="GCK3" s="27"/>
      <c r="GCM3" s="27"/>
      <c r="GCO3" s="27"/>
      <c r="GCQ3" s="27"/>
      <c r="GCS3" s="27"/>
      <c r="GCU3" s="27"/>
      <c r="GCW3" s="27"/>
      <c r="GCY3" s="27"/>
      <c r="GDA3" s="27"/>
      <c r="GDC3" s="27"/>
      <c r="GDE3" s="27"/>
      <c r="GDG3" s="27"/>
      <c r="GDI3" s="27"/>
      <c r="GDK3" s="27"/>
      <c r="GDM3" s="27"/>
      <c r="GDO3" s="27"/>
      <c r="GDQ3" s="27"/>
      <c r="GDS3" s="27"/>
      <c r="GDU3" s="27"/>
      <c r="GDW3" s="27"/>
      <c r="GDY3" s="27"/>
      <c r="GEA3" s="27"/>
      <c r="GEC3" s="27"/>
      <c r="GEE3" s="27"/>
      <c r="GEG3" s="27"/>
      <c r="GEI3" s="27"/>
      <c r="GEK3" s="27"/>
      <c r="GEM3" s="27"/>
      <c r="GEO3" s="27"/>
      <c r="GEQ3" s="27"/>
      <c r="GES3" s="27"/>
      <c r="GEU3" s="27"/>
      <c r="GEW3" s="27"/>
      <c r="GEY3" s="27"/>
      <c r="GFA3" s="27"/>
      <c r="GFC3" s="27"/>
      <c r="GFE3" s="27"/>
      <c r="GFG3" s="27"/>
      <c r="GFI3" s="27"/>
      <c r="GFK3" s="27"/>
      <c r="GFM3" s="27"/>
      <c r="GFO3" s="27"/>
      <c r="GFQ3" s="27"/>
      <c r="GFS3" s="27"/>
      <c r="GFU3" s="27"/>
      <c r="GFW3" s="27"/>
      <c r="GFY3" s="27"/>
      <c r="GGA3" s="27"/>
      <c r="GGC3" s="27"/>
      <c r="GGE3" s="27"/>
      <c r="GGG3" s="27"/>
      <c r="GGI3" s="27"/>
      <c r="GGK3" s="27"/>
      <c r="GGM3" s="27"/>
      <c r="GGO3" s="27"/>
      <c r="GGQ3" s="27"/>
      <c r="GGS3" s="27"/>
      <c r="GGU3" s="27"/>
      <c r="GGW3" s="27"/>
      <c r="GGY3" s="27"/>
      <c r="GHA3" s="27"/>
      <c r="GHC3" s="27"/>
      <c r="GHE3" s="27"/>
      <c r="GHG3" s="27"/>
      <c r="GHI3" s="27"/>
      <c r="GHK3" s="27"/>
      <c r="GHM3" s="27"/>
      <c r="GHO3" s="27"/>
      <c r="GHQ3" s="27"/>
      <c r="GHS3" s="27"/>
      <c r="GHU3" s="27"/>
      <c r="GHW3" s="27"/>
      <c r="GHY3" s="27"/>
      <c r="GIA3" s="27"/>
      <c r="GIC3" s="27"/>
      <c r="GIE3" s="27"/>
      <c r="GIG3" s="27"/>
      <c r="GII3" s="27"/>
      <c r="GIK3" s="27"/>
      <c r="GIM3" s="27"/>
      <c r="GIO3" s="27"/>
      <c r="GIQ3" s="27"/>
      <c r="GIS3" s="27"/>
      <c r="GIU3" s="27"/>
      <c r="GIW3" s="27"/>
      <c r="GIY3" s="27"/>
      <c r="GJA3" s="27"/>
      <c r="GJC3" s="27"/>
      <c r="GJE3" s="27"/>
      <c r="GJG3" s="27"/>
      <c r="GJI3" s="27"/>
      <c r="GJK3" s="27"/>
      <c r="GJM3" s="27"/>
      <c r="GJO3" s="27"/>
      <c r="GJQ3" s="27"/>
      <c r="GJS3" s="27"/>
      <c r="GJU3" s="27"/>
      <c r="GJW3" s="27"/>
      <c r="GJY3" s="27"/>
      <c r="GKA3" s="27"/>
      <c r="GKC3" s="27"/>
      <c r="GKE3" s="27"/>
      <c r="GKG3" s="27"/>
      <c r="GKI3" s="27"/>
      <c r="GKK3" s="27"/>
      <c r="GKM3" s="27"/>
      <c r="GKO3" s="27"/>
      <c r="GKQ3" s="27"/>
      <c r="GKS3" s="27"/>
      <c r="GKU3" s="27"/>
      <c r="GKW3" s="27"/>
      <c r="GKY3" s="27"/>
      <c r="GLA3" s="27"/>
      <c r="GLC3" s="27"/>
      <c r="GLE3" s="27"/>
      <c r="GLG3" s="27"/>
      <c r="GLI3" s="27"/>
      <c r="GLK3" s="27"/>
      <c r="GLM3" s="27"/>
      <c r="GLO3" s="27"/>
      <c r="GLQ3" s="27"/>
      <c r="GLS3" s="27"/>
      <c r="GLU3" s="27"/>
      <c r="GLW3" s="27"/>
      <c r="GLY3" s="27"/>
      <c r="GMA3" s="27"/>
      <c r="GMC3" s="27"/>
      <c r="GME3" s="27"/>
      <c r="GMG3" s="27"/>
      <c r="GMI3" s="27"/>
      <c r="GMK3" s="27"/>
      <c r="GMM3" s="27"/>
      <c r="GMO3" s="27"/>
      <c r="GMQ3" s="27"/>
      <c r="GMS3" s="27"/>
      <c r="GMU3" s="27"/>
      <c r="GMW3" s="27"/>
      <c r="GMY3" s="27"/>
      <c r="GNA3" s="27"/>
      <c r="GNC3" s="27"/>
      <c r="GNE3" s="27"/>
      <c r="GNG3" s="27"/>
      <c r="GNI3" s="27"/>
      <c r="GNK3" s="27"/>
      <c r="GNM3" s="27"/>
      <c r="GNO3" s="27"/>
      <c r="GNQ3" s="27"/>
      <c r="GNS3" s="27"/>
      <c r="GNU3" s="27"/>
      <c r="GNW3" s="27"/>
      <c r="GNY3" s="27"/>
      <c r="GOA3" s="27"/>
      <c r="GOC3" s="27"/>
      <c r="GOE3" s="27"/>
      <c r="GOG3" s="27"/>
      <c r="GOI3" s="27"/>
      <c r="GOK3" s="27"/>
      <c r="GOM3" s="27"/>
      <c r="GOO3" s="27"/>
      <c r="GOQ3" s="27"/>
      <c r="GOS3" s="27"/>
      <c r="GOU3" s="27"/>
      <c r="GOW3" s="27"/>
      <c r="GOY3" s="27"/>
      <c r="GPA3" s="27"/>
      <c r="GPC3" s="27"/>
      <c r="GPE3" s="27"/>
      <c r="GPG3" s="27"/>
      <c r="GPI3" s="27"/>
      <c r="GPK3" s="27"/>
      <c r="GPM3" s="27"/>
      <c r="GPO3" s="27"/>
      <c r="GPQ3" s="27"/>
      <c r="GPS3" s="27"/>
      <c r="GPU3" s="27"/>
      <c r="GPW3" s="27"/>
      <c r="GPY3" s="27"/>
      <c r="GQA3" s="27"/>
      <c r="GQC3" s="27"/>
      <c r="GQE3" s="27"/>
      <c r="GQG3" s="27"/>
      <c r="GQI3" s="27"/>
      <c r="GQK3" s="27"/>
      <c r="GQM3" s="27"/>
      <c r="GQO3" s="27"/>
      <c r="GQQ3" s="27"/>
      <c r="GQS3" s="27"/>
      <c r="GQU3" s="27"/>
      <c r="GQW3" s="27"/>
      <c r="GQY3" s="27"/>
      <c r="GRA3" s="27"/>
      <c r="GRC3" s="27"/>
      <c r="GRE3" s="27"/>
      <c r="GRG3" s="27"/>
      <c r="GRI3" s="27"/>
      <c r="GRK3" s="27"/>
      <c r="GRM3" s="27"/>
      <c r="GRO3" s="27"/>
      <c r="GRQ3" s="27"/>
      <c r="GRS3" s="27"/>
      <c r="GRU3" s="27"/>
      <c r="GRW3" s="27"/>
      <c r="GRY3" s="27"/>
      <c r="GSA3" s="27"/>
      <c r="GSC3" s="27"/>
      <c r="GSE3" s="27"/>
      <c r="GSG3" s="27"/>
      <c r="GSI3" s="27"/>
      <c r="GSK3" s="27"/>
      <c r="GSM3" s="27"/>
      <c r="GSO3" s="27"/>
      <c r="GSQ3" s="27"/>
      <c r="GSS3" s="27"/>
      <c r="GSU3" s="27"/>
      <c r="GSW3" s="27"/>
      <c r="GSY3" s="27"/>
      <c r="GTA3" s="27"/>
      <c r="GTC3" s="27"/>
      <c r="GTE3" s="27"/>
      <c r="GTG3" s="27"/>
      <c r="GTI3" s="27"/>
      <c r="GTK3" s="27"/>
      <c r="GTM3" s="27"/>
      <c r="GTO3" s="27"/>
      <c r="GTQ3" s="27"/>
      <c r="GTS3" s="27"/>
      <c r="GTU3" s="27"/>
      <c r="GTW3" s="27"/>
      <c r="GTY3" s="27"/>
      <c r="GUA3" s="27"/>
      <c r="GUC3" s="27"/>
      <c r="GUE3" s="27"/>
      <c r="GUG3" s="27"/>
      <c r="GUI3" s="27"/>
      <c r="GUK3" s="27"/>
      <c r="GUM3" s="27"/>
      <c r="GUO3" s="27"/>
      <c r="GUQ3" s="27"/>
      <c r="GUS3" s="27"/>
      <c r="GUU3" s="27"/>
      <c r="GUW3" s="27"/>
      <c r="GUY3" s="27"/>
      <c r="GVA3" s="27"/>
      <c r="GVC3" s="27"/>
      <c r="GVE3" s="27"/>
      <c r="GVG3" s="27"/>
      <c r="GVI3" s="27"/>
      <c r="GVK3" s="27"/>
      <c r="GVM3" s="27"/>
      <c r="GVO3" s="27"/>
      <c r="GVQ3" s="27"/>
      <c r="GVS3" s="27"/>
      <c r="GVU3" s="27"/>
      <c r="GVW3" s="27"/>
      <c r="GVY3" s="27"/>
      <c r="GWA3" s="27"/>
      <c r="GWC3" s="27"/>
      <c r="GWE3" s="27"/>
      <c r="GWG3" s="27"/>
      <c r="GWI3" s="27"/>
      <c r="GWK3" s="27"/>
      <c r="GWM3" s="27"/>
      <c r="GWO3" s="27"/>
      <c r="GWQ3" s="27"/>
      <c r="GWS3" s="27"/>
      <c r="GWU3" s="27"/>
      <c r="GWW3" s="27"/>
      <c r="GWY3" s="27"/>
      <c r="GXA3" s="27"/>
      <c r="GXC3" s="27"/>
      <c r="GXE3" s="27"/>
      <c r="GXG3" s="27"/>
      <c r="GXI3" s="27"/>
      <c r="GXK3" s="27"/>
      <c r="GXM3" s="27"/>
      <c r="GXO3" s="27"/>
      <c r="GXQ3" s="27"/>
      <c r="GXS3" s="27"/>
      <c r="GXU3" s="27"/>
      <c r="GXW3" s="27"/>
      <c r="GXY3" s="27"/>
      <c r="GYA3" s="27"/>
      <c r="GYC3" s="27"/>
      <c r="GYE3" s="27"/>
      <c r="GYG3" s="27"/>
      <c r="GYI3" s="27"/>
      <c r="GYK3" s="27"/>
      <c r="GYM3" s="27"/>
      <c r="GYO3" s="27"/>
      <c r="GYQ3" s="27"/>
      <c r="GYS3" s="27"/>
      <c r="GYU3" s="27"/>
      <c r="GYW3" s="27"/>
      <c r="GYY3" s="27"/>
      <c r="GZA3" s="27"/>
      <c r="GZC3" s="27"/>
      <c r="GZE3" s="27"/>
      <c r="GZG3" s="27"/>
      <c r="GZI3" s="27"/>
      <c r="GZK3" s="27"/>
      <c r="GZM3" s="27"/>
      <c r="GZO3" s="27"/>
      <c r="GZQ3" s="27"/>
      <c r="GZS3" s="27"/>
      <c r="GZU3" s="27"/>
      <c r="GZW3" s="27"/>
      <c r="GZY3" s="27"/>
      <c r="HAA3" s="27"/>
      <c r="HAC3" s="27"/>
      <c r="HAE3" s="27"/>
      <c r="HAG3" s="27"/>
      <c r="HAI3" s="27"/>
      <c r="HAK3" s="27"/>
      <c r="HAM3" s="27"/>
      <c r="HAO3" s="27"/>
      <c r="HAQ3" s="27"/>
      <c r="HAS3" s="27"/>
      <c r="HAU3" s="27"/>
      <c r="HAW3" s="27"/>
      <c r="HAY3" s="27"/>
      <c r="HBA3" s="27"/>
      <c r="HBC3" s="27"/>
      <c r="HBE3" s="27"/>
      <c r="HBG3" s="27"/>
      <c r="HBI3" s="27"/>
      <c r="HBK3" s="27"/>
      <c r="HBM3" s="27"/>
      <c r="HBO3" s="27"/>
      <c r="HBQ3" s="27"/>
      <c r="HBS3" s="27"/>
      <c r="HBU3" s="27"/>
      <c r="HBW3" s="27"/>
      <c r="HBY3" s="27"/>
      <c r="HCA3" s="27"/>
      <c r="HCC3" s="27"/>
      <c r="HCE3" s="27"/>
      <c r="HCG3" s="27"/>
      <c r="HCI3" s="27"/>
      <c r="HCK3" s="27"/>
      <c r="HCM3" s="27"/>
      <c r="HCO3" s="27"/>
      <c r="HCQ3" s="27"/>
      <c r="HCS3" s="27"/>
      <c r="HCU3" s="27"/>
      <c r="HCW3" s="27"/>
      <c r="HCY3" s="27"/>
      <c r="HDA3" s="27"/>
      <c r="HDC3" s="27"/>
      <c r="HDE3" s="27"/>
      <c r="HDG3" s="27"/>
      <c r="HDI3" s="27"/>
      <c r="HDK3" s="27"/>
      <c r="HDM3" s="27"/>
      <c r="HDO3" s="27"/>
      <c r="HDQ3" s="27"/>
      <c r="HDS3" s="27"/>
      <c r="HDU3" s="27"/>
      <c r="HDW3" s="27"/>
      <c r="HDY3" s="27"/>
      <c r="HEA3" s="27"/>
      <c r="HEC3" s="27"/>
      <c r="HEE3" s="27"/>
      <c r="HEG3" s="27"/>
      <c r="HEI3" s="27"/>
      <c r="HEK3" s="27"/>
      <c r="HEM3" s="27"/>
      <c r="HEO3" s="27"/>
      <c r="HEQ3" s="27"/>
      <c r="HES3" s="27"/>
      <c r="HEU3" s="27"/>
      <c r="HEW3" s="27"/>
      <c r="HEY3" s="27"/>
      <c r="HFA3" s="27"/>
      <c r="HFC3" s="27"/>
      <c r="HFE3" s="27"/>
      <c r="HFG3" s="27"/>
      <c r="HFI3" s="27"/>
      <c r="HFK3" s="27"/>
      <c r="HFM3" s="27"/>
      <c r="HFO3" s="27"/>
      <c r="HFQ3" s="27"/>
      <c r="HFS3" s="27"/>
      <c r="HFU3" s="27"/>
      <c r="HFW3" s="27"/>
      <c r="HFY3" s="27"/>
      <c r="HGA3" s="27"/>
      <c r="HGC3" s="27"/>
      <c r="HGE3" s="27"/>
      <c r="HGG3" s="27"/>
      <c r="HGI3" s="27"/>
      <c r="HGK3" s="27"/>
      <c r="HGM3" s="27"/>
      <c r="HGO3" s="27"/>
      <c r="HGQ3" s="27"/>
      <c r="HGS3" s="27"/>
      <c r="HGU3" s="27"/>
      <c r="HGW3" s="27"/>
      <c r="HGY3" s="27"/>
      <c r="HHA3" s="27"/>
      <c r="HHC3" s="27"/>
      <c r="HHE3" s="27"/>
      <c r="HHG3" s="27"/>
      <c r="HHI3" s="27"/>
      <c r="HHK3" s="27"/>
      <c r="HHM3" s="27"/>
      <c r="HHO3" s="27"/>
      <c r="HHQ3" s="27"/>
      <c r="HHS3" s="27"/>
      <c r="HHU3" s="27"/>
      <c r="HHW3" s="27"/>
      <c r="HHY3" s="27"/>
      <c r="HIA3" s="27"/>
      <c r="HIC3" s="27"/>
      <c r="HIE3" s="27"/>
      <c r="HIG3" s="27"/>
      <c r="HII3" s="27"/>
      <c r="HIK3" s="27"/>
      <c r="HIM3" s="27"/>
      <c r="HIO3" s="27"/>
      <c r="HIQ3" s="27"/>
      <c r="HIS3" s="27"/>
      <c r="HIU3" s="27"/>
      <c r="HIW3" s="27"/>
      <c r="HIY3" s="27"/>
      <c r="HJA3" s="27"/>
      <c r="HJC3" s="27"/>
      <c r="HJE3" s="27"/>
      <c r="HJG3" s="27"/>
      <c r="HJI3" s="27"/>
      <c r="HJK3" s="27"/>
      <c r="HJM3" s="27"/>
      <c r="HJO3" s="27"/>
      <c r="HJQ3" s="27"/>
      <c r="HJS3" s="27"/>
      <c r="HJU3" s="27"/>
      <c r="HJW3" s="27"/>
      <c r="HJY3" s="27"/>
      <c r="HKA3" s="27"/>
      <c r="HKC3" s="27"/>
      <c r="HKE3" s="27"/>
      <c r="HKG3" s="27"/>
      <c r="HKI3" s="27"/>
      <c r="HKK3" s="27"/>
      <c r="HKM3" s="27"/>
      <c r="HKO3" s="27"/>
      <c r="HKQ3" s="27"/>
      <c r="HKS3" s="27"/>
      <c r="HKU3" s="27"/>
      <c r="HKW3" s="27"/>
      <c r="HKY3" s="27"/>
      <c r="HLA3" s="27"/>
      <c r="HLC3" s="27"/>
      <c r="HLE3" s="27"/>
      <c r="HLG3" s="27"/>
      <c r="HLI3" s="27"/>
      <c r="HLK3" s="27"/>
      <c r="HLM3" s="27"/>
      <c r="HLO3" s="27"/>
      <c r="HLQ3" s="27"/>
      <c r="HLS3" s="27"/>
      <c r="HLU3" s="27"/>
      <c r="HLW3" s="27"/>
      <c r="HLY3" s="27"/>
      <c r="HMA3" s="27"/>
      <c r="HMC3" s="27"/>
      <c r="HME3" s="27"/>
      <c r="HMG3" s="27"/>
      <c r="HMI3" s="27"/>
      <c r="HMK3" s="27"/>
      <c r="HMM3" s="27"/>
      <c r="HMO3" s="27"/>
      <c r="HMQ3" s="27"/>
      <c r="HMS3" s="27"/>
      <c r="HMU3" s="27"/>
      <c r="HMW3" s="27"/>
      <c r="HMY3" s="27"/>
      <c r="HNA3" s="27"/>
      <c r="HNC3" s="27"/>
      <c r="HNE3" s="27"/>
      <c r="HNG3" s="27"/>
      <c r="HNI3" s="27"/>
      <c r="HNK3" s="27"/>
      <c r="HNM3" s="27"/>
      <c r="HNO3" s="27"/>
      <c r="HNQ3" s="27"/>
      <c r="HNS3" s="27"/>
      <c r="HNU3" s="27"/>
      <c r="HNW3" s="27"/>
      <c r="HNY3" s="27"/>
      <c r="HOA3" s="27"/>
      <c r="HOC3" s="27"/>
      <c r="HOE3" s="27"/>
      <c r="HOG3" s="27"/>
      <c r="HOI3" s="27"/>
      <c r="HOK3" s="27"/>
      <c r="HOM3" s="27"/>
      <c r="HOO3" s="27"/>
      <c r="HOQ3" s="27"/>
      <c r="HOS3" s="27"/>
      <c r="HOU3" s="27"/>
      <c r="HOW3" s="27"/>
      <c r="HOY3" s="27"/>
      <c r="HPA3" s="27"/>
      <c r="HPC3" s="27"/>
      <c r="HPE3" s="27"/>
      <c r="HPG3" s="27"/>
      <c r="HPI3" s="27"/>
      <c r="HPK3" s="27"/>
      <c r="HPM3" s="27"/>
      <c r="HPO3" s="27"/>
      <c r="HPQ3" s="27"/>
      <c r="HPS3" s="27"/>
      <c r="HPU3" s="27"/>
      <c r="HPW3" s="27"/>
      <c r="HPY3" s="27"/>
      <c r="HQA3" s="27"/>
      <c r="HQC3" s="27"/>
      <c r="HQE3" s="27"/>
      <c r="HQG3" s="27"/>
      <c r="HQI3" s="27"/>
      <c r="HQK3" s="27"/>
      <c r="HQM3" s="27"/>
      <c r="HQO3" s="27"/>
      <c r="HQQ3" s="27"/>
      <c r="HQS3" s="27"/>
      <c r="HQU3" s="27"/>
      <c r="HQW3" s="27"/>
      <c r="HQY3" s="27"/>
      <c r="HRA3" s="27"/>
      <c r="HRC3" s="27"/>
      <c r="HRE3" s="27"/>
      <c r="HRG3" s="27"/>
      <c r="HRI3" s="27"/>
      <c r="HRK3" s="27"/>
      <c r="HRM3" s="27"/>
      <c r="HRO3" s="27"/>
      <c r="HRQ3" s="27"/>
      <c r="HRS3" s="27"/>
      <c r="HRU3" s="27"/>
      <c r="HRW3" s="27"/>
      <c r="HRY3" s="27"/>
      <c r="HSA3" s="27"/>
      <c r="HSC3" s="27"/>
      <c r="HSE3" s="27"/>
      <c r="HSG3" s="27"/>
      <c r="HSI3" s="27"/>
      <c r="HSK3" s="27"/>
      <c r="HSM3" s="27"/>
      <c r="HSO3" s="27"/>
      <c r="HSQ3" s="27"/>
      <c r="HSS3" s="27"/>
      <c r="HSU3" s="27"/>
      <c r="HSW3" s="27"/>
      <c r="HSY3" s="27"/>
      <c r="HTA3" s="27"/>
      <c r="HTC3" s="27"/>
      <c r="HTE3" s="27"/>
      <c r="HTG3" s="27"/>
      <c r="HTI3" s="27"/>
      <c r="HTK3" s="27"/>
      <c r="HTM3" s="27"/>
      <c r="HTO3" s="27"/>
      <c r="HTQ3" s="27"/>
      <c r="HTS3" s="27"/>
      <c r="HTU3" s="27"/>
      <c r="HTW3" s="27"/>
      <c r="HTY3" s="27"/>
      <c r="HUA3" s="27"/>
      <c r="HUC3" s="27"/>
      <c r="HUE3" s="27"/>
      <c r="HUG3" s="27"/>
      <c r="HUI3" s="27"/>
      <c r="HUK3" s="27"/>
      <c r="HUM3" s="27"/>
      <c r="HUO3" s="27"/>
      <c r="HUQ3" s="27"/>
      <c r="HUS3" s="27"/>
      <c r="HUU3" s="27"/>
      <c r="HUW3" s="27"/>
      <c r="HUY3" s="27"/>
      <c r="HVA3" s="27"/>
      <c r="HVC3" s="27"/>
      <c r="HVE3" s="27"/>
      <c r="HVG3" s="27"/>
      <c r="HVI3" s="27"/>
      <c r="HVK3" s="27"/>
      <c r="HVM3" s="27"/>
      <c r="HVO3" s="27"/>
      <c r="HVQ3" s="27"/>
      <c r="HVS3" s="27"/>
      <c r="HVU3" s="27"/>
      <c r="HVW3" s="27"/>
      <c r="HVY3" s="27"/>
      <c r="HWA3" s="27"/>
      <c r="HWC3" s="27"/>
      <c r="HWE3" s="27"/>
      <c r="HWG3" s="27"/>
      <c r="HWI3" s="27"/>
      <c r="HWK3" s="27"/>
      <c r="HWM3" s="27"/>
      <c r="HWO3" s="27"/>
      <c r="HWQ3" s="27"/>
      <c r="HWS3" s="27"/>
      <c r="HWU3" s="27"/>
      <c r="HWW3" s="27"/>
      <c r="HWY3" s="27"/>
      <c r="HXA3" s="27"/>
      <c r="HXC3" s="27"/>
      <c r="HXE3" s="27"/>
      <c r="HXG3" s="27"/>
      <c r="HXI3" s="27"/>
      <c r="HXK3" s="27"/>
      <c r="HXM3" s="27"/>
      <c r="HXO3" s="27"/>
      <c r="HXQ3" s="27"/>
      <c r="HXS3" s="27"/>
      <c r="HXU3" s="27"/>
      <c r="HXW3" s="27"/>
      <c r="HXY3" s="27"/>
      <c r="HYA3" s="27"/>
      <c r="HYC3" s="27"/>
      <c r="HYE3" s="27"/>
      <c r="HYG3" s="27"/>
      <c r="HYI3" s="27"/>
      <c r="HYK3" s="27"/>
      <c r="HYM3" s="27"/>
      <c r="HYO3" s="27"/>
      <c r="HYQ3" s="27"/>
      <c r="HYS3" s="27"/>
      <c r="HYU3" s="27"/>
      <c r="HYW3" s="27"/>
      <c r="HYY3" s="27"/>
      <c r="HZA3" s="27"/>
      <c r="HZC3" s="27"/>
      <c r="HZE3" s="27"/>
      <c r="HZG3" s="27"/>
      <c r="HZI3" s="27"/>
      <c r="HZK3" s="27"/>
      <c r="HZM3" s="27"/>
      <c r="HZO3" s="27"/>
      <c r="HZQ3" s="27"/>
      <c r="HZS3" s="27"/>
      <c r="HZU3" s="27"/>
      <c r="HZW3" s="27"/>
      <c r="HZY3" s="27"/>
      <c r="IAA3" s="27"/>
      <c r="IAC3" s="27"/>
      <c r="IAE3" s="27"/>
      <c r="IAG3" s="27"/>
      <c r="IAI3" s="27"/>
      <c r="IAK3" s="27"/>
      <c r="IAM3" s="27"/>
      <c r="IAO3" s="27"/>
      <c r="IAQ3" s="27"/>
      <c r="IAS3" s="27"/>
      <c r="IAU3" s="27"/>
      <c r="IAW3" s="27"/>
      <c r="IAY3" s="27"/>
      <c r="IBA3" s="27"/>
      <c r="IBC3" s="27"/>
      <c r="IBE3" s="27"/>
      <c r="IBG3" s="27"/>
      <c r="IBI3" s="27"/>
      <c r="IBK3" s="27"/>
      <c r="IBM3" s="27"/>
      <c r="IBO3" s="27"/>
      <c r="IBQ3" s="27"/>
      <c r="IBS3" s="27"/>
      <c r="IBU3" s="27"/>
      <c r="IBW3" s="27"/>
      <c r="IBY3" s="27"/>
      <c r="ICA3" s="27"/>
      <c r="ICC3" s="27"/>
      <c r="ICE3" s="27"/>
      <c r="ICG3" s="27"/>
      <c r="ICI3" s="27"/>
      <c r="ICK3" s="27"/>
      <c r="ICM3" s="27"/>
      <c r="ICO3" s="27"/>
      <c r="ICQ3" s="27"/>
      <c r="ICS3" s="27"/>
      <c r="ICU3" s="27"/>
      <c r="ICW3" s="27"/>
      <c r="ICY3" s="27"/>
      <c r="IDA3" s="27"/>
      <c r="IDC3" s="27"/>
      <c r="IDE3" s="27"/>
      <c r="IDG3" s="27"/>
      <c r="IDI3" s="27"/>
      <c r="IDK3" s="27"/>
      <c r="IDM3" s="27"/>
      <c r="IDO3" s="27"/>
      <c r="IDQ3" s="27"/>
      <c r="IDS3" s="27"/>
      <c r="IDU3" s="27"/>
      <c r="IDW3" s="27"/>
      <c r="IDY3" s="27"/>
      <c r="IEA3" s="27"/>
      <c r="IEC3" s="27"/>
      <c r="IEE3" s="27"/>
      <c r="IEG3" s="27"/>
      <c r="IEI3" s="27"/>
      <c r="IEK3" s="27"/>
      <c r="IEM3" s="27"/>
      <c r="IEO3" s="27"/>
      <c r="IEQ3" s="27"/>
      <c r="IES3" s="27"/>
      <c r="IEU3" s="27"/>
      <c r="IEW3" s="27"/>
      <c r="IEY3" s="27"/>
      <c r="IFA3" s="27"/>
      <c r="IFC3" s="27"/>
      <c r="IFE3" s="27"/>
      <c r="IFG3" s="27"/>
      <c r="IFI3" s="27"/>
      <c r="IFK3" s="27"/>
      <c r="IFM3" s="27"/>
      <c r="IFO3" s="27"/>
      <c r="IFQ3" s="27"/>
      <c r="IFS3" s="27"/>
      <c r="IFU3" s="27"/>
      <c r="IFW3" s="27"/>
      <c r="IFY3" s="27"/>
      <c r="IGA3" s="27"/>
      <c r="IGC3" s="27"/>
      <c r="IGE3" s="27"/>
      <c r="IGG3" s="27"/>
      <c r="IGI3" s="27"/>
      <c r="IGK3" s="27"/>
      <c r="IGM3" s="27"/>
      <c r="IGO3" s="27"/>
      <c r="IGQ3" s="27"/>
      <c r="IGS3" s="27"/>
      <c r="IGU3" s="27"/>
      <c r="IGW3" s="27"/>
      <c r="IGY3" s="27"/>
      <c r="IHA3" s="27"/>
      <c r="IHC3" s="27"/>
      <c r="IHE3" s="27"/>
      <c r="IHG3" s="27"/>
      <c r="IHI3" s="27"/>
      <c r="IHK3" s="27"/>
      <c r="IHM3" s="27"/>
      <c r="IHO3" s="27"/>
      <c r="IHQ3" s="27"/>
      <c r="IHS3" s="27"/>
      <c r="IHU3" s="27"/>
      <c r="IHW3" s="27"/>
      <c r="IHY3" s="27"/>
      <c r="IIA3" s="27"/>
      <c r="IIC3" s="27"/>
      <c r="IIE3" s="27"/>
      <c r="IIG3" s="27"/>
      <c r="III3" s="27"/>
      <c r="IIK3" s="27"/>
      <c r="IIM3" s="27"/>
      <c r="IIO3" s="27"/>
      <c r="IIQ3" s="27"/>
      <c r="IIS3" s="27"/>
      <c r="IIU3" s="27"/>
      <c r="IIW3" s="27"/>
      <c r="IIY3" s="27"/>
      <c r="IJA3" s="27"/>
      <c r="IJC3" s="27"/>
      <c r="IJE3" s="27"/>
      <c r="IJG3" s="27"/>
      <c r="IJI3" s="27"/>
      <c r="IJK3" s="27"/>
      <c r="IJM3" s="27"/>
      <c r="IJO3" s="27"/>
      <c r="IJQ3" s="27"/>
      <c r="IJS3" s="27"/>
      <c r="IJU3" s="27"/>
      <c r="IJW3" s="27"/>
      <c r="IJY3" s="27"/>
      <c r="IKA3" s="27"/>
      <c r="IKC3" s="27"/>
      <c r="IKE3" s="27"/>
      <c r="IKG3" s="27"/>
      <c r="IKI3" s="27"/>
      <c r="IKK3" s="27"/>
      <c r="IKM3" s="27"/>
      <c r="IKO3" s="27"/>
      <c r="IKQ3" s="27"/>
      <c r="IKS3" s="27"/>
      <c r="IKU3" s="27"/>
      <c r="IKW3" s="27"/>
      <c r="IKY3" s="27"/>
      <c r="ILA3" s="27"/>
      <c r="ILC3" s="27"/>
      <c r="ILE3" s="27"/>
      <c r="ILG3" s="27"/>
      <c r="ILI3" s="27"/>
      <c r="ILK3" s="27"/>
      <c r="ILM3" s="27"/>
      <c r="ILO3" s="27"/>
      <c r="ILQ3" s="27"/>
      <c r="ILS3" s="27"/>
      <c r="ILU3" s="27"/>
      <c r="ILW3" s="27"/>
      <c r="ILY3" s="27"/>
      <c r="IMA3" s="27"/>
      <c r="IMC3" s="27"/>
      <c r="IME3" s="27"/>
      <c r="IMG3" s="27"/>
      <c r="IMI3" s="27"/>
      <c r="IMK3" s="27"/>
      <c r="IMM3" s="27"/>
      <c r="IMO3" s="27"/>
      <c r="IMQ3" s="27"/>
      <c r="IMS3" s="27"/>
      <c r="IMU3" s="27"/>
      <c r="IMW3" s="27"/>
      <c r="IMY3" s="27"/>
      <c r="INA3" s="27"/>
      <c r="INC3" s="27"/>
      <c r="INE3" s="27"/>
      <c r="ING3" s="27"/>
      <c r="INI3" s="27"/>
      <c r="INK3" s="27"/>
      <c r="INM3" s="27"/>
      <c r="INO3" s="27"/>
      <c r="INQ3" s="27"/>
      <c r="INS3" s="27"/>
      <c r="INU3" s="27"/>
      <c r="INW3" s="27"/>
      <c r="INY3" s="27"/>
      <c r="IOA3" s="27"/>
      <c r="IOC3" s="27"/>
      <c r="IOE3" s="27"/>
      <c r="IOG3" s="27"/>
      <c r="IOI3" s="27"/>
      <c r="IOK3" s="27"/>
      <c r="IOM3" s="27"/>
      <c r="IOO3" s="27"/>
      <c r="IOQ3" s="27"/>
      <c r="IOS3" s="27"/>
      <c r="IOU3" s="27"/>
      <c r="IOW3" s="27"/>
      <c r="IOY3" s="27"/>
      <c r="IPA3" s="27"/>
      <c r="IPC3" s="27"/>
      <c r="IPE3" s="27"/>
      <c r="IPG3" s="27"/>
      <c r="IPI3" s="27"/>
      <c r="IPK3" s="27"/>
      <c r="IPM3" s="27"/>
      <c r="IPO3" s="27"/>
      <c r="IPQ3" s="27"/>
      <c r="IPS3" s="27"/>
      <c r="IPU3" s="27"/>
      <c r="IPW3" s="27"/>
      <c r="IPY3" s="27"/>
      <c r="IQA3" s="27"/>
      <c r="IQC3" s="27"/>
      <c r="IQE3" s="27"/>
      <c r="IQG3" s="27"/>
      <c r="IQI3" s="27"/>
      <c r="IQK3" s="27"/>
      <c r="IQM3" s="27"/>
      <c r="IQO3" s="27"/>
      <c r="IQQ3" s="27"/>
      <c r="IQS3" s="27"/>
      <c r="IQU3" s="27"/>
      <c r="IQW3" s="27"/>
      <c r="IQY3" s="27"/>
      <c r="IRA3" s="27"/>
      <c r="IRC3" s="27"/>
      <c r="IRE3" s="27"/>
      <c r="IRG3" s="27"/>
      <c r="IRI3" s="27"/>
      <c r="IRK3" s="27"/>
      <c r="IRM3" s="27"/>
      <c r="IRO3" s="27"/>
      <c r="IRQ3" s="27"/>
      <c r="IRS3" s="27"/>
      <c r="IRU3" s="27"/>
      <c r="IRW3" s="27"/>
      <c r="IRY3" s="27"/>
      <c r="ISA3" s="27"/>
      <c r="ISC3" s="27"/>
      <c r="ISE3" s="27"/>
      <c r="ISG3" s="27"/>
      <c r="ISI3" s="27"/>
      <c r="ISK3" s="27"/>
      <c r="ISM3" s="27"/>
      <c r="ISO3" s="27"/>
      <c r="ISQ3" s="27"/>
      <c r="ISS3" s="27"/>
      <c r="ISU3" s="27"/>
      <c r="ISW3" s="27"/>
      <c r="ISY3" s="27"/>
      <c r="ITA3" s="27"/>
      <c r="ITC3" s="27"/>
      <c r="ITE3" s="27"/>
      <c r="ITG3" s="27"/>
      <c r="ITI3" s="27"/>
      <c r="ITK3" s="27"/>
      <c r="ITM3" s="27"/>
      <c r="ITO3" s="27"/>
      <c r="ITQ3" s="27"/>
      <c r="ITS3" s="27"/>
      <c r="ITU3" s="27"/>
      <c r="ITW3" s="27"/>
      <c r="ITY3" s="27"/>
      <c r="IUA3" s="27"/>
      <c r="IUC3" s="27"/>
      <c r="IUE3" s="27"/>
      <c r="IUG3" s="27"/>
      <c r="IUI3" s="27"/>
      <c r="IUK3" s="27"/>
      <c r="IUM3" s="27"/>
      <c r="IUO3" s="27"/>
      <c r="IUQ3" s="27"/>
      <c r="IUS3" s="27"/>
      <c r="IUU3" s="27"/>
      <c r="IUW3" s="27"/>
      <c r="IUY3" s="27"/>
      <c r="IVA3" s="27"/>
      <c r="IVC3" s="27"/>
      <c r="IVE3" s="27"/>
      <c r="IVG3" s="27"/>
      <c r="IVI3" s="27"/>
      <c r="IVK3" s="27"/>
      <c r="IVM3" s="27"/>
      <c r="IVO3" s="27"/>
      <c r="IVQ3" s="27"/>
      <c r="IVS3" s="27"/>
      <c r="IVU3" s="27"/>
      <c r="IVW3" s="27"/>
      <c r="IVY3" s="27"/>
      <c r="IWA3" s="27"/>
      <c r="IWC3" s="27"/>
      <c r="IWE3" s="27"/>
      <c r="IWG3" s="27"/>
      <c r="IWI3" s="27"/>
      <c r="IWK3" s="27"/>
      <c r="IWM3" s="27"/>
      <c r="IWO3" s="27"/>
      <c r="IWQ3" s="27"/>
      <c r="IWS3" s="27"/>
      <c r="IWU3" s="27"/>
      <c r="IWW3" s="27"/>
      <c r="IWY3" s="27"/>
      <c r="IXA3" s="27"/>
      <c r="IXC3" s="27"/>
      <c r="IXE3" s="27"/>
      <c r="IXG3" s="27"/>
      <c r="IXI3" s="27"/>
      <c r="IXK3" s="27"/>
      <c r="IXM3" s="27"/>
      <c r="IXO3" s="27"/>
      <c r="IXQ3" s="27"/>
      <c r="IXS3" s="27"/>
      <c r="IXU3" s="27"/>
      <c r="IXW3" s="27"/>
      <c r="IXY3" s="27"/>
      <c r="IYA3" s="27"/>
      <c r="IYC3" s="27"/>
      <c r="IYE3" s="27"/>
      <c r="IYG3" s="27"/>
      <c r="IYI3" s="27"/>
      <c r="IYK3" s="27"/>
      <c r="IYM3" s="27"/>
      <c r="IYO3" s="27"/>
      <c r="IYQ3" s="27"/>
      <c r="IYS3" s="27"/>
      <c r="IYU3" s="27"/>
      <c r="IYW3" s="27"/>
      <c r="IYY3" s="27"/>
      <c r="IZA3" s="27"/>
      <c r="IZC3" s="27"/>
      <c r="IZE3" s="27"/>
      <c r="IZG3" s="27"/>
      <c r="IZI3" s="27"/>
      <c r="IZK3" s="27"/>
      <c r="IZM3" s="27"/>
      <c r="IZO3" s="27"/>
      <c r="IZQ3" s="27"/>
      <c r="IZS3" s="27"/>
      <c r="IZU3" s="27"/>
      <c r="IZW3" s="27"/>
      <c r="IZY3" s="27"/>
      <c r="JAA3" s="27"/>
      <c r="JAC3" s="27"/>
      <c r="JAE3" s="27"/>
      <c r="JAG3" s="27"/>
      <c r="JAI3" s="27"/>
      <c r="JAK3" s="27"/>
      <c r="JAM3" s="27"/>
      <c r="JAO3" s="27"/>
      <c r="JAQ3" s="27"/>
      <c r="JAS3" s="27"/>
      <c r="JAU3" s="27"/>
      <c r="JAW3" s="27"/>
      <c r="JAY3" s="27"/>
      <c r="JBA3" s="27"/>
      <c r="JBC3" s="27"/>
      <c r="JBE3" s="27"/>
      <c r="JBG3" s="27"/>
      <c r="JBI3" s="27"/>
      <c r="JBK3" s="27"/>
      <c r="JBM3" s="27"/>
      <c r="JBO3" s="27"/>
      <c r="JBQ3" s="27"/>
      <c r="JBS3" s="27"/>
      <c r="JBU3" s="27"/>
      <c r="JBW3" s="27"/>
      <c r="JBY3" s="27"/>
      <c r="JCA3" s="27"/>
      <c r="JCC3" s="27"/>
      <c r="JCE3" s="27"/>
      <c r="JCG3" s="27"/>
      <c r="JCI3" s="27"/>
      <c r="JCK3" s="27"/>
      <c r="JCM3" s="27"/>
      <c r="JCO3" s="27"/>
      <c r="JCQ3" s="27"/>
      <c r="JCS3" s="27"/>
      <c r="JCU3" s="27"/>
      <c r="JCW3" s="27"/>
      <c r="JCY3" s="27"/>
      <c r="JDA3" s="27"/>
      <c r="JDC3" s="27"/>
      <c r="JDE3" s="27"/>
      <c r="JDG3" s="27"/>
      <c r="JDI3" s="27"/>
      <c r="JDK3" s="27"/>
      <c r="JDM3" s="27"/>
      <c r="JDO3" s="27"/>
      <c r="JDQ3" s="27"/>
      <c r="JDS3" s="27"/>
      <c r="JDU3" s="27"/>
      <c r="JDW3" s="27"/>
      <c r="JDY3" s="27"/>
      <c r="JEA3" s="27"/>
      <c r="JEC3" s="27"/>
      <c r="JEE3" s="27"/>
      <c r="JEG3" s="27"/>
      <c r="JEI3" s="27"/>
      <c r="JEK3" s="27"/>
      <c r="JEM3" s="27"/>
      <c r="JEO3" s="27"/>
      <c r="JEQ3" s="27"/>
      <c r="JES3" s="27"/>
      <c r="JEU3" s="27"/>
      <c r="JEW3" s="27"/>
      <c r="JEY3" s="27"/>
      <c r="JFA3" s="27"/>
      <c r="JFC3" s="27"/>
      <c r="JFE3" s="27"/>
      <c r="JFG3" s="27"/>
      <c r="JFI3" s="27"/>
      <c r="JFK3" s="27"/>
      <c r="JFM3" s="27"/>
      <c r="JFO3" s="27"/>
      <c r="JFQ3" s="27"/>
      <c r="JFS3" s="27"/>
      <c r="JFU3" s="27"/>
      <c r="JFW3" s="27"/>
      <c r="JFY3" s="27"/>
      <c r="JGA3" s="27"/>
      <c r="JGC3" s="27"/>
      <c r="JGE3" s="27"/>
      <c r="JGG3" s="27"/>
      <c r="JGI3" s="27"/>
      <c r="JGK3" s="27"/>
      <c r="JGM3" s="27"/>
      <c r="JGO3" s="27"/>
      <c r="JGQ3" s="27"/>
      <c r="JGS3" s="27"/>
      <c r="JGU3" s="27"/>
      <c r="JGW3" s="27"/>
      <c r="JGY3" s="27"/>
      <c r="JHA3" s="27"/>
      <c r="JHC3" s="27"/>
      <c r="JHE3" s="27"/>
      <c r="JHG3" s="27"/>
      <c r="JHI3" s="27"/>
      <c r="JHK3" s="27"/>
      <c r="JHM3" s="27"/>
      <c r="JHO3" s="27"/>
      <c r="JHQ3" s="27"/>
      <c r="JHS3" s="27"/>
      <c r="JHU3" s="27"/>
      <c r="JHW3" s="27"/>
      <c r="JHY3" s="27"/>
      <c r="JIA3" s="27"/>
      <c r="JIC3" s="27"/>
      <c r="JIE3" s="27"/>
      <c r="JIG3" s="27"/>
      <c r="JII3" s="27"/>
      <c r="JIK3" s="27"/>
      <c r="JIM3" s="27"/>
      <c r="JIO3" s="27"/>
      <c r="JIQ3" s="27"/>
      <c r="JIS3" s="27"/>
      <c r="JIU3" s="27"/>
      <c r="JIW3" s="27"/>
      <c r="JIY3" s="27"/>
      <c r="JJA3" s="27"/>
      <c r="JJC3" s="27"/>
      <c r="JJE3" s="27"/>
      <c r="JJG3" s="27"/>
      <c r="JJI3" s="27"/>
      <c r="JJK3" s="27"/>
      <c r="JJM3" s="27"/>
      <c r="JJO3" s="27"/>
      <c r="JJQ3" s="27"/>
      <c r="JJS3" s="27"/>
      <c r="JJU3" s="27"/>
      <c r="JJW3" s="27"/>
      <c r="JJY3" s="27"/>
      <c r="JKA3" s="27"/>
      <c r="JKC3" s="27"/>
      <c r="JKE3" s="27"/>
      <c r="JKG3" s="27"/>
      <c r="JKI3" s="27"/>
      <c r="JKK3" s="27"/>
      <c r="JKM3" s="27"/>
      <c r="JKO3" s="27"/>
      <c r="JKQ3" s="27"/>
      <c r="JKS3" s="27"/>
      <c r="JKU3" s="27"/>
      <c r="JKW3" s="27"/>
      <c r="JKY3" s="27"/>
      <c r="JLA3" s="27"/>
      <c r="JLC3" s="27"/>
      <c r="JLE3" s="27"/>
      <c r="JLG3" s="27"/>
      <c r="JLI3" s="27"/>
      <c r="JLK3" s="27"/>
      <c r="JLM3" s="27"/>
      <c r="JLO3" s="27"/>
      <c r="JLQ3" s="27"/>
      <c r="JLS3" s="27"/>
      <c r="JLU3" s="27"/>
      <c r="JLW3" s="27"/>
      <c r="JLY3" s="27"/>
      <c r="JMA3" s="27"/>
      <c r="JMC3" s="27"/>
      <c r="JME3" s="27"/>
      <c r="JMG3" s="27"/>
      <c r="JMI3" s="27"/>
      <c r="JMK3" s="27"/>
      <c r="JMM3" s="27"/>
      <c r="JMO3" s="27"/>
      <c r="JMQ3" s="27"/>
      <c r="JMS3" s="27"/>
      <c r="JMU3" s="27"/>
      <c r="JMW3" s="27"/>
      <c r="JMY3" s="27"/>
      <c r="JNA3" s="27"/>
      <c r="JNC3" s="27"/>
      <c r="JNE3" s="27"/>
      <c r="JNG3" s="27"/>
      <c r="JNI3" s="27"/>
      <c r="JNK3" s="27"/>
      <c r="JNM3" s="27"/>
      <c r="JNO3" s="27"/>
      <c r="JNQ3" s="27"/>
      <c r="JNS3" s="27"/>
      <c r="JNU3" s="27"/>
      <c r="JNW3" s="27"/>
      <c r="JNY3" s="27"/>
      <c r="JOA3" s="27"/>
      <c r="JOC3" s="27"/>
      <c r="JOE3" s="27"/>
      <c r="JOG3" s="27"/>
      <c r="JOI3" s="27"/>
      <c r="JOK3" s="27"/>
      <c r="JOM3" s="27"/>
      <c r="JOO3" s="27"/>
      <c r="JOQ3" s="27"/>
      <c r="JOS3" s="27"/>
      <c r="JOU3" s="27"/>
      <c r="JOW3" s="27"/>
      <c r="JOY3" s="27"/>
      <c r="JPA3" s="27"/>
      <c r="JPC3" s="27"/>
      <c r="JPE3" s="27"/>
      <c r="JPG3" s="27"/>
      <c r="JPI3" s="27"/>
      <c r="JPK3" s="27"/>
      <c r="JPM3" s="27"/>
      <c r="JPO3" s="27"/>
      <c r="JPQ3" s="27"/>
      <c r="JPS3" s="27"/>
      <c r="JPU3" s="27"/>
      <c r="JPW3" s="27"/>
      <c r="JPY3" s="27"/>
      <c r="JQA3" s="27"/>
      <c r="JQC3" s="27"/>
      <c r="JQE3" s="27"/>
      <c r="JQG3" s="27"/>
      <c r="JQI3" s="27"/>
      <c r="JQK3" s="27"/>
      <c r="JQM3" s="27"/>
      <c r="JQO3" s="27"/>
      <c r="JQQ3" s="27"/>
      <c r="JQS3" s="27"/>
      <c r="JQU3" s="27"/>
      <c r="JQW3" s="27"/>
      <c r="JQY3" s="27"/>
      <c r="JRA3" s="27"/>
      <c r="JRC3" s="27"/>
      <c r="JRE3" s="27"/>
      <c r="JRG3" s="27"/>
      <c r="JRI3" s="27"/>
      <c r="JRK3" s="27"/>
      <c r="JRM3" s="27"/>
      <c r="JRO3" s="27"/>
      <c r="JRQ3" s="27"/>
      <c r="JRS3" s="27"/>
      <c r="JRU3" s="27"/>
      <c r="JRW3" s="27"/>
      <c r="JRY3" s="27"/>
      <c r="JSA3" s="27"/>
      <c r="JSC3" s="27"/>
      <c r="JSE3" s="27"/>
      <c r="JSG3" s="27"/>
      <c r="JSI3" s="27"/>
      <c r="JSK3" s="27"/>
      <c r="JSM3" s="27"/>
      <c r="JSO3" s="27"/>
      <c r="JSQ3" s="27"/>
      <c r="JSS3" s="27"/>
      <c r="JSU3" s="27"/>
      <c r="JSW3" s="27"/>
      <c r="JSY3" s="27"/>
      <c r="JTA3" s="27"/>
      <c r="JTC3" s="27"/>
      <c r="JTE3" s="27"/>
      <c r="JTG3" s="27"/>
      <c r="JTI3" s="27"/>
      <c r="JTK3" s="27"/>
      <c r="JTM3" s="27"/>
      <c r="JTO3" s="27"/>
      <c r="JTQ3" s="27"/>
      <c r="JTS3" s="27"/>
      <c r="JTU3" s="27"/>
      <c r="JTW3" s="27"/>
      <c r="JTY3" s="27"/>
      <c r="JUA3" s="27"/>
      <c r="JUC3" s="27"/>
      <c r="JUE3" s="27"/>
      <c r="JUG3" s="27"/>
      <c r="JUI3" s="27"/>
      <c r="JUK3" s="27"/>
      <c r="JUM3" s="27"/>
      <c r="JUO3" s="27"/>
      <c r="JUQ3" s="27"/>
      <c r="JUS3" s="27"/>
      <c r="JUU3" s="27"/>
      <c r="JUW3" s="27"/>
      <c r="JUY3" s="27"/>
      <c r="JVA3" s="27"/>
      <c r="JVC3" s="27"/>
      <c r="JVE3" s="27"/>
      <c r="JVG3" s="27"/>
      <c r="JVI3" s="27"/>
      <c r="JVK3" s="27"/>
      <c r="JVM3" s="27"/>
      <c r="JVO3" s="27"/>
      <c r="JVQ3" s="27"/>
      <c r="JVS3" s="27"/>
      <c r="JVU3" s="27"/>
      <c r="JVW3" s="27"/>
      <c r="JVY3" s="27"/>
      <c r="JWA3" s="27"/>
      <c r="JWC3" s="27"/>
      <c r="JWE3" s="27"/>
      <c r="JWG3" s="27"/>
      <c r="JWI3" s="27"/>
      <c r="JWK3" s="27"/>
      <c r="JWM3" s="27"/>
      <c r="JWO3" s="27"/>
      <c r="JWQ3" s="27"/>
      <c r="JWS3" s="27"/>
      <c r="JWU3" s="27"/>
      <c r="JWW3" s="27"/>
      <c r="JWY3" s="27"/>
      <c r="JXA3" s="27"/>
      <c r="JXC3" s="27"/>
      <c r="JXE3" s="27"/>
      <c r="JXG3" s="27"/>
      <c r="JXI3" s="27"/>
      <c r="JXK3" s="27"/>
      <c r="JXM3" s="27"/>
      <c r="JXO3" s="27"/>
      <c r="JXQ3" s="27"/>
      <c r="JXS3" s="27"/>
      <c r="JXU3" s="27"/>
      <c r="JXW3" s="27"/>
      <c r="JXY3" s="27"/>
      <c r="JYA3" s="27"/>
      <c r="JYC3" s="27"/>
      <c r="JYE3" s="27"/>
      <c r="JYG3" s="27"/>
      <c r="JYI3" s="27"/>
      <c r="JYK3" s="27"/>
      <c r="JYM3" s="27"/>
      <c r="JYO3" s="27"/>
      <c r="JYQ3" s="27"/>
      <c r="JYS3" s="27"/>
      <c r="JYU3" s="27"/>
      <c r="JYW3" s="27"/>
      <c r="JYY3" s="27"/>
      <c r="JZA3" s="27"/>
      <c r="JZC3" s="27"/>
      <c r="JZE3" s="27"/>
      <c r="JZG3" s="27"/>
      <c r="JZI3" s="27"/>
      <c r="JZK3" s="27"/>
      <c r="JZM3" s="27"/>
      <c r="JZO3" s="27"/>
      <c r="JZQ3" s="27"/>
      <c r="JZS3" s="27"/>
      <c r="JZU3" s="27"/>
      <c r="JZW3" s="27"/>
      <c r="JZY3" s="27"/>
      <c r="KAA3" s="27"/>
      <c r="KAC3" s="27"/>
      <c r="KAE3" s="27"/>
      <c r="KAG3" s="27"/>
      <c r="KAI3" s="27"/>
      <c r="KAK3" s="27"/>
      <c r="KAM3" s="27"/>
      <c r="KAO3" s="27"/>
      <c r="KAQ3" s="27"/>
      <c r="KAS3" s="27"/>
      <c r="KAU3" s="27"/>
      <c r="KAW3" s="27"/>
      <c r="KAY3" s="27"/>
      <c r="KBA3" s="27"/>
      <c r="KBC3" s="27"/>
      <c r="KBE3" s="27"/>
      <c r="KBG3" s="27"/>
      <c r="KBI3" s="27"/>
      <c r="KBK3" s="27"/>
      <c r="KBM3" s="27"/>
      <c r="KBO3" s="27"/>
      <c r="KBQ3" s="27"/>
      <c r="KBS3" s="27"/>
      <c r="KBU3" s="27"/>
      <c r="KBW3" s="27"/>
      <c r="KBY3" s="27"/>
      <c r="KCA3" s="27"/>
      <c r="KCC3" s="27"/>
      <c r="KCE3" s="27"/>
      <c r="KCG3" s="27"/>
      <c r="KCI3" s="27"/>
      <c r="KCK3" s="27"/>
      <c r="KCM3" s="27"/>
      <c r="KCO3" s="27"/>
      <c r="KCQ3" s="27"/>
      <c r="KCS3" s="27"/>
      <c r="KCU3" s="27"/>
      <c r="KCW3" s="27"/>
      <c r="KCY3" s="27"/>
      <c r="KDA3" s="27"/>
      <c r="KDC3" s="27"/>
      <c r="KDE3" s="27"/>
      <c r="KDG3" s="27"/>
      <c r="KDI3" s="27"/>
      <c r="KDK3" s="27"/>
      <c r="KDM3" s="27"/>
      <c r="KDO3" s="27"/>
      <c r="KDQ3" s="27"/>
      <c r="KDS3" s="27"/>
      <c r="KDU3" s="27"/>
      <c r="KDW3" s="27"/>
      <c r="KDY3" s="27"/>
      <c r="KEA3" s="27"/>
      <c r="KEC3" s="27"/>
      <c r="KEE3" s="27"/>
      <c r="KEG3" s="27"/>
      <c r="KEI3" s="27"/>
      <c r="KEK3" s="27"/>
      <c r="KEM3" s="27"/>
      <c r="KEO3" s="27"/>
      <c r="KEQ3" s="27"/>
      <c r="KES3" s="27"/>
      <c r="KEU3" s="27"/>
      <c r="KEW3" s="27"/>
      <c r="KEY3" s="27"/>
      <c r="KFA3" s="27"/>
      <c r="KFC3" s="27"/>
      <c r="KFE3" s="27"/>
      <c r="KFG3" s="27"/>
      <c r="KFI3" s="27"/>
      <c r="KFK3" s="27"/>
      <c r="KFM3" s="27"/>
      <c r="KFO3" s="27"/>
      <c r="KFQ3" s="27"/>
      <c r="KFS3" s="27"/>
      <c r="KFU3" s="27"/>
      <c r="KFW3" s="27"/>
      <c r="KFY3" s="27"/>
      <c r="KGA3" s="27"/>
      <c r="KGC3" s="27"/>
      <c r="KGE3" s="27"/>
      <c r="KGG3" s="27"/>
      <c r="KGI3" s="27"/>
      <c r="KGK3" s="27"/>
      <c r="KGM3" s="27"/>
      <c r="KGO3" s="27"/>
      <c r="KGQ3" s="27"/>
      <c r="KGS3" s="27"/>
      <c r="KGU3" s="27"/>
      <c r="KGW3" s="27"/>
      <c r="KGY3" s="27"/>
      <c r="KHA3" s="27"/>
      <c r="KHC3" s="27"/>
      <c r="KHE3" s="27"/>
      <c r="KHG3" s="27"/>
      <c r="KHI3" s="27"/>
      <c r="KHK3" s="27"/>
      <c r="KHM3" s="27"/>
      <c r="KHO3" s="27"/>
      <c r="KHQ3" s="27"/>
      <c r="KHS3" s="27"/>
      <c r="KHU3" s="27"/>
      <c r="KHW3" s="27"/>
      <c r="KHY3" s="27"/>
      <c r="KIA3" s="27"/>
      <c r="KIC3" s="27"/>
      <c r="KIE3" s="27"/>
      <c r="KIG3" s="27"/>
      <c r="KII3" s="27"/>
      <c r="KIK3" s="27"/>
      <c r="KIM3" s="27"/>
      <c r="KIO3" s="27"/>
      <c r="KIQ3" s="27"/>
      <c r="KIS3" s="27"/>
      <c r="KIU3" s="27"/>
      <c r="KIW3" s="27"/>
      <c r="KIY3" s="27"/>
      <c r="KJA3" s="27"/>
      <c r="KJC3" s="27"/>
      <c r="KJE3" s="27"/>
      <c r="KJG3" s="27"/>
      <c r="KJI3" s="27"/>
      <c r="KJK3" s="27"/>
      <c r="KJM3" s="27"/>
      <c r="KJO3" s="27"/>
      <c r="KJQ3" s="27"/>
      <c r="KJS3" s="27"/>
      <c r="KJU3" s="27"/>
      <c r="KJW3" s="27"/>
      <c r="KJY3" s="27"/>
      <c r="KKA3" s="27"/>
      <c r="KKC3" s="27"/>
      <c r="KKE3" s="27"/>
      <c r="KKG3" s="27"/>
      <c r="KKI3" s="27"/>
      <c r="KKK3" s="27"/>
      <c r="KKM3" s="27"/>
      <c r="KKO3" s="27"/>
      <c r="KKQ3" s="27"/>
      <c r="KKS3" s="27"/>
      <c r="KKU3" s="27"/>
      <c r="KKW3" s="27"/>
      <c r="KKY3" s="27"/>
      <c r="KLA3" s="27"/>
      <c r="KLC3" s="27"/>
      <c r="KLE3" s="27"/>
      <c r="KLG3" s="27"/>
      <c r="KLI3" s="27"/>
      <c r="KLK3" s="27"/>
      <c r="KLM3" s="27"/>
      <c r="KLO3" s="27"/>
      <c r="KLQ3" s="27"/>
      <c r="KLS3" s="27"/>
      <c r="KLU3" s="27"/>
      <c r="KLW3" s="27"/>
      <c r="KLY3" s="27"/>
      <c r="KMA3" s="27"/>
      <c r="KMC3" s="27"/>
      <c r="KME3" s="27"/>
      <c r="KMG3" s="27"/>
      <c r="KMI3" s="27"/>
      <c r="KMK3" s="27"/>
      <c r="KMM3" s="27"/>
      <c r="KMO3" s="27"/>
      <c r="KMQ3" s="27"/>
      <c r="KMS3" s="27"/>
      <c r="KMU3" s="27"/>
      <c r="KMW3" s="27"/>
      <c r="KMY3" s="27"/>
      <c r="KNA3" s="27"/>
      <c r="KNC3" s="27"/>
      <c r="KNE3" s="27"/>
      <c r="KNG3" s="27"/>
      <c r="KNI3" s="27"/>
      <c r="KNK3" s="27"/>
      <c r="KNM3" s="27"/>
      <c r="KNO3" s="27"/>
      <c r="KNQ3" s="27"/>
      <c r="KNS3" s="27"/>
      <c r="KNU3" s="27"/>
      <c r="KNW3" s="27"/>
      <c r="KNY3" s="27"/>
      <c r="KOA3" s="27"/>
      <c r="KOC3" s="27"/>
      <c r="KOE3" s="27"/>
      <c r="KOG3" s="27"/>
      <c r="KOI3" s="27"/>
      <c r="KOK3" s="27"/>
      <c r="KOM3" s="27"/>
      <c r="KOO3" s="27"/>
      <c r="KOQ3" s="27"/>
      <c r="KOS3" s="27"/>
      <c r="KOU3" s="27"/>
      <c r="KOW3" s="27"/>
      <c r="KOY3" s="27"/>
      <c r="KPA3" s="27"/>
      <c r="KPC3" s="27"/>
      <c r="KPE3" s="27"/>
      <c r="KPG3" s="27"/>
      <c r="KPI3" s="27"/>
      <c r="KPK3" s="27"/>
      <c r="KPM3" s="27"/>
      <c r="KPO3" s="27"/>
      <c r="KPQ3" s="27"/>
      <c r="KPS3" s="27"/>
      <c r="KPU3" s="27"/>
      <c r="KPW3" s="27"/>
      <c r="KPY3" s="27"/>
      <c r="KQA3" s="27"/>
      <c r="KQC3" s="27"/>
      <c r="KQE3" s="27"/>
      <c r="KQG3" s="27"/>
      <c r="KQI3" s="27"/>
      <c r="KQK3" s="27"/>
      <c r="KQM3" s="27"/>
      <c r="KQO3" s="27"/>
      <c r="KQQ3" s="27"/>
      <c r="KQS3" s="27"/>
      <c r="KQU3" s="27"/>
      <c r="KQW3" s="27"/>
      <c r="KQY3" s="27"/>
      <c r="KRA3" s="27"/>
      <c r="KRC3" s="27"/>
      <c r="KRE3" s="27"/>
      <c r="KRG3" s="27"/>
      <c r="KRI3" s="27"/>
      <c r="KRK3" s="27"/>
      <c r="KRM3" s="27"/>
      <c r="KRO3" s="27"/>
      <c r="KRQ3" s="27"/>
      <c r="KRS3" s="27"/>
      <c r="KRU3" s="27"/>
      <c r="KRW3" s="27"/>
      <c r="KRY3" s="27"/>
      <c r="KSA3" s="27"/>
      <c r="KSC3" s="27"/>
      <c r="KSE3" s="27"/>
      <c r="KSG3" s="27"/>
      <c r="KSI3" s="27"/>
      <c r="KSK3" s="27"/>
      <c r="KSM3" s="27"/>
      <c r="KSO3" s="27"/>
      <c r="KSQ3" s="27"/>
      <c r="KSS3" s="27"/>
      <c r="KSU3" s="27"/>
      <c r="KSW3" s="27"/>
      <c r="KSY3" s="27"/>
      <c r="KTA3" s="27"/>
      <c r="KTC3" s="27"/>
      <c r="KTE3" s="27"/>
      <c r="KTG3" s="27"/>
      <c r="KTI3" s="27"/>
      <c r="KTK3" s="27"/>
      <c r="KTM3" s="27"/>
      <c r="KTO3" s="27"/>
      <c r="KTQ3" s="27"/>
      <c r="KTS3" s="27"/>
      <c r="KTU3" s="27"/>
      <c r="KTW3" s="27"/>
      <c r="KTY3" s="27"/>
      <c r="KUA3" s="27"/>
      <c r="KUC3" s="27"/>
      <c r="KUE3" s="27"/>
      <c r="KUG3" s="27"/>
      <c r="KUI3" s="27"/>
      <c r="KUK3" s="27"/>
      <c r="KUM3" s="27"/>
      <c r="KUO3" s="27"/>
      <c r="KUQ3" s="27"/>
      <c r="KUS3" s="27"/>
      <c r="KUU3" s="27"/>
      <c r="KUW3" s="27"/>
      <c r="KUY3" s="27"/>
      <c r="KVA3" s="27"/>
      <c r="KVC3" s="27"/>
      <c r="KVE3" s="27"/>
      <c r="KVG3" s="27"/>
      <c r="KVI3" s="27"/>
      <c r="KVK3" s="27"/>
      <c r="KVM3" s="27"/>
      <c r="KVO3" s="27"/>
      <c r="KVQ3" s="27"/>
      <c r="KVS3" s="27"/>
      <c r="KVU3" s="27"/>
      <c r="KVW3" s="27"/>
      <c r="KVY3" s="27"/>
      <c r="KWA3" s="27"/>
      <c r="KWC3" s="27"/>
      <c r="KWE3" s="27"/>
      <c r="KWG3" s="27"/>
      <c r="KWI3" s="27"/>
      <c r="KWK3" s="27"/>
      <c r="KWM3" s="27"/>
      <c r="KWO3" s="27"/>
      <c r="KWQ3" s="27"/>
      <c r="KWS3" s="27"/>
      <c r="KWU3" s="27"/>
      <c r="KWW3" s="27"/>
      <c r="KWY3" s="27"/>
      <c r="KXA3" s="27"/>
      <c r="KXC3" s="27"/>
      <c r="KXE3" s="27"/>
      <c r="KXG3" s="27"/>
      <c r="KXI3" s="27"/>
      <c r="KXK3" s="27"/>
      <c r="KXM3" s="27"/>
      <c r="KXO3" s="27"/>
      <c r="KXQ3" s="27"/>
      <c r="KXS3" s="27"/>
      <c r="KXU3" s="27"/>
      <c r="KXW3" s="27"/>
      <c r="KXY3" s="27"/>
      <c r="KYA3" s="27"/>
      <c r="KYC3" s="27"/>
      <c r="KYE3" s="27"/>
      <c r="KYG3" s="27"/>
      <c r="KYI3" s="27"/>
      <c r="KYK3" s="27"/>
      <c r="KYM3" s="27"/>
      <c r="KYO3" s="27"/>
      <c r="KYQ3" s="27"/>
      <c r="KYS3" s="27"/>
      <c r="KYU3" s="27"/>
      <c r="KYW3" s="27"/>
      <c r="KYY3" s="27"/>
      <c r="KZA3" s="27"/>
      <c r="KZC3" s="27"/>
      <c r="KZE3" s="27"/>
      <c r="KZG3" s="27"/>
      <c r="KZI3" s="27"/>
      <c r="KZK3" s="27"/>
      <c r="KZM3" s="27"/>
      <c r="KZO3" s="27"/>
      <c r="KZQ3" s="27"/>
      <c r="KZS3" s="27"/>
      <c r="KZU3" s="27"/>
      <c r="KZW3" s="27"/>
      <c r="KZY3" s="27"/>
      <c r="LAA3" s="27"/>
      <c r="LAC3" s="27"/>
      <c r="LAE3" s="27"/>
      <c r="LAG3" s="27"/>
      <c r="LAI3" s="27"/>
      <c r="LAK3" s="27"/>
      <c r="LAM3" s="27"/>
      <c r="LAO3" s="27"/>
      <c r="LAQ3" s="27"/>
      <c r="LAS3" s="27"/>
      <c r="LAU3" s="27"/>
      <c r="LAW3" s="27"/>
      <c r="LAY3" s="27"/>
      <c r="LBA3" s="27"/>
      <c r="LBC3" s="27"/>
      <c r="LBE3" s="27"/>
      <c r="LBG3" s="27"/>
      <c r="LBI3" s="27"/>
      <c r="LBK3" s="27"/>
      <c r="LBM3" s="27"/>
      <c r="LBO3" s="27"/>
      <c r="LBQ3" s="27"/>
      <c r="LBS3" s="27"/>
      <c r="LBU3" s="27"/>
      <c r="LBW3" s="27"/>
      <c r="LBY3" s="27"/>
      <c r="LCA3" s="27"/>
      <c r="LCC3" s="27"/>
      <c r="LCE3" s="27"/>
      <c r="LCG3" s="27"/>
      <c r="LCI3" s="27"/>
      <c r="LCK3" s="27"/>
      <c r="LCM3" s="27"/>
      <c r="LCO3" s="27"/>
      <c r="LCQ3" s="27"/>
      <c r="LCS3" s="27"/>
      <c r="LCU3" s="27"/>
      <c r="LCW3" s="27"/>
      <c r="LCY3" s="27"/>
      <c r="LDA3" s="27"/>
      <c r="LDC3" s="27"/>
      <c r="LDE3" s="27"/>
      <c r="LDG3" s="27"/>
      <c r="LDI3" s="27"/>
      <c r="LDK3" s="27"/>
      <c r="LDM3" s="27"/>
      <c r="LDO3" s="27"/>
      <c r="LDQ3" s="27"/>
      <c r="LDS3" s="27"/>
      <c r="LDU3" s="27"/>
      <c r="LDW3" s="27"/>
      <c r="LDY3" s="27"/>
      <c r="LEA3" s="27"/>
      <c r="LEC3" s="27"/>
      <c r="LEE3" s="27"/>
      <c r="LEG3" s="27"/>
      <c r="LEI3" s="27"/>
      <c r="LEK3" s="27"/>
      <c r="LEM3" s="27"/>
      <c r="LEO3" s="27"/>
      <c r="LEQ3" s="27"/>
      <c r="LES3" s="27"/>
      <c r="LEU3" s="27"/>
      <c r="LEW3" s="27"/>
      <c r="LEY3" s="27"/>
      <c r="LFA3" s="27"/>
      <c r="LFC3" s="27"/>
      <c r="LFE3" s="27"/>
      <c r="LFG3" s="27"/>
      <c r="LFI3" s="27"/>
      <c r="LFK3" s="27"/>
      <c r="LFM3" s="27"/>
      <c r="LFO3" s="27"/>
      <c r="LFQ3" s="27"/>
      <c r="LFS3" s="27"/>
      <c r="LFU3" s="27"/>
      <c r="LFW3" s="27"/>
      <c r="LFY3" s="27"/>
      <c r="LGA3" s="27"/>
      <c r="LGC3" s="27"/>
      <c r="LGE3" s="27"/>
      <c r="LGG3" s="27"/>
      <c r="LGI3" s="27"/>
      <c r="LGK3" s="27"/>
      <c r="LGM3" s="27"/>
      <c r="LGO3" s="27"/>
      <c r="LGQ3" s="27"/>
      <c r="LGS3" s="27"/>
      <c r="LGU3" s="27"/>
      <c r="LGW3" s="27"/>
      <c r="LGY3" s="27"/>
      <c r="LHA3" s="27"/>
      <c r="LHC3" s="27"/>
      <c r="LHE3" s="27"/>
      <c r="LHG3" s="27"/>
      <c r="LHI3" s="27"/>
      <c r="LHK3" s="27"/>
      <c r="LHM3" s="27"/>
      <c r="LHO3" s="27"/>
      <c r="LHQ3" s="27"/>
      <c r="LHS3" s="27"/>
      <c r="LHU3" s="27"/>
      <c r="LHW3" s="27"/>
      <c r="LHY3" s="27"/>
      <c r="LIA3" s="27"/>
      <c r="LIC3" s="27"/>
      <c r="LIE3" s="27"/>
      <c r="LIG3" s="27"/>
      <c r="LII3" s="27"/>
      <c r="LIK3" s="27"/>
      <c r="LIM3" s="27"/>
      <c r="LIO3" s="27"/>
      <c r="LIQ3" s="27"/>
      <c r="LIS3" s="27"/>
      <c r="LIU3" s="27"/>
      <c r="LIW3" s="27"/>
      <c r="LIY3" s="27"/>
      <c r="LJA3" s="27"/>
      <c r="LJC3" s="27"/>
      <c r="LJE3" s="27"/>
      <c r="LJG3" s="27"/>
      <c r="LJI3" s="27"/>
      <c r="LJK3" s="27"/>
      <c r="LJM3" s="27"/>
      <c r="LJO3" s="27"/>
      <c r="LJQ3" s="27"/>
      <c r="LJS3" s="27"/>
      <c r="LJU3" s="27"/>
      <c r="LJW3" s="27"/>
      <c r="LJY3" s="27"/>
      <c r="LKA3" s="27"/>
      <c r="LKC3" s="27"/>
      <c r="LKE3" s="27"/>
      <c r="LKG3" s="27"/>
      <c r="LKI3" s="27"/>
      <c r="LKK3" s="27"/>
      <c r="LKM3" s="27"/>
      <c r="LKO3" s="27"/>
      <c r="LKQ3" s="27"/>
      <c r="LKS3" s="27"/>
      <c r="LKU3" s="27"/>
      <c r="LKW3" s="27"/>
      <c r="LKY3" s="27"/>
      <c r="LLA3" s="27"/>
      <c r="LLC3" s="27"/>
      <c r="LLE3" s="27"/>
      <c r="LLG3" s="27"/>
      <c r="LLI3" s="27"/>
      <c r="LLK3" s="27"/>
      <c r="LLM3" s="27"/>
      <c r="LLO3" s="27"/>
      <c r="LLQ3" s="27"/>
      <c r="LLS3" s="27"/>
      <c r="LLU3" s="27"/>
      <c r="LLW3" s="27"/>
      <c r="LLY3" s="27"/>
      <c r="LMA3" s="27"/>
      <c r="LMC3" s="27"/>
      <c r="LME3" s="27"/>
      <c r="LMG3" s="27"/>
      <c r="LMI3" s="27"/>
      <c r="LMK3" s="27"/>
      <c r="LMM3" s="27"/>
      <c r="LMO3" s="27"/>
      <c r="LMQ3" s="27"/>
      <c r="LMS3" s="27"/>
      <c r="LMU3" s="27"/>
      <c r="LMW3" s="27"/>
      <c r="LMY3" s="27"/>
      <c r="LNA3" s="27"/>
      <c r="LNC3" s="27"/>
      <c r="LNE3" s="27"/>
      <c r="LNG3" s="27"/>
      <c r="LNI3" s="27"/>
      <c r="LNK3" s="27"/>
      <c r="LNM3" s="27"/>
      <c r="LNO3" s="27"/>
      <c r="LNQ3" s="27"/>
      <c r="LNS3" s="27"/>
      <c r="LNU3" s="27"/>
      <c r="LNW3" s="27"/>
      <c r="LNY3" s="27"/>
      <c r="LOA3" s="27"/>
      <c r="LOC3" s="27"/>
      <c r="LOE3" s="27"/>
      <c r="LOG3" s="27"/>
      <c r="LOI3" s="27"/>
      <c r="LOK3" s="27"/>
      <c r="LOM3" s="27"/>
      <c r="LOO3" s="27"/>
      <c r="LOQ3" s="27"/>
      <c r="LOS3" s="27"/>
      <c r="LOU3" s="27"/>
      <c r="LOW3" s="27"/>
      <c r="LOY3" s="27"/>
      <c r="LPA3" s="27"/>
      <c r="LPC3" s="27"/>
      <c r="LPE3" s="27"/>
      <c r="LPG3" s="27"/>
      <c r="LPI3" s="27"/>
      <c r="LPK3" s="27"/>
      <c r="LPM3" s="27"/>
      <c r="LPO3" s="27"/>
      <c r="LPQ3" s="27"/>
      <c r="LPS3" s="27"/>
      <c r="LPU3" s="27"/>
      <c r="LPW3" s="27"/>
      <c r="LPY3" s="27"/>
      <c r="LQA3" s="27"/>
      <c r="LQC3" s="27"/>
      <c r="LQE3" s="27"/>
      <c r="LQG3" s="27"/>
      <c r="LQI3" s="27"/>
      <c r="LQK3" s="27"/>
      <c r="LQM3" s="27"/>
      <c r="LQO3" s="27"/>
      <c r="LQQ3" s="27"/>
      <c r="LQS3" s="27"/>
      <c r="LQU3" s="27"/>
      <c r="LQW3" s="27"/>
      <c r="LQY3" s="27"/>
      <c r="LRA3" s="27"/>
      <c r="LRC3" s="27"/>
      <c r="LRE3" s="27"/>
      <c r="LRG3" s="27"/>
      <c r="LRI3" s="27"/>
      <c r="LRK3" s="27"/>
      <c r="LRM3" s="27"/>
      <c r="LRO3" s="27"/>
      <c r="LRQ3" s="27"/>
      <c r="LRS3" s="27"/>
      <c r="LRU3" s="27"/>
      <c r="LRW3" s="27"/>
      <c r="LRY3" s="27"/>
      <c r="LSA3" s="27"/>
      <c r="LSC3" s="27"/>
      <c r="LSE3" s="27"/>
      <c r="LSG3" s="27"/>
      <c r="LSI3" s="27"/>
      <c r="LSK3" s="27"/>
      <c r="LSM3" s="27"/>
      <c r="LSO3" s="27"/>
      <c r="LSQ3" s="27"/>
      <c r="LSS3" s="27"/>
      <c r="LSU3" s="27"/>
      <c r="LSW3" s="27"/>
      <c r="LSY3" s="27"/>
      <c r="LTA3" s="27"/>
      <c r="LTC3" s="27"/>
      <c r="LTE3" s="27"/>
      <c r="LTG3" s="27"/>
      <c r="LTI3" s="27"/>
      <c r="LTK3" s="27"/>
      <c r="LTM3" s="27"/>
      <c r="LTO3" s="27"/>
      <c r="LTQ3" s="27"/>
      <c r="LTS3" s="27"/>
      <c r="LTU3" s="27"/>
      <c r="LTW3" s="27"/>
      <c r="LTY3" s="27"/>
      <c r="LUA3" s="27"/>
      <c r="LUC3" s="27"/>
      <c r="LUE3" s="27"/>
      <c r="LUG3" s="27"/>
      <c r="LUI3" s="27"/>
      <c r="LUK3" s="27"/>
      <c r="LUM3" s="27"/>
      <c r="LUO3" s="27"/>
      <c r="LUQ3" s="27"/>
      <c r="LUS3" s="27"/>
      <c r="LUU3" s="27"/>
      <c r="LUW3" s="27"/>
      <c r="LUY3" s="27"/>
      <c r="LVA3" s="27"/>
      <c r="LVC3" s="27"/>
      <c r="LVE3" s="27"/>
      <c r="LVG3" s="27"/>
      <c r="LVI3" s="27"/>
      <c r="LVK3" s="27"/>
      <c r="LVM3" s="27"/>
      <c r="LVO3" s="27"/>
      <c r="LVQ3" s="27"/>
      <c r="LVS3" s="27"/>
      <c r="LVU3" s="27"/>
      <c r="LVW3" s="27"/>
      <c r="LVY3" s="27"/>
      <c r="LWA3" s="27"/>
      <c r="LWC3" s="27"/>
      <c r="LWE3" s="27"/>
      <c r="LWG3" s="27"/>
      <c r="LWI3" s="27"/>
      <c r="LWK3" s="27"/>
      <c r="LWM3" s="27"/>
      <c r="LWO3" s="27"/>
      <c r="LWQ3" s="27"/>
      <c r="LWS3" s="27"/>
      <c r="LWU3" s="27"/>
      <c r="LWW3" s="27"/>
      <c r="LWY3" s="27"/>
      <c r="LXA3" s="27"/>
      <c r="LXC3" s="27"/>
      <c r="LXE3" s="27"/>
      <c r="LXG3" s="27"/>
      <c r="LXI3" s="27"/>
      <c r="LXK3" s="27"/>
      <c r="LXM3" s="27"/>
      <c r="LXO3" s="27"/>
      <c r="LXQ3" s="27"/>
      <c r="LXS3" s="27"/>
      <c r="LXU3" s="27"/>
      <c r="LXW3" s="27"/>
      <c r="LXY3" s="27"/>
      <c r="LYA3" s="27"/>
      <c r="LYC3" s="27"/>
      <c r="LYE3" s="27"/>
      <c r="LYG3" s="27"/>
      <c r="LYI3" s="27"/>
      <c r="LYK3" s="27"/>
      <c r="LYM3" s="27"/>
      <c r="LYO3" s="27"/>
      <c r="LYQ3" s="27"/>
      <c r="LYS3" s="27"/>
      <c r="LYU3" s="27"/>
      <c r="LYW3" s="27"/>
      <c r="LYY3" s="27"/>
      <c r="LZA3" s="27"/>
      <c r="LZC3" s="27"/>
      <c r="LZE3" s="27"/>
      <c r="LZG3" s="27"/>
      <c r="LZI3" s="27"/>
      <c r="LZK3" s="27"/>
      <c r="LZM3" s="27"/>
      <c r="LZO3" s="27"/>
      <c r="LZQ3" s="27"/>
      <c r="LZS3" s="27"/>
      <c r="LZU3" s="27"/>
      <c r="LZW3" s="27"/>
      <c r="LZY3" s="27"/>
      <c r="MAA3" s="27"/>
      <c r="MAC3" s="27"/>
      <c r="MAE3" s="27"/>
      <c r="MAG3" s="27"/>
      <c r="MAI3" s="27"/>
      <c r="MAK3" s="27"/>
      <c r="MAM3" s="27"/>
      <c r="MAO3" s="27"/>
      <c r="MAQ3" s="27"/>
      <c r="MAS3" s="27"/>
      <c r="MAU3" s="27"/>
      <c r="MAW3" s="27"/>
      <c r="MAY3" s="27"/>
      <c r="MBA3" s="27"/>
      <c r="MBC3" s="27"/>
      <c r="MBE3" s="27"/>
      <c r="MBG3" s="27"/>
      <c r="MBI3" s="27"/>
      <c r="MBK3" s="27"/>
      <c r="MBM3" s="27"/>
      <c r="MBO3" s="27"/>
      <c r="MBQ3" s="27"/>
      <c r="MBS3" s="27"/>
      <c r="MBU3" s="27"/>
      <c r="MBW3" s="27"/>
      <c r="MBY3" s="27"/>
      <c r="MCA3" s="27"/>
      <c r="MCC3" s="27"/>
      <c r="MCE3" s="27"/>
      <c r="MCG3" s="27"/>
      <c r="MCI3" s="27"/>
      <c r="MCK3" s="27"/>
      <c r="MCM3" s="27"/>
      <c r="MCO3" s="27"/>
      <c r="MCQ3" s="27"/>
      <c r="MCS3" s="27"/>
      <c r="MCU3" s="27"/>
      <c r="MCW3" s="27"/>
      <c r="MCY3" s="27"/>
      <c r="MDA3" s="27"/>
      <c r="MDC3" s="27"/>
      <c r="MDE3" s="27"/>
      <c r="MDG3" s="27"/>
      <c r="MDI3" s="27"/>
      <c r="MDK3" s="27"/>
      <c r="MDM3" s="27"/>
      <c r="MDO3" s="27"/>
      <c r="MDQ3" s="27"/>
      <c r="MDS3" s="27"/>
      <c r="MDU3" s="27"/>
      <c r="MDW3" s="27"/>
      <c r="MDY3" s="27"/>
      <c r="MEA3" s="27"/>
      <c r="MEC3" s="27"/>
      <c r="MEE3" s="27"/>
      <c r="MEG3" s="27"/>
      <c r="MEI3" s="27"/>
      <c r="MEK3" s="27"/>
      <c r="MEM3" s="27"/>
      <c r="MEO3" s="27"/>
      <c r="MEQ3" s="27"/>
      <c r="MES3" s="27"/>
      <c r="MEU3" s="27"/>
      <c r="MEW3" s="27"/>
      <c r="MEY3" s="27"/>
      <c r="MFA3" s="27"/>
      <c r="MFC3" s="27"/>
      <c r="MFE3" s="27"/>
      <c r="MFG3" s="27"/>
      <c r="MFI3" s="27"/>
      <c r="MFK3" s="27"/>
      <c r="MFM3" s="27"/>
      <c r="MFO3" s="27"/>
      <c r="MFQ3" s="27"/>
      <c r="MFS3" s="27"/>
      <c r="MFU3" s="27"/>
      <c r="MFW3" s="27"/>
      <c r="MFY3" s="27"/>
      <c r="MGA3" s="27"/>
      <c r="MGC3" s="27"/>
      <c r="MGE3" s="27"/>
      <c r="MGG3" s="27"/>
      <c r="MGI3" s="27"/>
      <c r="MGK3" s="27"/>
      <c r="MGM3" s="27"/>
      <c r="MGO3" s="27"/>
      <c r="MGQ3" s="27"/>
      <c r="MGS3" s="27"/>
      <c r="MGU3" s="27"/>
      <c r="MGW3" s="27"/>
      <c r="MGY3" s="27"/>
      <c r="MHA3" s="27"/>
      <c r="MHC3" s="27"/>
      <c r="MHE3" s="27"/>
      <c r="MHG3" s="27"/>
      <c r="MHI3" s="27"/>
      <c r="MHK3" s="27"/>
      <c r="MHM3" s="27"/>
      <c r="MHO3" s="27"/>
      <c r="MHQ3" s="27"/>
      <c r="MHS3" s="27"/>
      <c r="MHU3" s="27"/>
      <c r="MHW3" s="27"/>
      <c r="MHY3" s="27"/>
      <c r="MIA3" s="27"/>
      <c r="MIC3" s="27"/>
      <c r="MIE3" s="27"/>
      <c r="MIG3" s="27"/>
      <c r="MII3" s="27"/>
      <c r="MIK3" s="27"/>
      <c r="MIM3" s="27"/>
      <c r="MIO3" s="27"/>
      <c r="MIQ3" s="27"/>
      <c r="MIS3" s="27"/>
      <c r="MIU3" s="27"/>
      <c r="MIW3" s="27"/>
      <c r="MIY3" s="27"/>
      <c r="MJA3" s="27"/>
      <c r="MJC3" s="27"/>
      <c r="MJE3" s="27"/>
      <c r="MJG3" s="27"/>
      <c r="MJI3" s="27"/>
      <c r="MJK3" s="27"/>
      <c r="MJM3" s="27"/>
      <c r="MJO3" s="27"/>
      <c r="MJQ3" s="27"/>
      <c r="MJS3" s="27"/>
      <c r="MJU3" s="27"/>
      <c r="MJW3" s="27"/>
      <c r="MJY3" s="27"/>
      <c r="MKA3" s="27"/>
      <c r="MKC3" s="27"/>
      <c r="MKE3" s="27"/>
      <c r="MKG3" s="27"/>
      <c r="MKI3" s="27"/>
      <c r="MKK3" s="27"/>
      <c r="MKM3" s="27"/>
      <c r="MKO3" s="27"/>
      <c r="MKQ3" s="27"/>
      <c r="MKS3" s="27"/>
      <c r="MKU3" s="27"/>
      <c r="MKW3" s="27"/>
      <c r="MKY3" s="27"/>
      <c r="MLA3" s="27"/>
      <c r="MLC3" s="27"/>
      <c r="MLE3" s="27"/>
      <c r="MLG3" s="27"/>
      <c r="MLI3" s="27"/>
      <c r="MLK3" s="27"/>
      <c r="MLM3" s="27"/>
      <c r="MLO3" s="27"/>
      <c r="MLQ3" s="27"/>
      <c r="MLS3" s="27"/>
      <c r="MLU3" s="27"/>
      <c r="MLW3" s="27"/>
      <c r="MLY3" s="27"/>
      <c r="MMA3" s="27"/>
      <c r="MMC3" s="27"/>
      <c r="MME3" s="27"/>
      <c r="MMG3" s="27"/>
      <c r="MMI3" s="27"/>
      <c r="MMK3" s="27"/>
      <c r="MMM3" s="27"/>
      <c r="MMO3" s="27"/>
      <c r="MMQ3" s="27"/>
      <c r="MMS3" s="27"/>
      <c r="MMU3" s="27"/>
      <c r="MMW3" s="27"/>
      <c r="MMY3" s="27"/>
      <c r="MNA3" s="27"/>
      <c r="MNC3" s="27"/>
      <c r="MNE3" s="27"/>
      <c r="MNG3" s="27"/>
      <c r="MNI3" s="27"/>
      <c r="MNK3" s="27"/>
      <c r="MNM3" s="27"/>
      <c r="MNO3" s="27"/>
      <c r="MNQ3" s="27"/>
      <c r="MNS3" s="27"/>
      <c r="MNU3" s="27"/>
      <c r="MNW3" s="27"/>
      <c r="MNY3" s="27"/>
      <c r="MOA3" s="27"/>
      <c r="MOC3" s="27"/>
      <c r="MOE3" s="27"/>
      <c r="MOG3" s="27"/>
      <c r="MOI3" s="27"/>
      <c r="MOK3" s="27"/>
      <c r="MOM3" s="27"/>
      <c r="MOO3" s="27"/>
      <c r="MOQ3" s="27"/>
      <c r="MOS3" s="27"/>
      <c r="MOU3" s="27"/>
      <c r="MOW3" s="27"/>
      <c r="MOY3" s="27"/>
      <c r="MPA3" s="27"/>
      <c r="MPC3" s="27"/>
      <c r="MPE3" s="27"/>
      <c r="MPG3" s="27"/>
      <c r="MPI3" s="27"/>
      <c r="MPK3" s="27"/>
      <c r="MPM3" s="27"/>
      <c r="MPO3" s="27"/>
      <c r="MPQ3" s="27"/>
      <c r="MPS3" s="27"/>
      <c r="MPU3" s="27"/>
      <c r="MPW3" s="27"/>
      <c r="MPY3" s="27"/>
      <c r="MQA3" s="27"/>
      <c r="MQC3" s="27"/>
      <c r="MQE3" s="27"/>
      <c r="MQG3" s="27"/>
      <c r="MQI3" s="27"/>
      <c r="MQK3" s="27"/>
      <c r="MQM3" s="27"/>
      <c r="MQO3" s="27"/>
      <c r="MQQ3" s="27"/>
      <c r="MQS3" s="27"/>
      <c r="MQU3" s="27"/>
      <c r="MQW3" s="27"/>
      <c r="MQY3" s="27"/>
      <c r="MRA3" s="27"/>
      <c r="MRC3" s="27"/>
      <c r="MRE3" s="27"/>
      <c r="MRG3" s="27"/>
      <c r="MRI3" s="27"/>
      <c r="MRK3" s="27"/>
      <c r="MRM3" s="27"/>
      <c r="MRO3" s="27"/>
      <c r="MRQ3" s="27"/>
      <c r="MRS3" s="27"/>
      <c r="MRU3" s="27"/>
      <c r="MRW3" s="27"/>
      <c r="MRY3" s="27"/>
      <c r="MSA3" s="27"/>
      <c r="MSC3" s="27"/>
      <c r="MSE3" s="27"/>
      <c r="MSG3" s="27"/>
      <c r="MSI3" s="27"/>
      <c r="MSK3" s="27"/>
      <c r="MSM3" s="27"/>
      <c r="MSO3" s="27"/>
      <c r="MSQ3" s="27"/>
      <c r="MSS3" s="27"/>
      <c r="MSU3" s="27"/>
      <c r="MSW3" s="27"/>
      <c r="MSY3" s="27"/>
      <c r="MTA3" s="27"/>
      <c r="MTC3" s="27"/>
      <c r="MTE3" s="27"/>
      <c r="MTG3" s="27"/>
      <c r="MTI3" s="27"/>
      <c r="MTK3" s="27"/>
      <c r="MTM3" s="27"/>
      <c r="MTO3" s="27"/>
      <c r="MTQ3" s="27"/>
      <c r="MTS3" s="27"/>
      <c r="MTU3" s="27"/>
      <c r="MTW3" s="27"/>
      <c r="MTY3" s="27"/>
      <c r="MUA3" s="27"/>
      <c r="MUC3" s="27"/>
      <c r="MUE3" s="27"/>
      <c r="MUG3" s="27"/>
      <c r="MUI3" s="27"/>
      <c r="MUK3" s="27"/>
      <c r="MUM3" s="27"/>
      <c r="MUO3" s="27"/>
      <c r="MUQ3" s="27"/>
      <c r="MUS3" s="27"/>
      <c r="MUU3" s="27"/>
      <c r="MUW3" s="27"/>
      <c r="MUY3" s="27"/>
      <c r="MVA3" s="27"/>
      <c r="MVC3" s="27"/>
      <c r="MVE3" s="27"/>
      <c r="MVG3" s="27"/>
      <c r="MVI3" s="27"/>
      <c r="MVK3" s="27"/>
      <c r="MVM3" s="27"/>
      <c r="MVO3" s="27"/>
      <c r="MVQ3" s="27"/>
      <c r="MVS3" s="27"/>
      <c r="MVU3" s="27"/>
      <c r="MVW3" s="27"/>
      <c r="MVY3" s="27"/>
      <c r="MWA3" s="27"/>
      <c r="MWC3" s="27"/>
      <c r="MWE3" s="27"/>
      <c r="MWG3" s="27"/>
      <c r="MWI3" s="27"/>
      <c r="MWK3" s="27"/>
      <c r="MWM3" s="27"/>
      <c r="MWO3" s="27"/>
      <c r="MWQ3" s="27"/>
      <c r="MWS3" s="27"/>
      <c r="MWU3" s="27"/>
      <c r="MWW3" s="27"/>
      <c r="MWY3" s="27"/>
      <c r="MXA3" s="27"/>
      <c r="MXC3" s="27"/>
      <c r="MXE3" s="27"/>
      <c r="MXG3" s="27"/>
      <c r="MXI3" s="27"/>
      <c r="MXK3" s="27"/>
      <c r="MXM3" s="27"/>
      <c r="MXO3" s="27"/>
      <c r="MXQ3" s="27"/>
      <c r="MXS3" s="27"/>
      <c r="MXU3" s="27"/>
      <c r="MXW3" s="27"/>
      <c r="MXY3" s="27"/>
      <c r="MYA3" s="27"/>
      <c r="MYC3" s="27"/>
      <c r="MYE3" s="27"/>
      <c r="MYG3" s="27"/>
      <c r="MYI3" s="27"/>
      <c r="MYK3" s="27"/>
      <c r="MYM3" s="27"/>
      <c r="MYO3" s="27"/>
      <c r="MYQ3" s="27"/>
      <c r="MYS3" s="27"/>
      <c r="MYU3" s="27"/>
      <c r="MYW3" s="27"/>
      <c r="MYY3" s="27"/>
      <c r="MZA3" s="27"/>
      <c r="MZC3" s="27"/>
      <c r="MZE3" s="27"/>
      <c r="MZG3" s="27"/>
      <c r="MZI3" s="27"/>
      <c r="MZK3" s="27"/>
      <c r="MZM3" s="27"/>
      <c r="MZO3" s="27"/>
      <c r="MZQ3" s="27"/>
      <c r="MZS3" s="27"/>
      <c r="MZU3" s="27"/>
      <c r="MZW3" s="27"/>
      <c r="MZY3" s="27"/>
      <c r="NAA3" s="27"/>
      <c r="NAC3" s="27"/>
      <c r="NAE3" s="27"/>
      <c r="NAG3" s="27"/>
      <c r="NAI3" s="27"/>
      <c r="NAK3" s="27"/>
      <c r="NAM3" s="27"/>
      <c r="NAO3" s="27"/>
      <c r="NAQ3" s="27"/>
      <c r="NAS3" s="27"/>
      <c r="NAU3" s="27"/>
      <c r="NAW3" s="27"/>
      <c r="NAY3" s="27"/>
      <c r="NBA3" s="27"/>
      <c r="NBC3" s="27"/>
      <c r="NBE3" s="27"/>
      <c r="NBG3" s="27"/>
      <c r="NBI3" s="27"/>
      <c r="NBK3" s="27"/>
      <c r="NBM3" s="27"/>
      <c r="NBO3" s="27"/>
      <c r="NBQ3" s="27"/>
      <c r="NBS3" s="27"/>
      <c r="NBU3" s="27"/>
      <c r="NBW3" s="27"/>
      <c r="NBY3" s="27"/>
      <c r="NCA3" s="27"/>
      <c r="NCC3" s="27"/>
      <c r="NCE3" s="27"/>
      <c r="NCG3" s="27"/>
      <c r="NCI3" s="27"/>
      <c r="NCK3" s="27"/>
      <c r="NCM3" s="27"/>
      <c r="NCO3" s="27"/>
      <c r="NCQ3" s="27"/>
      <c r="NCS3" s="27"/>
      <c r="NCU3" s="27"/>
      <c r="NCW3" s="27"/>
      <c r="NCY3" s="27"/>
      <c r="NDA3" s="27"/>
      <c r="NDC3" s="27"/>
      <c r="NDE3" s="27"/>
      <c r="NDG3" s="27"/>
      <c r="NDI3" s="27"/>
      <c r="NDK3" s="27"/>
      <c r="NDM3" s="27"/>
      <c r="NDO3" s="27"/>
      <c r="NDQ3" s="27"/>
      <c r="NDS3" s="27"/>
      <c r="NDU3" s="27"/>
      <c r="NDW3" s="27"/>
      <c r="NDY3" s="27"/>
      <c r="NEA3" s="27"/>
      <c r="NEC3" s="27"/>
      <c r="NEE3" s="27"/>
      <c r="NEG3" s="27"/>
      <c r="NEI3" s="27"/>
      <c r="NEK3" s="27"/>
      <c r="NEM3" s="27"/>
      <c r="NEO3" s="27"/>
      <c r="NEQ3" s="27"/>
      <c r="NES3" s="27"/>
      <c r="NEU3" s="27"/>
      <c r="NEW3" s="27"/>
      <c r="NEY3" s="27"/>
      <c r="NFA3" s="27"/>
      <c r="NFC3" s="27"/>
      <c r="NFE3" s="27"/>
      <c r="NFG3" s="27"/>
      <c r="NFI3" s="27"/>
      <c r="NFK3" s="27"/>
      <c r="NFM3" s="27"/>
      <c r="NFO3" s="27"/>
      <c r="NFQ3" s="27"/>
      <c r="NFS3" s="27"/>
      <c r="NFU3" s="27"/>
      <c r="NFW3" s="27"/>
      <c r="NFY3" s="27"/>
      <c r="NGA3" s="27"/>
      <c r="NGC3" s="27"/>
      <c r="NGE3" s="27"/>
      <c r="NGG3" s="27"/>
      <c r="NGI3" s="27"/>
      <c r="NGK3" s="27"/>
      <c r="NGM3" s="27"/>
      <c r="NGO3" s="27"/>
      <c r="NGQ3" s="27"/>
      <c r="NGS3" s="27"/>
      <c r="NGU3" s="27"/>
      <c r="NGW3" s="27"/>
      <c r="NGY3" s="27"/>
      <c r="NHA3" s="27"/>
      <c r="NHC3" s="27"/>
      <c r="NHE3" s="27"/>
      <c r="NHG3" s="27"/>
      <c r="NHI3" s="27"/>
      <c r="NHK3" s="27"/>
      <c r="NHM3" s="27"/>
      <c r="NHO3" s="27"/>
      <c r="NHQ3" s="27"/>
      <c r="NHS3" s="27"/>
      <c r="NHU3" s="27"/>
      <c r="NHW3" s="27"/>
      <c r="NHY3" s="27"/>
      <c r="NIA3" s="27"/>
      <c r="NIC3" s="27"/>
      <c r="NIE3" s="27"/>
      <c r="NIG3" s="27"/>
      <c r="NII3" s="27"/>
      <c r="NIK3" s="27"/>
      <c r="NIM3" s="27"/>
      <c r="NIO3" s="27"/>
      <c r="NIQ3" s="27"/>
      <c r="NIS3" s="27"/>
      <c r="NIU3" s="27"/>
      <c r="NIW3" s="27"/>
      <c r="NIY3" s="27"/>
      <c r="NJA3" s="27"/>
      <c r="NJC3" s="27"/>
      <c r="NJE3" s="27"/>
      <c r="NJG3" s="27"/>
      <c r="NJI3" s="27"/>
      <c r="NJK3" s="27"/>
      <c r="NJM3" s="27"/>
      <c r="NJO3" s="27"/>
      <c r="NJQ3" s="27"/>
      <c r="NJS3" s="27"/>
      <c r="NJU3" s="27"/>
      <c r="NJW3" s="27"/>
      <c r="NJY3" s="27"/>
      <c r="NKA3" s="27"/>
      <c r="NKC3" s="27"/>
      <c r="NKE3" s="27"/>
      <c r="NKG3" s="27"/>
      <c r="NKI3" s="27"/>
      <c r="NKK3" s="27"/>
      <c r="NKM3" s="27"/>
      <c r="NKO3" s="27"/>
      <c r="NKQ3" s="27"/>
      <c r="NKS3" s="27"/>
      <c r="NKU3" s="27"/>
      <c r="NKW3" s="27"/>
      <c r="NKY3" s="27"/>
      <c r="NLA3" s="27"/>
      <c r="NLC3" s="27"/>
      <c r="NLE3" s="27"/>
      <c r="NLG3" s="27"/>
      <c r="NLI3" s="27"/>
      <c r="NLK3" s="27"/>
      <c r="NLM3" s="27"/>
      <c r="NLO3" s="27"/>
      <c r="NLQ3" s="27"/>
      <c r="NLS3" s="27"/>
      <c r="NLU3" s="27"/>
      <c r="NLW3" s="27"/>
      <c r="NLY3" s="27"/>
      <c r="NMA3" s="27"/>
      <c r="NMC3" s="27"/>
      <c r="NME3" s="27"/>
      <c r="NMG3" s="27"/>
      <c r="NMI3" s="27"/>
      <c r="NMK3" s="27"/>
      <c r="NMM3" s="27"/>
      <c r="NMO3" s="27"/>
      <c r="NMQ3" s="27"/>
      <c r="NMS3" s="27"/>
      <c r="NMU3" s="27"/>
      <c r="NMW3" s="27"/>
      <c r="NMY3" s="27"/>
      <c r="NNA3" s="27"/>
      <c r="NNC3" s="27"/>
      <c r="NNE3" s="27"/>
      <c r="NNG3" s="27"/>
      <c r="NNI3" s="27"/>
      <c r="NNK3" s="27"/>
      <c r="NNM3" s="27"/>
      <c r="NNO3" s="27"/>
      <c r="NNQ3" s="27"/>
      <c r="NNS3" s="27"/>
      <c r="NNU3" s="27"/>
      <c r="NNW3" s="27"/>
      <c r="NNY3" s="27"/>
      <c r="NOA3" s="27"/>
      <c r="NOC3" s="27"/>
      <c r="NOE3" s="27"/>
      <c r="NOG3" s="27"/>
      <c r="NOI3" s="27"/>
      <c r="NOK3" s="27"/>
      <c r="NOM3" s="27"/>
      <c r="NOO3" s="27"/>
      <c r="NOQ3" s="27"/>
      <c r="NOS3" s="27"/>
      <c r="NOU3" s="27"/>
      <c r="NOW3" s="27"/>
      <c r="NOY3" s="27"/>
      <c r="NPA3" s="27"/>
      <c r="NPC3" s="27"/>
      <c r="NPE3" s="27"/>
      <c r="NPG3" s="27"/>
      <c r="NPI3" s="27"/>
      <c r="NPK3" s="27"/>
      <c r="NPM3" s="27"/>
      <c r="NPO3" s="27"/>
      <c r="NPQ3" s="27"/>
      <c r="NPS3" s="27"/>
      <c r="NPU3" s="27"/>
      <c r="NPW3" s="27"/>
      <c r="NPY3" s="27"/>
      <c r="NQA3" s="27"/>
      <c r="NQC3" s="27"/>
      <c r="NQE3" s="27"/>
      <c r="NQG3" s="27"/>
      <c r="NQI3" s="27"/>
      <c r="NQK3" s="27"/>
      <c r="NQM3" s="27"/>
      <c r="NQO3" s="27"/>
      <c r="NQQ3" s="27"/>
      <c r="NQS3" s="27"/>
      <c r="NQU3" s="27"/>
      <c r="NQW3" s="27"/>
      <c r="NQY3" s="27"/>
      <c r="NRA3" s="27"/>
      <c r="NRC3" s="27"/>
      <c r="NRE3" s="27"/>
      <c r="NRG3" s="27"/>
      <c r="NRI3" s="27"/>
      <c r="NRK3" s="27"/>
      <c r="NRM3" s="27"/>
      <c r="NRO3" s="27"/>
      <c r="NRQ3" s="27"/>
      <c r="NRS3" s="27"/>
      <c r="NRU3" s="27"/>
      <c r="NRW3" s="27"/>
      <c r="NRY3" s="27"/>
      <c r="NSA3" s="27"/>
      <c r="NSC3" s="27"/>
      <c r="NSE3" s="27"/>
      <c r="NSG3" s="27"/>
      <c r="NSI3" s="27"/>
      <c r="NSK3" s="27"/>
      <c r="NSM3" s="27"/>
      <c r="NSO3" s="27"/>
      <c r="NSQ3" s="27"/>
      <c r="NSS3" s="27"/>
      <c r="NSU3" s="27"/>
      <c r="NSW3" s="27"/>
      <c r="NSY3" s="27"/>
      <c r="NTA3" s="27"/>
      <c r="NTC3" s="27"/>
      <c r="NTE3" s="27"/>
      <c r="NTG3" s="27"/>
      <c r="NTI3" s="27"/>
      <c r="NTK3" s="27"/>
      <c r="NTM3" s="27"/>
      <c r="NTO3" s="27"/>
      <c r="NTQ3" s="27"/>
      <c r="NTS3" s="27"/>
      <c r="NTU3" s="27"/>
      <c r="NTW3" s="27"/>
      <c r="NTY3" s="27"/>
      <c r="NUA3" s="27"/>
      <c r="NUC3" s="27"/>
      <c r="NUE3" s="27"/>
      <c r="NUG3" s="27"/>
      <c r="NUI3" s="27"/>
      <c r="NUK3" s="27"/>
      <c r="NUM3" s="27"/>
      <c r="NUO3" s="27"/>
      <c r="NUQ3" s="27"/>
      <c r="NUS3" s="27"/>
      <c r="NUU3" s="27"/>
      <c r="NUW3" s="27"/>
      <c r="NUY3" s="27"/>
      <c r="NVA3" s="27"/>
      <c r="NVC3" s="27"/>
      <c r="NVE3" s="27"/>
      <c r="NVG3" s="27"/>
      <c r="NVI3" s="27"/>
      <c r="NVK3" s="27"/>
      <c r="NVM3" s="27"/>
      <c r="NVO3" s="27"/>
      <c r="NVQ3" s="27"/>
      <c r="NVS3" s="27"/>
      <c r="NVU3" s="27"/>
      <c r="NVW3" s="27"/>
      <c r="NVY3" s="27"/>
      <c r="NWA3" s="27"/>
      <c r="NWC3" s="27"/>
      <c r="NWE3" s="27"/>
      <c r="NWG3" s="27"/>
      <c r="NWI3" s="27"/>
      <c r="NWK3" s="27"/>
      <c r="NWM3" s="27"/>
      <c r="NWO3" s="27"/>
      <c r="NWQ3" s="27"/>
      <c r="NWS3" s="27"/>
      <c r="NWU3" s="27"/>
      <c r="NWW3" s="27"/>
      <c r="NWY3" s="27"/>
      <c r="NXA3" s="27"/>
      <c r="NXC3" s="27"/>
      <c r="NXE3" s="27"/>
      <c r="NXG3" s="27"/>
      <c r="NXI3" s="27"/>
      <c r="NXK3" s="27"/>
      <c r="NXM3" s="27"/>
      <c r="NXO3" s="27"/>
      <c r="NXQ3" s="27"/>
      <c r="NXS3" s="27"/>
      <c r="NXU3" s="27"/>
      <c r="NXW3" s="27"/>
      <c r="NXY3" s="27"/>
      <c r="NYA3" s="27"/>
      <c r="NYC3" s="27"/>
      <c r="NYE3" s="27"/>
      <c r="NYG3" s="27"/>
      <c r="NYI3" s="27"/>
      <c r="NYK3" s="27"/>
      <c r="NYM3" s="27"/>
      <c r="NYO3" s="27"/>
      <c r="NYQ3" s="27"/>
      <c r="NYS3" s="27"/>
      <c r="NYU3" s="27"/>
      <c r="NYW3" s="27"/>
      <c r="NYY3" s="27"/>
      <c r="NZA3" s="27"/>
      <c r="NZC3" s="27"/>
      <c r="NZE3" s="27"/>
      <c r="NZG3" s="27"/>
      <c r="NZI3" s="27"/>
      <c r="NZK3" s="27"/>
      <c r="NZM3" s="27"/>
      <c r="NZO3" s="27"/>
      <c r="NZQ3" s="27"/>
      <c r="NZS3" s="27"/>
      <c r="NZU3" s="27"/>
      <c r="NZW3" s="27"/>
      <c r="NZY3" s="27"/>
      <c r="OAA3" s="27"/>
      <c r="OAC3" s="27"/>
      <c r="OAE3" s="27"/>
      <c r="OAG3" s="27"/>
      <c r="OAI3" s="27"/>
      <c r="OAK3" s="27"/>
      <c r="OAM3" s="27"/>
      <c r="OAO3" s="27"/>
      <c r="OAQ3" s="27"/>
      <c r="OAS3" s="27"/>
      <c r="OAU3" s="27"/>
      <c r="OAW3" s="27"/>
      <c r="OAY3" s="27"/>
      <c r="OBA3" s="27"/>
      <c r="OBC3" s="27"/>
      <c r="OBE3" s="27"/>
      <c r="OBG3" s="27"/>
      <c r="OBI3" s="27"/>
      <c r="OBK3" s="27"/>
      <c r="OBM3" s="27"/>
      <c r="OBO3" s="27"/>
      <c r="OBQ3" s="27"/>
      <c r="OBS3" s="27"/>
      <c r="OBU3" s="27"/>
      <c r="OBW3" s="27"/>
      <c r="OBY3" s="27"/>
      <c r="OCA3" s="27"/>
      <c r="OCC3" s="27"/>
      <c r="OCE3" s="27"/>
      <c r="OCG3" s="27"/>
      <c r="OCI3" s="27"/>
      <c r="OCK3" s="27"/>
      <c r="OCM3" s="27"/>
      <c r="OCO3" s="27"/>
      <c r="OCQ3" s="27"/>
      <c r="OCS3" s="27"/>
      <c r="OCU3" s="27"/>
      <c r="OCW3" s="27"/>
      <c r="OCY3" s="27"/>
      <c r="ODA3" s="27"/>
      <c r="ODC3" s="27"/>
      <c r="ODE3" s="27"/>
      <c r="ODG3" s="27"/>
      <c r="ODI3" s="27"/>
      <c r="ODK3" s="27"/>
      <c r="ODM3" s="27"/>
      <c r="ODO3" s="27"/>
      <c r="ODQ3" s="27"/>
      <c r="ODS3" s="27"/>
      <c r="ODU3" s="27"/>
      <c r="ODW3" s="27"/>
      <c r="ODY3" s="27"/>
      <c r="OEA3" s="27"/>
      <c r="OEC3" s="27"/>
      <c r="OEE3" s="27"/>
      <c r="OEG3" s="27"/>
      <c r="OEI3" s="27"/>
      <c r="OEK3" s="27"/>
      <c r="OEM3" s="27"/>
      <c r="OEO3" s="27"/>
      <c r="OEQ3" s="27"/>
      <c r="OES3" s="27"/>
      <c r="OEU3" s="27"/>
      <c r="OEW3" s="27"/>
      <c r="OEY3" s="27"/>
      <c r="OFA3" s="27"/>
      <c r="OFC3" s="27"/>
      <c r="OFE3" s="27"/>
      <c r="OFG3" s="27"/>
      <c r="OFI3" s="27"/>
      <c r="OFK3" s="27"/>
      <c r="OFM3" s="27"/>
      <c r="OFO3" s="27"/>
      <c r="OFQ3" s="27"/>
      <c r="OFS3" s="27"/>
      <c r="OFU3" s="27"/>
      <c r="OFW3" s="27"/>
      <c r="OFY3" s="27"/>
      <c r="OGA3" s="27"/>
      <c r="OGC3" s="27"/>
      <c r="OGE3" s="27"/>
      <c r="OGG3" s="27"/>
      <c r="OGI3" s="27"/>
      <c r="OGK3" s="27"/>
      <c r="OGM3" s="27"/>
      <c r="OGO3" s="27"/>
      <c r="OGQ3" s="27"/>
      <c r="OGS3" s="27"/>
      <c r="OGU3" s="27"/>
      <c r="OGW3" s="27"/>
      <c r="OGY3" s="27"/>
      <c r="OHA3" s="27"/>
      <c r="OHC3" s="27"/>
      <c r="OHE3" s="27"/>
      <c r="OHG3" s="27"/>
      <c r="OHI3" s="27"/>
      <c r="OHK3" s="27"/>
      <c r="OHM3" s="27"/>
      <c r="OHO3" s="27"/>
      <c r="OHQ3" s="27"/>
      <c r="OHS3" s="27"/>
      <c r="OHU3" s="27"/>
      <c r="OHW3" s="27"/>
      <c r="OHY3" s="27"/>
      <c r="OIA3" s="27"/>
      <c r="OIC3" s="27"/>
      <c r="OIE3" s="27"/>
      <c r="OIG3" s="27"/>
      <c r="OII3" s="27"/>
      <c r="OIK3" s="27"/>
      <c r="OIM3" s="27"/>
      <c r="OIO3" s="27"/>
      <c r="OIQ3" s="27"/>
      <c r="OIS3" s="27"/>
      <c r="OIU3" s="27"/>
      <c r="OIW3" s="27"/>
      <c r="OIY3" s="27"/>
      <c r="OJA3" s="27"/>
      <c r="OJC3" s="27"/>
      <c r="OJE3" s="27"/>
      <c r="OJG3" s="27"/>
      <c r="OJI3" s="27"/>
      <c r="OJK3" s="27"/>
      <c r="OJM3" s="27"/>
      <c r="OJO3" s="27"/>
      <c r="OJQ3" s="27"/>
      <c r="OJS3" s="27"/>
      <c r="OJU3" s="27"/>
      <c r="OJW3" s="27"/>
      <c r="OJY3" s="27"/>
      <c r="OKA3" s="27"/>
      <c r="OKC3" s="27"/>
      <c r="OKE3" s="27"/>
      <c r="OKG3" s="27"/>
      <c r="OKI3" s="27"/>
      <c r="OKK3" s="27"/>
      <c r="OKM3" s="27"/>
      <c r="OKO3" s="27"/>
      <c r="OKQ3" s="27"/>
      <c r="OKS3" s="27"/>
      <c r="OKU3" s="27"/>
      <c r="OKW3" s="27"/>
      <c r="OKY3" s="27"/>
      <c r="OLA3" s="27"/>
      <c r="OLC3" s="27"/>
      <c r="OLE3" s="27"/>
      <c r="OLG3" s="27"/>
      <c r="OLI3" s="27"/>
      <c r="OLK3" s="27"/>
      <c r="OLM3" s="27"/>
      <c r="OLO3" s="27"/>
      <c r="OLQ3" s="27"/>
      <c r="OLS3" s="27"/>
      <c r="OLU3" s="27"/>
      <c r="OLW3" s="27"/>
      <c r="OLY3" s="27"/>
      <c r="OMA3" s="27"/>
      <c r="OMC3" s="27"/>
      <c r="OME3" s="27"/>
      <c r="OMG3" s="27"/>
      <c r="OMI3" s="27"/>
      <c r="OMK3" s="27"/>
      <c r="OMM3" s="27"/>
      <c r="OMO3" s="27"/>
      <c r="OMQ3" s="27"/>
      <c r="OMS3" s="27"/>
      <c r="OMU3" s="27"/>
      <c r="OMW3" s="27"/>
      <c r="OMY3" s="27"/>
      <c r="ONA3" s="27"/>
      <c r="ONC3" s="27"/>
      <c r="ONE3" s="27"/>
      <c r="ONG3" s="27"/>
      <c r="ONI3" s="27"/>
      <c r="ONK3" s="27"/>
      <c r="ONM3" s="27"/>
      <c r="ONO3" s="27"/>
      <c r="ONQ3" s="27"/>
      <c r="ONS3" s="27"/>
      <c r="ONU3" s="27"/>
      <c r="ONW3" s="27"/>
      <c r="ONY3" s="27"/>
      <c r="OOA3" s="27"/>
      <c r="OOC3" s="27"/>
      <c r="OOE3" s="27"/>
      <c r="OOG3" s="27"/>
      <c r="OOI3" s="27"/>
      <c r="OOK3" s="27"/>
      <c r="OOM3" s="27"/>
      <c r="OOO3" s="27"/>
      <c r="OOQ3" s="27"/>
      <c r="OOS3" s="27"/>
      <c r="OOU3" s="27"/>
      <c r="OOW3" s="27"/>
      <c r="OOY3" s="27"/>
      <c r="OPA3" s="27"/>
      <c r="OPC3" s="27"/>
      <c r="OPE3" s="27"/>
      <c r="OPG3" s="27"/>
      <c r="OPI3" s="27"/>
      <c r="OPK3" s="27"/>
      <c r="OPM3" s="27"/>
      <c r="OPO3" s="27"/>
      <c r="OPQ3" s="27"/>
      <c r="OPS3" s="27"/>
      <c r="OPU3" s="27"/>
      <c r="OPW3" s="27"/>
      <c r="OPY3" s="27"/>
      <c r="OQA3" s="27"/>
      <c r="OQC3" s="27"/>
      <c r="OQE3" s="27"/>
      <c r="OQG3" s="27"/>
      <c r="OQI3" s="27"/>
      <c r="OQK3" s="27"/>
      <c r="OQM3" s="27"/>
      <c r="OQO3" s="27"/>
      <c r="OQQ3" s="27"/>
      <c r="OQS3" s="27"/>
      <c r="OQU3" s="27"/>
      <c r="OQW3" s="27"/>
      <c r="OQY3" s="27"/>
      <c r="ORA3" s="27"/>
      <c r="ORC3" s="27"/>
      <c r="ORE3" s="27"/>
      <c r="ORG3" s="27"/>
      <c r="ORI3" s="27"/>
      <c r="ORK3" s="27"/>
      <c r="ORM3" s="27"/>
      <c r="ORO3" s="27"/>
      <c r="ORQ3" s="27"/>
      <c r="ORS3" s="27"/>
      <c r="ORU3" s="27"/>
      <c r="ORW3" s="27"/>
      <c r="ORY3" s="27"/>
      <c r="OSA3" s="27"/>
      <c r="OSC3" s="27"/>
      <c r="OSE3" s="27"/>
      <c r="OSG3" s="27"/>
      <c r="OSI3" s="27"/>
      <c r="OSK3" s="27"/>
      <c r="OSM3" s="27"/>
      <c r="OSO3" s="27"/>
      <c r="OSQ3" s="27"/>
      <c r="OSS3" s="27"/>
      <c r="OSU3" s="27"/>
      <c r="OSW3" s="27"/>
      <c r="OSY3" s="27"/>
      <c r="OTA3" s="27"/>
      <c r="OTC3" s="27"/>
      <c r="OTE3" s="27"/>
      <c r="OTG3" s="27"/>
      <c r="OTI3" s="27"/>
      <c r="OTK3" s="27"/>
      <c r="OTM3" s="27"/>
      <c r="OTO3" s="27"/>
      <c r="OTQ3" s="27"/>
      <c r="OTS3" s="27"/>
      <c r="OTU3" s="27"/>
      <c r="OTW3" s="27"/>
      <c r="OTY3" s="27"/>
      <c r="OUA3" s="27"/>
      <c r="OUC3" s="27"/>
      <c r="OUE3" s="27"/>
      <c r="OUG3" s="27"/>
      <c r="OUI3" s="27"/>
      <c r="OUK3" s="27"/>
      <c r="OUM3" s="27"/>
      <c r="OUO3" s="27"/>
      <c r="OUQ3" s="27"/>
      <c r="OUS3" s="27"/>
      <c r="OUU3" s="27"/>
      <c r="OUW3" s="27"/>
      <c r="OUY3" s="27"/>
      <c r="OVA3" s="27"/>
      <c r="OVC3" s="27"/>
      <c r="OVE3" s="27"/>
      <c r="OVG3" s="27"/>
      <c r="OVI3" s="27"/>
      <c r="OVK3" s="27"/>
      <c r="OVM3" s="27"/>
      <c r="OVO3" s="27"/>
      <c r="OVQ3" s="27"/>
      <c r="OVS3" s="27"/>
      <c r="OVU3" s="27"/>
      <c r="OVW3" s="27"/>
      <c r="OVY3" s="27"/>
      <c r="OWA3" s="27"/>
      <c r="OWC3" s="27"/>
      <c r="OWE3" s="27"/>
      <c r="OWG3" s="27"/>
      <c r="OWI3" s="27"/>
      <c r="OWK3" s="27"/>
      <c r="OWM3" s="27"/>
      <c r="OWO3" s="27"/>
      <c r="OWQ3" s="27"/>
      <c r="OWS3" s="27"/>
      <c r="OWU3" s="27"/>
      <c r="OWW3" s="27"/>
      <c r="OWY3" s="27"/>
      <c r="OXA3" s="27"/>
      <c r="OXC3" s="27"/>
      <c r="OXE3" s="27"/>
      <c r="OXG3" s="27"/>
      <c r="OXI3" s="27"/>
      <c r="OXK3" s="27"/>
      <c r="OXM3" s="27"/>
      <c r="OXO3" s="27"/>
      <c r="OXQ3" s="27"/>
      <c r="OXS3" s="27"/>
      <c r="OXU3" s="27"/>
      <c r="OXW3" s="27"/>
      <c r="OXY3" s="27"/>
      <c r="OYA3" s="27"/>
      <c r="OYC3" s="27"/>
      <c r="OYE3" s="27"/>
      <c r="OYG3" s="27"/>
      <c r="OYI3" s="27"/>
      <c r="OYK3" s="27"/>
      <c r="OYM3" s="27"/>
      <c r="OYO3" s="27"/>
      <c r="OYQ3" s="27"/>
      <c r="OYS3" s="27"/>
      <c r="OYU3" s="27"/>
      <c r="OYW3" s="27"/>
      <c r="OYY3" s="27"/>
      <c r="OZA3" s="27"/>
      <c r="OZC3" s="27"/>
      <c r="OZE3" s="27"/>
      <c r="OZG3" s="27"/>
      <c r="OZI3" s="27"/>
      <c r="OZK3" s="27"/>
      <c r="OZM3" s="27"/>
      <c r="OZO3" s="27"/>
      <c r="OZQ3" s="27"/>
      <c r="OZS3" s="27"/>
      <c r="OZU3" s="27"/>
      <c r="OZW3" s="27"/>
      <c r="OZY3" s="27"/>
      <c r="PAA3" s="27"/>
      <c r="PAC3" s="27"/>
      <c r="PAE3" s="27"/>
      <c r="PAG3" s="27"/>
      <c r="PAI3" s="27"/>
      <c r="PAK3" s="27"/>
      <c r="PAM3" s="27"/>
      <c r="PAO3" s="27"/>
      <c r="PAQ3" s="27"/>
      <c r="PAS3" s="27"/>
      <c r="PAU3" s="27"/>
      <c r="PAW3" s="27"/>
      <c r="PAY3" s="27"/>
      <c r="PBA3" s="27"/>
      <c r="PBC3" s="27"/>
      <c r="PBE3" s="27"/>
      <c r="PBG3" s="27"/>
      <c r="PBI3" s="27"/>
      <c r="PBK3" s="27"/>
      <c r="PBM3" s="27"/>
      <c r="PBO3" s="27"/>
      <c r="PBQ3" s="27"/>
      <c r="PBS3" s="27"/>
      <c r="PBU3" s="27"/>
      <c r="PBW3" s="27"/>
      <c r="PBY3" s="27"/>
      <c r="PCA3" s="27"/>
      <c r="PCC3" s="27"/>
      <c r="PCE3" s="27"/>
      <c r="PCG3" s="27"/>
      <c r="PCI3" s="27"/>
      <c r="PCK3" s="27"/>
      <c r="PCM3" s="27"/>
      <c r="PCO3" s="27"/>
      <c r="PCQ3" s="27"/>
      <c r="PCS3" s="27"/>
      <c r="PCU3" s="27"/>
      <c r="PCW3" s="27"/>
      <c r="PCY3" s="27"/>
      <c r="PDA3" s="27"/>
      <c r="PDC3" s="27"/>
      <c r="PDE3" s="27"/>
      <c r="PDG3" s="27"/>
      <c r="PDI3" s="27"/>
      <c r="PDK3" s="27"/>
      <c r="PDM3" s="27"/>
      <c r="PDO3" s="27"/>
      <c r="PDQ3" s="27"/>
      <c r="PDS3" s="27"/>
      <c r="PDU3" s="27"/>
      <c r="PDW3" s="27"/>
      <c r="PDY3" s="27"/>
      <c r="PEA3" s="27"/>
      <c r="PEC3" s="27"/>
      <c r="PEE3" s="27"/>
      <c r="PEG3" s="27"/>
      <c r="PEI3" s="27"/>
      <c r="PEK3" s="27"/>
      <c r="PEM3" s="27"/>
      <c r="PEO3" s="27"/>
      <c r="PEQ3" s="27"/>
      <c r="PES3" s="27"/>
      <c r="PEU3" s="27"/>
      <c r="PEW3" s="27"/>
      <c r="PEY3" s="27"/>
      <c r="PFA3" s="27"/>
      <c r="PFC3" s="27"/>
      <c r="PFE3" s="27"/>
      <c r="PFG3" s="27"/>
      <c r="PFI3" s="27"/>
      <c r="PFK3" s="27"/>
      <c r="PFM3" s="27"/>
      <c r="PFO3" s="27"/>
      <c r="PFQ3" s="27"/>
      <c r="PFS3" s="27"/>
      <c r="PFU3" s="27"/>
      <c r="PFW3" s="27"/>
      <c r="PFY3" s="27"/>
      <c r="PGA3" s="27"/>
      <c r="PGC3" s="27"/>
      <c r="PGE3" s="27"/>
      <c r="PGG3" s="27"/>
      <c r="PGI3" s="27"/>
      <c r="PGK3" s="27"/>
      <c r="PGM3" s="27"/>
      <c r="PGO3" s="27"/>
      <c r="PGQ3" s="27"/>
      <c r="PGS3" s="27"/>
      <c r="PGU3" s="27"/>
      <c r="PGW3" s="27"/>
      <c r="PGY3" s="27"/>
      <c r="PHA3" s="27"/>
      <c r="PHC3" s="27"/>
      <c r="PHE3" s="27"/>
      <c r="PHG3" s="27"/>
      <c r="PHI3" s="27"/>
      <c r="PHK3" s="27"/>
      <c r="PHM3" s="27"/>
      <c r="PHO3" s="27"/>
      <c r="PHQ3" s="27"/>
      <c r="PHS3" s="27"/>
      <c r="PHU3" s="27"/>
      <c r="PHW3" s="27"/>
      <c r="PHY3" s="27"/>
      <c r="PIA3" s="27"/>
      <c r="PIC3" s="27"/>
      <c r="PIE3" s="27"/>
      <c r="PIG3" s="27"/>
      <c r="PII3" s="27"/>
      <c r="PIK3" s="27"/>
      <c r="PIM3" s="27"/>
      <c r="PIO3" s="27"/>
      <c r="PIQ3" s="27"/>
      <c r="PIS3" s="27"/>
      <c r="PIU3" s="27"/>
      <c r="PIW3" s="27"/>
      <c r="PIY3" s="27"/>
      <c r="PJA3" s="27"/>
      <c r="PJC3" s="27"/>
      <c r="PJE3" s="27"/>
      <c r="PJG3" s="27"/>
      <c r="PJI3" s="27"/>
      <c r="PJK3" s="27"/>
      <c r="PJM3" s="27"/>
      <c r="PJO3" s="27"/>
      <c r="PJQ3" s="27"/>
      <c r="PJS3" s="27"/>
      <c r="PJU3" s="27"/>
      <c r="PJW3" s="27"/>
      <c r="PJY3" s="27"/>
      <c r="PKA3" s="27"/>
      <c r="PKC3" s="27"/>
      <c r="PKE3" s="27"/>
      <c r="PKG3" s="27"/>
      <c r="PKI3" s="27"/>
      <c r="PKK3" s="27"/>
      <c r="PKM3" s="27"/>
      <c r="PKO3" s="27"/>
      <c r="PKQ3" s="27"/>
      <c r="PKS3" s="27"/>
      <c r="PKU3" s="27"/>
      <c r="PKW3" s="27"/>
      <c r="PKY3" s="27"/>
      <c r="PLA3" s="27"/>
      <c r="PLC3" s="27"/>
      <c r="PLE3" s="27"/>
      <c r="PLG3" s="27"/>
      <c r="PLI3" s="27"/>
      <c r="PLK3" s="27"/>
      <c r="PLM3" s="27"/>
      <c r="PLO3" s="27"/>
      <c r="PLQ3" s="27"/>
      <c r="PLS3" s="27"/>
      <c r="PLU3" s="27"/>
      <c r="PLW3" s="27"/>
      <c r="PLY3" s="27"/>
      <c r="PMA3" s="27"/>
      <c r="PMC3" s="27"/>
      <c r="PME3" s="27"/>
      <c r="PMG3" s="27"/>
      <c r="PMI3" s="27"/>
      <c r="PMK3" s="27"/>
      <c r="PMM3" s="27"/>
      <c r="PMO3" s="27"/>
      <c r="PMQ3" s="27"/>
      <c r="PMS3" s="27"/>
      <c r="PMU3" s="27"/>
      <c r="PMW3" s="27"/>
      <c r="PMY3" s="27"/>
      <c r="PNA3" s="27"/>
      <c r="PNC3" s="27"/>
      <c r="PNE3" s="27"/>
      <c r="PNG3" s="27"/>
      <c r="PNI3" s="27"/>
      <c r="PNK3" s="27"/>
      <c r="PNM3" s="27"/>
      <c r="PNO3" s="27"/>
      <c r="PNQ3" s="27"/>
      <c r="PNS3" s="27"/>
      <c r="PNU3" s="27"/>
      <c r="PNW3" s="27"/>
      <c r="PNY3" s="27"/>
      <c r="POA3" s="27"/>
      <c r="POC3" s="27"/>
      <c r="POE3" s="27"/>
      <c r="POG3" s="27"/>
      <c r="POI3" s="27"/>
      <c r="POK3" s="27"/>
      <c r="POM3" s="27"/>
      <c r="POO3" s="27"/>
      <c r="POQ3" s="27"/>
      <c r="POS3" s="27"/>
      <c r="POU3" s="27"/>
      <c r="POW3" s="27"/>
      <c r="POY3" s="27"/>
      <c r="PPA3" s="27"/>
      <c r="PPC3" s="27"/>
      <c r="PPE3" s="27"/>
      <c r="PPG3" s="27"/>
      <c r="PPI3" s="27"/>
      <c r="PPK3" s="27"/>
      <c r="PPM3" s="27"/>
      <c r="PPO3" s="27"/>
      <c r="PPQ3" s="27"/>
      <c r="PPS3" s="27"/>
      <c r="PPU3" s="27"/>
      <c r="PPW3" s="27"/>
      <c r="PPY3" s="27"/>
      <c r="PQA3" s="27"/>
      <c r="PQC3" s="27"/>
      <c r="PQE3" s="27"/>
      <c r="PQG3" s="27"/>
      <c r="PQI3" s="27"/>
      <c r="PQK3" s="27"/>
      <c r="PQM3" s="27"/>
      <c r="PQO3" s="27"/>
      <c r="PQQ3" s="27"/>
      <c r="PQS3" s="27"/>
      <c r="PQU3" s="27"/>
      <c r="PQW3" s="27"/>
      <c r="PQY3" s="27"/>
      <c r="PRA3" s="27"/>
      <c r="PRC3" s="27"/>
      <c r="PRE3" s="27"/>
      <c r="PRG3" s="27"/>
      <c r="PRI3" s="27"/>
      <c r="PRK3" s="27"/>
      <c r="PRM3" s="27"/>
      <c r="PRO3" s="27"/>
      <c r="PRQ3" s="27"/>
      <c r="PRS3" s="27"/>
      <c r="PRU3" s="27"/>
      <c r="PRW3" s="27"/>
      <c r="PRY3" s="27"/>
      <c r="PSA3" s="27"/>
      <c r="PSC3" s="27"/>
      <c r="PSE3" s="27"/>
      <c r="PSG3" s="27"/>
      <c r="PSI3" s="27"/>
      <c r="PSK3" s="27"/>
      <c r="PSM3" s="27"/>
      <c r="PSO3" s="27"/>
      <c r="PSQ3" s="27"/>
      <c r="PSS3" s="27"/>
      <c r="PSU3" s="27"/>
      <c r="PSW3" s="27"/>
      <c r="PSY3" s="27"/>
      <c r="PTA3" s="27"/>
      <c r="PTC3" s="27"/>
      <c r="PTE3" s="27"/>
      <c r="PTG3" s="27"/>
      <c r="PTI3" s="27"/>
      <c r="PTK3" s="27"/>
      <c r="PTM3" s="27"/>
      <c r="PTO3" s="27"/>
      <c r="PTQ3" s="27"/>
      <c r="PTS3" s="27"/>
      <c r="PTU3" s="27"/>
      <c r="PTW3" s="27"/>
      <c r="PTY3" s="27"/>
      <c r="PUA3" s="27"/>
      <c r="PUC3" s="27"/>
      <c r="PUE3" s="27"/>
      <c r="PUG3" s="27"/>
      <c r="PUI3" s="27"/>
      <c r="PUK3" s="27"/>
      <c r="PUM3" s="27"/>
      <c r="PUO3" s="27"/>
      <c r="PUQ3" s="27"/>
      <c r="PUS3" s="27"/>
      <c r="PUU3" s="27"/>
      <c r="PUW3" s="27"/>
      <c r="PUY3" s="27"/>
      <c r="PVA3" s="27"/>
      <c r="PVC3" s="27"/>
      <c r="PVE3" s="27"/>
      <c r="PVG3" s="27"/>
      <c r="PVI3" s="27"/>
      <c r="PVK3" s="27"/>
      <c r="PVM3" s="27"/>
      <c r="PVO3" s="27"/>
      <c r="PVQ3" s="27"/>
      <c r="PVS3" s="27"/>
      <c r="PVU3" s="27"/>
      <c r="PVW3" s="27"/>
      <c r="PVY3" s="27"/>
      <c r="PWA3" s="27"/>
      <c r="PWC3" s="27"/>
      <c r="PWE3" s="27"/>
      <c r="PWG3" s="27"/>
      <c r="PWI3" s="27"/>
      <c r="PWK3" s="27"/>
      <c r="PWM3" s="27"/>
      <c r="PWO3" s="27"/>
      <c r="PWQ3" s="27"/>
      <c r="PWS3" s="27"/>
      <c r="PWU3" s="27"/>
      <c r="PWW3" s="27"/>
      <c r="PWY3" s="27"/>
      <c r="PXA3" s="27"/>
      <c r="PXC3" s="27"/>
      <c r="PXE3" s="27"/>
      <c r="PXG3" s="27"/>
      <c r="PXI3" s="27"/>
      <c r="PXK3" s="27"/>
      <c r="PXM3" s="27"/>
      <c r="PXO3" s="27"/>
      <c r="PXQ3" s="27"/>
      <c r="PXS3" s="27"/>
      <c r="PXU3" s="27"/>
      <c r="PXW3" s="27"/>
      <c r="PXY3" s="27"/>
      <c r="PYA3" s="27"/>
      <c r="PYC3" s="27"/>
      <c r="PYE3" s="27"/>
      <c r="PYG3" s="27"/>
      <c r="PYI3" s="27"/>
      <c r="PYK3" s="27"/>
      <c r="PYM3" s="27"/>
      <c r="PYO3" s="27"/>
      <c r="PYQ3" s="27"/>
      <c r="PYS3" s="27"/>
      <c r="PYU3" s="27"/>
      <c r="PYW3" s="27"/>
      <c r="PYY3" s="27"/>
      <c r="PZA3" s="27"/>
      <c r="PZC3" s="27"/>
      <c r="PZE3" s="27"/>
      <c r="PZG3" s="27"/>
      <c r="PZI3" s="27"/>
      <c r="PZK3" s="27"/>
      <c r="PZM3" s="27"/>
      <c r="PZO3" s="27"/>
      <c r="PZQ3" s="27"/>
      <c r="PZS3" s="27"/>
      <c r="PZU3" s="27"/>
      <c r="PZW3" s="27"/>
      <c r="PZY3" s="27"/>
      <c r="QAA3" s="27"/>
      <c r="QAC3" s="27"/>
      <c r="QAE3" s="27"/>
      <c r="QAG3" s="27"/>
      <c r="QAI3" s="27"/>
      <c r="QAK3" s="27"/>
      <c r="QAM3" s="27"/>
      <c r="QAO3" s="27"/>
      <c r="QAQ3" s="27"/>
      <c r="QAS3" s="27"/>
      <c r="QAU3" s="27"/>
      <c r="QAW3" s="27"/>
      <c r="QAY3" s="27"/>
      <c r="QBA3" s="27"/>
      <c r="QBC3" s="27"/>
      <c r="QBE3" s="27"/>
      <c r="QBG3" s="27"/>
      <c r="QBI3" s="27"/>
      <c r="QBK3" s="27"/>
      <c r="QBM3" s="27"/>
      <c r="QBO3" s="27"/>
      <c r="QBQ3" s="27"/>
      <c r="QBS3" s="27"/>
      <c r="QBU3" s="27"/>
      <c r="QBW3" s="27"/>
      <c r="QBY3" s="27"/>
      <c r="QCA3" s="27"/>
      <c r="QCC3" s="27"/>
      <c r="QCE3" s="27"/>
      <c r="QCG3" s="27"/>
      <c r="QCI3" s="27"/>
      <c r="QCK3" s="27"/>
      <c r="QCM3" s="27"/>
      <c r="QCO3" s="27"/>
      <c r="QCQ3" s="27"/>
      <c r="QCS3" s="27"/>
      <c r="QCU3" s="27"/>
      <c r="QCW3" s="27"/>
      <c r="QCY3" s="27"/>
      <c r="QDA3" s="27"/>
      <c r="QDC3" s="27"/>
      <c r="QDE3" s="27"/>
      <c r="QDG3" s="27"/>
      <c r="QDI3" s="27"/>
      <c r="QDK3" s="27"/>
      <c r="QDM3" s="27"/>
      <c r="QDO3" s="27"/>
      <c r="QDQ3" s="27"/>
      <c r="QDS3" s="27"/>
      <c r="QDU3" s="27"/>
      <c r="QDW3" s="27"/>
      <c r="QDY3" s="27"/>
      <c r="QEA3" s="27"/>
      <c r="QEC3" s="27"/>
      <c r="QEE3" s="27"/>
      <c r="QEG3" s="27"/>
      <c r="QEI3" s="27"/>
      <c r="QEK3" s="27"/>
      <c r="QEM3" s="27"/>
      <c r="QEO3" s="27"/>
      <c r="QEQ3" s="27"/>
      <c r="QES3" s="27"/>
      <c r="QEU3" s="27"/>
      <c r="QEW3" s="27"/>
      <c r="QEY3" s="27"/>
      <c r="QFA3" s="27"/>
      <c r="QFC3" s="27"/>
      <c r="QFE3" s="27"/>
      <c r="QFG3" s="27"/>
      <c r="QFI3" s="27"/>
      <c r="QFK3" s="27"/>
      <c r="QFM3" s="27"/>
      <c r="QFO3" s="27"/>
      <c r="QFQ3" s="27"/>
      <c r="QFS3" s="27"/>
      <c r="QFU3" s="27"/>
      <c r="QFW3" s="27"/>
      <c r="QFY3" s="27"/>
      <c r="QGA3" s="27"/>
      <c r="QGC3" s="27"/>
      <c r="QGE3" s="27"/>
      <c r="QGG3" s="27"/>
      <c r="QGI3" s="27"/>
      <c r="QGK3" s="27"/>
      <c r="QGM3" s="27"/>
      <c r="QGO3" s="27"/>
      <c r="QGQ3" s="27"/>
      <c r="QGS3" s="27"/>
      <c r="QGU3" s="27"/>
      <c r="QGW3" s="27"/>
      <c r="QGY3" s="27"/>
      <c r="QHA3" s="27"/>
      <c r="QHC3" s="27"/>
      <c r="QHE3" s="27"/>
      <c r="QHG3" s="27"/>
      <c r="QHI3" s="27"/>
      <c r="QHK3" s="27"/>
      <c r="QHM3" s="27"/>
      <c r="QHO3" s="27"/>
      <c r="QHQ3" s="27"/>
      <c r="QHS3" s="27"/>
      <c r="QHU3" s="27"/>
      <c r="QHW3" s="27"/>
      <c r="QHY3" s="27"/>
      <c r="QIA3" s="27"/>
      <c r="QIC3" s="27"/>
      <c r="QIE3" s="27"/>
      <c r="QIG3" s="27"/>
      <c r="QII3" s="27"/>
      <c r="QIK3" s="27"/>
      <c r="QIM3" s="27"/>
      <c r="QIO3" s="27"/>
      <c r="QIQ3" s="27"/>
      <c r="QIS3" s="27"/>
      <c r="QIU3" s="27"/>
      <c r="QIW3" s="27"/>
      <c r="QIY3" s="27"/>
      <c r="QJA3" s="27"/>
      <c r="QJC3" s="27"/>
      <c r="QJE3" s="27"/>
      <c r="QJG3" s="27"/>
      <c r="QJI3" s="27"/>
      <c r="QJK3" s="27"/>
      <c r="QJM3" s="27"/>
      <c r="QJO3" s="27"/>
      <c r="QJQ3" s="27"/>
      <c r="QJS3" s="27"/>
      <c r="QJU3" s="27"/>
      <c r="QJW3" s="27"/>
      <c r="QJY3" s="27"/>
      <c r="QKA3" s="27"/>
      <c r="QKC3" s="27"/>
      <c r="QKE3" s="27"/>
      <c r="QKG3" s="27"/>
      <c r="QKI3" s="27"/>
      <c r="QKK3" s="27"/>
      <c r="QKM3" s="27"/>
      <c r="QKO3" s="27"/>
      <c r="QKQ3" s="27"/>
      <c r="QKS3" s="27"/>
      <c r="QKU3" s="27"/>
      <c r="QKW3" s="27"/>
      <c r="QKY3" s="27"/>
      <c r="QLA3" s="27"/>
      <c r="QLC3" s="27"/>
      <c r="QLE3" s="27"/>
      <c r="QLG3" s="27"/>
      <c r="QLI3" s="27"/>
      <c r="QLK3" s="27"/>
      <c r="QLM3" s="27"/>
      <c r="QLO3" s="27"/>
      <c r="QLQ3" s="27"/>
      <c r="QLS3" s="27"/>
      <c r="QLU3" s="27"/>
      <c r="QLW3" s="27"/>
      <c r="QLY3" s="27"/>
      <c r="QMA3" s="27"/>
      <c r="QMC3" s="27"/>
      <c r="QME3" s="27"/>
      <c r="QMG3" s="27"/>
      <c r="QMI3" s="27"/>
      <c r="QMK3" s="27"/>
      <c r="QMM3" s="27"/>
      <c r="QMO3" s="27"/>
      <c r="QMQ3" s="27"/>
      <c r="QMS3" s="27"/>
      <c r="QMU3" s="27"/>
      <c r="QMW3" s="27"/>
      <c r="QMY3" s="27"/>
      <c r="QNA3" s="27"/>
      <c r="QNC3" s="27"/>
      <c r="QNE3" s="27"/>
      <c r="QNG3" s="27"/>
      <c r="QNI3" s="27"/>
      <c r="QNK3" s="27"/>
      <c r="QNM3" s="27"/>
      <c r="QNO3" s="27"/>
      <c r="QNQ3" s="27"/>
      <c r="QNS3" s="27"/>
      <c r="QNU3" s="27"/>
      <c r="QNW3" s="27"/>
      <c r="QNY3" s="27"/>
      <c r="QOA3" s="27"/>
      <c r="QOC3" s="27"/>
      <c r="QOE3" s="27"/>
      <c r="QOG3" s="27"/>
      <c r="QOI3" s="27"/>
      <c r="QOK3" s="27"/>
      <c r="QOM3" s="27"/>
      <c r="QOO3" s="27"/>
      <c r="QOQ3" s="27"/>
      <c r="QOS3" s="27"/>
      <c r="QOU3" s="27"/>
      <c r="QOW3" s="27"/>
      <c r="QOY3" s="27"/>
      <c r="QPA3" s="27"/>
      <c r="QPC3" s="27"/>
      <c r="QPE3" s="27"/>
      <c r="QPG3" s="27"/>
      <c r="QPI3" s="27"/>
      <c r="QPK3" s="27"/>
      <c r="QPM3" s="27"/>
      <c r="QPO3" s="27"/>
      <c r="QPQ3" s="27"/>
      <c r="QPS3" s="27"/>
      <c r="QPU3" s="27"/>
      <c r="QPW3" s="27"/>
      <c r="QPY3" s="27"/>
      <c r="QQA3" s="27"/>
      <c r="QQC3" s="27"/>
      <c r="QQE3" s="27"/>
      <c r="QQG3" s="27"/>
      <c r="QQI3" s="27"/>
      <c r="QQK3" s="27"/>
      <c r="QQM3" s="27"/>
      <c r="QQO3" s="27"/>
      <c r="QQQ3" s="27"/>
      <c r="QQS3" s="27"/>
      <c r="QQU3" s="27"/>
      <c r="QQW3" s="27"/>
      <c r="QQY3" s="27"/>
      <c r="QRA3" s="27"/>
      <c r="QRC3" s="27"/>
      <c r="QRE3" s="27"/>
      <c r="QRG3" s="27"/>
      <c r="QRI3" s="27"/>
      <c r="QRK3" s="27"/>
      <c r="QRM3" s="27"/>
      <c r="QRO3" s="27"/>
      <c r="QRQ3" s="27"/>
      <c r="QRS3" s="27"/>
      <c r="QRU3" s="27"/>
      <c r="QRW3" s="27"/>
      <c r="QRY3" s="27"/>
      <c r="QSA3" s="27"/>
      <c r="QSC3" s="27"/>
      <c r="QSE3" s="27"/>
      <c r="QSG3" s="27"/>
      <c r="QSI3" s="27"/>
      <c r="QSK3" s="27"/>
      <c r="QSM3" s="27"/>
      <c r="QSO3" s="27"/>
      <c r="QSQ3" s="27"/>
      <c r="QSS3" s="27"/>
      <c r="QSU3" s="27"/>
      <c r="QSW3" s="27"/>
      <c r="QSY3" s="27"/>
      <c r="QTA3" s="27"/>
      <c r="QTC3" s="27"/>
      <c r="QTE3" s="27"/>
      <c r="QTG3" s="27"/>
      <c r="QTI3" s="27"/>
      <c r="QTK3" s="27"/>
      <c r="QTM3" s="27"/>
      <c r="QTO3" s="27"/>
      <c r="QTQ3" s="27"/>
      <c r="QTS3" s="27"/>
      <c r="QTU3" s="27"/>
      <c r="QTW3" s="27"/>
      <c r="QTY3" s="27"/>
      <c r="QUA3" s="27"/>
      <c r="QUC3" s="27"/>
      <c r="QUE3" s="27"/>
      <c r="QUG3" s="27"/>
      <c r="QUI3" s="27"/>
      <c r="QUK3" s="27"/>
      <c r="QUM3" s="27"/>
      <c r="QUO3" s="27"/>
      <c r="QUQ3" s="27"/>
      <c r="QUS3" s="27"/>
      <c r="QUU3" s="27"/>
      <c r="QUW3" s="27"/>
      <c r="QUY3" s="27"/>
      <c r="QVA3" s="27"/>
      <c r="QVC3" s="27"/>
      <c r="QVE3" s="27"/>
      <c r="QVG3" s="27"/>
      <c r="QVI3" s="27"/>
      <c r="QVK3" s="27"/>
      <c r="QVM3" s="27"/>
      <c r="QVO3" s="27"/>
      <c r="QVQ3" s="27"/>
      <c r="QVS3" s="27"/>
      <c r="QVU3" s="27"/>
      <c r="QVW3" s="27"/>
      <c r="QVY3" s="27"/>
      <c r="QWA3" s="27"/>
      <c r="QWC3" s="27"/>
      <c r="QWE3" s="27"/>
      <c r="QWG3" s="27"/>
      <c r="QWI3" s="27"/>
      <c r="QWK3" s="27"/>
      <c r="QWM3" s="27"/>
      <c r="QWO3" s="27"/>
      <c r="QWQ3" s="27"/>
      <c r="QWS3" s="27"/>
      <c r="QWU3" s="27"/>
      <c r="QWW3" s="27"/>
      <c r="QWY3" s="27"/>
      <c r="QXA3" s="27"/>
      <c r="QXC3" s="27"/>
      <c r="QXE3" s="27"/>
      <c r="QXG3" s="27"/>
      <c r="QXI3" s="27"/>
      <c r="QXK3" s="27"/>
      <c r="QXM3" s="27"/>
      <c r="QXO3" s="27"/>
      <c r="QXQ3" s="27"/>
      <c r="QXS3" s="27"/>
      <c r="QXU3" s="27"/>
      <c r="QXW3" s="27"/>
      <c r="QXY3" s="27"/>
      <c r="QYA3" s="27"/>
      <c r="QYC3" s="27"/>
      <c r="QYE3" s="27"/>
      <c r="QYG3" s="27"/>
      <c r="QYI3" s="27"/>
      <c r="QYK3" s="27"/>
      <c r="QYM3" s="27"/>
      <c r="QYO3" s="27"/>
      <c r="QYQ3" s="27"/>
      <c r="QYS3" s="27"/>
      <c r="QYU3" s="27"/>
      <c r="QYW3" s="27"/>
      <c r="QYY3" s="27"/>
      <c r="QZA3" s="27"/>
      <c r="QZC3" s="27"/>
      <c r="QZE3" s="27"/>
      <c r="QZG3" s="27"/>
      <c r="QZI3" s="27"/>
      <c r="QZK3" s="27"/>
      <c r="QZM3" s="27"/>
      <c r="QZO3" s="27"/>
      <c r="QZQ3" s="27"/>
      <c r="QZS3" s="27"/>
      <c r="QZU3" s="27"/>
      <c r="QZW3" s="27"/>
      <c r="QZY3" s="27"/>
      <c r="RAA3" s="27"/>
      <c r="RAC3" s="27"/>
      <c r="RAE3" s="27"/>
      <c r="RAG3" s="27"/>
      <c r="RAI3" s="27"/>
      <c r="RAK3" s="27"/>
      <c r="RAM3" s="27"/>
      <c r="RAO3" s="27"/>
      <c r="RAQ3" s="27"/>
      <c r="RAS3" s="27"/>
      <c r="RAU3" s="27"/>
      <c r="RAW3" s="27"/>
      <c r="RAY3" s="27"/>
      <c r="RBA3" s="27"/>
      <c r="RBC3" s="27"/>
      <c r="RBE3" s="27"/>
      <c r="RBG3" s="27"/>
      <c r="RBI3" s="27"/>
      <c r="RBK3" s="27"/>
      <c r="RBM3" s="27"/>
      <c r="RBO3" s="27"/>
      <c r="RBQ3" s="27"/>
      <c r="RBS3" s="27"/>
      <c r="RBU3" s="27"/>
      <c r="RBW3" s="27"/>
      <c r="RBY3" s="27"/>
      <c r="RCA3" s="27"/>
      <c r="RCC3" s="27"/>
      <c r="RCE3" s="27"/>
      <c r="RCG3" s="27"/>
      <c r="RCI3" s="27"/>
      <c r="RCK3" s="27"/>
      <c r="RCM3" s="27"/>
      <c r="RCO3" s="27"/>
      <c r="RCQ3" s="27"/>
      <c r="RCS3" s="27"/>
      <c r="RCU3" s="27"/>
      <c r="RCW3" s="27"/>
      <c r="RCY3" s="27"/>
      <c r="RDA3" s="27"/>
      <c r="RDC3" s="27"/>
      <c r="RDE3" s="27"/>
      <c r="RDG3" s="27"/>
      <c r="RDI3" s="27"/>
      <c r="RDK3" s="27"/>
      <c r="RDM3" s="27"/>
      <c r="RDO3" s="27"/>
      <c r="RDQ3" s="27"/>
      <c r="RDS3" s="27"/>
      <c r="RDU3" s="27"/>
      <c r="RDW3" s="27"/>
      <c r="RDY3" s="27"/>
      <c r="REA3" s="27"/>
      <c r="REC3" s="27"/>
      <c r="REE3" s="27"/>
      <c r="REG3" s="27"/>
      <c r="REI3" s="27"/>
      <c r="REK3" s="27"/>
      <c r="REM3" s="27"/>
      <c r="REO3" s="27"/>
      <c r="REQ3" s="27"/>
      <c r="RES3" s="27"/>
      <c r="REU3" s="27"/>
      <c r="REW3" s="27"/>
      <c r="REY3" s="27"/>
      <c r="RFA3" s="27"/>
      <c r="RFC3" s="27"/>
      <c r="RFE3" s="27"/>
      <c r="RFG3" s="27"/>
      <c r="RFI3" s="27"/>
      <c r="RFK3" s="27"/>
      <c r="RFM3" s="27"/>
      <c r="RFO3" s="27"/>
      <c r="RFQ3" s="27"/>
      <c r="RFS3" s="27"/>
      <c r="RFU3" s="27"/>
      <c r="RFW3" s="27"/>
      <c r="RFY3" s="27"/>
      <c r="RGA3" s="27"/>
      <c r="RGC3" s="27"/>
      <c r="RGE3" s="27"/>
      <c r="RGG3" s="27"/>
      <c r="RGI3" s="27"/>
      <c r="RGK3" s="27"/>
      <c r="RGM3" s="27"/>
      <c r="RGO3" s="27"/>
      <c r="RGQ3" s="27"/>
      <c r="RGS3" s="27"/>
      <c r="RGU3" s="27"/>
      <c r="RGW3" s="27"/>
      <c r="RGY3" s="27"/>
      <c r="RHA3" s="27"/>
      <c r="RHC3" s="27"/>
      <c r="RHE3" s="27"/>
      <c r="RHG3" s="27"/>
      <c r="RHI3" s="27"/>
      <c r="RHK3" s="27"/>
      <c r="RHM3" s="27"/>
      <c r="RHO3" s="27"/>
      <c r="RHQ3" s="27"/>
      <c r="RHS3" s="27"/>
      <c r="RHU3" s="27"/>
      <c r="RHW3" s="27"/>
      <c r="RHY3" s="27"/>
      <c r="RIA3" s="27"/>
      <c r="RIC3" s="27"/>
      <c r="RIE3" s="27"/>
      <c r="RIG3" s="27"/>
      <c r="RII3" s="27"/>
      <c r="RIK3" s="27"/>
      <c r="RIM3" s="27"/>
      <c r="RIO3" s="27"/>
      <c r="RIQ3" s="27"/>
      <c r="RIS3" s="27"/>
      <c r="RIU3" s="27"/>
      <c r="RIW3" s="27"/>
      <c r="RIY3" s="27"/>
      <c r="RJA3" s="27"/>
      <c r="RJC3" s="27"/>
      <c r="RJE3" s="27"/>
      <c r="RJG3" s="27"/>
      <c r="RJI3" s="27"/>
      <c r="RJK3" s="27"/>
      <c r="RJM3" s="27"/>
      <c r="RJO3" s="27"/>
      <c r="RJQ3" s="27"/>
      <c r="RJS3" s="27"/>
      <c r="RJU3" s="27"/>
      <c r="RJW3" s="27"/>
      <c r="RJY3" s="27"/>
      <c r="RKA3" s="27"/>
      <c r="RKC3" s="27"/>
      <c r="RKE3" s="27"/>
      <c r="RKG3" s="27"/>
      <c r="RKI3" s="27"/>
      <c r="RKK3" s="27"/>
      <c r="RKM3" s="27"/>
      <c r="RKO3" s="27"/>
      <c r="RKQ3" s="27"/>
      <c r="RKS3" s="27"/>
      <c r="RKU3" s="27"/>
      <c r="RKW3" s="27"/>
      <c r="RKY3" s="27"/>
      <c r="RLA3" s="27"/>
      <c r="RLC3" s="27"/>
      <c r="RLE3" s="27"/>
      <c r="RLG3" s="27"/>
      <c r="RLI3" s="27"/>
      <c r="RLK3" s="27"/>
      <c r="RLM3" s="27"/>
      <c r="RLO3" s="27"/>
      <c r="RLQ3" s="27"/>
      <c r="RLS3" s="27"/>
      <c r="RLU3" s="27"/>
      <c r="RLW3" s="27"/>
      <c r="RLY3" s="27"/>
      <c r="RMA3" s="27"/>
      <c r="RMC3" s="27"/>
      <c r="RME3" s="27"/>
      <c r="RMG3" s="27"/>
      <c r="RMI3" s="27"/>
      <c r="RMK3" s="27"/>
      <c r="RMM3" s="27"/>
      <c r="RMO3" s="27"/>
      <c r="RMQ3" s="27"/>
      <c r="RMS3" s="27"/>
      <c r="RMU3" s="27"/>
      <c r="RMW3" s="27"/>
      <c r="RMY3" s="27"/>
      <c r="RNA3" s="27"/>
      <c r="RNC3" s="27"/>
      <c r="RNE3" s="27"/>
      <c r="RNG3" s="27"/>
      <c r="RNI3" s="27"/>
      <c r="RNK3" s="27"/>
      <c r="RNM3" s="27"/>
      <c r="RNO3" s="27"/>
      <c r="RNQ3" s="27"/>
      <c r="RNS3" s="27"/>
      <c r="RNU3" s="27"/>
      <c r="RNW3" s="27"/>
      <c r="RNY3" s="27"/>
      <c r="ROA3" s="27"/>
      <c r="ROC3" s="27"/>
      <c r="ROE3" s="27"/>
      <c r="ROG3" s="27"/>
      <c r="ROI3" s="27"/>
      <c r="ROK3" s="27"/>
      <c r="ROM3" s="27"/>
      <c r="ROO3" s="27"/>
      <c r="ROQ3" s="27"/>
      <c r="ROS3" s="27"/>
      <c r="ROU3" s="27"/>
      <c r="ROW3" s="27"/>
      <c r="ROY3" s="27"/>
      <c r="RPA3" s="27"/>
      <c r="RPC3" s="27"/>
      <c r="RPE3" s="27"/>
      <c r="RPG3" s="27"/>
      <c r="RPI3" s="27"/>
      <c r="RPK3" s="27"/>
      <c r="RPM3" s="27"/>
      <c r="RPO3" s="27"/>
      <c r="RPQ3" s="27"/>
      <c r="RPS3" s="27"/>
      <c r="RPU3" s="27"/>
      <c r="RPW3" s="27"/>
      <c r="RPY3" s="27"/>
      <c r="RQA3" s="27"/>
      <c r="RQC3" s="27"/>
      <c r="RQE3" s="27"/>
      <c r="RQG3" s="27"/>
      <c r="RQI3" s="27"/>
      <c r="RQK3" s="27"/>
      <c r="RQM3" s="27"/>
      <c r="RQO3" s="27"/>
      <c r="RQQ3" s="27"/>
      <c r="RQS3" s="27"/>
      <c r="RQU3" s="27"/>
      <c r="RQW3" s="27"/>
      <c r="RQY3" s="27"/>
      <c r="RRA3" s="27"/>
      <c r="RRC3" s="27"/>
      <c r="RRE3" s="27"/>
      <c r="RRG3" s="27"/>
      <c r="RRI3" s="27"/>
      <c r="RRK3" s="27"/>
      <c r="RRM3" s="27"/>
      <c r="RRO3" s="27"/>
      <c r="RRQ3" s="27"/>
      <c r="RRS3" s="27"/>
      <c r="RRU3" s="27"/>
      <c r="RRW3" s="27"/>
      <c r="RRY3" s="27"/>
      <c r="RSA3" s="27"/>
      <c r="RSC3" s="27"/>
      <c r="RSE3" s="27"/>
      <c r="RSG3" s="27"/>
      <c r="RSI3" s="27"/>
      <c r="RSK3" s="27"/>
      <c r="RSM3" s="27"/>
      <c r="RSO3" s="27"/>
      <c r="RSQ3" s="27"/>
      <c r="RSS3" s="27"/>
      <c r="RSU3" s="27"/>
      <c r="RSW3" s="27"/>
      <c r="RSY3" s="27"/>
      <c r="RTA3" s="27"/>
      <c r="RTC3" s="27"/>
      <c r="RTE3" s="27"/>
      <c r="RTG3" s="27"/>
      <c r="RTI3" s="27"/>
      <c r="RTK3" s="27"/>
      <c r="RTM3" s="27"/>
      <c r="RTO3" s="27"/>
      <c r="RTQ3" s="27"/>
      <c r="RTS3" s="27"/>
      <c r="RTU3" s="27"/>
      <c r="RTW3" s="27"/>
      <c r="RTY3" s="27"/>
      <c r="RUA3" s="27"/>
      <c r="RUC3" s="27"/>
      <c r="RUE3" s="27"/>
      <c r="RUG3" s="27"/>
      <c r="RUI3" s="27"/>
      <c r="RUK3" s="27"/>
      <c r="RUM3" s="27"/>
      <c r="RUO3" s="27"/>
      <c r="RUQ3" s="27"/>
      <c r="RUS3" s="27"/>
      <c r="RUU3" s="27"/>
      <c r="RUW3" s="27"/>
      <c r="RUY3" s="27"/>
      <c r="RVA3" s="27"/>
      <c r="RVC3" s="27"/>
      <c r="RVE3" s="27"/>
      <c r="RVG3" s="27"/>
      <c r="RVI3" s="27"/>
      <c r="RVK3" s="27"/>
      <c r="RVM3" s="27"/>
      <c r="RVO3" s="27"/>
      <c r="RVQ3" s="27"/>
      <c r="RVS3" s="27"/>
      <c r="RVU3" s="27"/>
      <c r="RVW3" s="27"/>
      <c r="RVY3" s="27"/>
      <c r="RWA3" s="27"/>
      <c r="RWC3" s="27"/>
      <c r="RWE3" s="27"/>
      <c r="RWG3" s="27"/>
      <c r="RWI3" s="27"/>
      <c r="RWK3" s="27"/>
      <c r="RWM3" s="27"/>
      <c r="RWO3" s="27"/>
      <c r="RWQ3" s="27"/>
      <c r="RWS3" s="27"/>
      <c r="RWU3" s="27"/>
      <c r="RWW3" s="27"/>
      <c r="RWY3" s="27"/>
      <c r="RXA3" s="27"/>
      <c r="RXC3" s="27"/>
      <c r="RXE3" s="27"/>
      <c r="RXG3" s="27"/>
      <c r="RXI3" s="27"/>
      <c r="RXK3" s="27"/>
      <c r="RXM3" s="27"/>
      <c r="RXO3" s="27"/>
      <c r="RXQ3" s="27"/>
      <c r="RXS3" s="27"/>
      <c r="RXU3" s="27"/>
      <c r="RXW3" s="27"/>
      <c r="RXY3" s="27"/>
      <c r="RYA3" s="27"/>
      <c r="RYC3" s="27"/>
      <c r="RYE3" s="27"/>
      <c r="RYG3" s="27"/>
      <c r="RYI3" s="27"/>
      <c r="RYK3" s="27"/>
      <c r="RYM3" s="27"/>
      <c r="RYO3" s="27"/>
      <c r="RYQ3" s="27"/>
      <c r="RYS3" s="27"/>
      <c r="RYU3" s="27"/>
      <c r="RYW3" s="27"/>
      <c r="RYY3" s="27"/>
      <c r="RZA3" s="27"/>
      <c r="RZC3" s="27"/>
      <c r="RZE3" s="27"/>
      <c r="RZG3" s="27"/>
      <c r="RZI3" s="27"/>
      <c r="RZK3" s="27"/>
      <c r="RZM3" s="27"/>
      <c r="RZO3" s="27"/>
      <c r="RZQ3" s="27"/>
      <c r="RZS3" s="27"/>
      <c r="RZU3" s="27"/>
      <c r="RZW3" s="27"/>
      <c r="RZY3" s="27"/>
      <c r="SAA3" s="27"/>
      <c r="SAC3" s="27"/>
      <c r="SAE3" s="27"/>
      <c r="SAG3" s="27"/>
      <c r="SAI3" s="27"/>
      <c r="SAK3" s="27"/>
      <c r="SAM3" s="27"/>
      <c r="SAO3" s="27"/>
      <c r="SAQ3" s="27"/>
      <c r="SAS3" s="27"/>
      <c r="SAU3" s="27"/>
      <c r="SAW3" s="27"/>
      <c r="SAY3" s="27"/>
      <c r="SBA3" s="27"/>
      <c r="SBC3" s="27"/>
      <c r="SBE3" s="27"/>
      <c r="SBG3" s="27"/>
      <c r="SBI3" s="27"/>
      <c r="SBK3" s="27"/>
      <c r="SBM3" s="27"/>
      <c r="SBO3" s="27"/>
      <c r="SBQ3" s="27"/>
      <c r="SBS3" s="27"/>
      <c r="SBU3" s="27"/>
      <c r="SBW3" s="27"/>
      <c r="SBY3" s="27"/>
      <c r="SCA3" s="27"/>
      <c r="SCC3" s="27"/>
      <c r="SCE3" s="27"/>
      <c r="SCG3" s="27"/>
      <c r="SCI3" s="27"/>
      <c r="SCK3" s="27"/>
      <c r="SCM3" s="27"/>
      <c r="SCO3" s="27"/>
      <c r="SCQ3" s="27"/>
      <c r="SCS3" s="27"/>
      <c r="SCU3" s="27"/>
      <c r="SCW3" s="27"/>
      <c r="SCY3" s="27"/>
      <c r="SDA3" s="27"/>
      <c r="SDC3" s="27"/>
      <c r="SDE3" s="27"/>
      <c r="SDG3" s="27"/>
      <c r="SDI3" s="27"/>
      <c r="SDK3" s="27"/>
      <c r="SDM3" s="27"/>
      <c r="SDO3" s="27"/>
      <c r="SDQ3" s="27"/>
      <c r="SDS3" s="27"/>
      <c r="SDU3" s="27"/>
      <c r="SDW3" s="27"/>
      <c r="SDY3" s="27"/>
      <c r="SEA3" s="27"/>
      <c r="SEC3" s="27"/>
      <c r="SEE3" s="27"/>
      <c r="SEG3" s="27"/>
      <c r="SEI3" s="27"/>
      <c r="SEK3" s="27"/>
      <c r="SEM3" s="27"/>
      <c r="SEO3" s="27"/>
      <c r="SEQ3" s="27"/>
      <c r="SES3" s="27"/>
      <c r="SEU3" s="27"/>
      <c r="SEW3" s="27"/>
      <c r="SEY3" s="27"/>
      <c r="SFA3" s="27"/>
      <c r="SFC3" s="27"/>
      <c r="SFE3" s="27"/>
      <c r="SFG3" s="27"/>
      <c r="SFI3" s="27"/>
      <c r="SFK3" s="27"/>
      <c r="SFM3" s="27"/>
      <c r="SFO3" s="27"/>
      <c r="SFQ3" s="27"/>
      <c r="SFS3" s="27"/>
      <c r="SFU3" s="27"/>
      <c r="SFW3" s="27"/>
      <c r="SFY3" s="27"/>
      <c r="SGA3" s="27"/>
      <c r="SGC3" s="27"/>
      <c r="SGE3" s="27"/>
      <c r="SGG3" s="27"/>
      <c r="SGI3" s="27"/>
      <c r="SGK3" s="27"/>
      <c r="SGM3" s="27"/>
      <c r="SGO3" s="27"/>
      <c r="SGQ3" s="27"/>
      <c r="SGS3" s="27"/>
      <c r="SGU3" s="27"/>
      <c r="SGW3" s="27"/>
      <c r="SGY3" s="27"/>
      <c r="SHA3" s="27"/>
      <c r="SHC3" s="27"/>
      <c r="SHE3" s="27"/>
      <c r="SHG3" s="27"/>
      <c r="SHI3" s="27"/>
      <c r="SHK3" s="27"/>
      <c r="SHM3" s="27"/>
      <c r="SHO3" s="27"/>
      <c r="SHQ3" s="27"/>
      <c r="SHS3" s="27"/>
      <c r="SHU3" s="27"/>
      <c r="SHW3" s="27"/>
      <c r="SHY3" s="27"/>
      <c r="SIA3" s="27"/>
      <c r="SIC3" s="27"/>
      <c r="SIE3" s="27"/>
      <c r="SIG3" s="27"/>
      <c r="SII3" s="27"/>
      <c r="SIK3" s="27"/>
      <c r="SIM3" s="27"/>
      <c r="SIO3" s="27"/>
      <c r="SIQ3" s="27"/>
      <c r="SIS3" s="27"/>
      <c r="SIU3" s="27"/>
      <c r="SIW3" s="27"/>
      <c r="SIY3" s="27"/>
      <c r="SJA3" s="27"/>
      <c r="SJC3" s="27"/>
      <c r="SJE3" s="27"/>
      <c r="SJG3" s="27"/>
      <c r="SJI3" s="27"/>
      <c r="SJK3" s="27"/>
      <c r="SJM3" s="27"/>
      <c r="SJO3" s="27"/>
      <c r="SJQ3" s="27"/>
      <c r="SJS3" s="27"/>
      <c r="SJU3" s="27"/>
      <c r="SJW3" s="27"/>
      <c r="SJY3" s="27"/>
      <c r="SKA3" s="27"/>
      <c r="SKC3" s="27"/>
      <c r="SKE3" s="27"/>
      <c r="SKG3" s="27"/>
      <c r="SKI3" s="27"/>
      <c r="SKK3" s="27"/>
      <c r="SKM3" s="27"/>
      <c r="SKO3" s="27"/>
      <c r="SKQ3" s="27"/>
      <c r="SKS3" s="27"/>
      <c r="SKU3" s="27"/>
      <c r="SKW3" s="27"/>
      <c r="SKY3" s="27"/>
      <c r="SLA3" s="27"/>
      <c r="SLC3" s="27"/>
      <c r="SLE3" s="27"/>
      <c r="SLG3" s="27"/>
      <c r="SLI3" s="27"/>
      <c r="SLK3" s="27"/>
      <c r="SLM3" s="27"/>
      <c r="SLO3" s="27"/>
      <c r="SLQ3" s="27"/>
      <c r="SLS3" s="27"/>
      <c r="SLU3" s="27"/>
      <c r="SLW3" s="27"/>
      <c r="SLY3" s="27"/>
      <c r="SMA3" s="27"/>
      <c r="SMC3" s="27"/>
      <c r="SME3" s="27"/>
      <c r="SMG3" s="27"/>
      <c r="SMI3" s="27"/>
      <c r="SMK3" s="27"/>
      <c r="SMM3" s="27"/>
      <c r="SMO3" s="27"/>
      <c r="SMQ3" s="27"/>
      <c r="SMS3" s="27"/>
      <c r="SMU3" s="27"/>
      <c r="SMW3" s="27"/>
      <c r="SMY3" s="27"/>
      <c r="SNA3" s="27"/>
      <c r="SNC3" s="27"/>
      <c r="SNE3" s="27"/>
      <c r="SNG3" s="27"/>
      <c r="SNI3" s="27"/>
      <c r="SNK3" s="27"/>
      <c r="SNM3" s="27"/>
      <c r="SNO3" s="27"/>
      <c r="SNQ3" s="27"/>
      <c r="SNS3" s="27"/>
      <c r="SNU3" s="27"/>
      <c r="SNW3" s="27"/>
      <c r="SNY3" s="27"/>
      <c r="SOA3" s="27"/>
      <c r="SOC3" s="27"/>
      <c r="SOE3" s="27"/>
      <c r="SOG3" s="27"/>
      <c r="SOI3" s="27"/>
      <c r="SOK3" s="27"/>
      <c r="SOM3" s="27"/>
      <c r="SOO3" s="27"/>
      <c r="SOQ3" s="27"/>
      <c r="SOS3" s="27"/>
      <c r="SOU3" s="27"/>
      <c r="SOW3" s="27"/>
      <c r="SOY3" s="27"/>
      <c r="SPA3" s="27"/>
      <c r="SPC3" s="27"/>
      <c r="SPE3" s="27"/>
      <c r="SPG3" s="27"/>
      <c r="SPI3" s="27"/>
      <c r="SPK3" s="27"/>
      <c r="SPM3" s="27"/>
      <c r="SPO3" s="27"/>
      <c r="SPQ3" s="27"/>
      <c r="SPS3" s="27"/>
      <c r="SPU3" s="27"/>
      <c r="SPW3" s="27"/>
      <c r="SPY3" s="27"/>
      <c r="SQA3" s="27"/>
      <c r="SQC3" s="27"/>
      <c r="SQE3" s="27"/>
      <c r="SQG3" s="27"/>
      <c r="SQI3" s="27"/>
      <c r="SQK3" s="27"/>
      <c r="SQM3" s="27"/>
      <c r="SQO3" s="27"/>
      <c r="SQQ3" s="27"/>
      <c r="SQS3" s="27"/>
      <c r="SQU3" s="27"/>
      <c r="SQW3" s="27"/>
      <c r="SQY3" s="27"/>
      <c r="SRA3" s="27"/>
      <c r="SRC3" s="27"/>
      <c r="SRE3" s="27"/>
      <c r="SRG3" s="27"/>
      <c r="SRI3" s="27"/>
      <c r="SRK3" s="27"/>
      <c r="SRM3" s="27"/>
      <c r="SRO3" s="27"/>
      <c r="SRQ3" s="27"/>
      <c r="SRS3" s="27"/>
      <c r="SRU3" s="27"/>
      <c r="SRW3" s="27"/>
      <c r="SRY3" s="27"/>
      <c r="SSA3" s="27"/>
      <c r="SSC3" s="27"/>
      <c r="SSE3" s="27"/>
      <c r="SSG3" s="27"/>
      <c r="SSI3" s="27"/>
      <c r="SSK3" s="27"/>
      <c r="SSM3" s="27"/>
      <c r="SSO3" s="27"/>
      <c r="SSQ3" s="27"/>
      <c r="SSS3" s="27"/>
      <c r="SSU3" s="27"/>
      <c r="SSW3" s="27"/>
      <c r="SSY3" s="27"/>
      <c r="STA3" s="27"/>
      <c r="STC3" s="27"/>
      <c r="STE3" s="27"/>
      <c r="STG3" s="27"/>
      <c r="STI3" s="27"/>
      <c r="STK3" s="27"/>
      <c r="STM3" s="27"/>
      <c r="STO3" s="27"/>
      <c r="STQ3" s="27"/>
      <c r="STS3" s="27"/>
      <c r="STU3" s="27"/>
      <c r="STW3" s="27"/>
      <c r="STY3" s="27"/>
      <c r="SUA3" s="27"/>
      <c r="SUC3" s="27"/>
      <c r="SUE3" s="27"/>
      <c r="SUG3" s="27"/>
      <c r="SUI3" s="27"/>
      <c r="SUK3" s="27"/>
      <c r="SUM3" s="27"/>
      <c r="SUO3" s="27"/>
      <c r="SUQ3" s="27"/>
      <c r="SUS3" s="27"/>
      <c r="SUU3" s="27"/>
      <c r="SUW3" s="27"/>
      <c r="SUY3" s="27"/>
      <c r="SVA3" s="27"/>
      <c r="SVC3" s="27"/>
      <c r="SVE3" s="27"/>
      <c r="SVG3" s="27"/>
      <c r="SVI3" s="27"/>
      <c r="SVK3" s="27"/>
      <c r="SVM3" s="27"/>
      <c r="SVO3" s="27"/>
      <c r="SVQ3" s="27"/>
      <c r="SVS3" s="27"/>
      <c r="SVU3" s="27"/>
      <c r="SVW3" s="27"/>
      <c r="SVY3" s="27"/>
      <c r="SWA3" s="27"/>
      <c r="SWC3" s="27"/>
      <c r="SWE3" s="27"/>
      <c r="SWG3" s="27"/>
      <c r="SWI3" s="27"/>
      <c r="SWK3" s="27"/>
      <c r="SWM3" s="27"/>
      <c r="SWO3" s="27"/>
      <c r="SWQ3" s="27"/>
      <c r="SWS3" s="27"/>
      <c r="SWU3" s="27"/>
      <c r="SWW3" s="27"/>
      <c r="SWY3" s="27"/>
      <c r="SXA3" s="27"/>
      <c r="SXC3" s="27"/>
      <c r="SXE3" s="27"/>
      <c r="SXG3" s="27"/>
      <c r="SXI3" s="27"/>
      <c r="SXK3" s="27"/>
      <c r="SXM3" s="27"/>
      <c r="SXO3" s="27"/>
      <c r="SXQ3" s="27"/>
      <c r="SXS3" s="27"/>
      <c r="SXU3" s="27"/>
      <c r="SXW3" s="27"/>
      <c r="SXY3" s="27"/>
      <c r="SYA3" s="27"/>
      <c r="SYC3" s="27"/>
      <c r="SYE3" s="27"/>
      <c r="SYG3" s="27"/>
      <c r="SYI3" s="27"/>
      <c r="SYK3" s="27"/>
      <c r="SYM3" s="27"/>
      <c r="SYO3" s="27"/>
      <c r="SYQ3" s="27"/>
      <c r="SYS3" s="27"/>
      <c r="SYU3" s="27"/>
      <c r="SYW3" s="27"/>
      <c r="SYY3" s="27"/>
      <c r="SZA3" s="27"/>
      <c r="SZC3" s="27"/>
      <c r="SZE3" s="27"/>
      <c r="SZG3" s="27"/>
      <c r="SZI3" s="27"/>
      <c r="SZK3" s="27"/>
      <c r="SZM3" s="27"/>
      <c r="SZO3" s="27"/>
      <c r="SZQ3" s="27"/>
      <c r="SZS3" s="27"/>
      <c r="SZU3" s="27"/>
      <c r="SZW3" s="27"/>
      <c r="SZY3" s="27"/>
      <c r="TAA3" s="27"/>
      <c r="TAC3" s="27"/>
      <c r="TAE3" s="27"/>
      <c r="TAG3" s="27"/>
      <c r="TAI3" s="27"/>
      <c r="TAK3" s="27"/>
      <c r="TAM3" s="27"/>
      <c r="TAO3" s="27"/>
      <c r="TAQ3" s="27"/>
      <c r="TAS3" s="27"/>
      <c r="TAU3" s="27"/>
      <c r="TAW3" s="27"/>
      <c r="TAY3" s="27"/>
      <c r="TBA3" s="27"/>
      <c r="TBC3" s="27"/>
      <c r="TBE3" s="27"/>
      <c r="TBG3" s="27"/>
      <c r="TBI3" s="27"/>
      <c r="TBK3" s="27"/>
      <c r="TBM3" s="27"/>
      <c r="TBO3" s="27"/>
      <c r="TBQ3" s="27"/>
      <c r="TBS3" s="27"/>
      <c r="TBU3" s="27"/>
      <c r="TBW3" s="27"/>
      <c r="TBY3" s="27"/>
      <c r="TCA3" s="27"/>
      <c r="TCC3" s="27"/>
      <c r="TCE3" s="27"/>
      <c r="TCG3" s="27"/>
      <c r="TCI3" s="27"/>
      <c r="TCK3" s="27"/>
      <c r="TCM3" s="27"/>
      <c r="TCO3" s="27"/>
      <c r="TCQ3" s="27"/>
      <c r="TCS3" s="27"/>
      <c r="TCU3" s="27"/>
      <c r="TCW3" s="27"/>
      <c r="TCY3" s="27"/>
      <c r="TDA3" s="27"/>
      <c r="TDC3" s="27"/>
      <c r="TDE3" s="27"/>
      <c r="TDG3" s="27"/>
      <c r="TDI3" s="27"/>
      <c r="TDK3" s="27"/>
      <c r="TDM3" s="27"/>
      <c r="TDO3" s="27"/>
      <c r="TDQ3" s="27"/>
      <c r="TDS3" s="27"/>
      <c r="TDU3" s="27"/>
      <c r="TDW3" s="27"/>
      <c r="TDY3" s="27"/>
      <c r="TEA3" s="27"/>
      <c r="TEC3" s="27"/>
      <c r="TEE3" s="27"/>
      <c r="TEG3" s="27"/>
      <c r="TEI3" s="27"/>
      <c r="TEK3" s="27"/>
      <c r="TEM3" s="27"/>
      <c r="TEO3" s="27"/>
      <c r="TEQ3" s="27"/>
      <c r="TES3" s="27"/>
      <c r="TEU3" s="27"/>
      <c r="TEW3" s="27"/>
      <c r="TEY3" s="27"/>
      <c r="TFA3" s="27"/>
      <c r="TFC3" s="27"/>
      <c r="TFE3" s="27"/>
      <c r="TFG3" s="27"/>
      <c r="TFI3" s="27"/>
      <c r="TFK3" s="27"/>
      <c r="TFM3" s="27"/>
      <c r="TFO3" s="27"/>
      <c r="TFQ3" s="27"/>
      <c r="TFS3" s="27"/>
      <c r="TFU3" s="27"/>
      <c r="TFW3" s="27"/>
      <c r="TFY3" s="27"/>
      <c r="TGA3" s="27"/>
      <c r="TGC3" s="27"/>
      <c r="TGE3" s="27"/>
      <c r="TGG3" s="27"/>
      <c r="TGI3" s="27"/>
      <c r="TGK3" s="27"/>
      <c r="TGM3" s="27"/>
      <c r="TGO3" s="27"/>
      <c r="TGQ3" s="27"/>
      <c r="TGS3" s="27"/>
      <c r="TGU3" s="27"/>
      <c r="TGW3" s="27"/>
      <c r="TGY3" s="27"/>
      <c r="THA3" s="27"/>
      <c r="THC3" s="27"/>
      <c r="THE3" s="27"/>
      <c r="THG3" s="27"/>
      <c r="THI3" s="27"/>
      <c r="THK3" s="27"/>
      <c r="THM3" s="27"/>
      <c r="THO3" s="27"/>
      <c r="THQ3" s="27"/>
      <c r="THS3" s="27"/>
      <c r="THU3" s="27"/>
      <c r="THW3" s="27"/>
      <c r="THY3" s="27"/>
      <c r="TIA3" s="27"/>
      <c r="TIC3" s="27"/>
      <c r="TIE3" s="27"/>
      <c r="TIG3" s="27"/>
      <c r="TII3" s="27"/>
      <c r="TIK3" s="27"/>
      <c r="TIM3" s="27"/>
      <c r="TIO3" s="27"/>
      <c r="TIQ3" s="27"/>
      <c r="TIS3" s="27"/>
      <c r="TIU3" s="27"/>
      <c r="TIW3" s="27"/>
      <c r="TIY3" s="27"/>
      <c r="TJA3" s="27"/>
      <c r="TJC3" s="27"/>
      <c r="TJE3" s="27"/>
      <c r="TJG3" s="27"/>
      <c r="TJI3" s="27"/>
      <c r="TJK3" s="27"/>
      <c r="TJM3" s="27"/>
      <c r="TJO3" s="27"/>
      <c r="TJQ3" s="27"/>
      <c r="TJS3" s="27"/>
      <c r="TJU3" s="27"/>
      <c r="TJW3" s="27"/>
      <c r="TJY3" s="27"/>
      <c r="TKA3" s="27"/>
      <c r="TKC3" s="27"/>
      <c r="TKE3" s="27"/>
      <c r="TKG3" s="27"/>
      <c r="TKI3" s="27"/>
      <c r="TKK3" s="27"/>
      <c r="TKM3" s="27"/>
      <c r="TKO3" s="27"/>
      <c r="TKQ3" s="27"/>
      <c r="TKS3" s="27"/>
      <c r="TKU3" s="27"/>
      <c r="TKW3" s="27"/>
      <c r="TKY3" s="27"/>
      <c r="TLA3" s="27"/>
      <c r="TLC3" s="27"/>
      <c r="TLE3" s="27"/>
      <c r="TLG3" s="27"/>
      <c r="TLI3" s="27"/>
      <c r="TLK3" s="27"/>
      <c r="TLM3" s="27"/>
      <c r="TLO3" s="27"/>
      <c r="TLQ3" s="27"/>
      <c r="TLS3" s="27"/>
      <c r="TLU3" s="27"/>
      <c r="TLW3" s="27"/>
      <c r="TLY3" s="27"/>
      <c r="TMA3" s="27"/>
      <c r="TMC3" s="27"/>
      <c r="TME3" s="27"/>
      <c r="TMG3" s="27"/>
      <c r="TMI3" s="27"/>
      <c r="TMK3" s="27"/>
      <c r="TMM3" s="27"/>
      <c r="TMO3" s="27"/>
      <c r="TMQ3" s="27"/>
      <c r="TMS3" s="27"/>
      <c r="TMU3" s="27"/>
      <c r="TMW3" s="27"/>
      <c r="TMY3" s="27"/>
      <c r="TNA3" s="27"/>
      <c r="TNC3" s="27"/>
      <c r="TNE3" s="27"/>
      <c r="TNG3" s="27"/>
      <c r="TNI3" s="27"/>
      <c r="TNK3" s="27"/>
      <c r="TNM3" s="27"/>
      <c r="TNO3" s="27"/>
      <c r="TNQ3" s="27"/>
      <c r="TNS3" s="27"/>
      <c r="TNU3" s="27"/>
      <c r="TNW3" s="27"/>
      <c r="TNY3" s="27"/>
      <c r="TOA3" s="27"/>
      <c r="TOC3" s="27"/>
      <c r="TOE3" s="27"/>
      <c r="TOG3" s="27"/>
      <c r="TOI3" s="27"/>
      <c r="TOK3" s="27"/>
      <c r="TOM3" s="27"/>
      <c r="TOO3" s="27"/>
      <c r="TOQ3" s="27"/>
      <c r="TOS3" s="27"/>
      <c r="TOU3" s="27"/>
      <c r="TOW3" s="27"/>
      <c r="TOY3" s="27"/>
      <c r="TPA3" s="27"/>
      <c r="TPC3" s="27"/>
      <c r="TPE3" s="27"/>
      <c r="TPG3" s="27"/>
      <c r="TPI3" s="27"/>
      <c r="TPK3" s="27"/>
      <c r="TPM3" s="27"/>
      <c r="TPO3" s="27"/>
      <c r="TPQ3" s="27"/>
      <c r="TPS3" s="27"/>
      <c r="TPU3" s="27"/>
      <c r="TPW3" s="27"/>
      <c r="TPY3" s="27"/>
      <c r="TQA3" s="27"/>
      <c r="TQC3" s="27"/>
      <c r="TQE3" s="27"/>
      <c r="TQG3" s="27"/>
      <c r="TQI3" s="27"/>
      <c r="TQK3" s="27"/>
      <c r="TQM3" s="27"/>
      <c r="TQO3" s="27"/>
      <c r="TQQ3" s="27"/>
      <c r="TQS3" s="27"/>
      <c r="TQU3" s="27"/>
      <c r="TQW3" s="27"/>
      <c r="TQY3" s="27"/>
      <c r="TRA3" s="27"/>
      <c r="TRC3" s="27"/>
      <c r="TRE3" s="27"/>
      <c r="TRG3" s="27"/>
      <c r="TRI3" s="27"/>
      <c r="TRK3" s="27"/>
      <c r="TRM3" s="27"/>
      <c r="TRO3" s="27"/>
      <c r="TRQ3" s="27"/>
      <c r="TRS3" s="27"/>
      <c r="TRU3" s="27"/>
      <c r="TRW3" s="27"/>
      <c r="TRY3" s="27"/>
      <c r="TSA3" s="27"/>
      <c r="TSC3" s="27"/>
      <c r="TSE3" s="27"/>
      <c r="TSG3" s="27"/>
      <c r="TSI3" s="27"/>
      <c r="TSK3" s="27"/>
      <c r="TSM3" s="27"/>
      <c r="TSO3" s="27"/>
      <c r="TSQ3" s="27"/>
      <c r="TSS3" s="27"/>
      <c r="TSU3" s="27"/>
      <c r="TSW3" s="27"/>
      <c r="TSY3" s="27"/>
      <c r="TTA3" s="27"/>
      <c r="TTC3" s="27"/>
      <c r="TTE3" s="27"/>
      <c r="TTG3" s="27"/>
      <c r="TTI3" s="27"/>
      <c r="TTK3" s="27"/>
      <c r="TTM3" s="27"/>
      <c r="TTO3" s="27"/>
      <c r="TTQ3" s="27"/>
      <c r="TTS3" s="27"/>
      <c r="TTU3" s="27"/>
      <c r="TTW3" s="27"/>
      <c r="TTY3" s="27"/>
      <c r="TUA3" s="27"/>
      <c r="TUC3" s="27"/>
      <c r="TUE3" s="27"/>
      <c r="TUG3" s="27"/>
      <c r="TUI3" s="27"/>
      <c r="TUK3" s="27"/>
      <c r="TUM3" s="27"/>
      <c r="TUO3" s="27"/>
      <c r="TUQ3" s="27"/>
      <c r="TUS3" s="27"/>
      <c r="TUU3" s="27"/>
      <c r="TUW3" s="27"/>
      <c r="TUY3" s="27"/>
      <c r="TVA3" s="27"/>
      <c r="TVC3" s="27"/>
      <c r="TVE3" s="27"/>
      <c r="TVG3" s="27"/>
      <c r="TVI3" s="27"/>
      <c r="TVK3" s="27"/>
      <c r="TVM3" s="27"/>
      <c r="TVO3" s="27"/>
      <c r="TVQ3" s="27"/>
      <c r="TVS3" s="27"/>
      <c r="TVU3" s="27"/>
      <c r="TVW3" s="27"/>
      <c r="TVY3" s="27"/>
      <c r="TWA3" s="27"/>
      <c r="TWC3" s="27"/>
      <c r="TWE3" s="27"/>
      <c r="TWG3" s="27"/>
      <c r="TWI3" s="27"/>
      <c r="TWK3" s="27"/>
      <c r="TWM3" s="27"/>
      <c r="TWO3" s="27"/>
      <c r="TWQ3" s="27"/>
      <c r="TWS3" s="27"/>
      <c r="TWU3" s="27"/>
      <c r="TWW3" s="27"/>
      <c r="TWY3" s="27"/>
      <c r="TXA3" s="27"/>
      <c r="TXC3" s="27"/>
      <c r="TXE3" s="27"/>
      <c r="TXG3" s="27"/>
      <c r="TXI3" s="27"/>
      <c r="TXK3" s="27"/>
      <c r="TXM3" s="27"/>
      <c r="TXO3" s="27"/>
      <c r="TXQ3" s="27"/>
      <c r="TXS3" s="27"/>
      <c r="TXU3" s="27"/>
      <c r="TXW3" s="27"/>
      <c r="TXY3" s="27"/>
      <c r="TYA3" s="27"/>
      <c r="TYC3" s="27"/>
      <c r="TYE3" s="27"/>
      <c r="TYG3" s="27"/>
      <c r="TYI3" s="27"/>
      <c r="TYK3" s="27"/>
      <c r="TYM3" s="27"/>
      <c r="TYO3" s="27"/>
      <c r="TYQ3" s="27"/>
      <c r="TYS3" s="27"/>
      <c r="TYU3" s="27"/>
      <c r="TYW3" s="27"/>
      <c r="TYY3" s="27"/>
      <c r="TZA3" s="27"/>
      <c r="TZC3" s="27"/>
      <c r="TZE3" s="27"/>
      <c r="TZG3" s="27"/>
      <c r="TZI3" s="27"/>
      <c r="TZK3" s="27"/>
      <c r="TZM3" s="27"/>
      <c r="TZO3" s="27"/>
      <c r="TZQ3" s="27"/>
      <c r="TZS3" s="27"/>
      <c r="TZU3" s="27"/>
      <c r="TZW3" s="27"/>
      <c r="TZY3" s="27"/>
      <c r="UAA3" s="27"/>
      <c r="UAC3" s="27"/>
      <c r="UAE3" s="27"/>
      <c r="UAG3" s="27"/>
      <c r="UAI3" s="27"/>
      <c r="UAK3" s="27"/>
      <c r="UAM3" s="27"/>
      <c r="UAO3" s="27"/>
      <c r="UAQ3" s="27"/>
      <c r="UAS3" s="27"/>
      <c r="UAU3" s="27"/>
      <c r="UAW3" s="27"/>
      <c r="UAY3" s="27"/>
      <c r="UBA3" s="27"/>
      <c r="UBC3" s="27"/>
      <c r="UBE3" s="27"/>
      <c r="UBG3" s="27"/>
      <c r="UBI3" s="27"/>
      <c r="UBK3" s="27"/>
      <c r="UBM3" s="27"/>
      <c r="UBO3" s="27"/>
      <c r="UBQ3" s="27"/>
      <c r="UBS3" s="27"/>
      <c r="UBU3" s="27"/>
      <c r="UBW3" s="27"/>
      <c r="UBY3" s="27"/>
      <c r="UCA3" s="27"/>
      <c r="UCC3" s="27"/>
      <c r="UCE3" s="27"/>
      <c r="UCG3" s="27"/>
      <c r="UCI3" s="27"/>
      <c r="UCK3" s="27"/>
      <c r="UCM3" s="27"/>
      <c r="UCO3" s="27"/>
      <c r="UCQ3" s="27"/>
      <c r="UCS3" s="27"/>
      <c r="UCU3" s="27"/>
      <c r="UCW3" s="27"/>
      <c r="UCY3" s="27"/>
      <c r="UDA3" s="27"/>
      <c r="UDC3" s="27"/>
      <c r="UDE3" s="27"/>
      <c r="UDG3" s="27"/>
      <c r="UDI3" s="27"/>
      <c r="UDK3" s="27"/>
      <c r="UDM3" s="27"/>
      <c r="UDO3" s="27"/>
      <c r="UDQ3" s="27"/>
      <c r="UDS3" s="27"/>
      <c r="UDU3" s="27"/>
      <c r="UDW3" s="27"/>
      <c r="UDY3" s="27"/>
      <c r="UEA3" s="27"/>
      <c r="UEC3" s="27"/>
      <c r="UEE3" s="27"/>
      <c r="UEG3" s="27"/>
      <c r="UEI3" s="27"/>
      <c r="UEK3" s="27"/>
      <c r="UEM3" s="27"/>
      <c r="UEO3" s="27"/>
      <c r="UEQ3" s="27"/>
      <c r="UES3" s="27"/>
      <c r="UEU3" s="27"/>
      <c r="UEW3" s="27"/>
      <c r="UEY3" s="27"/>
      <c r="UFA3" s="27"/>
      <c r="UFC3" s="27"/>
      <c r="UFE3" s="27"/>
      <c r="UFG3" s="27"/>
      <c r="UFI3" s="27"/>
      <c r="UFK3" s="27"/>
      <c r="UFM3" s="27"/>
      <c r="UFO3" s="27"/>
      <c r="UFQ3" s="27"/>
      <c r="UFS3" s="27"/>
      <c r="UFU3" s="27"/>
      <c r="UFW3" s="27"/>
      <c r="UFY3" s="27"/>
      <c r="UGA3" s="27"/>
      <c r="UGC3" s="27"/>
      <c r="UGE3" s="27"/>
      <c r="UGG3" s="27"/>
      <c r="UGI3" s="27"/>
      <c r="UGK3" s="27"/>
      <c r="UGM3" s="27"/>
      <c r="UGO3" s="27"/>
      <c r="UGQ3" s="27"/>
      <c r="UGS3" s="27"/>
      <c r="UGU3" s="27"/>
      <c r="UGW3" s="27"/>
      <c r="UGY3" s="27"/>
      <c r="UHA3" s="27"/>
      <c r="UHC3" s="27"/>
      <c r="UHE3" s="27"/>
      <c r="UHG3" s="27"/>
      <c r="UHI3" s="27"/>
      <c r="UHK3" s="27"/>
      <c r="UHM3" s="27"/>
      <c r="UHO3" s="27"/>
      <c r="UHQ3" s="27"/>
      <c r="UHS3" s="27"/>
      <c r="UHU3" s="27"/>
      <c r="UHW3" s="27"/>
      <c r="UHY3" s="27"/>
      <c r="UIA3" s="27"/>
      <c r="UIC3" s="27"/>
      <c r="UIE3" s="27"/>
      <c r="UIG3" s="27"/>
      <c r="UII3" s="27"/>
      <c r="UIK3" s="27"/>
      <c r="UIM3" s="27"/>
      <c r="UIO3" s="27"/>
      <c r="UIQ3" s="27"/>
      <c r="UIS3" s="27"/>
      <c r="UIU3" s="27"/>
      <c r="UIW3" s="27"/>
      <c r="UIY3" s="27"/>
      <c r="UJA3" s="27"/>
      <c r="UJC3" s="27"/>
      <c r="UJE3" s="27"/>
      <c r="UJG3" s="27"/>
      <c r="UJI3" s="27"/>
      <c r="UJK3" s="27"/>
      <c r="UJM3" s="27"/>
      <c r="UJO3" s="27"/>
      <c r="UJQ3" s="27"/>
      <c r="UJS3" s="27"/>
      <c r="UJU3" s="27"/>
      <c r="UJW3" s="27"/>
      <c r="UJY3" s="27"/>
      <c r="UKA3" s="27"/>
      <c r="UKC3" s="27"/>
      <c r="UKE3" s="27"/>
      <c r="UKG3" s="27"/>
      <c r="UKI3" s="27"/>
      <c r="UKK3" s="27"/>
      <c r="UKM3" s="27"/>
      <c r="UKO3" s="27"/>
      <c r="UKQ3" s="27"/>
      <c r="UKS3" s="27"/>
      <c r="UKU3" s="27"/>
      <c r="UKW3" s="27"/>
      <c r="UKY3" s="27"/>
      <c r="ULA3" s="27"/>
      <c r="ULC3" s="27"/>
      <c r="ULE3" s="27"/>
      <c r="ULG3" s="27"/>
      <c r="ULI3" s="27"/>
      <c r="ULK3" s="27"/>
      <c r="ULM3" s="27"/>
      <c r="ULO3" s="27"/>
      <c r="ULQ3" s="27"/>
      <c r="ULS3" s="27"/>
      <c r="ULU3" s="27"/>
      <c r="ULW3" s="27"/>
      <c r="ULY3" s="27"/>
      <c r="UMA3" s="27"/>
      <c r="UMC3" s="27"/>
      <c r="UME3" s="27"/>
      <c r="UMG3" s="27"/>
      <c r="UMI3" s="27"/>
      <c r="UMK3" s="27"/>
      <c r="UMM3" s="27"/>
      <c r="UMO3" s="27"/>
      <c r="UMQ3" s="27"/>
      <c r="UMS3" s="27"/>
      <c r="UMU3" s="27"/>
      <c r="UMW3" s="27"/>
      <c r="UMY3" s="27"/>
      <c r="UNA3" s="27"/>
      <c r="UNC3" s="27"/>
      <c r="UNE3" s="27"/>
      <c r="UNG3" s="27"/>
      <c r="UNI3" s="27"/>
      <c r="UNK3" s="27"/>
      <c r="UNM3" s="27"/>
      <c r="UNO3" s="27"/>
      <c r="UNQ3" s="27"/>
      <c r="UNS3" s="27"/>
      <c r="UNU3" s="27"/>
      <c r="UNW3" s="27"/>
      <c r="UNY3" s="27"/>
      <c r="UOA3" s="27"/>
      <c r="UOC3" s="27"/>
      <c r="UOE3" s="27"/>
      <c r="UOG3" s="27"/>
      <c r="UOI3" s="27"/>
      <c r="UOK3" s="27"/>
      <c r="UOM3" s="27"/>
      <c r="UOO3" s="27"/>
      <c r="UOQ3" s="27"/>
      <c r="UOS3" s="27"/>
      <c r="UOU3" s="27"/>
      <c r="UOW3" s="27"/>
      <c r="UOY3" s="27"/>
      <c r="UPA3" s="27"/>
      <c r="UPC3" s="27"/>
      <c r="UPE3" s="27"/>
      <c r="UPG3" s="27"/>
      <c r="UPI3" s="27"/>
      <c r="UPK3" s="27"/>
      <c r="UPM3" s="27"/>
      <c r="UPO3" s="27"/>
      <c r="UPQ3" s="27"/>
      <c r="UPS3" s="27"/>
      <c r="UPU3" s="27"/>
      <c r="UPW3" s="27"/>
      <c r="UPY3" s="27"/>
      <c r="UQA3" s="27"/>
      <c r="UQC3" s="27"/>
      <c r="UQE3" s="27"/>
      <c r="UQG3" s="27"/>
      <c r="UQI3" s="27"/>
      <c r="UQK3" s="27"/>
      <c r="UQM3" s="27"/>
      <c r="UQO3" s="27"/>
      <c r="UQQ3" s="27"/>
      <c r="UQS3" s="27"/>
      <c r="UQU3" s="27"/>
      <c r="UQW3" s="27"/>
      <c r="UQY3" s="27"/>
      <c r="URA3" s="27"/>
      <c r="URC3" s="27"/>
      <c r="URE3" s="27"/>
      <c r="URG3" s="27"/>
      <c r="URI3" s="27"/>
      <c r="URK3" s="27"/>
      <c r="URM3" s="27"/>
      <c r="URO3" s="27"/>
      <c r="URQ3" s="27"/>
      <c r="URS3" s="27"/>
      <c r="URU3" s="27"/>
      <c r="URW3" s="27"/>
      <c r="URY3" s="27"/>
      <c r="USA3" s="27"/>
      <c r="USC3" s="27"/>
      <c r="USE3" s="27"/>
      <c r="USG3" s="27"/>
      <c r="USI3" s="27"/>
      <c r="USK3" s="27"/>
      <c r="USM3" s="27"/>
      <c r="USO3" s="27"/>
      <c r="USQ3" s="27"/>
      <c r="USS3" s="27"/>
      <c r="USU3" s="27"/>
      <c r="USW3" s="27"/>
      <c r="USY3" s="27"/>
      <c r="UTA3" s="27"/>
      <c r="UTC3" s="27"/>
      <c r="UTE3" s="27"/>
      <c r="UTG3" s="27"/>
      <c r="UTI3" s="27"/>
      <c r="UTK3" s="27"/>
      <c r="UTM3" s="27"/>
      <c r="UTO3" s="27"/>
      <c r="UTQ3" s="27"/>
      <c r="UTS3" s="27"/>
      <c r="UTU3" s="27"/>
      <c r="UTW3" s="27"/>
      <c r="UTY3" s="27"/>
      <c r="UUA3" s="27"/>
      <c r="UUC3" s="27"/>
      <c r="UUE3" s="27"/>
      <c r="UUG3" s="27"/>
      <c r="UUI3" s="27"/>
      <c r="UUK3" s="27"/>
      <c r="UUM3" s="27"/>
      <c r="UUO3" s="27"/>
      <c r="UUQ3" s="27"/>
      <c r="UUS3" s="27"/>
      <c r="UUU3" s="27"/>
      <c r="UUW3" s="27"/>
      <c r="UUY3" s="27"/>
      <c r="UVA3" s="27"/>
      <c r="UVC3" s="27"/>
      <c r="UVE3" s="27"/>
      <c r="UVG3" s="27"/>
      <c r="UVI3" s="27"/>
      <c r="UVK3" s="27"/>
      <c r="UVM3" s="27"/>
      <c r="UVO3" s="27"/>
      <c r="UVQ3" s="27"/>
      <c r="UVS3" s="27"/>
      <c r="UVU3" s="27"/>
      <c r="UVW3" s="27"/>
      <c r="UVY3" s="27"/>
      <c r="UWA3" s="27"/>
      <c r="UWC3" s="27"/>
      <c r="UWE3" s="27"/>
      <c r="UWG3" s="27"/>
      <c r="UWI3" s="27"/>
      <c r="UWK3" s="27"/>
      <c r="UWM3" s="27"/>
      <c r="UWO3" s="27"/>
      <c r="UWQ3" s="27"/>
      <c r="UWS3" s="27"/>
      <c r="UWU3" s="27"/>
      <c r="UWW3" s="27"/>
      <c r="UWY3" s="27"/>
      <c r="UXA3" s="27"/>
      <c r="UXC3" s="27"/>
      <c r="UXE3" s="27"/>
      <c r="UXG3" s="27"/>
      <c r="UXI3" s="27"/>
      <c r="UXK3" s="27"/>
      <c r="UXM3" s="27"/>
      <c r="UXO3" s="27"/>
      <c r="UXQ3" s="27"/>
      <c r="UXS3" s="27"/>
      <c r="UXU3" s="27"/>
      <c r="UXW3" s="27"/>
      <c r="UXY3" s="27"/>
      <c r="UYA3" s="27"/>
      <c r="UYC3" s="27"/>
      <c r="UYE3" s="27"/>
      <c r="UYG3" s="27"/>
      <c r="UYI3" s="27"/>
      <c r="UYK3" s="27"/>
      <c r="UYM3" s="27"/>
      <c r="UYO3" s="27"/>
      <c r="UYQ3" s="27"/>
      <c r="UYS3" s="27"/>
      <c r="UYU3" s="27"/>
      <c r="UYW3" s="27"/>
      <c r="UYY3" s="27"/>
      <c r="UZA3" s="27"/>
      <c r="UZC3" s="27"/>
      <c r="UZE3" s="27"/>
      <c r="UZG3" s="27"/>
      <c r="UZI3" s="27"/>
      <c r="UZK3" s="27"/>
      <c r="UZM3" s="27"/>
      <c r="UZO3" s="27"/>
      <c r="UZQ3" s="27"/>
      <c r="UZS3" s="27"/>
      <c r="UZU3" s="27"/>
      <c r="UZW3" s="27"/>
      <c r="UZY3" s="27"/>
      <c r="VAA3" s="27"/>
      <c r="VAC3" s="27"/>
      <c r="VAE3" s="27"/>
      <c r="VAG3" s="27"/>
      <c r="VAI3" s="27"/>
      <c r="VAK3" s="27"/>
      <c r="VAM3" s="27"/>
      <c r="VAO3" s="27"/>
      <c r="VAQ3" s="27"/>
      <c r="VAS3" s="27"/>
      <c r="VAU3" s="27"/>
      <c r="VAW3" s="27"/>
      <c r="VAY3" s="27"/>
      <c r="VBA3" s="27"/>
      <c r="VBC3" s="27"/>
      <c r="VBE3" s="27"/>
      <c r="VBG3" s="27"/>
      <c r="VBI3" s="27"/>
      <c r="VBK3" s="27"/>
      <c r="VBM3" s="27"/>
      <c r="VBO3" s="27"/>
      <c r="VBQ3" s="27"/>
      <c r="VBS3" s="27"/>
      <c r="VBU3" s="27"/>
      <c r="VBW3" s="27"/>
      <c r="VBY3" s="27"/>
      <c r="VCA3" s="27"/>
      <c r="VCC3" s="27"/>
      <c r="VCE3" s="27"/>
      <c r="VCG3" s="27"/>
      <c r="VCI3" s="27"/>
      <c r="VCK3" s="27"/>
      <c r="VCM3" s="27"/>
      <c r="VCO3" s="27"/>
      <c r="VCQ3" s="27"/>
      <c r="VCS3" s="27"/>
      <c r="VCU3" s="27"/>
      <c r="VCW3" s="27"/>
      <c r="VCY3" s="27"/>
      <c r="VDA3" s="27"/>
      <c r="VDC3" s="27"/>
      <c r="VDE3" s="27"/>
      <c r="VDG3" s="27"/>
      <c r="VDI3" s="27"/>
      <c r="VDK3" s="27"/>
      <c r="VDM3" s="27"/>
      <c r="VDO3" s="27"/>
      <c r="VDQ3" s="27"/>
      <c r="VDS3" s="27"/>
      <c r="VDU3" s="27"/>
      <c r="VDW3" s="27"/>
      <c r="VDY3" s="27"/>
      <c r="VEA3" s="27"/>
      <c r="VEC3" s="27"/>
      <c r="VEE3" s="27"/>
      <c r="VEG3" s="27"/>
      <c r="VEI3" s="27"/>
      <c r="VEK3" s="27"/>
      <c r="VEM3" s="27"/>
      <c r="VEO3" s="27"/>
      <c r="VEQ3" s="27"/>
      <c r="VES3" s="27"/>
      <c r="VEU3" s="27"/>
      <c r="VEW3" s="27"/>
      <c r="VEY3" s="27"/>
      <c r="VFA3" s="27"/>
      <c r="VFC3" s="27"/>
      <c r="VFE3" s="27"/>
      <c r="VFG3" s="27"/>
      <c r="VFI3" s="27"/>
      <c r="VFK3" s="27"/>
      <c r="VFM3" s="27"/>
      <c r="VFO3" s="27"/>
      <c r="VFQ3" s="27"/>
      <c r="VFS3" s="27"/>
      <c r="VFU3" s="27"/>
      <c r="VFW3" s="27"/>
      <c r="VFY3" s="27"/>
      <c r="VGA3" s="27"/>
      <c r="VGC3" s="27"/>
      <c r="VGE3" s="27"/>
      <c r="VGG3" s="27"/>
      <c r="VGI3" s="27"/>
      <c r="VGK3" s="27"/>
      <c r="VGM3" s="27"/>
      <c r="VGO3" s="27"/>
      <c r="VGQ3" s="27"/>
      <c r="VGS3" s="27"/>
      <c r="VGU3" s="27"/>
      <c r="VGW3" s="27"/>
      <c r="VGY3" s="27"/>
      <c r="VHA3" s="27"/>
      <c r="VHC3" s="27"/>
      <c r="VHE3" s="27"/>
      <c r="VHG3" s="27"/>
      <c r="VHI3" s="27"/>
      <c r="VHK3" s="27"/>
      <c r="VHM3" s="27"/>
      <c r="VHO3" s="27"/>
      <c r="VHQ3" s="27"/>
      <c r="VHS3" s="27"/>
      <c r="VHU3" s="27"/>
      <c r="VHW3" s="27"/>
      <c r="VHY3" s="27"/>
      <c r="VIA3" s="27"/>
      <c r="VIC3" s="27"/>
      <c r="VIE3" s="27"/>
      <c r="VIG3" s="27"/>
      <c r="VII3" s="27"/>
      <c r="VIK3" s="27"/>
      <c r="VIM3" s="27"/>
      <c r="VIO3" s="27"/>
      <c r="VIQ3" s="27"/>
      <c r="VIS3" s="27"/>
      <c r="VIU3" s="27"/>
      <c r="VIW3" s="27"/>
      <c r="VIY3" s="27"/>
      <c r="VJA3" s="27"/>
      <c r="VJC3" s="27"/>
      <c r="VJE3" s="27"/>
      <c r="VJG3" s="27"/>
      <c r="VJI3" s="27"/>
      <c r="VJK3" s="27"/>
      <c r="VJM3" s="27"/>
      <c r="VJO3" s="27"/>
      <c r="VJQ3" s="27"/>
      <c r="VJS3" s="27"/>
      <c r="VJU3" s="27"/>
      <c r="VJW3" s="27"/>
      <c r="VJY3" s="27"/>
      <c r="VKA3" s="27"/>
      <c r="VKC3" s="27"/>
      <c r="VKE3" s="27"/>
      <c r="VKG3" s="27"/>
      <c r="VKI3" s="27"/>
      <c r="VKK3" s="27"/>
      <c r="VKM3" s="27"/>
      <c r="VKO3" s="27"/>
      <c r="VKQ3" s="27"/>
      <c r="VKS3" s="27"/>
      <c r="VKU3" s="27"/>
      <c r="VKW3" s="27"/>
      <c r="VKY3" s="27"/>
      <c r="VLA3" s="27"/>
      <c r="VLC3" s="27"/>
      <c r="VLE3" s="27"/>
      <c r="VLG3" s="27"/>
      <c r="VLI3" s="27"/>
      <c r="VLK3" s="27"/>
      <c r="VLM3" s="27"/>
      <c r="VLO3" s="27"/>
      <c r="VLQ3" s="27"/>
      <c r="VLS3" s="27"/>
      <c r="VLU3" s="27"/>
      <c r="VLW3" s="27"/>
      <c r="VLY3" s="27"/>
      <c r="VMA3" s="27"/>
      <c r="VMC3" s="27"/>
      <c r="VME3" s="27"/>
      <c r="VMG3" s="27"/>
      <c r="VMI3" s="27"/>
      <c r="VMK3" s="27"/>
      <c r="VMM3" s="27"/>
      <c r="VMO3" s="27"/>
      <c r="VMQ3" s="27"/>
      <c r="VMS3" s="27"/>
      <c r="VMU3" s="27"/>
      <c r="VMW3" s="27"/>
      <c r="VMY3" s="27"/>
      <c r="VNA3" s="27"/>
      <c r="VNC3" s="27"/>
      <c r="VNE3" s="27"/>
      <c r="VNG3" s="27"/>
      <c r="VNI3" s="27"/>
      <c r="VNK3" s="27"/>
      <c r="VNM3" s="27"/>
      <c r="VNO3" s="27"/>
      <c r="VNQ3" s="27"/>
      <c r="VNS3" s="27"/>
      <c r="VNU3" s="27"/>
      <c r="VNW3" s="27"/>
      <c r="VNY3" s="27"/>
      <c r="VOA3" s="27"/>
      <c r="VOC3" s="27"/>
      <c r="VOE3" s="27"/>
      <c r="VOG3" s="27"/>
      <c r="VOI3" s="27"/>
      <c r="VOK3" s="27"/>
      <c r="VOM3" s="27"/>
      <c r="VOO3" s="27"/>
      <c r="VOQ3" s="27"/>
      <c r="VOS3" s="27"/>
      <c r="VOU3" s="27"/>
      <c r="VOW3" s="27"/>
      <c r="VOY3" s="27"/>
      <c r="VPA3" s="27"/>
      <c r="VPC3" s="27"/>
      <c r="VPE3" s="27"/>
      <c r="VPG3" s="27"/>
      <c r="VPI3" s="27"/>
      <c r="VPK3" s="27"/>
      <c r="VPM3" s="27"/>
      <c r="VPO3" s="27"/>
      <c r="VPQ3" s="27"/>
      <c r="VPS3" s="27"/>
      <c r="VPU3" s="27"/>
      <c r="VPW3" s="27"/>
      <c r="VPY3" s="27"/>
      <c r="VQA3" s="27"/>
      <c r="VQC3" s="27"/>
      <c r="VQE3" s="27"/>
      <c r="VQG3" s="27"/>
      <c r="VQI3" s="27"/>
      <c r="VQK3" s="27"/>
      <c r="VQM3" s="27"/>
      <c r="VQO3" s="27"/>
      <c r="VQQ3" s="27"/>
      <c r="VQS3" s="27"/>
      <c r="VQU3" s="27"/>
      <c r="VQW3" s="27"/>
      <c r="VQY3" s="27"/>
      <c r="VRA3" s="27"/>
      <c r="VRC3" s="27"/>
      <c r="VRE3" s="27"/>
      <c r="VRG3" s="27"/>
      <c r="VRI3" s="27"/>
      <c r="VRK3" s="27"/>
      <c r="VRM3" s="27"/>
      <c r="VRO3" s="27"/>
      <c r="VRQ3" s="27"/>
      <c r="VRS3" s="27"/>
      <c r="VRU3" s="27"/>
      <c r="VRW3" s="27"/>
      <c r="VRY3" s="27"/>
      <c r="VSA3" s="27"/>
      <c r="VSC3" s="27"/>
      <c r="VSE3" s="27"/>
      <c r="VSG3" s="27"/>
      <c r="VSI3" s="27"/>
      <c r="VSK3" s="27"/>
      <c r="VSM3" s="27"/>
      <c r="VSO3" s="27"/>
      <c r="VSQ3" s="27"/>
      <c r="VSS3" s="27"/>
      <c r="VSU3" s="27"/>
      <c r="VSW3" s="27"/>
      <c r="VSY3" s="27"/>
      <c r="VTA3" s="27"/>
      <c r="VTC3" s="27"/>
      <c r="VTE3" s="27"/>
      <c r="VTG3" s="27"/>
      <c r="VTI3" s="27"/>
      <c r="VTK3" s="27"/>
      <c r="VTM3" s="27"/>
      <c r="VTO3" s="27"/>
      <c r="VTQ3" s="27"/>
      <c r="VTS3" s="27"/>
      <c r="VTU3" s="27"/>
      <c r="VTW3" s="27"/>
      <c r="VTY3" s="27"/>
      <c r="VUA3" s="27"/>
      <c r="VUC3" s="27"/>
      <c r="VUE3" s="27"/>
      <c r="VUG3" s="27"/>
      <c r="VUI3" s="27"/>
      <c r="VUK3" s="27"/>
      <c r="VUM3" s="27"/>
      <c r="VUO3" s="27"/>
      <c r="VUQ3" s="27"/>
      <c r="VUS3" s="27"/>
      <c r="VUU3" s="27"/>
      <c r="VUW3" s="27"/>
      <c r="VUY3" s="27"/>
      <c r="VVA3" s="27"/>
      <c r="VVC3" s="27"/>
      <c r="VVE3" s="27"/>
      <c r="VVG3" s="27"/>
      <c r="VVI3" s="27"/>
      <c r="VVK3" s="27"/>
      <c r="VVM3" s="27"/>
      <c r="VVO3" s="27"/>
      <c r="VVQ3" s="27"/>
      <c r="VVS3" s="27"/>
      <c r="VVU3" s="27"/>
      <c r="VVW3" s="27"/>
      <c r="VVY3" s="27"/>
      <c r="VWA3" s="27"/>
      <c r="VWC3" s="27"/>
      <c r="VWE3" s="27"/>
      <c r="VWG3" s="27"/>
      <c r="VWI3" s="27"/>
      <c r="VWK3" s="27"/>
      <c r="VWM3" s="27"/>
      <c r="VWO3" s="27"/>
      <c r="VWQ3" s="27"/>
      <c r="VWS3" s="27"/>
      <c r="VWU3" s="27"/>
      <c r="VWW3" s="27"/>
      <c r="VWY3" s="27"/>
      <c r="VXA3" s="27"/>
      <c r="VXC3" s="27"/>
      <c r="VXE3" s="27"/>
      <c r="VXG3" s="27"/>
      <c r="VXI3" s="27"/>
      <c r="VXK3" s="27"/>
      <c r="VXM3" s="27"/>
      <c r="VXO3" s="27"/>
      <c r="VXQ3" s="27"/>
      <c r="VXS3" s="27"/>
      <c r="VXU3" s="27"/>
      <c r="VXW3" s="27"/>
      <c r="VXY3" s="27"/>
      <c r="VYA3" s="27"/>
      <c r="VYC3" s="27"/>
      <c r="VYE3" s="27"/>
      <c r="VYG3" s="27"/>
      <c r="VYI3" s="27"/>
      <c r="VYK3" s="27"/>
      <c r="VYM3" s="27"/>
      <c r="VYO3" s="27"/>
      <c r="VYQ3" s="27"/>
      <c r="VYS3" s="27"/>
      <c r="VYU3" s="27"/>
      <c r="VYW3" s="27"/>
      <c r="VYY3" s="27"/>
      <c r="VZA3" s="27"/>
      <c r="VZC3" s="27"/>
      <c r="VZE3" s="27"/>
      <c r="VZG3" s="27"/>
      <c r="VZI3" s="27"/>
      <c r="VZK3" s="27"/>
      <c r="VZM3" s="27"/>
      <c r="VZO3" s="27"/>
      <c r="VZQ3" s="27"/>
      <c r="VZS3" s="27"/>
      <c r="VZU3" s="27"/>
      <c r="VZW3" s="27"/>
      <c r="VZY3" s="27"/>
      <c r="WAA3" s="27"/>
      <c r="WAC3" s="27"/>
      <c r="WAE3" s="27"/>
      <c r="WAG3" s="27"/>
      <c r="WAI3" s="27"/>
      <c r="WAK3" s="27"/>
      <c r="WAM3" s="27"/>
      <c r="WAO3" s="27"/>
      <c r="WAQ3" s="27"/>
      <c r="WAS3" s="27"/>
      <c r="WAU3" s="27"/>
      <c r="WAW3" s="27"/>
      <c r="WAY3" s="27"/>
      <c r="WBA3" s="27"/>
      <c r="WBC3" s="27"/>
      <c r="WBE3" s="27"/>
      <c r="WBG3" s="27"/>
      <c r="WBI3" s="27"/>
      <c r="WBK3" s="27"/>
      <c r="WBM3" s="27"/>
      <c r="WBO3" s="27"/>
      <c r="WBQ3" s="27"/>
      <c r="WBS3" s="27"/>
      <c r="WBU3" s="27"/>
      <c r="WBW3" s="27"/>
      <c r="WBY3" s="27"/>
      <c r="WCA3" s="27"/>
      <c r="WCC3" s="27"/>
      <c r="WCE3" s="27"/>
      <c r="WCG3" s="27"/>
      <c r="WCI3" s="27"/>
      <c r="WCK3" s="27"/>
      <c r="WCM3" s="27"/>
      <c r="WCO3" s="27"/>
      <c r="WCQ3" s="27"/>
      <c r="WCS3" s="27"/>
      <c r="WCU3" s="27"/>
      <c r="WCW3" s="27"/>
      <c r="WCY3" s="27"/>
      <c r="WDA3" s="27"/>
      <c r="WDC3" s="27"/>
      <c r="WDE3" s="27"/>
      <c r="WDG3" s="27"/>
      <c r="WDI3" s="27"/>
      <c r="WDK3" s="27"/>
      <c r="WDM3" s="27"/>
      <c r="WDO3" s="27"/>
      <c r="WDQ3" s="27"/>
      <c r="WDS3" s="27"/>
      <c r="WDU3" s="27"/>
      <c r="WDW3" s="27"/>
      <c r="WDY3" s="27"/>
      <c r="WEA3" s="27"/>
      <c r="WEC3" s="27"/>
      <c r="WEE3" s="27"/>
      <c r="WEG3" s="27"/>
      <c r="WEI3" s="27"/>
      <c r="WEK3" s="27"/>
      <c r="WEM3" s="27"/>
      <c r="WEO3" s="27"/>
      <c r="WEQ3" s="27"/>
      <c r="WES3" s="27"/>
      <c r="WEU3" s="27"/>
      <c r="WEW3" s="27"/>
      <c r="WEY3" s="27"/>
      <c r="WFA3" s="27"/>
      <c r="WFC3" s="27"/>
      <c r="WFE3" s="27"/>
      <c r="WFG3" s="27"/>
      <c r="WFI3" s="27"/>
      <c r="WFK3" s="27"/>
      <c r="WFM3" s="27"/>
      <c r="WFO3" s="27"/>
      <c r="WFQ3" s="27"/>
      <c r="WFS3" s="27"/>
      <c r="WFU3" s="27"/>
      <c r="WFW3" s="27"/>
      <c r="WFY3" s="27"/>
      <c r="WGA3" s="27"/>
      <c r="WGC3" s="27"/>
      <c r="WGE3" s="27"/>
      <c r="WGG3" s="27"/>
      <c r="WGI3" s="27"/>
      <c r="WGK3" s="27"/>
      <c r="WGM3" s="27"/>
      <c r="WGO3" s="27"/>
      <c r="WGQ3" s="27"/>
      <c r="WGS3" s="27"/>
      <c r="WGU3" s="27"/>
      <c r="WGW3" s="27"/>
      <c r="WGY3" s="27"/>
      <c r="WHA3" s="27"/>
      <c r="WHC3" s="27"/>
      <c r="WHE3" s="27"/>
      <c r="WHG3" s="27"/>
      <c r="WHI3" s="27"/>
      <c r="WHK3" s="27"/>
      <c r="WHM3" s="27"/>
      <c r="WHO3" s="27"/>
      <c r="WHQ3" s="27"/>
      <c r="WHS3" s="27"/>
      <c r="WHU3" s="27"/>
      <c r="WHW3" s="27"/>
      <c r="WHY3" s="27"/>
      <c r="WIA3" s="27"/>
      <c r="WIC3" s="27"/>
      <c r="WIE3" s="27"/>
      <c r="WIG3" s="27"/>
      <c r="WII3" s="27"/>
      <c r="WIK3" s="27"/>
      <c r="WIM3" s="27"/>
      <c r="WIO3" s="27"/>
      <c r="WIQ3" s="27"/>
      <c r="WIS3" s="27"/>
      <c r="WIU3" s="27"/>
      <c r="WIW3" s="27"/>
      <c r="WIY3" s="27"/>
      <c r="WJA3" s="27"/>
      <c r="WJC3" s="27"/>
      <c r="WJE3" s="27"/>
      <c r="WJG3" s="27"/>
      <c r="WJI3" s="27"/>
      <c r="WJK3" s="27"/>
      <c r="WJM3" s="27"/>
      <c r="WJO3" s="27"/>
      <c r="WJQ3" s="27"/>
      <c r="WJS3" s="27"/>
      <c r="WJU3" s="27"/>
      <c r="WJW3" s="27"/>
      <c r="WJY3" s="27"/>
      <c r="WKA3" s="27"/>
      <c r="WKC3" s="27"/>
      <c r="WKE3" s="27"/>
      <c r="WKG3" s="27"/>
      <c r="WKI3" s="27"/>
      <c r="WKK3" s="27"/>
      <c r="WKM3" s="27"/>
      <c r="WKO3" s="27"/>
      <c r="WKQ3" s="27"/>
      <c r="WKS3" s="27"/>
      <c r="WKU3" s="27"/>
      <c r="WKW3" s="27"/>
      <c r="WKY3" s="27"/>
      <c r="WLA3" s="27"/>
      <c r="WLC3" s="27"/>
      <c r="WLE3" s="27"/>
      <c r="WLG3" s="27"/>
      <c r="WLI3" s="27"/>
      <c r="WLK3" s="27"/>
      <c r="WLM3" s="27"/>
      <c r="WLO3" s="27"/>
      <c r="WLQ3" s="27"/>
      <c r="WLS3" s="27"/>
      <c r="WLU3" s="27"/>
      <c r="WLW3" s="27"/>
      <c r="WLY3" s="27"/>
      <c r="WMA3" s="27"/>
      <c r="WMC3" s="27"/>
      <c r="WME3" s="27"/>
      <c r="WMG3" s="27"/>
      <c r="WMI3" s="27"/>
      <c r="WMK3" s="27"/>
      <c r="WMM3" s="27"/>
      <c r="WMO3" s="27"/>
      <c r="WMQ3" s="27"/>
      <c r="WMS3" s="27"/>
      <c r="WMU3" s="27"/>
      <c r="WMW3" s="27"/>
      <c r="WMY3" s="27"/>
      <c r="WNA3" s="27"/>
      <c r="WNC3" s="27"/>
      <c r="WNE3" s="27"/>
      <c r="WNG3" s="27"/>
      <c r="WNI3" s="27"/>
      <c r="WNK3" s="27"/>
      <c r="WNM3" s="27"/>
      <c r="WNO3" s="27"/>
      <c r="WNQ3" s="27"/>
      <c r="WNS3" s="27"/>
      <c r="WNU3" s="27"/>
      <c r="WNW3" s="27"/>
      <c r="WNY3" s="27"/>
      <c r="WOA3" s="27"/>
      <c r="WOC3" s="27"/>
      <c r="WOE3" s="27"/>
      <c r="WOG3" s="27"/>
      <c r="WOI3" s="27"/>
      <c r="WOK3" s="27"/>
      <c r="WOM3" s="27"/>
      <c r="WOO3" s="27"/>
      <c r="WOQ3" s="27"/>
      <c r="WOS3" s="27"/>
      <c r="WOU3" s="27"/>
      <c r="WOW3" s="27"/>
      <c r="WOY3" s="27"/>
      <c r="WPA3" s="27"/>
      <c r="WPC3" s="27"/>
      <c r="WPE3" s="27"/>
      <c r="WPG3" s="27"/>
      <c r="WPI3" s="27"/>
      <c r="WPK3" s="27"/>
      <c r="WPM3" s="27"/>
      <c r="WPO3" s="27"/>
      <c r="WPQ3" s="27"/>
      <c r="WPS3" s="27"/>
      <c r="WPU3" s="27"/>
      <c r="WPW3" s="27"/>
      <c r="WPY3" s="27"/>
      <c r="WQA3" s="27"/>
      <c r="WQC3" s="27"/>
      <c r="WQE3" s="27"/>
      <c r="WQG3" s="27"/>
      <c r="WQI3" s="27"/>
      <c r="WQK3" s="27"/>
      <c r="WQM3" s="27"/>
      <c r="WQO3" s="27"/>
      <c r="WQQ3" s="27"/>
      <c r="WQS3" s="27"/>
      <c r="WQU3" s="27"/>
      <c r="WQW3" s="27"/>
      <c r="WQY3" s="27"/>
      <c r="WRA3" s="27"/>
      <c r="WRC3" s="27"/>
      <c r="WRE3" s="27"/>
      <c r="WRG3" s="27"/>
      <c r="WRI3" s="27"/>
      <c r="WRK3" s="27"/>
      <c r="WRM3" s="27"/>
      <c r="WRO3" s="27"/>
      <c r="WRQ3" s="27"/>
      <c r="WRS3" s="27"/>
      <c r="WRU3" s="27"/>
      <c r="WRW3" s="27"/>
      <c r="WRY3" s="27"/>
      <c r="WSA3" s="27"/>
      <c r="WSC3" s="27"/>
      <c r="WSE3" s="27"/>
      <c r="WSG3" s="27"/>
      <c r="WSI3" s="27"/>
      <c r="WSK3" s="27"/>
      <c r="WSM3" s="27"/>
      <c r="WSO3" s="27"/>
      <c r="WSQ3" s="27"/>
      <c r="WSS3" s="27"/>
      <c r="WSU3" s="27"/>
      <c r="WSW3" s="27"/>
      <c r="WSY3" s="27"/>
      <c r="WTA3" s="27"/>
      <c r="WTC3" s="27"/>
      <c r="WTE3" s="27"/>
      <c r="WTG3" s="27"/>
      <c r="WTI3" s="27"/>
      <c r="WTK3" s="27"/>
      <c r="WTM3" s="27"/>
      <c r="WTO3" s="27"/>
      <c r="WTQ3" s="27"/>
      <c r="WTS3" s="27"/>
      <c r="WTU3" s="27"/>
      <c r="WTW3" s="27"/>
      <c r="WTY3" s="27"/>
      <c r="WUA3" s="27"/>
      <c r="WUC3" s="27"/>
      <c r="WUE3" s="27"/>
      <c r="WUG3" s="27"/>
      <c r="WUI3" s="27"/>
      <c r="WUK3" s="27"/>
      <c r="WUM3" s="27"/>
      <c r="WUO3" s="27"/>
      <c r="WUQ3" s="27"/>
      <c r="WUS3" s="27"/>
      <c r="WUU3" s="27"/>
      <c r="WUW3" s="27"/>
      <c r="WUY3" s="27"/>
      <c r="WVA3" s="27"/>
      <c r="WVC3" s="27"/>
      <c r="WVE3" s="27"/>
      <c r="WVG3" s="27"/>
      <c r="WVI3" s="27"/>
      <c r="WVK3" s="27"/>
      <c r="WVM3" s="27"/>
      <c r="WVO3" s="27"/>
      <c r="WVQ3" s="27"/>
      <c r="WVS3" s="27"/>
      <c r="WVU3" s="27"/>
      <c r="WVW3" s="27"/>
      <c r="WVY3" s="27"/>
      <c r="WWA3" s="27"/>
      <c r="WWC3" s="27"/>
      <c r="WWE3" s="27"/>
      <c r="WWG3" s="27"/>
      <c r="WWI3" s="27"/>
      <c r="WWK3" s="27"/>
      <c r="WWM3" s="27"/>
      <c r="WWO3" s="27"/>
      <c r="WWQ3" s="27"/>
      <c r="WWS3" s="27"/>
      <c r="WWU3" s="27"/>
      <c r="WWW3" s="27"/>
      <c r="WWY3" s="27"/>
      <c r="WXA3" s="27"/>
      <c r="WXC3" s="27"/>
      <c r="WXE3" s="27"/>
      <c r="WXG3" s="27"/>
      <c r="WXI3" s="27"/>
      <c r="WXK3" s="27"/>
      <c r="WXM3" s="27"/>
      <c r="WXO3" s="27"/>
      <c r="WXQ3" s="27"/>
      <c r="WXS3" s="27"/>
      <c r="WXU3" s="27"/>
      <c r="WXW3" s="27"/>
      <c r="WXY3" s="27"/>
      <c r="WYA3" s="27"/>
      <c r="WYC3" s="27"/>
      <c r="WYE3" s="27"/>
      <c r="WYG3" s="27"/>
      <c r="WYI3" s="27"/>
      <c r="WYK3" s="27"/>
      <c r="WYM3" s="27"/>
      <c r="WYO3" s="27"/>
      <c r="WYQ3" s="27"/>
      <c r="WYS3" s="27"/>
      <c r="WYU3" s="27"/>
      <c r="WYW3" s="27"/>
      <c r="WYY3" s="27"/>
      <c r="WZA3" s="27"/>
      <c r="WZC3" s="27"/>
      <c r="WZE3" s="27"/>
      <c r="WZG3" s="27"/>
      <c r="WZI3" s="27"/>
      <c r="WZK3" s="27"/>
      <c r="WZM3" s="27"/>
      <c r="WZO3" s="27"/>
      <c r="WZQ3" s="27"/>
      <c r="WZS3" s="27"/>
      <c r="WZU3" s="27"/>
      <c r="WZW3" s="27"/>
      <c r="WZY3" s="27"/>
      <c r="XAA3" s="27"/>
      <c r="XAC3" s="27"/>
      <c r="XAE3" s="27"/>
      <c r="XAG3" s="27"/>
      <c r="XAI3" s="27"/>
      <c r="XAK3" s="27"/>
      <c r="XAM3" s="27"/>
      <c r="XAO3" s="27"/>
      <c r="XAQ3" s="27"/>
      <c r="XAS3" s="27"/>
      <c r="XAU3" s="27"/>
      <c r="XAW3" s="27"/>
      <c r="XAY3" s="27"/>
      <c r="XBA3" s="27"/>
      <c r="XBC3" s="27"/>
      <c r="XBE3" s="27"/>
      <c r="XBG3" s="27"/>
      <c r="XBI3" s="27"/>
      <c r="XBK3" s="27"/>
      <c r="XBM3" s="27"/>
      <c r="XBO3" s="27"/>
      <c r="XBQ3" s="27"/>
      <c r="XBS3" s="27"/>
      <c r="XBU3" s="27"/>
      <c r="XBW3" s="27"/>
      <c r="XBY3" s="27"/>
      <c r="XCA3" s="27"/>
      <c r="XCC3" s="27"/>
      <c r="XCE3" s="27"/>
      <c r="XCG3" s="27"/>
      <c r="XCI3" s="27"/>
      <c r="XCK3" s="27"/>
      <c r="XCM3" s="27"/>
      <c r="XCO3" s="27"/>
      <c r="XCQ3" s="27"/>
      <c r="XCS3" s="27"/>
      <c r="XCU3" s="27"/>
      <c r="XCW3" s="27"/>
      <c r="XCY3" s="27"/>
      <c r="XDA3" s="27"/>
      <c r="XDC3" s="27"/>
      <c r="XDE3" s="27"/>
      <c r="XDG3" s="27"/>
      <c r="XDI3" s="27"/>
      <c r="XDK3" s="27"/>
      <c r="XDM3" s="27"/>
      <c r="XDO3" s="27"/>
      <c r="XDQ3" s="27"/>
      <c r="XDS3" s="27"/>
      <c r="XDU3" s="27"/>
      <c r="XDW3" s="27"/>
      <c r="XDY3" s="27"/>
      <c r="XEA3" s="27"/>
      <c r="XEC3" s="27"/>
      <c r="XEE3" s="27"/>
      <c r="XEG3" s="27"/>
      <c r="XEI3" s="27"/>
      <c r="XEK3" s="27"/>
      <c r="XEM3" s="27"/>
      <c r="XEO3" s="27"/>
      <c r="XEQ3" s="27"/>
      <c r="XES3" s="27"/>
    </row>
    <row r="4" spans="1:16374" s="5" customFormat="1" ht="5.0999999999999996" customHeight="1" x14ac:dyDescent="0.3">
      <c r="E4" s="4"/>
      <c r="F4" s="4"/>
      <c r="G4" s="4"/>
      <c r="H4" s="65"/>
      <c r="I4" s="4"/>
      <c r="J4" s="4"/>
      <c r="K4" s="40"/>
    </row>
    <row r="5" spans="1:16374" s="5" customFormat="1" ht="10.199999999999999" customHeight="1" x14ac:dyDescent="0.3">
      <c r="E5" s="4"/>
      <c r="F5" s="4"/>
      <c r="G5" s="4"/>
      <c r="K5" s="121" t="s">
        <v>13</v>
      </c>
      <c r="L5" s="122"/>
      <c r="M5" s="122"/>
      <c r="N5" s="122"/>
      <c r="O5" s="122"/>
      <c r="P5" s="122"/>
      <c r="Q5" s="122"/>
      <c r="R5" s="122"/>
      <c r="S5" s="122"/>
      <c r="T5" s="122"/>
      <c r="U5" s="122"/>
      <c r="V5" s="122"/>
      <c r="W5" s="122"/>
      <c r="X5" s="122"/>
      <c r="Y5" s="122"/>
      <c r="Z5" s="122"/>
      <c r="AA5" s="122"/>
    </row>
    <row r="6" spans="1:16374" s="5" customFormat="1" ht="69" customHeight="1" thickBot="1" x14ac:dyDescent="0.35">
      <c r="E6" s="4"/>
      <c r="F6" s="4"/>
      <c r="G6" s="4"/>
      <c r="H6" s="128" t="s">
        <v>210</v>
      </c>
      <c r="I6" s="128"/>
      <c r="J6" s="129"/>
      <c r="K6" s="130" t="s">
        <v>23</v>
      </c>
      <c r="L6" s="131"/>
      <c r="M6" s="126" t="s">
        <v>172</v>
      </c>
      <c r="N6" s="127"/>
      <c r="O6" s="126" t="s">
        <v>105</v>
      </c>
      <c r="P6" s="127"/>
      <c r="Q6" s="125" t="s">
        <v>29</v>
      </c>
      <c r="R6" s="125"/>
      <c r="S6" s="123" t="s">
        <v>58</v>
      </c>
      <c r="T6" s="124"/>
      <c r="U6" s="124"/>
      <c r="V6" s="124"/>
      <c r="W6" s="124"/>
      <c r="X6" s="124"/>
      <c r="Y6" s="124"/>
      <c r="Z6" s="124"/>
      <c r="AA6" s="124"/>
    </row>
    <row r="7" spans="1:16374" s="35" customFormat="1" ht="31.5" customHeight="1" thickBot="1" x14ac:dyDescent="0.35">
      <c r="A7" s="34" t="s">
        <v>18</v>
      </c>
      <c r="B7" s="34" t="s">
        <v>19</v>
      </c>
      <c r="C7" s="34" t="s">
        <v>20</v>
      </c>
      <c r="D7" s="34" t="s">
        <v>22</v>
      </c>
      <c r="E7" s="32" t="s">
        <v>0</v>
      </c>
      <c r="F7" s="33" t="s">
        <v>5</v>
      </c>
      <c r="G7" s="36" t="s">
        <v>6</v>
      </c>
      <c r="H7" s="66" t="s">
        <v>59</v>
      </c>
      <c r="I7" s="63" t="s">
        <v>60</v>
      </c>
      <c r="J7" s="63" t="s">
        <v>61</v>
      </c>
      <c r="K7" s="83" t="s">
        <v>24</v>
      </c>
      <c r="L7" s="84" t="s">
        <v>25</v>
      </c>
      <c r="M7" s="85" t="s">
        <v>31</v>
      </c>
      <c r="N7" s="86" t="s">
        <v>32</v>
      </c>
      <c r="O7" s="85" t="s">
        <v>110</v>
      </c>
      <c r="P7" s="86" t="s">
        <v>111</v>
      </c>
      <c r="Q7" s="87" t="s">
        <v>39</v>
      </c>
      <c r="R7" s="87" t="s">
        <v>40</v>
      </c>
      <c r="S7" s="88" t="s">
        <v>62</v>
      </c>
      <c r="T7" s="89" t="s">
        <v>63</v>
      </c>
      <c r="U7" s="89" t="s">
        <v>64</v>
      </c>
      <c r="V7" s="89" t="s">
        <v>65</v>
      </c>
      <c r="W7" s="89" t="s">
        <v>66</v>
      </c>
      <c r="X7" s="89" t="s">
        <v>67</v>
      </c>
      <c r="Y7" s="89" t="s">
        <v>68</v>
      </c>
      <c r="Z7" s="89" t="s">
        <v>69</v>
      </c>
      <c r="AA7" s="89" t="s">
        <v>70</v>
      </c>
    </row>
    <row r="8" spans="1:16374" s="2" customFormat="1" x14ac:dyDescent="0.3">
      <c r="E8" s="44" t="s">
        <v>204</v>
      </c>
      <c r="F8" s="120"/>
      <c r="G8" s="120"/>
      <c r="H8" s="120"/>
      <c r="I8" s="120"/>
      <c r="J8" s="120"/>
      <c r="K8" s="120"/>
      <c r="L8" s="120"/>
      <c r="M8" s="31"/>
      <c r="N8" s="31"/>
      <c r="O8" s="31"/>
      <c r="P8" s="31"/>
      <c r="Q8" s="31"/>
      <c r="R8" s="31"/>
      <c r="S8" s="120"/>
      <c r="T8" s="120"/>
      <c r="U8" s="120"/>
      <c r="V8" s="120"/>
      <c r="W8" s="120"/>
      <c r="X8" s="120"/>
      <c r="Y8" s="120"/>
      <c r="Z8" s="31"/>
      <c r="AA8" s="31"/>
    </row>
    <row r="9" spans="1:16374" s="2" customFormat="1" x14ac:dyDescent="0.3">
      <c r="A9" s="2" t="s">
        <v>203</v>
      </c>
      <c r="D9" s="2" t="s">
        <v>30</v>
      </c>
      <c r="E9" s="12" t="s">
        <v>205</v>
      </c>
      <c r="F9" s="46">
        <v>65</v>
      </c>
      <c r="G9" s="53"/>
      <c r="H9" s="67"/>
      <c r="I9" s="53"/>
      <c r="J9" s="53"/>
      <c r="K9" s="53"/>
      <c r="L9" s="53"/>
      <c r="M9" s="53"/>
      <c r="N9" s="53"/>
      <c r="O9" s="53"/>
      <c r="P9" s="53"/>
      <c r="Q9" s="54"/>
      <c r="R9" s="55"/>
      <c r="S9" s="54"/>
      <c r="T9" s="54"/>
      <c r="U9" s="54"/>
      <c r="V9" s="55"/>
      <c r="W9" s="54"/>
      <c r="X9" s="54"/>
      <c r="Y9" s="55"/>
      <c r="Z9" s="54"/>
      <c r="AA9" s="70"/>
    </row>
    <row r="10" spans="1:16374" s="2" customFormat="1" ht="15" thickBot="1" x14ac:dyDescent="0.35">
      <c r="A10" s="2" t="s">
        <v>211</v>
      </c>
      <c r="B10" s="2" t="s">
        <v>213</v>
      </c>
      <c r="D10" s="2" t="s">
        <v>30</v>
      </c>
      <c r="E10" s="95" t="s">
        <v>212</v>
      </c>
      <c r="F10" s="46">
        <v>30</v>
      </c>
      <c r="G10" s="82"/>
      <c r="H10" s="82"/>
      <c r="I10" s="82"/>
      <c r="J10" s="82"/>
      <c r="K10" s="82"/>
      <c r="L10" s="82"/>
      <c r="M10" s="91"/>
      <c r="N10" s="91"/>
      <c r="O10" s="91"/>
      <c r="P10" s="91"/>
      <c r="Q10" s="92"/>
      <c r="R10" s="92"/>
      <c r="S10" s="81"/>
      <c r="T10" s="81"/>
      <c r="U10" s="81"/>
      <c r="V10" s="81"/>
      <c r="W10" s="81"/>
      <c r="X10" s="81"/>
      <c r="Y10" s="81"/>
      <c r="Z10" s="92"/>
      <c r="AA10" s="92"/>
    </row>
    <row r="11" spans="1:16374" s="2" customFormat="1" x14ac:dyDescent="0.3">
      <c r="E11" s="44" t="s">
        <v>214</v>
      </c>
      <c r="F11" s="120"/>
      <c r="G11" s="120"/>
      <c r="H11" s="120"/>
      <c r="I11" s="120"/>
      <c r="J11" s="120"/>
      <c r="K11" s="120"/>
      <c r="L11" s="120"/>
      <c r="M11" s="31"/>
      <c r="N11" s="31"/>
      <c r="O11" s="31"/>
      <c r="P11" s="31"/>
      <c r="Q11" s="31"/>
      <c r="R11" s="31"/>
      <c r="S11" s="120"/>
      <c r="T11" s="120"/>
      <c r="U11" s="120"/>
      <c r="V11" s="120"/>
      <c r="W11" s="120"/>
      <c r="X11" s="120"/>
      <c r="Y11" s="120"/>
      <c r="Z11" s="31"/>
      <c r="AA11" s="31"/>
    </row>
    <row r="12" spans="1:16374" s="2" customFormat="1" ht="28.8" x14ac:dyDescent="0.3">
      <c r="A12" s="2" t="s">
        <v>220</v>
      </c>
      <c r="D12" s="2" t="s">
        <v>30</v>
      </c>
      <c r="E12" s="12" t="s">
        <v>216</v>
      </c>
      <c r="F12" s="10" t="s">
        <v>215</v>
      </c>
      <c r="G12" s="53"/>
      <c r="H12" s="67"/>
      <c r="I12" s="53"/>
      <c r="J12" s="53"/>
      <c r="K12" s="53"/>
      <c r="L12" s="53"/>
      <c r="M12" s="53"/>
      <c r="N12" s="53"/>
      <c r="O12" s="53"/>
      <c r="P12" s="53"/>
      <c r="Q12" s="54"/>
      <c r="R12" s="55"/>
      <c r="S12" s="54"/>
      <c r="T12" s="54"/>
      <c r="U12" s="54"/>
      <c r="V12" s="55"/>
      <c r="W12" s="54"/>
      <c r="X12" s="54"/>
      <c r="Y12" s="55"/>
      <c r="Z12" s="54"/>
      <c r="AA12" s="70"/>
    </row>
    <row r="13" spans="1:16374" s="2" customFormat="1" ht="43.2" x14ac:dyDescent="0.3">
      <c r="A13" s="2" t="s">
        <v>222</v>
      </c>
      <c r="D13" s="2" t="s">
        <v>30</v>
      </c>
      <c r="E13" s="12" t="s">
        <v>296</v>
      </c>
      <c r="F13" s="10" t="s">
        <v>349</v>
      </c>
      <c r="G13" s="53"/>
      <c r="H13" s="53"/>
      <c r="I13" s="53"/>
      <c r="J13" s="53"/>
      <c r="K13" s="53"/>
      <c r="L13" s="53"/>
      <c r="M13" s="53"/>
      <c r="N13" s="53"/>
      <c r="O13" s="53"/>
      <c r="P13" s="53"/>
      <c r="Q13" s="53"/>
      <c r="R13" s="53"/>
      <c r="S13" s="53"/>
      <c r="T13" s="53"/>
      <c r="U13" s="53"/>
      <c r="V13" s="53"/>
      <c r="W13" s="53"/>
      <c r="X13" s="53"/>
      <c r="Y13" s="53"/>
      <c r="Z13" s="53"/>
      <c r="AA13" s="53"/>
    </row>
    <row r="14" spans="1:16374" s="2" customFormat="1" ht="43.2" x14ac:dyDescent="0.3">
      <c r="A14" s="2" t="s">
        <v>227</v>
      </c>
      <c r="D14" s="2" t="s">
        <v>30</v>
      </c>
      <c r="E14" s="95" t="s">
        <v>223</v>
      </c>
      <c r="F14" s="60" t="s">
        <v>226</v>
      </c>
      <c r="G14" s="53"/>
      <c r="H14" s="67"/>
      <c r="I14" s="53"/>
      <c r="J14" s="53"/>
      <c r="K14" s="53"/>
      <c r="L14" s="53"/>
      <c r="M14" s="53"/>
      <c r="N14" s="53"/>
      <c r="O14" s="53"/>
      <c r="P14" s="53"/>
      <c r="Q14" s="54"/>
      <c r="R14" s="55"/>
      <c r="S14" s="54"/>
      <c r="T14" s="54"/>
      <c r="U14" s="54"/>
      <c r="V14" s="55"/>
      <c r="W14" s="54"/>
      <c r="X14" s="54"/>
      <c r="Y14" s="55"/>
      <c r="Z14" s="54"/>
      <c r="AA14" s="70"/>
    </row>
    <row r="15" spans="1:16374" s="2" customFormat="1" ht="28.8" x14ac:dyDescent="0.3">
      <c r="A15" s="2" t="s">
        <v>219</v>
      </c>
      <c r="D15" s="2" t="s">
        <v>30</v>
      </c>
      <c r="E15" s="95" t="s">
        <v>218</v>
      </c>
      <c r="F15" s="96">
        <v>3</v>
      </c>
      <c r="G15" s="53"/>
      <c r="H15" s="67"/>
      <c r="I15" s="53"/>
      <c r="J15" s="53"/>
      <c r="K15" s="53"/>
      <c r="L15" s="53"/>
      <c r="M15" s="53"/>
      <c r="N15" s="53"/>
      <c r="O15" s="53"/>
      <c r="P15" s="53"/>
      <c r="Q15" s="54"/>
      <c r="R15" s="55"/>
      <c r="S15" s="54"/>
      <c r="T15" s="54"/>
      <c r="U15" s="54"/>
      <c r="V15" s="55"/>
      <c r="W15" s="54"/>
      <c r="X15" s="54"/>
      <c r="Y15" s="55"/>
      <c r="Z15" s="54"/>
      <c r="AA15" s="70"/>
    </row>
    <row r="16" spans="1:16374" s="2" customFormat="1" ht="28.8" x14ac:dyDescent="0.3">
      <c r="A16" s="2" t="s">
        <v>228</v>
      </c>
      <c r="D16" s="2" t="s">
        <v>30</v>
      </c>
      <c r="E16" s="95" t="s">
        <v>229</v>
      </c>
      <c r="F16" s="97"/>
      <c r="G16" s="53"/>
      <c r="H16" s="67"/>
      <c r="I16" s="53"/>
      <c r="J16" s="53"/>
      <c r="K16" s="53"/>
      <c r="L16" s="53"/>
      <c r="M16" s="53"/>
      <c r="N16" s="53"/>
      <c r="O16" s="53"/>
      <c r="P16" s="53"/>
      <c r="Q16" s="54"/>
      <c r="R16" s="55"/>
      <c r="S16" s="54"/>
      <c r="T16" s="54"/>
      <c r="U16" s="54"/>
      <c r="V16" s="55"/>
      <c r="W16" s="54"/>
      <c r="X16" s="54"/>
      <c r="Y16" s="55"/>
      <c r="Z16" s="54"/>
      <c r="AA16" s="70"/>
    </row>
    <row r="17" spans="1:27" s="2" customFormat="1" ht="29.4" thickBot="1" x14ac:dyDescent="0.35">
      <c r="A17" s="2" t="s">
        <v>231</v>
      </c>
      <c r="D17" s="2" t="s">
        <v>30</v>
      </c>
      <c r="E17" s="95" t="s">
        <v>230</v>
      </c>
      <c r="F17" s="97"/>
      <c r="G17" s="53"/>
      <c r="H17" s="67"/>
      <c r="I17" s="53"/>
      <c r="J17" s="53"/>
      <c r="K17" s="53"/>
      <c r="L17" s="53"/>
      <c r="M17" s="53"/>
      <c r="N17" s="53"/>
      <c r="O17" s="53"/>
      <c r="P17" s="53"/>
      <c r="Q17" s="54"/>
      <c r="R17" s="55"/>
      <c r="S17" s="54"/>
      <c r="T17" s="54"/>
      <c r="U17" s="54"/>
      <c r="V17" s="55"/>
      <c r="W17" s="54"/>
      <c r="X17" s="54"/>
      <c r="Y17" s="55"/>
      <c r="Z17" s="54"/>
      <c r="AA17" s="70"/>
    </row>
    <row r="18" spans="1:27" s="2" customFormat="1" x14ac:dyDescent="0.3">
      <c r="E18" s="44" t="s">
        <v>2</v>
      </c>
      <c r="F18" s="120"/>
      <c r="G18" s="120"/>
      <c r="H18" s="120"/>
      <c r="I18" s="120"/>
      <c r="J18" s="120"/>
      <c r="K18" s="120"/>
      <c r="L18" s="120"/>
      <c r="M18" s="31"/>
      <c r="N18" s="31"/>
      <c r="O18" s="31"/>
      <c r="P18" s="31"/>
      <c r="Q18" s="31"/>
      <c r="R18" s="31"/>
      <c r="S18" s="120"/>
      <c r="T18" s="120"/>
      <c r="U18" s="120"/>
      <c r="V18" s="120"/>
      <c r="W18" s="120"/>
      <c r="X18" s="120"/>
      <c r="Y18" s="120"/>
      <c r="Z18" s="31"/>
      <c r="AA18" s="31"/>
    </row>
    <row r="19" spans="1:27" s="2" customFormat="1" ht="28.8" x14ac:dyDescent="0.3">
      <c r="A19" s="2" t="s">
        <v>3</v>
      </c>
      <c r="B19" s="2" t="str">
        <f>IF(F19&lt;&gt;"",CHAR(34) &amp; "probability" &amp; CHAR(34),IF(H19&lt;&gt;"", CHAR(34) &amp; "logistic model for probability" &amp; CHAR(34), ""))</f>
        <v/>
      </c>
      <c r="C19" s="2" t="s">
        <v>21</v>
      </c>
      <c r="D19" s="2" t="str">
        <f>IF(K19&lt;&gt;"",CHAR(34)&amp;"beta pars for probability"&amp;CHAR(34),IF(M19&lt;&gt;"",CHAR(34)&amp;"normal distribution for logit prevalence"&amp;CHAR(34),IF(O19&lt;&gt;"",CHAR(34)&amp;"truncated normal distribution"&amp;CHAR(34),IF(S19&lt;&gt;"",CHAR(34)&amp;"hyperpars for logistic model for probability"&amp; CHAR(34),CHAR(34)&amp;"fixed value for probability"&amp;CHAR(34)))))</f>
        <v>"fixed value for probability"</v>
      </c>
      <c r="E19" s="14" t="s">
        <v>4</v>
      </c>
      <c r="F19" s="15"/>
      <c r="G19" s="19" t="s">
        <v>7</v>
      </c>
      <c r="H19" s="12"/>
      <c r="I19" s="10"/>
      <c r="J19" s="22"/>
      <c r="K19" s="47"/>
      <c r="L19" s="48"/>
      <c r="M19" s="47"/>
      <c r="N19" s="48"/>
      <c r="O19" s="47"/>
      <c r="P19" s="48"/>
      <c r="Q19" s="56"/>
      <c r="R19" s="57"/>
      <c r="S19" s="72"/>
      <c r="T19" s="73"/>
      <c r="U19" s="73"/>
      <c r="V19" s="73"/>
      <c r="W19" s="73"/>
      <c r="X19" s="73"/>
      <c r="Y19" s="73"/>
      <c r="Z19" s="73"/>
      <c r="AA19" s="74"/>
    </row>
    <row r="20" spans="1:27" s="2" customFormat="1" ht="28.8" x14ac:dyDescent="0.3">
      <c r="A20" s="2" t="s">
        <v>10</v>
      </c>
      <c r="B20" s="2" t="str">
        <f t="shared" ref="B20:B22" si="0">IF(F20&lt;&gt;"",CHAR(34) &amp; "probability" &amp; CHAR(34),IF(H20&lt;&gt;"", CHAR(34) &amp; "logistic model for probability" &amp; CHAR(34), ""))</f>
        <v/>
      </c>
      <c r="C20" s="2" t="s">
        <v>26</v>
      </c>
      <c r="D20" s="2" t="str">
        <f>IF(K20&lt;&gt;"",CHAR(34)&amp;"beta pars for probability"&amp;CHAR(34),IF(M20&lt;&gt;"",CHAR(34)&amp;"normal distribution for logit prevalence"&amp;CHAR(34),IF(O20&lt;&gt;"",CHAR(34)&amp;"truncated normal distribution"&amp;CHAR(34),IF(S20&lt;&gt;"",CHAR(34)&amp;"hyperpars for logistic model for probability"&amp; CHAR(34),CHAR(34)&amp;"fixed value for probability"&amp;CHAR(34)))))</f>
        <v>"fixed value for probability"</v>
      </c>
      <c r="E20" s="12" t="s">
        <v>8</v>
      </c>
      <c r="F20" s="10"/>
      <c r="G20" s="20" t="s">
        <v>9</v>
      </c>
      <c r="H20" s="12"/>
      <c r="I20" s="10"/>
      <c r="J20" s="22"/>
      <c r="K20" s="49"/>
      <c r="L20" s="50"/>
      <c r="M20" s="49"/>
      <c r="N20" s="50"/>
      <c r="O20" s="49"/>
      <c r="P20" s="50"/>
      <c r="Q20" s="54"/>
      <c r="R20" s="55"/>
      <c r="S20" s="75"/>
      <c r="T20" s="76"/>
      <c r="U20" s="76"/>
      <c r="V20" s="76"/>
      <c r="W20" s="76"/>
      <c r="X20" s="76"/>
      <c r="Y20" s="76"/>
      <c r="Z20" s="76"/>
      <c r="AA20" s="77"/>
    </row>
    <row r="21" spans="1:27" s="2" customFormat="1" ht="28.8" x14ac:dyDescent="0.3">
      <c r="A21" s="2" t="s">
        <v>12</v>
      </c>
      <c r="B21" s="2" t="str">
        <f t="shared" si="0"/>
        <v/>
      </c>
      <c r="C21" s="2" t="s">
        <v>27</v>
      </c>
      <c r="D21" s="2" t="str">
        <f>IF(K21&lt;&gt;"",CHAR(34)&amp;"beta pars for probability"&amp;CHAR(34),IF(M21&lt;&gt;"",CHAR(34)&amp;"normal distribution for logit prevalence"&amp;CHAR(34),IF(O21&lt;&gt;"",CHAR(34)&amp;"truncated normal distribution"&amp;CHAR(34),IF(S21&lt;&gt;"",CHAR(34)&amp;"hyperpars for logistic model for probability"&amp; CHAR(34),CHAR(34)&amp;"fixed value for probability"&amp;CHAR(34)))))</f>
        <v>"fixed value for probability"</v>
      </c>
      <c r="E21" s="12" t="s">
        <v>11</v>
      </c>
      <c r="F21" s="10"/>
      <c r="G21" s="20" t="s">
        <v>7</v>
      </c>
      <c r="H21" s="12"/>
      <c r="I21" s="10"/>
      <c r="J21" s="22"/>
      <c r="K21" s="49"/>
      <c r="L21" s="50"/>
      <c r="M21" s="49"/>
      <c r="N21" s="50"/>
      <c r="O21" s="49"/>
      <c r="P21" s="50"/>
      <c r="Q21" s="54"/>
      <c r="R21" s="55"/>
      <c r="S21" s="75"/>
      <c r="T21" s="76"/>
      <c r="U21" s="76"/>
      <c r="V21" s="76"/>
      <c r="W21" s="76"/>
      <c r="X21" s="76"/>
      <c r="Y21" s="76"/>
      <c r="Z21" s="76"/>
      <c r="AA21" s="77"/>
    </row>
    <row r="22" spans="1:27" s="2" customFormat="1" ht="15" customHeight="1" x14ac:dyDescent="0.3">
      <c r="A22" s="2" t="s">
        <v>15</v>
      </c>
      <c r="B22" s="2" t="str">
        <f t="shared" si="0"/>
        <v/>
      </c>
      <c r="C22" s="2" t="s">
        <v>28</v>
      </c>
      <c r="D22" s="2" t="str">
        <f>IF(K22&lt;&gt;"",CHAR(34)&amp;"beta pars for probability"&amp;CHAR(34),IF(M22&lt;&gt;"",CHAR(34)&amp;"normal distribution for logit prevalence"&amp;CHAR(34),IF(O22&lt;&gt;"",CHAR(34)&amp;"truncated normal distribution"&amp;CHAR(34),IF(S22&lt;&gt;"",CHAR(34)&amp;"hyperpars for logistic model for probability"&amp; CHAR(34),CHAR(34)&amp;"fixed value for probability"&amp;CHAR(34)))))</f>
        <v>"fixed value for probability"</v>
      </c>
      <c r="E22" s="12" t="s">
        <v>263</v>
      </c>
      <c r="F22" s="10"/>
      <c r="G22" s="20" t="s">
        <v>17</v>
      </c>
      <c r="H22" s="12"/>
      <c r="I22" s="10"/>
      <c r="J22" s="22"/>
      <c r="K22" s="49"/>
      <c r="L22" s="50"/>
      <c r="M22" s="49"/>
      <c r="N22" s="50"/>
      <c r="O22" s="49"/>
      <c r="P22" s="50"/>
      <c r="Q22" s="54"/>
      <c r="R22" s="55"/>
      <c r="S22" s="78"/>
      <c r="T22" s="79"/>
      <c r="U22" s="79"/>
      <c r="V22" s="79"/>
      <c r="W22" s="79"/>
      <c r="X22" s="79"/>
      <c r="Y22" s="79"/>
      <c r="Z22" s="79"/>
      <c r="AA22" s="80"/>
    </row>
    <row r="23" spans="1:27" s="2" customFormat="1" ht="15" thickBot="1" x14ac:dyDescent="0.35">
      <c r="A23" s="2" t="s">
        <v>16</v>
      </c>
      <c r="D23" s="2" t="s">
        <v>30</v>
      </c>
      <c r="E23" s="12" t="s">
        <v>14</v>
      </c>
      <c r="F23" s="46"/>
      <c r="G23" s="53"/>
      <c r="H23" s="67"/>
      <c r="I23" s="53"/>
      <c r="J23" s="53"/>
      <c r="K23" s="53"/>
      <c r="L23" s="53"/>
      <c r="M23" s="53"/>
      <c r="N23" s="53"/>
      <c r="O23" s="53"/>
      <c r="P23" s="53"/>
      <c r="Q23" s="54"/>
      <c r="R23" s="55"/>
      <c r="S23" s="54"/>
      <c r="T23" s="54"/>
      <c r="U23" s="54"/>
      <c r="V23" s="55"/>
      <c r="W23" s="54"/>
      <c r="X23" s="54"/>
      <c r="Y23" s="55"/>
      <c r="Z23" s="54"/>
      <c r="AA23" s="70"/>
    </row>
    <row r="24" spans="1:27" s="2" customFormat="1" x14ac:dyDescent="0.3">
      <c r="E24" s="44" t="s">
        <v>33</v>
      </c>
      <c r="F24" s="120"/>
      <c r="G24" s="120"/>
      <c r="H24" s="120"/>
      <c r="I24" s="120"/>
      <c r="J24" s="120"/>
      <c r="K24" s="120"/>
      <c r="L24" s="120"/>
      <c r="M24" s="120"/>
      <c r="N24" s="120"/>
      <c r="O24" s="120"/>
      <c r="P24" s="120"/>
      <c r="Q24" s="120"/>
      <c r="R24" s="120"/>
      <c r="S24" s="120"/>
      <c r="T24" s="120"/>
      <c r="U24" s="120"/>
      <c r="V24" s="120"/>
      <c r="W24" s="120"/>
      <c r="X24" s="120"/>
      <c r="Y24" s="120"/>
      <c r="Z24" s="120"/>
      <c r="AA24" s="59"/>
    </row>
    <row r="25" spans="1:27" s="2" customFormat="1" ht="28.8" x14ac:dyDescent="0.3">
      <c r="A25" s="2" t="s">
        <v>37</v>
      </c>
      <c r="B25" s="2" t="str">
        <f>IF(F25&lt;&gt;"",CHAR(34) &amp; "rate" &amp; CHAR(34),IF(H25&lt;&gt;"", CHAR(34) &amp; "log model for rate" &amp; CHAR(34), ""))</f>
        <v/>
      </c>
      <c r="C25" s="2" t="s">
        <v>38</v>
      </c>
      <c r="D25" s="2" t="str">
        <f>IF(Q25&lt;&gt;"",CHAR(34)&amp;"gamma pars for rate"&amp;CHAR(34),CHAR(34) &amp; "fixed value for rate"&amp;CHAR(34))</f>
        <v>"fixed value for rate"</v>
      </c>
      <c r="E25" s="12" t="s">
        <v>34</v>
      </c>
      <c r="F25" s="10"/>
      <c r="G25" s="20" t="s">
        <v>7</v>
      </c>
      <c r="H25" s="67"/>
      <c r="I25" s="53"/>
      <c r="J25" s="53"/>
      <c r="K25" s="56"/>
      <c r="L25" s="58"/>
      <c r="M25" s="56"/>
      <c r="N25" s="58"/>
      <c r="O25" s="56"/>
      <c r="P25" s="58"/>
      <c r="Q25" s="47"/>
      <c r="R25" s="51"/>
      <c r="S25" s="67"/>
      <c r="T25" s="53"/>
      <c r="U25" s="53"/>
      <c r="V25" s="67"/>
      <c r="W25" s="53"/>
      <c r="X25" s="53"/>
      <c r="Y25" s="67"/>
      <c r="Z25" s="53"/>
      <c r="AA25" s="53"/>
    </row>
    <row r="26" spans="1:27" s="2" customFormat="1" ht="28.8" x14ac:dyDescent="0.3">
      <c r="A26" s="2" t="s">
        <v>41</v>
      </c>
      <c r="B26" s="2" t="str">
        <f>IF(F26&lt;&gt;"",CHAR(34) &amp; "rate" &amp; CHAR(34),IF(H26&lt;&gt;"", CHAR(34) &amp; "log model for rate" &amp; CHAR(34), ""))</f>
        <v/>
      </c>
      <c r="C26" s="2" t="s">
        <v>42</v>
      </c>
      <c r="D26" s="2" t="str">
        <f>IF(Q26&lt;&gt;"",CHAR(34)&amp;"gamma pars for rate"&amp;CHAR(34),CHAR(34) &amp; "fixed value for rate"&amp;CHAR(34))</f>
        <v>"fixed value for rate"</v>
      </c>
      <c r="E26" s="12" t="s">
        <v>35</v>
      </c>
      <c r="F26" s="10"/>
      <c r="G26" s="22" t="s">
        <v>43</v>
      </c>
      <c r="H26" s="67"/>
      <c r="I26" s="53"/>
      <c r="J26" s="53"/>
      <c r="K26" s="56"/>
      <c r="L26" s="58"/>
      <c r="M26" s="56"/>
      <c r="N26" s="58"/>
      <c r="O26" s="56"/>
      <c r="P26" s="58"/>
      <c r="Q26" s="49"/>
      <c r="R26" s="52"/>
      <c r="S26" s="67"/>
      <c r="T26" s="53"/>
      <c r="U26" s="53"/>
      <c r="V26" s="67"/>
      <c r="W26" s="53"/>
      <c r="X26" s="53"/>
      <c r="Y26" s="67"/>
      <c r="Z26" s="53"/>
      <c r="AA26" s="53"/>
    </row>
    <row r="27" spans="1:27" s="2" customFormat="1" ht="28.8" x14ac:dyDescent="0.3">
      <c r="A27" s="2" t="s">
        <v>44</v>
      </c>
      <c r="D27" s="2" t="s">
        <v>30</v>
      </c>
      <c r="E27" s="16" t="s">
        <v>36</v>
      </c>
      <c r="F27" s="17"/>
      <c r="G27" s="21" t="s">
        <v>7</v>
      </c>
      <c r="H27" s="67"/>
      <c r="I27" s="53"/>
      <c r="J27" s="53"/>
      <c r="K27" s="56"/>
      <c r="L27" s="58"/>
      <c r="M27" s="56"/>
      <c r="N27" s="58"/>
      <c r="O27" s="56"/>
      <c r="P27" s="58"/>
      <c r="Q27" s="56"/>
      <c r="R27" s="58"/>
      <c r="S27" s="58"/>
      <c r="T27" s="56"/>
      <c r="U27" s="58"/>
      <c r="V27" s="54"/>
      <c r="W27" s="58"/>
      <c r="X27" s="56"/>
      <c r="Y27" s="58"/>
      <c r="Z27" s="54"/>
      <c r="AA27" s="70"/>
    </row>
    <row r="28" spans="1:27" s="2" customFormat="1" ht="28.8" x14ac:dyDescent="0.3">
      <c r="A28" s="2" t="s">
        <v>47</v>
      </c>
      <c r="B28" s="2" t="s">
        <v>49</v>
      </c>
      <c r="C28" s="2" t="s">
        <v>48</v>
      </c>
      <c r="D28" s="2" t="str">
        <f>IF(M28&lt;&gt;"",CHAR(34)&amp;"normal distribution for value"&amp;CHAR(34),CHAR(34)&amp;"fixed value"&amp;CHAR(34))</f>
        <v>"fixed value"</v>
      </c>
      <c r="E28" s="12" t="s">
        <v>45</v>
      </c>
      <c r="F28" s="10"/>
      <c r="G28" s="22" t="s">
        <v>46</v>
      </c>
      <c r="H28" s="67"/>
      <c r="I28" s="53"/>
      <c r="J28" s="53"/>
      <c r="K28" s="56"/>
      <c r="L28" s="58"/>
      <c r="M28" s="47"/>
      <c r="N28" s="48"/>
      <c r="O28" s="47"/>
      <c r="P28" s="48"/>
      <c r="Q28" s="56"/>
      <c r="R28" s="58"/>
      <c r="S28" s="58"/>
      <c r="T28" s="56"/>
      <c r="U28" s="58"/>
      <c r="V28" s="54"/>
      <c r="W28" s="58"/>
      <c r="X28" s="56"/>
      <c r="Y28" s="58"/>
      <c r="Z28" s="54"/>
      <c r="AA28" s="70"/>
    </row>
    <row r="29" spans="1:27" s="2" customFormat="1" ht="28.8" x14ac:dyDescent="0.3">
      <c r="A29" s="2" t="s">
        <v>52</v>
      </c>
      <c r="B29" s="2" t="s">
        <v>49</v>
      </c>
      <c r="C29" s="2" t="s">
        <v>53</v>
      </c>
      <c r="D29" s="2" t="str">
        <f>IF(M29&lt;&gt;"",CHAR(34)&amp;"normal distribution for value"&amp;CHAR(34),CHAR(34)&amp;"fixed value"&amp;CHAR(34))</f>
        <v>"fixed value"</v>
      </c>
      <c r="E29" s="12" t="s">
        <v>50</v>
      </c>
      <c r="F29" s="10"/>
      <c r="G29" s="22" t="s">
        <v>51</v>
      </c>
      <c r="H29" s="67"/>
      <c r="I29" s="53"/>
      <c r="J29" s="53"/>
      <c r="K29" s="56"/>
      <c r="L29" s="58"/>
      <c r="M29" s="47"/>
      <c r="N29" s="48"/>
      <c r="O29" s="47"/>
      <c r="P29" s="48"/>
      <c r="Q29" s="56"/>
      <c r="R29" s="58"/>
      <c r="S29" s="58"/>
      <c r="T29" s="56"/>
      <c r="U29" s="58"/>
      <c r="V29" s="54"/>
      <c r="W29" s="58"/>
      <c r="X29" s="56"/>
      <c r="Y29" s="58"/>
      <c r="Z29" s="54"/>
      <c r="AA29" s="70"/>
    </row>
    <row r="30" spans="1:27" s="2" customFormat="1" ht="28.8" x14ac:dyDescent="0.3">
      <c r="A30" s="2" t="s">
        <v>55</v>
      </c>
      <c r="B30" s="2" t="str">
        <f>IF(F30&lt;&gt;"",CHAR(34) &amp; "probability" &amp; CHAR(34),IF(H30&lt;&gt;"", CHAR(34) &amp; "logistic model for probability" &amp; CHAR(34), ""))</f>
        <v/>
      </c>
      <c r="C30" s="2" t="s">
        <v>56</v>
      </c>
      <c r="D30" s="2" t="str">
        <f>IF(K30&lt;&gt;"",CHAR(34)&amp;"beta pars for probability"&amp;CHAR(34),IF(M30&lt;&gt;"",CHAR(34)&amp;"normal distribution for logit prevalence"&amp;CHAR(34),IF(O30&lt;&gt;"",CHAR(34)&amp;"truncated normal distribution"&amp;CHAR(34),IF(S30&lt;&gt;"",CHAR(34)&amp;"hyperpars for logistic model for probability"&amp; CHAR(34),CHAR(34)&amp;"fixed value for probability"&amp;CHAR(34)))))</f>
        <v>"fixed value for probability"</v>
      </c>
      <c r="E30" s="12" t="s">
        <v>54</v>
      </c>
      <c r="F30" s="10"/>
      <c r="G30" s="20" t="s">
        <v>57</v>
      </c>
      <c r="H30" s="12"/>
      <c r="I30" s="10"/>
      <c r="J30" s="22"/>
      <c r="K30" s="47"/>
      <c r="L30" s="48"/>
      <c r="M30" s="47"/>
      <c r="N30" s="48"/>
      <c r="O30" s="47"/>
      <c r="P30" s="48"/>
      <c r="Q30" s="56"/>
      <c r="R30" s="57"/>
      <c r="S30" s="75"/>
      <c r="T30" s="76"/>
      <c r="U30" s="76"/>
      <c r="V30" s="76"/>
      <c r="W30" s="76"/>
      <c r="X30" s="76"/>
      <c r="Y30" s="76"/>
      <c r="Z30" s="76"/>
      <c r="AA30" s="77"/>
    </row>
    <row r="31" spans="1:27" s="2" customFormat="1" ht="29.4" thickBot="1" x14ac:dyDescent="0.35">
      <c r="A31" s="2" t="s">
        <v>72</v>
      </c>
      <c r="D31" s="2" t="s">
        <v>30</v>
      </c>
      <c r="E31" s="12" t="s">
        <v>71</v>
      </c>
      <c r="F31" s="10"/>
      <c r="G31" s="20" t="s">
        <v>7</v>
      </c>
      <c r="H31" s="67"/>
      <c r="I31" s="53"/>
      <c r="J31" s="53"/>
      <c r="K31" s="56"/>
      <c r="L31" s="58"/>
      <c r="M31" s="56"/>
      <c r="N31" s="58"/>
      <c r="O31" s="56"/>
      <c r="P31" s="58"/>
      <c r="Q31" s="56"/>
      <c r="R31" s="58"/>
      <c r="S31" s="58"/>
      <c r="T31" s="56"/>
      <c r="U31" s="58"/>
      <c r="V31" s="54"/>
      <c r="W31" s="58"/>
      <c r="X31" s="56"/>
      <c r="Y31" s="58"/>
      <c r="Z31" s="54"/>
      <c r="AA31" s="70"/>
    </row>
    <row r="32" spans="1:27" s="2" customFormat="1" x14ac:dyDescent="0.3">
      <c r="E32" s="44" t="s">
        <v>73</v>
      </c>
      <c r="F32" s="120"/>
      <c r="G32" s="120"/>
      <c r="H32" s="120"/>
      <c r="I32" s="120"/>
      <c r="J32" s="120"/>
      <c r="K32" s="120"/>
      <c r="L32" s="120"/>
      <c r="M32" s="120"/>
      <c r="N32" s="120"/>
      <c r="O32" s="120"/>
      <c r="P32" s="120"/>
      <c r="Q32" s="120"/>
      <c r="R32" s="120"/>
      <c r="S32" s="120"/>
      <c r="T32" s="120"/>
      <c r="U32" s="120"/>
      <c r="V32" s="120"/>
      <c r="W32" s="120"/>
      <c r="X32" s="120"/>
      <c r="Y32" s="120"/>
      <c r="Z32" s="120"/>
      <c r="AA32" s="59"/>
    </row>
    <row r="33" spans="1:27" s="2" customFormat="1" ht="43.2" x14ac:dyDescent="0.3">
      <c r="A33" s="2" t="s">
        <v>74</v>
      </c>
      <c r="B33" s="2" t="str">
        <f>IF(F33&lt;&gt;"",CHAR(34) &amp; "probability" &amp; CHAR(34),IF(H33&lt;&gt;"", CHAR(34) &amp; "logistic model for probability" &amp; CHAR(34), ""))</f>
        <v/>
      </c>
      <c r="C33" s="2" t="s">
        <v>75</v>
      </c>
      <c r="D33" s="2" t="str">
        <f>IF(K33&lt;&gt;"",CHAR(34)&amp;"beta pars for probability"&amp;CHAR(34),IF(M33&lt;&gt;"",CHAR(34)&amp;"normal distribution for logit prevalence"&amp;CHAR(34),IF(O33&lt;&gt;"",CHAR(34)&amp;"truncated normal distribution"&amp;CHAR(34),IF(S33&lt;&gt;"",CHAR(34)&amp;"hyperpars for logistic model for probability"&amp; CHAR(34),CHAR(34)&amp;"fixed value for probability"&amp;CHAR(34)))))</f>
        <v>"fixed value for probability"</v>
      </c>
      <c r="E33" s="12" t="s">
        <v>85</v>
      </c>
      <c r="F33" s="10"/>
      <c r="G33" s="20" t="s">
        <v>76</v>
      </c>
      <c r="H33" s="12"/>
      <c r="I33" s="10"/>
      <c r="J33" s="22"/>
      <c r="K33" s="47"/>
      <c r="L33" s="48"/>
      <c r="M33" s="47"/>
      <c r="N33" s="48"/>
      <c r="O33" s="47"/>
      <c r="P33" s="48"/>
      <c r="Q33" s="56"/>
      <c r="R33" s="57"/>
      <c r="S33" s="75"/>
      <c r="T33" s="76"/>
      <c r="U33" s="76"/>
      <c r="V33" s="76"/>
      <c r="W33" s="76"/>
      <c r="X33" s="76"/>
      <c r="Y33" s="76"/>
      <c r="Z33" s="76"/>
      <c r="AA33" s="77"/>
    </row>
    <row r="34" spans="1:27" s="2" customFormat="1" ht="43.2" x14ac:dyDescent="0.3">
      <c r="A34" s="2" t="s">
        <v>77</v>
      </c>
      <c r="B34" s="2" t="str">
        <f>IF(F34&lt;&gt;"",CHAR(34) &amp; "probability" &amp; CHAR(34),IF(H34&lt;&gt;"", CHAR(34) &amp; "logistic model for probability" &amp; CHAR(34), ""))</f>
        <v/>
      </c>
      <c r="C34" s="2" t="s">
        <v>78</v>
      </c>
      <c r="D34" s="2" t="str">
        <f>IF(K34&lt;&gt;"",CHAR(34)&amp;"beta pars for probability"&amp;CHAR(34),IF(M34&lt;&gt;"",CHAR(34)&amp;"normal distribution for logit prevalence"&amp;CHAR(34),IF(O34&lt;&gt;"",CHAR(34)&amp;"truncated normal distribution"&amp;CHAR(34),IF(S34&lt;&gt;"",CHAR(34)&amp;"hyperpars for logistic model for probability"&amp; CHAR(34),CHAR(34)&amp;"fixed value for probability"&amp;CHAR(34)))))</f>
        <v>"fixed value for probability"</v>
      </c>
      <c r="E34" s="12" t="s">
        <v>86</v>
      </c>
      <c r="F34" s="10"/>
      <c r="G34" s="20" t="s">
        <v>76</v>
      </c>
      <c r="H34" s="12"/>
      <c r="I34" s="10"/>
      <c r="J34" s="22"/>
      <c r="K34" s="47"/>
      <c r="L34" s="48"/>
      <c r="M34" s="47"/>
      <c r="N34" s="48"/>
      <c r="O34" s="47"/>
      <c r="P34" s="48"/>
      <c r="Q34" s="56"/>
      <c r="R34" s="57"/>
      <c r="S34" s="75"/>
      <c r="T34" s="76"/>
      <c r="U34" s="76"/>
      <c r="V34" s="76"/>
      <c r="W34" s="76"/>
      <c r="X34" s="76"/>
      <c r="Y34" s="76"/>
      <c r="Z34" s="76"/>
      <c r="AA34" s="77"/>
    </row>
    <row r="35" spans="1:27" s="2" customFormat="1" ht="43.2" x14ac:dyDescent="0.3">
      <c r="A35" s="2" t="s">
        <v>79</v>
      </c>
      <c r="B35" s="2" t="str">
        <f>IF(F35&lt;&gt;"",CHAR(34) &amp; "probability" &amp; CHAR(34),IF(H35&lt;&gt;"", CHAR(34) &amp; "logistic model for probability" &amp; CHAR(34), ""))</f>
        <v/>
      </c>
      <c r="C35" s="2" t="s">
        <v>80</v>
      </c>
      <c r="D35" s="2" t="str">
        <f>IF(K35&lt;&gt;"",CHAR(34)&amp;"beta pars for probability"&amp;CHAR(34),IF(M35&lt;&gt;"",CHAR(34)&amp;"normal distribution for logit prevalence"&amp;CHAR(34),IF(O35&lt;&gt;"",CHAR(34)&amp;"truncated normal distribution"&amp;CHAR(34),IF(S35&lt;&gt;"",CHAR(34)&amp;"hyperpars for logistic model for probability"&amp; CHAR(34),CHAR(34)&amp;"fixed value for probability"&amp;CHAR(34)))))</f>
        <v>"fixed value for probability"</v>
      </c>
      <c r="E35" s="12" t="s">
        <v>87</v>
      </c>
      <c r="F35" s="10"/>
      <c r="G35" s="20" t="s">
        <v>76</v>
      </c>
      <c r="H35" s="12"/>
      <c r="I35" s="10"/>
      <c r="J35" s="22"/>
      <c r="K35" s="47"/>
      <c r="L35" s="48"/>
      <c r="M35" s="47"/>
      <c r="N35" s="48"/>
      <c r="O35" s="47"/>
      <c r="P35" s="48"/>
      <c r="Q35" s="56"/>
      <c r="R35" s="57"/>
      <c r="S35" s="75"/>
      <c r="T35" s="76"/>
      <c r="U35" s="76"/>
      <c r="V35" s="76"/>
      <c r="W35" s="76"/>
      <c r="X35" s="76"/>
      <c r="Y35" s="76"/>
      <c r="Z35" s="76"/>
      <c r="AA35" s="77"/>
    </row>
    <row r="36" spans="1:27" s="2" customFormat="1" ht="28.8" x14ac:dyDescent="0.3">
      <c r="A36" s="2" t="s">
        <v>88</v>
      </c>
      <c r="D36" s="2" t="s">
        <v>30</v>
      </c>
      <c r="E36" s="12" t="s">
        <v>350</v>
      </c>
      <c r="F36" s="10" t="s">
        <v>90</v>
      </c>
      <c r="G36" s="45" t="s">
        <v>81</v>
      </c>
      <c r="H36" s="67"/>
      <c r="I36" s="53"/>
      <c r="J36" s="53"/>
      <c r="K36" s="67"/>
      <c r="L36" s="67"/>
      <c r="M36" s="53"/>
      <c r="N36" s="53"/>
      <c r="O36" s="53"/>
      <c r="P36" s="53"/>
      <c r="Q36" s="56"/>
      <c r="R36" s="67"/>
      <c r="S36" s="53"/>
      <c r="T36" s="53"/>
      <c r="U36" s="67"/>
      <c r="V36" s="53"/>
      <c r="W36" s="53"/>
      <c r="X36" s="67"/>
      <c r="Y36" s="53"/>
      <c r="Z36" s="53"/>
      <c r="AA36" s="53"/>
    </row>
    <row r="37" spans="1:27" s="2" customFormat="1" ht="28.8" x14ac:dyDescent="0.3">
      <c r="A37" s="2" t="s">
        <v>82</v>
      </c>
      <c r="B37" s="2" t="s">
        <v>83</v>
      </c>
      <c r="C37" s="2" t="s">
        <v>84</v>
      </c>
      <c r="D37" s="2" t="str">
        <f>IF(AND(Q37&lt;&gt;"", F36&lt;&gt;"numeric()"),CHAR(34)&amp;"gamma pars for multiple rates"&amp;CHAR(34),IF(AND(Q37&lt;&gt;"", F36="numeric()"),CHAR(34)&amp;"gamma pars for rate"&amp;CHAR(34),CHAR(34)&amp;"fixed value for reintervention rates"&amp;CHAR(34)))</f>
        <v>"fixed value for reintervention rates"</v>
      </c>
      <c r="E37" s="12" t="s">
        <v>118</v>
      </c>
      <c r="F37" s="10"/>
      <c r="G37" s="20" t="s">
        <v>81</v>
      </c>
      <c r="H37" s="67"/>
      <c r="I37" s="53"/>
      <c r="J37" s="53"/>
      <c r="K37" s="56"/>
      <c r="L37" s="58"/>
      <c r="M37" s="56"/>
      <c r="N37" s="58"/>
      <c r="O37" s="56"/>
      <c r="P37" s="58"/>
      <c r="Q37" s="49"/>
      <c r="R37" s="52"/>
      <c r="S37" s="67"/>
      <c r="T37" s="53"/>
      <c r="U37" s="53"/>
      <c r="V37" s="67"/>
      <c r="W37" s="53"/>
      <c r="X37" s="53"/>
      <c r="Y37" s="67"/>
      <c r="Z37" s="53"/>
      <c r="AA37" s="53"/>
    </row>
    <row r="38" spans="1:27" s="2" customFormat="1" ht="28.8" x14ac:dyDescent="0.3">
      <c r="A38" s="2" t="s">
        <v>89</v>
      </c>
      <c r="D38" s="2" t="s">
        <v>30</v>
      </c>
      <c r="E38" s="12" t="s">
        <v>351</v>
      </c>
      <c r="F38" s="10" t="s">
        <v>90</v>
      </c>
      <c r="G38" s="45" t="s">
        <v>81</v>
      </c>
      <c r="H38" s="67"/>
      <c r="I38" s="53"/>
      <c r="J38" s="53"/>
      <c r="K38" s="67"/>
      <c r="L38" s="67"/>
      <c r="M38" s="53"/>
      <c r="N38" s="53"/>
      <c r="O38" s="53"/>
      <c r="P38" s="53"/>
      <c r="Q38" s="56"/>
      <c r="R38" s="67"/>
      <c r="S38" s="53"/>
      <c r="T38" s="53"/>
      <c r="U38" s="67"/>
      <c r="V38" s="53"/>
      <c r="W38" s="53"/>
      <c r="X38" s="67"/>
      <c r="Y38" s="53"/>
      <c r="Z38" s="53"/>
      <c r="AA38" s="53"/>
    </row>
    <row r="39" spans="1:27" s="2" customFormat="1" ht="28.8" x14ac:dyDescent="0.3">
      <c r="A39" s="2" t="s">
        <v>91</v>
      </c>
      <c r="B39" s="2" t="s">
        <v>83</v>
      </c>
      <c r="C39" s="2" t="s">
        <v>92</v>
      </c>
      <c r="D39" s="2" t="str">
        <f>IF(AND(Q39&lt;&gt;"", F38&lt;&gt;"numeric()"),CHAR(34)&amp;"gamma pars for multiple rates"&amp;CHAR(34),IF(AND(Q39&lt;&gt;"", F38="numeric()"),CHAR(34)&amp;"gamma pars for rate"&amp;CHAR(34),CHAR(34)&amp;"fixed value for reintervention rates"&amp;CHAR(34)))</f>
        <v>"fixed value for reintervention rates"</v>
      </c>
      <c r="E39" s="12" t="s">
        <v>119</v>
      </c>
      <c r="F39" s="10"/>
      <c r="G39" s="45" t="s">
        <v>81</v>
      </c>
      <c r="H39" s="67"/>
      <c r="I39" s="53"/>
      <c r="J39" s="53"/>
      <c r="K39" s="56"/>
      <c r="L39" s="58"/>
      <c r="M39" s="56"/>
      <c r="N39" s="58"/>
      <c r="O39" s="56"/>
      <c r="P39" s="58"/>
      <c r="Q39" s="49"/>
      <c r="R39" s="52"/>
      <c r="S39" s="67"/>
      <c r="T39" s="53"/>
      <c r="U39" s="53"/>
      <c r="V39" s="67"/>
      <c r="W39" s="53"/>
      <c r="X39" s="53"/>
      <c r="Y39" s="67"/>
      <c r="Z39" s="53"/>
      <c r="AA39" s="53"/>
    </row>
    <row r="40" spans="1:27" s="2" customFormat="1" ht="43.2" x14ac:dyDescent="0.3">
      <c r="A40" s="2" t="s">
        <v>94</v>
      </c>
      <c r="B40" s="2" t="s">
        <v>95</v>
      </c>
      <c r="C40" s="2" t="s">
        <v>96</v>
      </c>
      <c r="D40" s="2" t="str">
        <f>IF(Q40&lt;&gt;"",CHAR(34)&amp;"gamma pars for rate"&amp;CHAR(34),CHAR(34) &amp; "fixed value for rate"&amp;CHAR(34))</f>
        <v>"fixed value for rate"</v>
      </c>
      <c r="E40" s="12" t="s">
        <v>93</v>
      </c>
      <c r="F40" s="10"/>
      <c r="G40" s="20" t="s">
        <v>81</v>
      </c>
      <c r="H40" s="67"/>
      <c r="I40" s="53"/>
      <c r="J40" s="53"/>
      <c r="K40" s="56"/>
      <c r="L40" s="58"/>
      <c r="M40" s="56"/>
      <c r="N40" s="58"/>
      <c r="O40" s="56"/>
      <c r="P40" s="58"/>
      <c r="Q40" s="49"/>
      <c r="R40" s="52"/>
      <c r="S40" s="67"/>
      <c r="T40" s="53"/>
      <c r="U40" s="53"/>
      <c r="V40" s="67"/>
      <c r="W40" s="53"/>
      <c r="X40" s="53"/>
      <c r="Y40" s="67"/>
      <c r="Z40" s="53"/>
      <c r="AA40" s="53"/>
    </row>
    <row r="41" spans="1:27" s="2" customFormat="1" ht="43.8" thickBot="1" x14ac:dyDescent="0.35">
      <c r="A41" s="2" t="s">
        <v>97</v>
      </c>
      <c r="B41" s="2" t="s">
        <v>95</v>
      </c>
      <c r="C41" s="2" t="s">
        <v>98</v>
      </c>
      <c r="D41" s="2" t="str">
        <f>IF(Q41&lt;&gt;"",CHAR(34)&amp;"gamma pars for rate"&amp;CHAR(34),CHAR(34) &amp; "fixed value for rate"&amp;CHAR(34))</f>
        <v>"fixed value for rate"</v>
      </c>
      <c r="E41" s="12" t="s">
        <v>99</v>
      </c>
      <c r="F41" s="10"/>
      <c r="G41" s="45" t="s">
        <v>81</v>
      </c>
      <c r="H41" s="67"/>
      <c r="I41" s="53"/>
      <c r="J41" s="53"/>
      <c r="K41" s="56"/>
      <c r="L41" s="58"/>
      <c r="M41" s="56"/>
      <c r="N41" s="58"/>
      <c r="O41" s="56"/>
      <c r="P41" s="58"/>
      <c r="Q41" s="49"/>
      <c r="R41" s="52"/>
      <c r="S41" s="67"/>
      <c r="T41" s="53"/>
      <c r="U41" s="53"/>
      <c r="V41" s="67"/>
      <c r="W41" s="53"/>
      <c r="X41" s="53"/>
      <c r="Y41" s="67"/>
      <c r="Z41" s="53"/>
      <c r="AA41" s="53"/>
    </row>
    <row r="42" spans="1:27" s="2" customFormat="1" x14ac:dyDescent="0.3">
      <c r="E42" s="44" t="s">
        <v>100</v>
      </c>
      <c r="F42" s="120"/>
      <c r="G42" s="120"/>
      <c r="H42" s="120"/>
      <c r="I42" s="120"/>
      <c r="J42" s="120"/>
      <c r="K42" s="120"/>
      <c r="L42" s="120"/>
      <c r="M42" s="120"/>
      <c r="N42" s="120"/>
      <c r="O42" s="120"/>
      <c r="P42" s="120"/>
      <c r="Q42" s="120"/>
      <c r="R42" s="120"/>
      <c r="S42" s="120"/>
      <c r="T42" s="120"/>
      <c r="U42" s="120"/>
      <c r="V42" s="120"/>
      <c r="W42" s="120"/>
      <c r="X42" s="120"/>
      <c r="Y42" s="120"/>
      <c r="Z42" s="120"/>
      <c r="AA42" s="59"/>
    </row>
    <row r="43" spans="1:27" s="2" customFormat="1" ht="28.8" x14ac:dyDescent="0.3">
      <c r="A43" s="2" t="s">
        <v>102</v>
      </c>
      <c r="B43" s="2" t="s">
        <v>103</v>
      </c>
      <c r="C43" s="2" t="s">
        <v>104</v>
      </c>
      <c r="D43" s="2" t="str">
        <f>IF(K43&lt;&gt;"",CHAR(34)&amp;"beta pars for probability"&amp;CHAR(34),IF(M43&lt;&gt;"",CHAR(34)&amp;"normal distribution for logit prevalence"&amp;CHAR(34),IF(O43&lt;&gt;"",CHAR(34)&amp;"truncated normal distribution"&amp;CHAR(34),IF(S43&lt;&gt;"",CHAR(34)&amp;"hyperpars for logistic model for probability"&amp; CHAR(34),CHAR(34)&amp;"fixed value for probability"&amp;CHAR(34)))))</f>
        <v>"fixed value for probability"</v>
      </c>
      <c r="E43" s="12" t="s">
        <v>101</v>
      </c>
      <c r="F43" s="10"/>
      <c r="G43" s="20" t="s">
        <v>106</v>
      </c>
      <c r="H43" s="69"/>
      <c r="I43" s="62"/>
      <c r="J43" s="62"/>
      <c r="K43" s="47"/>
      <c r="L43" s="48"/>
      <c r="M43" s="47"/>
      <c r="N43" s="48"/>
      <c r="O43" s="47"/>
      <c r="P43" s="48"/>
      <c r="Q43" s="56"/>
      <c r="R43" s="57"/>
      <c r="S43" s="75"/>
      <c r="T43" s="76"/>
      <c r="U43" s="76"/>
      <c r="V43" s="76"/>
      <c r="W43" s="76"/>
      <c r="X43" s="76"/>
      <c r="Y43" s="76"/>
      <c r="Z43" s="76"/>
      <c r="AA43" s="77"/>
    </row>
    <row r="44" spans="1:27" s="2" customFormat="1" ht="28.8" x14ac:dyDescent="0.3">
      <c r="A44" s="2" t="s">
        <v>107</v>
      </c>
      <c r="B44" s="2" t="str">
        <f>IF(F44&lt;&gt;"",CHAR(34) &amp; "probability" &amp; CHAR(34),IF(H44&lt;&gt;"", CHAR(34) &amp; "logistic model for probability" &amp; CHAR(34), ""))</f>
        <v/>
      </c>
      <c r="C44" s="2" t="s">
        <v>108</v>
      </c>
      <c r="D44" s="2" t="str">
        <f>IF(K44&lt;&gt;"",CHAR(34)&amp;"beta pars for probability"&amp;CHAR(34),IF(M44&lt;&gt;"",CHAR(34)&amp;"normal distribution for logit prevalence"&amp;CHAR(34),IF(O44&lt;&gt;"",CHAR(34)&amp;"truncated normal distribution"&amp;CHAR(34),IF(S44&lt;&gt;"",CHAR(34)&amp;"hyperpars for logistic model for probability"&amp; CHAR(34),CHAR(34)&amp;"fixed value for probability"&amp;CHAR(34)))))</f>
        <v>"fixed value for probability"</v>
      </c>
      <c r="E44" s="12" t="s">
        <v>109</v>
      </c>
      <c r="F44" s="10"/>
      <c r="G44" s="45" t="s">
        <v>76</v>
      </c>
      <c r="H44" s="12"/>
      <c r="I44" s="10"/>
      <c r="J44" s="45"/>
      <c r="K44" s="47"/>
      <c r="L44" s="48"/>
      <c r="M44" s="47"/>
      <c r="N44" s="48"/>
      <c r="O44" s="47"/>
      <c r="P44" s="48"/>
      <c r="Q44" s="56"/>
      <c r="R44" s="57"/>
      <c r="S44" s="75"/>
      <c r="T44" s="76"/>
      <c r="U44" s="76"/>
      <c r="V44" s="76"/>
      <c r="W44" s="76"/>
      <c r="X44" s="76"/>
      <c r="Y44" s="76"/>
      <c r="Z44" s="76"/>
      <c r="AA44" s="77"/>
    </row>
    <row r="45" spans="1:27" s="2" customFormat="1" ht="43.2" x14ac:dyDescent="0.3">
      <c r="A45" s="2" t="s">
        <v>112</v>
      </c>
      <c r="B45" s="2" t="str">
        <f>IF(F45&lt;&gt;"",CHAR(34) &amp; "probability" &amp; CHAR(34),IF(H45&lt;&gt;"", CHAR(34) &amp; "logistic model for probability" &amp; CHAR(34), ""))</f>
        <v/>
      </c>
      <c r="C45" s="2" t="s">
        <v>113</v>
      </c>
      <c r="D45" s="2" t="str">
        <f>IF(K45&lt;&gt;"",CHAR(34)&amp;"beta pars for probability"&amp;CHAR(34),IF(M45&lt;&gt;"",CHAR(34)&amp;"normal distribution for logit prevalence"&amp;CHAR(34),IF(O45&lt;&gt;"",CHAR(34)&amp;"truncated normal distribution"&amp;CHAR(34),IF(S45&lt;&gt;"",CHAR(34)&amp;"hyperpars for logistic model for probability"&amp; CHAR(34),CHAR(34)&amp;"fixed value for probability"&amp;CHAR(34)))))</f>
        <v>"fixed value for probability"</v>
      </c>
      <c r="E45" s="12" t="s">
        <v>114</v>
      </c>
      <c r="F45" s="10"/>
      <c r="G45" s="45" t="s">
        <v>76</v>
      </c>
      <c r="H45" s="12"/>
      <c r="I45" s="10"/>
      <c r="J45" s="45"/>
      <c r="K45" s="47"/>
      <c r="L45" s="48"/>
      <c r="M45" s="47"/>
      <c r="N45" s="48"/>
      <c r="O45" s="47"/>
      <c r="P45" s="48"/>
      <c r="Q45" s="56"/>
      <c r="R45" s="57"/>
      <c r="S45" s="75"/>
      <c r="T45" s="76"/>
      <c r="U45" s="76"/>
      <c r="V45" s="76"/>
      <c r="W45" s="76"/>
      <c r="X45" s="76"/>
      <c r="Y45" s="76"/>
      <c r="Z45" s="76"/>
      <c r="AA45" s="77"/>
    </row>
    <row r="46" spans="1:27" s="2" customFormat="1" ht="43.2" x14ac:dyDescent="0.3">
      <c r="A46" s="2" t="s">
        <v>115</v>
      </c>
      <c r="B46" s="2" t="str">
        <f>IF(F46&lt;&gt;"",CHAR(34) &amp; "probability" &amp; CHAR(34),IF(H46&lt;&gt;"", CHAR(34) &amp; "logistic model for probability" &amp; CHAR(34), ""))</f>
        <v/>
      </c>
      <c r="C46" s="2" t="s">
        <v>116</v>
      </c>
      <c r="D46" s="2" t="str">
        <f>IF(K46&lt;&gt;"",CHAR(34)&amp;"beta pars for probability"&amp;CHAR(34),IF(M46&lt;&gt;"",CHAR(34)&amp;"normal distribution for logit prevalence"&amp;CHAR(34),IF(O46&lt;&gt;"",CHAR(34)&amp;"truncated normal distribution"&amp;CHAR(34),IF(S46&lt;&gt;"",CHAR(34)&amp;"hyperpars for logistic model for probability"&amp; CHAR(34),CHAR(34)&amp;"fixed value for probability"&amp;CHAR(34)))))</f>
        <v>"fixed value for probability"</v>
      </c>
      <c r="E46" s="12" t="s">
        <v>117</v>
      </c>
      <c r="F46" s="10"/>
      <c r="G46" s="45" t="s">
        <v>76</v>
      </c>
      <c r="H46" s="12"/>
      <c r="I46" s="10"/>
      <c r="J46" s="45"/>
      <c r="K46" s="47"/>
      <c r="L46" s="48"/>
      <c r="M46" s="47"/>
      <c r="N46" s="48"/>
      <c r="O46" s="47"/>
      <c r="P46" s="48"/>
      <c r="Q46" s="56"/>
      <c r="R46" s="57"/>
      <c r="S46" s="75"/>
      <c r="T46" s="76"/>
      <c r="U46" s="76"/>
      <c r="V46" s="76"/>
      <c r="W46" s="76"/>
      <c r="X46" s="76"/>
      <c r="Y46" s="76"/>
      <c r="Z46" s="76"/>
      <c r="AA46" s="77"/>
    </row>
    <row r="47" spans="1:27" s="2" customFormat="1" ht="28.8" x14ac:dyDescent="0.3">
      <c r="A47" s="2" t="s">
        <v>124</v>
      </c>
      <c r="D47" s="2" t="s">
        <v>30</v>
      </c>
      <c r="E47" s="12" t="s">
        <v>352</v>
      </c>
      <c r="F47" s="10" t="s">
        <v>90</v>
      </c>
      <c r="G47" s="45" t="s">
        <v>123</v>
      </c>
      <c r="H47" s="67"/>
      <c r="I47" s="53"/>
      <c r="J47" s="53"/>
      <c r="K47" s="67"/>
      <c r="L47" s="67"/>
      <c r="M47" s="53"/>
      <c r="N47" s="53"/>
      <c r="O47" s="53"/>
      <c r="P47" s="53"/>
      <c r="Q47" s="56"/>
      <c r="R47" s="67"/>
      <c r="S47" s="53"/>
      <c r="T47" s="53"/>
      <c r="U47" s="67"/>
      <c r="V47" s="53"/>
      <c r="W47" s="53"/>
      <c r="X47" s="67"/>
      <c r="Y47" s="53"/>
      <c r="Z47" s="53"/>
      <c r="AA47" s="53"/>
    </row>
    <row r="48" spans="1:27" s="2" customFormat="1" ht="28.8" x14ac:dyDescent="0.3">
      <c r="A48" s="2" t="s">
        <v>120</v>
      </c>
      <c r="B48" s="2" t="s">
        <v>83</v>
      </c>
      <c r="C48" s="2" t="s">
        <v>121</v>
      </c>
      <c r="D48" s="2" t="str">
        <f>IF(AND(Q48&lt;&gt;"", F47&lt;&gt;"numeric()"),CHAR(34)&amp;"gamma pars for multiple rates"&amp;CHAR(34),IF(AND(Q48&lt;&gt;"", F47="numeric()"),CHAR(34)&amp;"gamma pars for rate"&amp;CHAR(34),CHAR(34)&amp;"fixed value for reintervention rates"&amp;CHAR(34)))</f>
        <v>"fixed value for reintervention rates"</v>
      </c>
      <c r="E48" s="12" t="s">
        <v>122</v>
      </c>
      <c r="F48" s="10"/>
      <c r="G48" s="45" t="s">
        <v>123</v>
      </c>
      <c r="H48" s="67"/>
      <c r="I48" s="53"/>
      <c r="J48" s="53"/>
      <c r="K48" s="56"/>
      <c r="L48" s="58"/>
      <c r="M48" s="56"/>
      <c r="N48" s="58"/>
      <c r="O48" s="56"/>
      <c r="P48" s="58"/>
      <c r="Q48" s="49"/>
      <c r="R48" s="52"/>
      <c r="S48" s="67"/>
      <c r="T48" s="53"/>
      <c r="U48" s="53"/>
      <c r="V48" s="67"/>
      <c r="W48" s="53"/>
      <c r="X48" s="53"/>
      <c r="Y48" s="67"/>
      <c r="Z48" s="53"/>
      <c r="AA48" s="53"/>
    </row>
    <row r="49" spans="1:27" s="2" customFormat="1" ht="28.8" x14ac:dyDescent="0.3">
      <c r="A49" s="2" t="s">
        <v>125</v>
      </c>
      <c r="D49" s="2" t="s">
        <v>30</v>
      </c>
      <c r="E49" s="12" t="s">
        <v>353</v>
      </c>
      <c r="F49" s="10" t="s">
        <v>90</v>
      </c>
      <c r="G49" s="45" t="s">
        <v>123</v>
      </c>
      <c r="H49" s="67"/>
      <c r="I49" s="53"/>
      <c r="J49" s="53"/>
      <c r="K49" s="67"/>
      <c r="L49" s="67"/>
      <c r="M49" s="53"/>
      <c r="N49" s="53"/>
      <c r="O49" s="53"/>
      <c r="P49" s="53"/>
      <c r="Q49" s="56"/>
      <c r="R49" s="67"/>
      <c r="S49" s="53"/>
      <c r="T49" s="53"/>
      <c r="U49" s="67"/>
      <c r="V49" s="53"/>
      <c r="W49" s="53"/>
      <c r="X49" s="67"/>
      <c r="Y49" s="53"/>
      <c r="Z49" s="53"/>
      <c r="AA49" s="53"/>
    </row>
    <row r="50" spans="1:27" s="2" customFormat="1" ht="43.2" x14ac:dyDescent="0.3">
      <c r="A50" s="2" t="s">
        <v>126</v>
      </c>
      <c r="B50" s="2" t="s">
        <v>83</v>
      </c>
      <c r="C50" s="2" t="s">
        <v>127</v>
      </c>
      <c r="D50" s="2" t="str">
        <f>IF(AND(Q50&lt;&gt;"", F49&lt;&gt;"numeric()"),CHAR(34)&amp;"gamma pars for multiple rates"&amp;CHAR(34),IF(AND(Q50&lt;&gt;"", F49="numeric()"),CHAR(34)&amp;"gamma pars for rate"&amp;CHAR(34),CHAR(34)&amp;"fixed value for reintervention rates"&amp;CHAR(34)))</f>
        <v>"fixed value for reintervention rates"</v>
      </c>
      <c r="E50" s="12" t="s">
        <v>128</v>
      </c>
      <c r="F50" s="10"/>
      <c r="G50" s="45" t="s">
        <v>123</v>
      </c>
      <c r="H50" s="67"/>
      <c r="I50" s="53"/>
      <c r="J50" s="53"/>
      <c r="K50" s="56"/>
      <c r="L50" s="58"/>
      <c r="M50" s="56"/>
      <c r="N50" s="58"/>
      <c r="O50" s="56"/>
      <c r="P50" s="58"/>
      <c r="Q50" s="49"/>
      <c r="R50" s="52"/>
      <c r="S50" s="67"/>
      <c r="T50" s="53"/>
      <c r="U50" s="53"/>
      <c r="V50" s="67"/>
      <c r="W50" s="53"/>
      <c r="X50" s="53"/>
      <c r="Y50" s="67"/>
      <c r="Z50" s="53"/>
      <c r="AA50" s="53"/>
    </row>
    <row r="51" spans="1:27" s="2" customFormat="1" ht="43.2" x14ac:dyDescent="0.3">
      <c r="A51" s="2" t="s">
        <v>129</v>
      </c>
      <c r="B51" s="2" t="s">
        <v>95</v>
      </c>
      <c r="C51" s="2" t="s">
        <v>130</v>
      </c>
      <c r="D51" s="2" t="str">
        <f>IF(Q51&lt;&gt;"",CHAR(34)&amp;"gamma pars for rate"&amp;CHAR(34),CHAR(34) &amp; "fixed value for rate"&amp;CHAR(34))</f>
        <v>"fixed value for rate"</v>
      </c>
      <c r="E51" s="12" t="s">
        <v>131</v>
      </c>
      <c r="F51" s="10"/>
      <c r="G51" s="45" t="s">
        <v>123</v>
      </c>
      <c r="H51" s="67"/>
      <c r="I51" s="53"/>
      <c r="J51" s="53"/>
      <c r="K51" s="56"/>
      <c r="L51" s="58"/>
      <c r="M51" s="56"/>
      <c r="N51" s="58"/>
      <c r="O51" s="56"/>
      <c r="P51" s="58"/>
      <c r="Q51" s="49"/>
      <c r="R51" s="52"/>
      <c r="S51" s="67"/>
      <c r="T51" s="53"/>
      <c r="U51" s="53"/>
      <c r="V51" s="67"/>
      <c r="W51" s="53"/>
      <c r="X51" s="53"/>
      <c r="Y51" s="67"/>
      <c r="Z51" s="53"/>
      <c r="AA51" s="53"/>
    </row>
    <row r="52" spans="1:27" s="2" customFormat="1" ht="43.8" thickBot="1" x14ac:dyDescent="0.35">
      <c r="A52" s="2" t="s">
        <v>132</v>
      </c>
      <c r="B52" s="2" t="s">
        <v>95</v>
      </c>
      <c r="C52" s="2" t="s">
        <v>133</v>
      </c>
      <c r="D52" s="2" t="str">
        <f>IF(Q52&lt;&gt;"",CHAR(34)&amp;"gamma pars for rate"&amp;CHAR(34),CHAR(34) &amp; "fixed value for rate"&amp;CHAR(34))</f>
        <v>"fixed value for rate"</v>
      </c>
      <c r="E52" s="12" t="s">
        <v>134</v>
      </c>
      <c r="F52" s="10"/>
      <c r="G52" s="45" t="s">
        <v>123</v>
      </c>
      <c r="H52" s="67"/>
      <c r="I52" s="53"/>
      <c r="J52" s="53"/>
      <c r="K52" s="56"/>
      <c r="L52" s="58"/>
      <c r="M52" s="56"/>
      <c r="N52" s="58"/>
      <c r="O52" s="56"/>
      <c r="P52" s="58"/>
      <c r="Q52" s="49"/>
      <c r="R52" s="52"/>
      <c r="S52" s="67"/>
      <c r="T52" s="53"/>
      <c r="U52" s="53"/>
      <c r="V52" s="67"/>
      <c r="W52" s="53"/>
      <c r="X52" s="53"/>
      <c r="Y52" s="67"/>
      <c r="Z52" s="53"/>
      <c r="AA52" s="53"/>
    </row>
    <row r="53" spans="1:27" s="2" customFormat="1" x14ac:dyDescent="0.3">
      <c r="E53" s="44" t="s">
        <v>137</v>
      </c>
      <c r="F53" s="120"/>
      <c r="G53" s="120"/>
      <c r="H53" s="120"/>
      <c r="I53" s="120"/>
      <c r="J53" s="120"/>
      <c r="K53" s="120"/>
      <c r="L53" s="120"/>
      <c r="M53" s="120"/>
      <c r="N53" s="120"/>
      <c r="O53" s="120"/>
      <c r="P53" s="120"/>
      <c r="Q53" s="120"/>
      <c r="R53" s="120"/>
      <c r="S53" s="120"/>
      <c r="T53" s="120"/>
      <c r="U53" s="120"/>
      <c r="V53" s="120"/>
      <c r="W53" s="120"/>
      <c r="X53" s="120"/>
      <c r="Y53" s="120"/>
      <c r="Z53" s="120"/>
      <c r="AA53" s="59"/>
    </row>
    <row r="54" spans="1:27" s="2" customFormat="1" x14ac:dyDescent="0.3">
      <c r="A54" s="2" t="s">
        <v>135</v>
      </c>
      <c r="C54" s="2" t="s">
        <v>173</v>
      </c>
      <c r="D54" s="2" t="str">
        <f>IF(M$54&lt;&gt;"",CHAR(34)&amp;"distribution for costs"&amp;CHAR(34),CHAR(34)&amp;"fixed value for costs"&amp;CHAR(34))</f>
        <v>"fixed value for costs"</v>
      </c>
      <c r="E54" s="12" t="s">
        <v>136</v>
      </c>
      <c r="F54" s="10"/>
      <c r="G54" s="20" t="s">
        <v>7</v>
      </c>
      <c r="H54" s="67"/>
      <c r="I54" s="53"/>
      <c r="J54" s="53"/>
      <c r="K54" s="67"/>
      <c r="L54" s="67"/>
      <c r="M54" s="47"/>
      <c r="N54" s="48"/>
      <c r="O54" s="53"/>
      <c r="P54" s="53"/>
      <c r="Q54" s="56"/>
      <c r="R54" s="67"/>
      <c r="S54" s="53"/>
      <c r="T54" s="53"/>
      <c r="U54" s="67"/>
      <c r="V54" s="53"/>
      <c r="W54" s="53"/>
      <c r="X54" s="67"/>
      <c r="Y54" s="53"/>
      <c r="Z54" s="53"/>
      <c r="AA54" s="53"/>
    </row>
    <row r="55" spans="1:27" s="2" customFormat="1" x14ac:dyDescent="0.3">
      <c r="A55" s="2" t="s">
        <v>153</v>
      </c>
      <c r="C55" s="2" t="s">
        <v>174</v>
      </c>
      <c r="D55" s="2" t="str">
        <f t="shared" ref="D55:D69" si="1">IF(M$54&lt;&gt;"",CHAR(34)&amp;"distribution for costs"&amp;CHAR(34),CHAR(34)&amp;"fixed value for costs"&amp;CHAR(34))</f>
        <v>"fixed value for costs"</v>
      </c>
      <c r="E55" s="12" t="s">
        <v>138</v>
      </c>
      <c r="F55" s="10"/>
      <c r="G55" s="20" t="s">
        <v>7</v>
      </c>
      <c r="H55" s="67"/>
      <c r="I55" s="53"/>
      <c r="J55" s="53"/>
      <c r="K55" s="67"/>
      <c r="L55" s="67"/>
      <c r="M55" s="47"/>
      <c r="N55" s="48"/>
      <c r="O55" s="53"/>
      <c r="P55" s="53"/>
      <c r="Q55" s="56"/>
      <c r="R55" s="67"/>
      <c r="S55" s="53"/>
      <c r="T55" s="53"/>
      <c r="U55" s="67"/>
      <c r="V55" s="53"/>
      <c r="W55" s="53"/>
      <c r="X55" s="67"/>
      <c r="Y55" s="53"/>
      <c r="Z55" s="53"/>
      <c r="AA55" s="53"/>
    </row>
    <row r="56" spans="1:27" s="2" customFormat="1" x14ac:dyDescent="0.3">
      <c r="A56" s="2" t="s">
        <v>154</v>
      </c>
      <c r="C56" s="2" t="s">
        <v>175</v>
      </c>
      <c r="D56" s="2" t="str">
        <f t="shared" si="1"/>
        <v>"fixed value for costs"</v>
      </c>
      <c r="E56" s="12" t="s">
        <v>139</v>
      </c>
      <c r="F56" s="10"/>
      <c r="G56" s="20" t="s">
        <v>7</v>
      </c>
      <c r="H56" s="67"/>
      <c r="I56" s="53"/>
      <c r="J56" s="53"/>
      <c r="K56" s="67"/>
      <c r="L56" s="67"/>
      <c r="M56" s="47"/>
      <c r="N56" s="48"/>
      <c r="O56" s="53"/>
      <c r="P56" s="53"/>
      <c r="Q56" s="56"/>
      <c r="R56" s="67"/>
      <c r="S56" s="53"/>
      <c r="T56" s="53"/>
      <c r="U56" s="67"/>
      <c r="V56" s="53"/>
      <c r="W56" s="53"/>
      <c r="X56" s="67"/>
      <c r="Y56" s="53"/>
      <c r="Z56" s="53"/>
      <c r="AA56" s="53"/>
    </row>
    <row r="57" spans="1:27" s="2" customFormat="1" x14ac:dyDescent="0.3">
      <c r="A57" s="2" t="s">
        <v>155</v>
      </c>
      <c r="C57" s="2" t="s">
        <v>176</v>
      </c>
      <c r="D57" s="2" t="str">
        <f t="shared" si="1"/>
        <v>"fixed value for costs"</v>
      </c>
      <c r="E57" s="12" t="s">
        <v>140</v>
      </c>
      <c r="F57" s="10"/>
      <c r="G57" s="20" t="s">
        <v>7</v>
      </c>
      <c r="H57" s="67"/>
      <c r="I57" s="53"/>
      <c r="J57" s="53"/>
      <c r="K57" s="67"/>
      <c r="L57" s="67"/>
      <c r="M57" s="47"/>
      <c r="N57" s="48"/>
      <c r="O57" s="53"/>
      <c r="P57" s="53"/>
      <c r="Q57" s="56"/>
      <c r="R57" s="67"/>
      <c r="S57" s="53"/>
      <c r="T57" s="53"/>
      <c r="U57" s="67"/>
      <c r="V57" s="53"/>
      <c r="W57" s="53"/>
      <c r="X57" s="67"/>
      <c r="Y57" s="53"/>
      <c r="Z57" s="53"/>
      <c r="AA57" s="53"/>
    </row>
    <row r="58" spans="1:27" s="2" customFormat="1" ht="28.8" x14ac:dyDescent="0.3">
      <c r="A58" s="2" t="s">
        <v>156</v>
      </c>
      <c r="C58" s="2" t="s">
        <v>177</v>
      </c>
      <c r="D58" s="2" t="str">
        <f t="shared" si="1"/>
        <v>"fixed value for costs"</v>
      </c>
      <c r="E58" s="12" t="s">
        <v>146</v>
      </c>
      <c r="F58" s="10"/>
      <c r="G58" s="45" t="s">
        <v>168</v>
      </c>
      <c r="H58" s="67"/>
      <c r="I58" s="53"/>
      <c r="J58" s="53"/>
      <c r="K58" s="67"/>
      <c r="L58" s="67"/>
      <c r="M58" s="47"/>
      <c r="N58" s="48"/>
      <c r="O58" s="53"/>
      <c r="P58" s="53"/>
      <c r="Q58" s="56"/>
      <c r="R58" s="67"/>
      <c r="S58" s="53"/>
      <c r="T58" s="53"/>
      <c r="U58" s="67"/>
      <c r="V58" s="53"/>
      <c r="W58" s="53"/>
      <c r="X58" s="67"/>
      <c r="Y58" s="53"/>
      <c r="Z58" s="53"/>
      <c r="AA58" s="53"/>
    </row>
    <row r="59" spans="1:27" s="2" customFormat="1" x14ac:dyDescent="0.3">
      <c r="A59" s="2" t="s">
        <v>157</v>
      </c>
      <c r="C59" s="2" t="s">
        <v>178</v>
      </c>
      <c r="D59" s="2" t="str">
        <f t="shared" si="1"/>
        <v>"fixed value for costs"</v>
      </c>
      <c r="E59" s="12" t="s">
        <v>141</v>
      </c>
      <c r="F59" s="10"/>
      <c r="G59" s="20" t="s">
        <v>169</v>
      </c>
      <c r="H59" s="67"/>
      <c r="I59" s="53"/>
      <c r="J59" s="53"/>
      <c r="K59" s="67"/>
      <c r="L59" s="67"/>
      <c r="M59" s="47"/>
      <c r="N59" s="48"/>
      <c r="O59" s="53"/>
      <c r="P59" s="53"/>
      <c r="Q59" s="56"/>
      <c r="R59" s="67"/>
      <c r="S59" s="53"/>
      <c r="T59" s="53"/>
      <c r="U59" s="67"/>
      <c r="V59" s="53"/>
      <c r="W59" s="53"/>
      <c r="X59" s="67"/>
      <c r="Y59" s="53"/>
      <c r="Z59" s="53"/>
      <c r="AA59" s="53"/>
    </row>
    <row r="60" spans="1:27" s="2" customFormat="1" ht="28.8" x14ac:dyDescent="0.3">
      <c r="A60" s="2" t="s">
        <v>158</v>
      </c>
      <c r="C60" s="2" t="s">
        <v>179</v>
      </c>
      <c r="D60" s="2" t="str">
        <f t="shared" si="1"/>
        <v>"fixed value for costs"</v>
      </c>
      <c r="E60" s="12" t="s">
        <v>142</v>
      </c>
      <c r="F60" s="10"/>
      <c r="G60" s="20" t="s">
        <v>170</v>
      </c>
      <c r="H60" s="67"/>
      <c r="I60" s="53"/>
      <c r="J60" s="53"/>
      <c r="K60" s="67"/>
      <c r="L60" s="67"/>
      <c r="M60" s="47"/>
      <c r="N60" s="48"/>
      <c r="O60" s="53"/>
      <c r="P60" s="53"/>
      <c r="Q60" s="56"/>
      <c r="R60" s="67"/>
      <c r="S60" s="53"/>
      <c r="T60" s="53"/>
      <c r="U60" s="67"/>
      <c r="V60" s="53"/>
      <c r="W60" s="53"/>
      <c r="X60" s="67"/>
      <c r="Y60" s="53"/>
      <c r="Z60" s="53"/>
      <c r="AA60" s="53"/>
    </row>
    <row r="61" spans="1:27" s="2" customFormat="1" ht="28.8" x14ac:dyDescent="0.3">
      <c r="A61" s="2" t="s">
        <v>159</v>
      </c>
      <c r="C61" s="2" t="s">
        <v>180</v>
      </c>
      <c r="D61" s="2" t="str">
        <f t="shared" si="1"/>
        <v>"fixed value for costs"</v>
      </c>
      <c r="E61" s="12" t="s">
        <v>143</v>
      </c>
      <c r="F61" s="10"/>
      <c r="G61" s="45" t="s">
        <v>170</v>
      </c>
      <c r="H61" s="67"/>
      <c r="I61" s="53"/>
      <c r="J61" s="53"/>
      <c r="K61" s="67"/>
      <c r="L61" s="67"/>
      <c r="M61" s="47"/>
      <c r="N61" s="48"/>
      <c r="O61" s="53"/>
      <c r="P61" s="53"/>
      <c r="Q61" s="56"/>
      <c r="R61" s="67"/>
      <c r="S61" s="53"/>
      <c r="T61" s="53"/>
      <c r="U61" s="67"/>
      <c r="V61" s="53"/>
      <c r="W61" s="53"/>
      <c r="X61" s="67"/>
      <c r="Y61" s="53"/>
      <c r="Z61" s="53"/>
      <c r="AA61" s="53"/>
    </row>
    <row r="62" spans="1:27" s="2" customFormat="1" ht="28.8" x14ac:dyDescent="0.3">
      <c r="A62" s="2" t="s">
        <v>160</v>
      </c>
      <c r="C62" s="2" t="s">
        <v>181</v>
      </c>
      <c r="D62" s="2" t="str">
        <f t="shared" si="1"/>
        <v>"fixed value for costs"</v>
      </c>
      <c r="E62" s="12" t="s">
        <v>144</v>
      </c>
      <c r="F62" s="10"/>
      <c r="G62" s="45" t="s">
        <v>171</v>
      </c>
      <c r="H62" s="67"/>
      <c r="I62" s="53"/>
      <c r="J62" s="53"/>
      <c r="K62" s="67"/>
      <c r="L62" s="67"/>
      <c r="M62" s="47"/>
      <c r="N62" s="48"/>
      <c r="O62" s="53"/>
      <c r="P62" s="53"/>
      <c r="Q62" s="56"/>
      <c r="R62" s="67"/>
      <c r="S62" s="53"/>
      <c r="T62" s="53"/>
      <c r="U62" s="67"/>
      <c r="V62" s="53"/>
      <c r="W62" s="53"/>
      <c r="X62" s="67"/>
      <c r="Y62" s="53"/>
      <c r="Z62" s="53"/>
      <c r="AA62" s="53"/>
    </row>
    <row r="63" spans="1:27" s="2" customFormat="1" ht="28.8" x14ac:dyDescent="0.3">
      <c r="A63" s="2" t="s">
        <v>161</v>
      </c>
      <c r="C63" s="2" t="s">
        <v>182</v>
      </c>
      <c r="D63" s="2" t="str">
        <f t="shared" si="1"/>
        <v>"fixed value for costs"</v>
      </c>
      <c r="E63" s="12" t="s">
        <v>145</v>
      </c>
      <c r="F63" s="10"/>
      <c r="G63" s="45" t="s">
        <v>171</v>
      </c>
      <c r="H63" s="67"/>
      <c r="I63" s="53"/>
      <c r="J63" s="53"/>
      <c r="K63" s="67"/>
      <c r="L63" s="67"/>
      <c r="M63" s="47"/>
      <c r="N63" s="48"/>
      <c r="O63" s="53"/>
      <c r="P63" s="53"/>
      <c r="Q63" s="56"/>
      <c r="R63" s="67"/>
      <c r="S63" s="53"/>
      <c r="T63" s="53"/>
      <c r="U63" s="67"/>
      <c r="V63" s="53"/>
      <c r="W63" s="53"/>
      <c r="X63" s="67"/>
      <c r="Y63" s="53"/>
      <c r="Z63" s="53"/>
      <c r="AA63" s="53"/>
    </row>
    <row r="64" spans="1:27" s="2" customFormat="1" ht="28.8" x14ac:dyDescent="0.3">
      <c r="A64" s="2" t="s">
        <v>164</v>
      </c>
      <c r="C64" s="2" t="s">
        <v>185</v>
      </c>
      <c r="D64" s="2" t="str">
        <f t="shared" si="1"/>
        <v>"fixed value for costs"</v>
      </c>
      <c r="E64" s="12" t="s">
        <v>149</v>
      </c>
      <c r="F64" s="10"/>
      <c r="G64" s="20" t="s">
        <v>81</v>
      </c>
      <c r="H64" s="67"/>
      <c r="I64" s="53"/>
      <c r="J64" s="53"/>
      <c r="K64" s="67"/>
      <c r="L64" s="67"/>
      <c r="M64" s="47"/>
      <c r="N64" s="48"/>
      <c r="O64" s="53"/>
      <c r="P64" s="53"/>
      <c r="Q64" s="56"/>
      <c r="R64" s="67"/>
      <c r="S64" s="53"/>
      <c r="T64" s="53"/>
      <c r="U64" s="67"/>
      <c r="V64" s="53"/>
      <c r="W64" s="53"/>
      <c r="X64" s="67"/>
      <c r="Y64" s="53"/>
      <c r="Z64" s="53"/>
      <c r="AA64" s="53"/>
    </row>
    <row r="65" spans="1:27" s="2" customFormat="1" ht="28.8" x14ac:dyDescent="0.3">
      <c r="A65" s="2" t="s">
        <v>165</v>
      </c>
      <c r="C65" s="2" t="s">
        <v>186</v>
      </c>
      <c r="D65" s="2" t="str">
        <f t="shared" si="1"/>
        <v>"fixed value for costs"</v>
      </c>
      <c r="E65" s="12" t="s">
        <v>150</v>
      </c>
      <c r="F65" s="10"/>
      <c r="G65" s="20" t="s">
        <v>81</v>
      </c>
      <c r="H65" s="67"/>
      <c r="I65" s="53"/>
      <c r="J65" s="53"/>
      <c r="K65" s="67"/>
      <c r="L65" s="67"/>
      <c r="M65" s="47"/>
      <c r="N65" s="48"/>
      <c r="O65" s="53"/>
      <c r="P65" s="53"/>
      <c r="Q65" s="56"/>
      <c r="R65" s="67"/>
      <c r="S65" s="53"/>
      <c r="T65" s="53"/>
      <c r="U65" s="67"/>
      <c r="V65" s="53"/>
      <c r="W65" s="53"/>
      <c r="X65" s="67"/>
      <c r="Y65" s="53"/>
      <c r="Z65" s="53"/>
      <c r="AA65" s="53"/>
    </row>
    <row r="66" spans="1:27" s="2" customFormat="1" ht="28.8" x14ac:dyDescent="0.3">
      <c r="A66" s="2" t="s">
        <v>166</v>
      </c>
      <c r="C66" s="2" t="s">
        <v>187</v>
      </c>
      <c r="D66" s="2" t="str">
        <f t="shared" si="1"/>
        <v>"fixed value for costs"</v>
      </c>
      <c r="E66" s="12" t="s">
        <v>151</v>
      </c>
      <c r="F66" s="10"/>
      <c r="G66" s="45" t="s">
        <v>81</v>
      </c>
      <c r="H66" s="67"/>
      <c r="I66" s="53"/>
      <c r="J66" s="53"/>
      <c r="K66" s="67"/>
      <c r="L66" s="67"/>
      <c r="M66" s="47"/>
      <c r="N66" s="48"/>
      <c r="O66" s="53"/>
      <c r="P66" s="53"/>
      <c r="Q66" s="56"/>
      <c r="R66" s="67"/>
      <c r="S66" s="53"/>
      <c r="T66" s="53"/>
      <c r="U66" s="67"/>
      <c r="V66" s="53"/>
      <c r="W66" s="53"/>
      <c r="X66" s="67"/>
      <c r="Y66" s="53"/>
      <c r="Z66" s="53"/>
      <c r="AA66" s="53"/>
    </row>
    <row r="67" spans="1:27" s="2" customFormat="1" ht="28.8" x14ac:dyDescent="0.3">
      <c r="A67" s="2" t="s">
        <v>167</v>
      </c>
      <c r="C67" s="2" t="s">
        <v>188</v>
      </c>
      <c r="D67" s="2" t="str">
        <f t="shared" si="1"/>
        <v>"fixed value for costs"</v>
      </c>
      <c r="E67" s="12" t="s">
        <v>152</v>
      </c>
      <c r="F67" s="10"/>
      <c r="G67" s="45" t="s">
        <v>81</v>
      </c>
      <c r="H67" s="67"/>
      <c r="I67" s="53"/>
      <c r="J67" s="53"/>
      <c r="K67" s="67"/>
      <c r="L67" s="67"/>
      <c r="M67" s="47"/>
      <c r="N67" s="48"/>
      <c r="O67" s="53"/>
      <c r="P67" s="53"/>
      <c r="Q67" s="56"/>
      <c r="R67" s="67"/>
      <c r="S67" s="53"/>
      <c r="T67" s="53"/>
      <c r="U67" s="67"/>
      <c r="V67" s="53"/>
      <c r="W67" s="53"/>
      <c r="X67" s="67"/>
      <c r="Y67" s="53"/>
      <c r="Z67" s="53"/>
      <c r="AA67" s="53"/>
    </row>
    <row r="68" spans="1:27" s="2" customFormat="1" ht="28.8" x14ac:dyDescent="0.3">
      <c r="A68" s="2" t="s">
        <v>162</v>
      </c>
      <c r="C68" s="2" t="s">
        <v>183</v>
      </c>
      <c r="D68" s="2" t="str">
        <f t="shared" si="1"/>
        <v>"fixed value for costs"</v>
      </c>
      <c r="E68" s="12" t="s">
        <v>147</v>
      </c>
      <c r="F68" s="10"/>
      <c r="G68" s="45" t="s">
        <v>168</v>
      </c>
      <c r="H68" s="67"/>
      <c r="I68" s="53"/>
      <c r="J68" s="53"/>
      <c r="K68" s="67"/>
      <c r="L68" s="67"/>
      <c r="M68" s="47"/>
      <c r="N68" s="48"/>
      <c r="O68" s="53"/>
      <c r="P68" s="53"/>
      <c r="Q68" s="56"/>
      <c r="R68" s="67"/>
      <c r="S68" s="53"/>
      <c r="T68" s="53"/>
      <c r="U68" s="67"/>
      <c r="V68" s="53"/>
      <c r="W68" s="53"/>
      <c r="X68" s="67"/>
      <c r="Y68" s="53"/>
      <c r="Z68" s="53"/>
      <c r="AA68" s="53"/>
    </row>
    <row r="69" spans="1:27" s="2" customFormat="1" ht="29.4" thickBot="1" x14ac:dyDescent="0.35">
      <c r="A69" s="2" t="s">
        <v>163</v>
      </c>
      <c r="C69" s="2" t="s">
        <v>184</v>
      </c>
      <c r="D69" s="2" t="str">
        <f t="shared" si="1"/>
        <v>"fixed value for costs"</v>
      </c>
      <c r="E69" s="12" t="s">
        <v>148</v>
      </c>
      <c r="F69" s="10"/>
      <c r="G69" s="45" t="s">
        <v>168</v>
      </c>
      <c r="H69" s="67"/>
      <c r="I69" s="53"/>
      <c r="J69" s="53"/>
      <c r="K69" s="67"/>
      <c r="L69" s="67"/>
      <c r="M69" s="47"/>
      <c r="N69" s="48"/>
      <c r="O69" s="53"/>
      <c r="P69" s="53"/>
      <c r="Q69" s="56"/>
      <c r="R69" s="67"/>
      <c r="S69" s="53"/>
      <c r="T69" s="53"/>
      <c r="U69" s="67"/>
      <c r="V69" s="53"/>
      <c r="W69" s="53"/>
      <c r="X69" s="67"/>
      <c r="Y69" s="53"/>
      <c r="Z69" s="53"/>
      <c r="AA69" s="53"/>
    </row>
    <row r="70" spans="1:27" s="2" customFormat="1" x14ac:dyDescent="0.3">
      <c r="E70" s="44" t="s">
        <v>191</v>
      </c>
      <c r="F70" s="120"/>
      <c r="G70" s="120"/>
      <c r="H70" s="120"/>
      <c r="I70" s="120"/>
      <c r="J70" s="120"/>
      <c r="K70" s="120"/>
      <c r="L70" s="120"/>
      <c r="M70" s="120"/>
      <c r="N70" s="120"/>
      <c r="O70" s="120"/>
      <c r="P70" s="120"/>
      <c r="Q70" s="120"/>
      <c r="R70" s="120"/>
      <c r="S70" s="120"/>
      <c r="T70" s="120"/>
      <c r="U70" s="120"/>
      <c r="V70" s="120"/>
      <c r="W70" s="120"/>
      <c r="X70" s="120"/>
      <c r="Y70" s="120"/>
      <c r="Z70" s="120"/>
      <c r="AA70" s="59"/>
    </row>
    <row r="71" spans="1:27" s="2" customFormat="1" ht="28.8" x14ac:dyDescent="0.3">
      <c r="A71" s="2" t="s">
        <v>196</v>
      </c>
      <c r="D71" s="2" t="s">
        <v>30</v>
      </c>
      <c r="E71" s="12" t="s">
        <v>193</v>
      </c>
      <c r="F71" s="10" t="s">
        <v>192</v>
      </c>
      <c r="G71" s="20" t="s">
        <v>198</v>
      </c>
      <c r="H71" s="68"/>
      <c r="I71" s="61"/>
      <c r="J71" s="61"/>
      <c r="K71" s="41"/>
      <c r="S71" s="41"/>
      <c r="T71" s="71"/>
      <c r="U71" s="71"/>
      <c r="V71" s="71"/>
      <c r="W71" s="71"/>
      <c r="X71" s="71"/>
      <c r="Y71" s="71"/>
      <c r="Z71" s="71"/>
      <c r="AA71" s="71"/>
    </row>
    <row r="72" spans="1:27" s="2" customFormat="1" ht="28.8" x14ac:dyDescent="0.3">
      <c r="A72" s="2" t="s">
        <v>197</v>
      </c>
      <c r="D72" s="2" t="s">
        <v>30</v>
      </c>
      <c r="E72" s="12" t="s">
        <v>194</v>
      </c>
      <c r="F72" s="10" t="s">
        <v>195</v>
      </c>
      <c r="G72" s="45" t="s">
        <v>198</v>
      </c>
      <c r="H72" s="68"/>
      <c r="I72" s="61"/>
      <c r="J72" s="61"/>
      <c r="K72" s="41"/>
      <c r="S72" s="41"/>
      <c r="T72" s="71"/>
      <c r="U72" s="71"/>
      <c r="V72" s="71"/>
      <c r="W72" s="71"/>
      <c r="X72" s="71"/>
      <c r="Y72" s="71"/>
      <c r="Z72" s="71"/>
      <c r="AA72" s="71"/>
    </row>
    <row r="73" spans="1:27" s="2" customFormat="1" x14ac:dyDescent="0.3">
      <c r="A73" s="2" t="s">
        <v>201</v>
      </c>
      <c r="D73" s="2" t="s">
        <v>30</v>
      </c>
      <c r="E73" s="12" t="s">
        <v>199</v>
      </c>
      <c r="F73" s="10">
        <v>3.5000000000000003E-2</v>
      </c>
      <c r="G73" s="20"/>
      <c r="H73" s="68"/>
      <c r="I73" s="61"/>
      <c r="J73" s="61"/>
      <c r="K73" s="41"/>
      <c r="S73" s="41"/>
      <c r="T73" s="71"/>
      <c r="U73" s="71"/>
      <c r="V73" s="71"/>
      <c r="W73" s="71"/>
      <c r="X73" s="71"/>
      <c r="Y73" s="71"/>
      <c r="Z73" s="71"/>
      <c r="AA73" s="71"/>
    </row>
    <row r="74" spans="1:27" s="2" customFormat="1" x14ac:dyDescent="0.3">
      <c r="A74" s="2" t="s">
        <v>202</v>
      </c>
      <c r="D74" s="2" t="s">
        <v>30</v>
      </c>
      <c r="E74" s="12" t="s">
        <v>200</v>
      </c>
      <c r="F74" s="10">
        <v>3.5000000000000003E-2</v>
      </c>
      <c r="G74" s="20"/>
      <c r="H74" s="68"/>
      <c r="I74" s="61"/>
      <c r="J74" s="61"/>
      <c r="K74" s="41"/>
      <c r="S74" s="41"/>
      <c r="T74" s="71"/>
      <c r="U74" s="71"/>
      <c r="V74" s="71"/>
      <c r="W74" s="71"/>
      <c r="X74" s="71"/>
      <c r="Y74" s="71"/>
      <c r="Z74" s="71"/>
      <c r="AA74" s="71"/>
    </row>
    <row r="75" spans="1:27" s="2" customFormat="1" x14ac:dyDescent="0.3">
      <c r="E75" s="12"/>
      <c r="F75" s="10"/>
      <c r="G75" s="20"/>
      <c r="H75" s="68"/>
      <c r="I75" s="61"/>
      <c r="J75" s="61"/>
      <c r="K75" s="41"/>
      <c r="S75" s="41"/>
      <c r="T75" s="71"/>
      <c r="U75" s="71"/>
      <c r="V75" s="71"/>
      <c r="W75" s="71"/>
      <c r="X75" s="71"/>
      <c r="Y75" s="71"/>
      <c r="Z75" s="71"/>
      <c r="AA75" s="71"/>
    </row>
    <row r="76" spans="1:27" s="2" customFormat="1" x14ac:dyDescent="0.3">
      <c r="E76" s="12"/>
      <c r="F76" s="10"/>
      <c r="G76" s="20"/>
      <c r="H76" s="68"/>
      <c r="I76" s="61"/>
      <c r="J76" s="61"/>
      <c r="K76" s="41"/>
      <c r="S76" s="41"/>
      <c r="T76" s="71"/>
      <c r="U76" s="71"/>
      <c r="V76" s="71"/>
      <c r="W76" s="71"/>
      <c r="X76" s="71"/>
      <c r="Y76" s="71"/>
      <c r="Z76" s="71"/>
      <c r="AA76" s="71"/>
    </row>
    <row r="77" spans="1:27" s="2" customFormat="1" x14ac:dyDescent="0.3">
      <c r="E77" s="12"/>
      <c r="F77" s="10"/>
      <c r="G77" s="20"/>
      <c r="H77" s="68"/>
      <c r="I77" s="61"/>
      <c r="J77" s="61"/>
      <c r="K77" s="41"/>
      <c r="S77" s="41"/>
      <c r="T77" s="71"/>
      <c r="U77" s="71"/>
      <c r="V77" s="71"/>
      <c r="W77" s="71"/>
      <c r="X77" s="71"/>
      <c r="Y77" s="71"/>
      <c r="Z77" s="71"/>
      <c r="AA77" s="71"/>
    </row>
    <row r="78" spans="1:27" s="2" customFormat="1" x14ac:dyDescent="0.3">
      <c r="E78" s="12"/>
      <c r="F78" s="10"/>
      <c r="G78" s="20"/>
      <c r="H78" s="68"/>
      <c r="I78" s="61"/>
      <c r="J78" s="61"/>
      <c r="K78" s="41"/>
      <c r="S78" s="41"/>
      <c r="T78" s="71"/>
      <c r="U78" s="71"/>
      <c r="V78" s="71"/>
      <c r="W78" s="71"/>
      <c r="X78" s="71"/>
      <c r="Y78" s="71"/>
      <c r="Z78" s="71"/>
      <c r="AA78" s="71"/>
    </row>
    <row r="79" spans="1:27" s="2" customFormat="1" x14ac:dyDescent="0.3">
      <c r="E79" s="12"/>
      <c r="F79" s="10"/>
      <c r="G79" s="20"/>
      <c r="H79" s="68"/>
      <c r="I79" s="61"/>
      <c r="J79" s="61"/>
      <c r="K79" s="41"/>
      <c r="S79" s="41"/>
      <c r="T79" s="71"/>
      <c r="U79" s="71"/>
      <c r="V79" s="71"/>
      <c r="W79" s="71"/>
      <c r="X79" s="71"/>
      <c r="Y79" s="71"/>
      <c r="Z79" s="71"/>
      <c r="AA79" s="71"/>
    </row>
    <row r="80" spans="1:27" s="2" customFormat="1" x14ac:dyDescent="0.3">
      <c r="E80" s="12"/>
      <c r="F80" s="10"/>
      <c r="G80" s="20"/>
      <c r="H80" s="68"/>
      <c r="I80" s="61"/>
      <c r="J80" s="61"/>
      <c r="K80" s="41"/>
      <c r="S80" s="41"/>
      <c r="T80" s="71"/>
      <c r="U80" s="71"/>
      <c r="V80" s="71"/>
      <c r="W80" s="71"/>
      <c r="X80" s="71"/>
      <c r="Y80" s="71"/>
      <c r="Z80" s="71"/>
      <c r="AA80" s="71"/>
    </row>
    <row r="81" spans="5:27" s="2" customFormat="1" x14ac:dyDescent="0.3">
      <c r="E81" s="12"/>
      <c r="F81" s="10"/>
      <c r="G81" s="20"/>
      <c r="H81" s="68"/>
      <c r="I81" s="61"/>
      <c r="J81" s="61"/>
      <c r="K81" s="41"/>
      <c r="S81" s="41"/>
      <c r="T81" s="71"/>
      <c r="U81" s="71"/>
      <c r="V81" s="71"/>
      <c r="W81" s="71"/>
      <c r="X81" s="71"/>
      <c r="Y81" s="71"/>
      <c r="Z81" s="71"/>
      <c r="AA81" s="71"/>
    </row>
    <row r="82" spans="5:27" s="2" customFormat="1" x14ac:dyDescent="0.3">
      <c r="E82" s="12"/>
      <c r="F82" s="10"/>
      <c r="G82" s="20"/>
      <c r="H82" s="68"/>
      <c r="I82" s="61"/>
      <c r="J82" s="61"/>
      <c r="K82" s="41"/>
      <c r="S82" s="41"/>
      <c r="T82" s="71"/>
      <c r="U82" s="71"/>
      <c r="V82" s="71"/>
      <c r="W82" s="71"/>
      <c r="X82" s="71"/>
      <c r="Y82" s="71"/>
      <c r="Z82" s="71"/>
      <c r="AA82" s="71"/>
    </row>
    <row r="83" spans="5:27" s="2" customFormat="1" x14ac:dyDescent="0.3">
      <c r="E83" s="12"/>
      <c r="F83" s="10"/>
      <c r="G83" s="20"/>
      <c r="H83" s="68"/>
      <c r="I83" s="61"/>
      <c r="J83" s="61"/>
      <c r="K83" s="41"/>
      <c r="S83" s="41"/>
      <c r="T83" s="71"/>
      <c r="U83" s="71"/>
      <c r="V83" s="71"/>
      <c r="W83" s="71"/>
      <c r="X83" s="71"/>
      <c r="Y83" s="71"/>
      <c r="Z83" s="71"/>
      <c r="AA83" s="71"/>
    </row>
    <row r="84" spans="5:27" s="2" customFormat="1" x14ac:dyDescent="0.3">
      <c r="E84" s="12"/>
      <c r="F84" s="10"/>
      <c r="G84" s="20"/>
      <c r="H84" s="68"/>
      <c r="I84" s="61"/>
      <c r="J84" s="61"/>
      <c r="K84" s="41"/>
    </row>
    <row r="85" spans="5:27" s="2" customFormat="1" x14ac:dyDescent="0.3">
      <c r="E85" s="12"/>
      <c r="F85" s="10"/>
      <c r="G85" s="20"/>
      <c r="H85" s="68"/>
      <c r="I85" s="61"/>
      <c r="J85" s="61"/>
      <c r="K85" s="41"/>
    </row>
    <row r="86" spans="5:27" s="2" customFormat="1" x14ac:dyDescent="0.3">
      <c r="E86" s="12"/>
      <c r="F86" s="10"/>
      <c r="G86" s="20"/>
      <c r="H86" s="68"/>
      <c r="I86" s="61"/>
      <c r="J86" s="61"/>
      <c r="K86" s="41"/>
    </row>
    <row r="87" spans="5:27" s="2" customFormat="1" x14ac:dyDescent="0.3">
      <c r="E87" s="12"/>
      <c r="F87" s="10"/>
      <c r="G87" s="20"/>
      <c r="H87" s="68"/>
      <c r="I87" s="61"/>
      <c r="J87" s="61"/>
      <c r="K87" s="41"/>
    </row>
    <row r="88" spans="5:27" s="2" customFormat="1" x14ac:dyDescent="0.3">
      <c r="E88" s="12"/>
      <c r="F88" s="10"/>
      <c r="G88" s="20"/>
      <c r="H88" s="68"/>
      <c r="I88" s="61"/>
      <c r="J88" s="61"/>
      <c r="K88" s="41"/>
    </row>
    <row r="89" spans="5:27" s="2" customFormat="1" x14ac:dyDescent="0.3">
      <c r="E89" s="12"/>
      <c r="F89" s="10"/>
      <c r="G89" s="20"/>
      <c r="H89" s="68"/>
      <c r="I89" s="61"/>
      <c r="J89" s="61"/>
      <c r="K89" s="41"/>
    </row>
    <row r="90" spans="5:27" s="2" customFormat="1" x14ac:dyDescent="0.3">
      <c r="E90" s="12"/>
      <c r="F90" s="10"/>
      <c r="G90" s="20"/>
      <c r="H90" s="68"/>
      <c r="I90" s="61"/>
      <c r="J90" s="61"/>
      <c r="K90" s="41"/>
    </row>
    <row r="91" spans="5:27" s="2" customFormat="1" x14ac:dyDescent="0.3">
      <c r="E91" s="12"/>
      <c r="F91" s="10"/>
      <c r="G91" s="20"/>
      <c r="H91" s="68"/>
      <c r="I91" s="61"/>
      <c r="J91" s="61"/>
      <c r="K91" s="41"/>
    </row>
    <row r="92" spans="5:27" s="2" customFormat="1" x14ac:dyDescent="0.3">
      <c r="E92" s="12"/>
      <c r="F92" s="10"/>
      <c r="G92" s="20"/>
      <c r="H92" s="68"/>
      <c r="I92" s="61"/>
      <c r="J92" s="61"/>
      <c r="K92" s="41"/>
    </row>
    <row r="93" spans="5:27" s="2" customFormat="1" x14ac:dyDescent="0.3">
      <c r="E93" s="12"/>
      <c r="F93" s="10"/>
      <c r="G93" s="20"/>
      <c r="H93" s="68"/>
      <c r="I93" s="61"/>
      <c r="J93" s="61"/>
      <c r="K93" s="41"/>
    </row>
    <row r="94" spans="5:27" s="2" customFormat="1" x14ac:dyDescent="0.3">
      <c r="E94" s="12"/>
      <c r="F94" s="10"/>
      <c r="G94" s="20"/>
      <c r="H94" s="68"/>
      <c r="I94" s="61"/>
      <c r="J94" s="61"/>
      <c r="K94" s="41"/>
    </row>
    <row r="95" spans="5:27" s="2" customFormat="1" x14ac:dyDescent="0.3">
      <c r="E95" s="12"/>
      <c r="F95" s="10"/>
      <c r="G95" s="20"/>
      <c r="H95" s="68"/>
      <c r="I95" s="61"/>
      <c r="J95" s="61"/>
      <c r="K95" s="41"/>
    </row>
    <row r="96" spans="5:27" s="2" customFormat="1" x14ac:dyDescent="0.3">
      <c r="E96" s="12"/>
      <c r="F96" s="10"/>
      <c r="G96" s="20"/>
      <c r="H96" s="68"/>
      <c r="I96" s="61"/>
      <c r="J96" s="61"/>
      <c r="K96" s="41"/>
    </row>
    <row r="97" spans="5:11" s="2" customFormat="1" x14ac:dyDescent="0.3">
      <c r="E97" s="12"/>
      <c r="F97" s="10"/>
      <c r="G97" s="20"/>
      <c r="H97" s="68"/>
      <c r="I97" s="61"/>
      <c r="J97" s="61"/>
      <c r="K97" s="41"/>
    </row>
    <row r="98" spans="5:11" s="2" customFormat="1" x14ac:dyDescent="0.3">
      <c r="E98" s="12"/>
      <c r="F98" s="10"/>
      <c r="G98" s="20"/>
      <c r="H98" s="68"/>
      <c r="I98" s="61"/>
      <c r="J98" s="61"/>
      <c r="K98" s="41"/>
    </row>
    <row r="99" spans="5:11" s="2" customFormat="1" x14ac:dyDescent="0.3">
      <c r="E99" s="12"/>
      <c r="F99" s="10"/>
      <c r="G99" s="20"/>
      <c r="H99" s="68"/>
      <c r="I99" s="61"/>
      <c r="J99" s="61"/>
      <c r="K99" s="41"/>
    </row>
    <row r="100" spans="5:11" s="2" customFormat="1" x14ac:dyDescent="0.3">
      <c r="E100" s="12"/>
      <c r="F100" s="10"/>
      <c r="G100" s="20"/>
      <c r="H100" s="68"/>
      <c r="I100" s="61"/>
      <c r="J100" s="61"/>
      <c r="K100" s="41"/>
    </row>
    <row r="101" spans="5:11" s="2" customFormat="1" x14ac:dyDescent="0.3">
      <c r="E101" s="12"/>
      <c r="F101" s="10"/>
      <c r="G101" s="20"/>
      <c r="H101" s="68"/>
      <c r="I101" s="61"/>
      <c r="J101" s="61"/>
      <c r="K101" s="41"/>
    </row>
    <row r="102" spans="5:11" s="2" customFormat="1" x14ac:dyDescent="0.3">
      <c r="E102" s="12"/>
      <c r="F102" s="10"/>
      <c r="G102" s="20"/>
      <c r="H102" s="68"/>
      <c r="I102" s="61"/>
      <c r="J102" s="61"/>
      <c r="K102" s="41"/>
    </row>
    <row r="103" spans="5:11" s="2" customFormat="1" x14ac:dyDescent="0.3">
      <c r="E103" s="12"/>
      <c r="F103" s="10"/>
      <c r="G103" s="20"/>
      <c r="H103" s="68"/>
      <c r="I103" s="61"/>
      <c r="J103" s="61"/>
      <c r="K103" s="41"/>
    </row>
    <row r="104" spans="5:11" s="2" customFormat="1" x14ac:dyDescent="0.3">
      <c r="E104" s="12"/>
      <c r="F104" s="10"/>
      <c r="G104" s="20"/>
      <c r="H104" s="68"/>
      <c r="I104" s="61"/>
      <c r="J104" s="61"/>
      <c r="K104" s="41"/>
    </row>
    <row r="105" spans="5:11" s="2" customFormat="1" x14ac:dyDescent="0.3">
      <c r="E105" s="12"/>
      <c r="F105" s="10"/>
      <c r="G105" s="20"/>
      <c r="H105" s="68"/>
      <c r="I105" s="61"/>
      <c r="J105" s="61"/>
      <c r="K105" s="41"/>
    </row>
    <row r="106" spans="5:11" s="2" customFormat="1" x14ac:dyDescent="0.3">
      <c r="E106" s="12"/>
      <c r="F106" s="10"/>
      <c r="G106" s="20"/>
      <c r="H106" s="68"/>
      <c r="I106" s="61"/>
      <c r="J106" s="61"/>
      <c r="K106" s="41"/>
    </row>
    <row r="107" spans="5:11" s="2" customFormat="1" x14ac:dyDescent="0.3">
      <c r="E107" s="12"/>
      <c r="F107" s="10"/>
      <c r="G107" s="20"/>
      <c r="H107" s="68"/>
      <c r="I107" s="61"/>
      <c r="J107" s="61"/>
      <c r="K107" s="41"/>
    </row>
    <row r="108" spans="5:11" s="2" customFormat="1" x14ac:dyDescent="0.3">
      <c r="E108" s="12"/>
      <c r="F108" s="10"/>
      <c r="G108" s="20"/>
      <c r="H108" s="68"/>
      <c r="I108" s="61"/>
      <c r="J108" s="61"/>
      <c r="K108" s="41"/>
    </row>
    <row r="109" spans="5:11" s="2" customFormat="1" x14ac:dyDescent="0.3">
      <c r="E109" s="12"/>
      <c r="F109" s="10"/>
      <c r="G109" s="20"/>
      <c r="H109" s="68"/>
      <c r="I109" s="61"/>
      <c r="J109" s="61"/>
      <c r="K109" s="41"/>
    </row>
    <row r="110" spans="5:11" s="2" customFormat="1" x14ac:dyDescent="0.3">
      <c r="E110" s="12"/>
      <c r="F110" s="10"/>
      <c r="G110" s="20"/>
      <c r="H110" s="68"/>
      <c r="I110" s="61"/>
      <c r="J110" s="61"/>
      <c r="K110" s="41"/>
    </row>
    <row r="111" spans="5:11" s="2" customFormat="1" x14ac:dyDescent="0.3">
      <c r="E111" s="12"/>
      <c r="F111" s="10"/>
      <c r="G111" s="20"/>
      <c r="H111" s="68"/>
      <c r="I111" s="61"/>
      <c r="J111" s="61"/>
      <c r="K111" s="41"/>
    </row>
    <row r="112" spans="5:11" s="2" customFormat="1" x14ac:dyDescent="0.3">
      <c r="E112" s="12"/>
      <c r="F112" s="10"/>
      <c r="G112" s="20"/>
      <c r="H112" s="68"/>
      <c r="I112" s="61"/>
      <c r="J112" s="61"/>
      <c r="K112" s="41"/>
    </row>
    <row r="113" spans="5:11" s="2" customFormat="1" x14ac:dyDescent="0.3">
      <c r="E113" s="12"/>
      <c r="F113" s="10"/>
      <c r="G113" s="20"/>
      <c r="H113" s="68"/>
      <c r="I113" s="61"/>
      <c r="J113" s="61"/>
      <c r="K113" s="41"/>
    </row>
    <row r="114" spans="5:11" s="2" customFormat="1" x14ac:dyDescent="0.3">
      <c r="E114" s="12"/>
      <c r="F114" s="10"/>
      <c r="G114" s="20"/>
      <c r="H114" s="68"/>
      <c r="I114" s="61"/>
      <c r="J114" s="61"/>
      <c r="K114" s="41"/>
    </row>
    <row r="115" spans="5:11" s="2" customFormat="1" x14ac:dyDescent="0.3">
      <c r="E115" s="12"/>
      <c r="F115" s="10"/>
      <c r="G115" s="20"/>
      <c r="H115" s="68"/>
      <c r="I115" s="61"/>
      <c r="J115" s="61"/>
      <c r="K115" s="41"/>
    </row>
    <row r="116" spans="5:11" s="2" customFormat="1" x14ac:dyDescent="0.3">
      <c r="E116" s="12"/>
      <c r="F116" s="10"/>
      <c r="G116" s="20"/>
      <c r="H116" s="68"/>
      <c r="I116" s="61"/>
      <c r="J116" s="61"/>
      <c r="K116" s="41"/>
    </row>
    <row r="117" spans="5:11" s="2" customFormat="1" x14ac:dyDescent="0.3">
      <c r="E117" s="12"/>
      <c r="F117" s="10"/>
      <c r="G117" s="20"/>
      <c r="H117" s="68"/>
      <c r="I117" s="61"/>
      <c r="J117" s="61"/>
      <c r="K117" s="41"/>
    </row>
    <row r="118" spans="5:11" s="2" customFormat="1" x14ac:dyDescent="0.3">
      <c r="E118" s="12"/>
      <c r="F118" s="10"/>
      <c r="G118" s="20"/>
      <c r="H118" s="68"/>
      <c r="I118" s="61"/>
      <c r="J118" s="61"/>
      <c r="K118" s="41"/>
    </row>
    <row r="119" spans="5:11" s="2" customFormat="1" x14ac:dyDescent="0.3">
      <c r="E119" s="12"/>
      <c r="F119" s="10"/>
      <c r="G119" s="20"/>
      <c r="H119" s="68"/>
      <c r="I119" s="61"/>
      <c r="J119" s="61"/>
      <c r="K119" s="41"/>
    </row>
    <row r="120" spans="5:11" s="2" customFormat="1" x14ac:dyDescent="0.3">
      <c r="E120" s="12"/>
      <c r="F120" s="10"/>
      <c r="G120" s="20"/>
      <c r="H120" s="68"/>
      <c r="I120" s="61"/>
      <c r="J120" s="61"/>
      <c r="K120" s="41"/>
    </row>
    <row r="121" spans="5:11" s="2" customFormat="1" x14ac:dyDescent="0.3">
      <c r="E121" s="12"/>
      <c r="F121" s="10"/>
      <c r="G121" s="20"/>
      <c r="H121" s="68"/>
      <c r="I121" s="61"/>
      <c r="J121" s="61"/>
      <c r="K121" s="41"/>
    </row>
    <row r="122" spans="5:11" s="2" customFormat="1" x14ac:dyDescent="0.3">
      <c r="E122" s="12"/>
      <c r="F122" s="10"/>
      <c r="G122" s="20"/>
      <c r="H122" s="68"/>
      <c r="I122" s="61"/>
      <c r="J122" s="61"/>
      <c r="K122" s="41"/>
    </row>
    <row r="123" spans="5:11" s="2" customFormat="1" x14ac:dyDescent="0.3">
      <c r="E123" s="12"/>
      <c r="F123" s="10"/>
      <c r="G123" s="20"/>
      <c r="H123" s="68"/>
      <c r="I123" s="61"/>
      <c r="J123" s="61"/>
      <c r="K123" s="41"/>
    </row>
    <row r="124" spans="5:11" s="2" customFormat="1" x14ac:dyDescent="0.3">
      <c r="E124" s="12"/>
      <c r="F124" s="10"/>
      <c r="G124" s="20"/>
      <c r="H124" s="68"/>
      <c r="I124" s="61"/>
      <c r="J124" s="61"/>
      <c r="K124" s="41"/>
    </row>
    <row r="125" spans="5:11" s="2" customFormat="1" x14ac:dyDescent="0.3">
      <c r="E125" s="12"/>
      <c r="F125" s="10"/>
      <c r="G125" s="20"/>
      <c r="H125" s="68"/>
      <c r="I125" s="61"/>
      <c r="J125" s="61"/>
      <c r="K125" s="41"/>
    </row>
    <row r="126" spans="5:11" s="2" customFormat="1" x14ac:dyDescent="0.3">
      <c r="E126" s="12"/>
      <c r="F126" s="10"/>
      <c r="G126" s="20"/>
      <c r="H126" s="68"/>
      <c r="I126" s="61"/>
      <c r="J126" s="61"/>
      <c r="K126" s="41"/>
    </row>
    <row r="127" spans="5:11" s="2" customFormat="1" x14ac:dyDescent="0.3">
      <c r="E127" s="12"/>
      <c r="F127" s="10"/>
      <c r="G127" s="20"/>
      <c r="H127" s="68"/>
      <c r="I127" s="61"/>
      <c r="J127" s="61"/>
      <c r="K127" s="41"/>
    </row>
    <row r="128" spans="5:11" s="2" customFormat="1" x14ac:dyDescent="0.3">
      <c r="E128" s="12"/>
      <c r="F128" s="10"/>
      <c r="G128" s="20"/>
      <c r="H128" s="68"/>
      <c r="I128" s="61"/>
      <c r="J128" s="61"/>
      <c r="K128" s="41"/>
    </row>
    <row r="129" spans="5:11" s="2" customFormat="1" x14ac:dyDescent="0.3">
      <c r="E129" s="12"/>
      <c r="F129" s="10"/>
      <c r="G129" s="20"/>
      <c r="H129" s="68"/>
      <c r="I129" s="61"/>
      <c r="J129" s="61"/>
      <c r="K129" s="41"/>
    </row>
    <row r="130" spans="5:11" s="2" customFormat="1" x14ac:dyDescent="0.3">
      <c r="E130" s="12"/>
      <c r="F130" s="10"/>
      <c r="G130" s="20"/>
      <c r="H130" s="68"/>
      <c r="I130" s="61"/>
      <c r="J130" s="61"/>
      <c r="K130" s="41"/>
    </row>
    <row r="131" spans="5:11" s="2" customFormat="1" x14ac:dyDescent="0.3">
      <c r="E131" s="12"/>
      <c r="F131" s="10"/>
      <c r="G131" s="20"/>
      <c r="H131" s="68"/>
      <c r="I131" s="61"/>
      <c r="J131" s="61"/>
      <c r="K131" s="41"/>
    </row>
    <row r="132" spans="5:11" s="2" customFormat="1" x14ac:dyDescent="0.3">
      <c r="E132" s="12"/>
      <c r="F132" s="10"/>
      <c r="G132" s="20"/>
      <c r="H132" s="68"/>
      <c r="I132" s="61"/>
      <c r="J132" s="61"/>
      <c r="K132" s="41"/>
    </row>
    <row r="133" spans="5:11" s="2" customFormat="1" x14ac:dyDescent="0.3">
      <c r="E133" s="12"/>
      <c r="F133" s="10"/>
      <c r="G133" s="20"/>
      <c r="H133" s="68"/>
      <c r="I133" s="61"/>
      <c r="J133" s="61"/>
      <c r="K133" s="41"/>
    </row>
    <row r="134" spans="5:11" s="2" customFormat="1" x14ac:dyDescent="0.3">
      <c r="E134" s="12"/>
      <c r="F134" s="10"/>
      <c r="G134" s="20"/>
      <c r="H134" s="68"/>
      <c r="I134" s="61"/>
      <c r="J134" s="61"/>
      <c r="K134" s="41"/>
    </row>
    <row r="135" spans="5:11" s="2" customFormat="1" x14ac:dyDescent="0.3">
      <c r="E135" s="12"/>
      <c r="F135" s="10"/>
      <c r="G135" s="20"/>
      <c r="H135" s="68"/>
      <c r="I135" s="61"/>
      <c r="J135" s="61"/>
      <c r="K135" s="41"/>
    </row>
    <row r="136" spans="5:11" s="2" customFormat="1" x14ac:dyDescent="0.3">
      <c r="E136" s="12"/>
      <c r="F136" s="10"/>
      <c r="G136" s="20"/>
      <c r="H136" s="68"/>
      <c r="I136" s="61"/>
      <c r="J136" s="61"/>
      <c r="K136" s="41"/>
    </row>
    <row r="137" spans="5:11" s="2" customFormat="1" x14ac:dyDescent="0.3">
      <c r="E137" s="12"/>
      <c r="F137" s="10"/>
      <c r="G137" s="20"/>
      <c r="H137" s="68"/>
      <c r="I137" s="61"/>
      <c r="J137" s="61"/>
      <c r="K137" s="41"/>
    </row>
    <row r="138" spans="5:11" s="2" customFormat="1" x14ac:dyDescent="0.3">
      <c r="E138" s="12"/>
      <c r="F138" s="10"/>
      <c r="G138" s="20"/>
      <c r="H138" s="68"/>
      <c r="I138" s="61"/>
      <c r="J138" s="61"/>
      <c r="K138" s="41"/>
    </row>
    <row r="139" spans="5:11" s="2" customFormat="1" x14ac:dyDescent="0.3">
      <c r="E139" s="12"/>
      <c r="F139" s="10"/>
      <c r="G139" s="20"/>
      <c r="H139" s="68"/>
      <c r="I139" s="61"/>
      <c r="J139" s="61"/>
      <c r="K139" s="41"/>
    </row>
    <row r="140" spans="5:11" s="2" customFormat="1" x14ac:dyDescent="0.3">
      <c r="E140" s="12"/>
      <c r="F140" s="10"/>
      <c r="G140" s="20"/>
      <c r="H140" s="68"/>
      <c r="I140" s="61"/>
      <c r="J140" s="61"/>
      <c r="K140" s="41"/>
    </row>
    <row r="141" spans="5:11" s="2" customFormat="1" x14ac:dyDescent="0.3">
      <c r="E141" s="12"/>
      <c r="F141" s="10"/>
      <c r="G141" s="20"/>
      <c r="H141" s="68"/>
      <c r="I141" s="61"/>
      <c r="J141" s="61"/>
      <c r="K141" s="41"/>
    </row>
    <row r="142" spans="5:11" s="2" customFormat="1" x14ac:dyDescent="0.3">
      <c r="E142" s="12"/>
      <c r="F142" s="10"/>
      <c r="G142" s="20"/>
      <c r="H142" s="68"/>
      <c r="I142" s="61"/>
      <c r="J142" s="61"/>
      <c r="K142" s="41"/>
    </row>
    <row r="143" spans="5:11" s="2" customFormat="1" x14ac:dyDescent="0.3">
      <c r="E143" s="12"/>
      <c r="F143" s="10"/>
      <c r="G143" s="20"/>
      <c r="H143" s="68"/>
      <c r="I143" s="61"/>
      <c r="J143" s="61"/>
      <c r="K143" s="41"/>
    </row>
    <row r="144" spans="5:11" s="2" customFormat="1" x14ac:dyDescent="0.3">
      <c r="E144" s="12"/>
      <c r="F144" s="10"/>
      <c r="G144" s="20"/>
      <c r="H144" s="68"/>
      <c r="I144" s="61"/>
      <c r="J144" s="61"/>
      <c r="K144" s="41"/>
    </row>
    <row r="145" spans="5:11" s="1" customFormat="1" x14ac:dyDescent="0.3">
      <c r="E145" s="12"/>
      <c r="F145" s="10"/>
      <c r="G145" s="20"/>
      <c r="H145" s="68"/>
      <c r="I145" s="61"/>
      <c r="J145" s="61"/>
      <c r="K145" s="42"/>
    </row>
    <row r="146" spans="5:11" s="1" customFormat="1" x14ac:dyDescent="0.3">
      <c r="E146" s="12"/>
      <c r="F146" s="10"/>
      <c r="G146" s="20"/>
      <c r="H146" s="68"/>
      <c r="I146" s="61"/>
      <c r="J146" s="61"/>
      <c r="K146" s="42"/>
    </row>
    <row r="147" spans="5:11" s="1" customFormat="1" ht="15" thickBot="1" x14ac:dyDescent="0.35">
      <c r="E147" s="13"/>
      <c r="F147" s="11"/>
      <c r="G147" s="18"/>
      <c r="H147" s="68"/>
      <c r="I147" s="61"/>
      <c r="J147" s="61"/>
      <c r="K147" s="42"/>
    </row>
    <row r="148" spans="5:11" s="1" customFormat="1" x14ac:dyDescent="0.3">
      <c r="H148" s="42"/>
      <c r="K148" s="42"/>
    </row>
    <row r="149" spans="5:11" s="1" customFormat="1" x14ac:dyDescent="0.3">
      <c r="H149" s="42"/>
      <c r="K149" s="42"/>
    </row>
    <row r="150" spans="5:11" s="1" customFormat="1" x14ac:dyDescent="0.3">
      <c r="H150" s="42"/>
      <c r="K150" s="42"/>
    </row>
    <row r="151" spans="5:11" s="1" customFormat="1" x14ac:dyDescent="0.3">
      <c r="H151" s="42"/>
      <c r="K151" s="42"/>
    </row>
    <row r="152" spans="5:11" s="1" customFormat="1" x14ac:dyDescent="0.3">
      <c r="H152" s="42"/>
      <c r="K152" s="42"/>
    </row>
    <row r="153" spans="5:11" s="1" customFormat="1" x14ac:dyDescent="0.3">
      <c r="H153" s="42"/>
      <c r="K153" s="42"/>
    </row>
    <row r="154" spans="5:11" s="1" customFormat="1" x14ac:dyDescent="0.3">
      <c r="H154" s="42"/>
      <c r="K154" s="42"/>
    </row>
    <row r="155" spans="5:11" s="1" customFormat="1" x14ac:dyDescent="0.3">
      <c r="H155" s="42"/>
      <c r="K155" s="42"/>
    </row>
    <row r="156" spans="5:11" s="1" customFormat="1" x14ac:dyDescent="0.3">
      <c r="H156" s="42"/>
      <c r="K156" s="42"/>
    </row>
    <row r="157" spans="5:11" s="1" customFormat="1" x14ac:dyDescent="0.3">
      <c r="H157" s="42"/>
      <c r="K157" s="42"/>
    </row>
    <row r="158" spans="5:11" s="1" customFormat="1" x14ac:dyDescent="0.3">
      <c r="H158" s="42"/>
      <c r="K158" s="42"/>
    </row>
    <row r="159" spans="5:11" s="1" customFormat="1" x14ac:dyDescent="0.3">
      <c r="H159" s="42"/>
      <c r="K159" s="42"/>
    </row>
    <row r="160" spans="5:11" s="1" customFormat="1" x14ac:dyDescent="0.3">
      <c r="H160" s="42"/>
      <c r="K160" s="42"/>
    </row>
    <row r="161" spans="5:11" s="1" customFormat="1" x14ac:dyDescent="0.3">
      <c r="H161" s="42"/>
      <c r="K161" s="42"/>
    </row>
    <row r="162" spans="5:11" s="1" customFormat="1" x14ac:dyDescent="0.3">
      <c r="H162" s="42"/>
      <c r="K162" s="42"/>
    </row>
    <row r="163" spans="5:11" s="1" customFormat="1" x14ac:dyDescent="0.3">
      <c r="H163" s="42"/>
      <c r="K163" s="42"/>
    </row>
    <row r="164" spans="5:11" s="1" customFormat="1" x14ac:dyDescent="0.3">
      <c r="H164" s="42"/>
      <c r="K164" s="42"/>
    </row>
    <row r="165" spans="5:11" s="1" customFormat="1" x14ac:dyDescent="0.3">
      <c r="H165" s="42"/>
      <c r="K165" s="42"/>
    </row>
    <row r="166" spans="5:11" s="1" customFormat="1" x14ac:dyDescent="0.3">
      <c r="H166" s="42"/>
      <c r="K166" s="42"/>
    </row>
    <row r="167" spans="5:11" s="1" customFormat="1" x14ac:dyDescent="0.3">
      <c r="H167" s="42"/>
      <c r="K167" s="42"/>
    </row>
    <row r="168" spans="5:11" s="1" customFormat="1" x14ac:dyDescent="0.3">
      <c r="H168" s="42"/>
      <c r="K168" s="42"/>
    </row>
    <row r="169" spans="5:11" s="1" customFormat="1" x14ac:dyDescent="0.3">
      <c r="H169" s="42"/>
      <c r="K169" s="42"/>
    </row>
    <row r="170" spans="5:11" s="1" customFormat="1" x14ac:dyDescent="0.3">
      <c r="H170" s="42"/>
      <c r="K170" s="42"/>
    </row>
    <row r="171" spans="5:11" s="1" customFormat="1" x14ac:dyDescent="0.3">
      <c r="H171" s="42"/>
      <c r="K171" s="42"/>
    </row>
    <row r="172" spans="5:11" s="1" customFormat="1" x14ac:dyDescent="0.3">
      <c r="H172" s="42"/>
      <c r="K172" s="42"/>
    </row>
    <row r="173" spans="5:11" s="1" customFormat="1" x14ac:dyDescent="0.3">
      <c r="H173" s="42"/>
      <c r="K173" s="42"/>
    </row>
    <row r="174" spans="5:11" s="1" customFormat="1" x14ac:dyDescent="0.3">
      <c r="H174" s="42"/>
      <c r="K174" s="42"/>
    </row>
    <row r="175" spans="5:11" s="1" customFormat="1" x14ac:dyDescent="0.3">
      <c r="H175" s="42"/>
      <c r="K175" s="42"/>
    </row>
    <row r="176" spans="5:11" x14ac:dyDescent="0.3">
      <c r="E176" s="1"/>
      <c r="F176" s="1"/>
      <c r="G176" s="1"/>
      <c r="H176" s="42"/>
      <c r="I176" s="1"/>
      <c r="J176" s="1"/>
    </row>
    <row r="177" spans="5:10" x14ac:dyDescent="0.3">
      <c r="E177" s="1"/>
      <c r="F177" s="1"/>
      <c r="G177" s="1"/>
      <c r="H177" s="42"/>
      <c r="I177" s="1"/>
      <c r="J177" s="1"/>
    </row>
    <row r="178" spans="5:10" x14ac:dyDescent="0.3">
      <c r="E178" s="1"/>
      <c r="F178" s="1"/>
      <c r="G178" s="1"/>
      <c r="H178" s="42"/>
      <c r="I178" s="1"/>
      <c r="J178" s="1"/>
    </row>
  </sheetData>
  <mergeCells count="33">
    <mergeCell ref="F53:L53"/>
    <mergeCell ref="M53:R53"/>
    <mergeCell ref="S53:V53"/>
    <mergeCell ref="W53:Z53"/>
    <mergeCell ref="F70:L70"/>
    <mergeCell ref="M70:R70"/>
    <mergeCell ref="S70:V70"/>
    <mergeCell ref="W70:Z70"/>
    <mergeCell ref="F42:L42"/>
    <mergeCell ref="M42:R42"/>
    <mergeCell ref="S42:V42"/>
    <mergeCell ref="W42:Z42"/>
    <mergeCell ref="O6:P6"/>
    <mergeCell ref="F8:L8"/>
    <mergeCell ref="S8:Y8"/>
    <mergeCell ref="F11:L11"/>
    <mergeCell ref="S11:Y11"/>
    <mergeCell ref="H6:J6"/>
    <mergeCell ref="M6:N6"/>
    <mergeCell ref="K6:L6"/>
    <mergeCell ref="F24:L24"/>
    <mergeCell ref="F18:L18"/>
    <mergeCell ref="F32:L32"/>
    <mergeCell ref="M32:R32"/>
    <mergeCell ref="S32:V32"/>
    <mergeCell ref="W32:Z32"/>
    <mergeCell ref="K5:AA5"/>
    <mergeCell ref="S6:AA6"/>
    <mergeCell ref="S18:Y18"/>
    <mergeCell ref="Q6:R6"/>
    <mergeCell ref="M24:R24"/>
    <mergeCell ref="S24:V24"/>
    <mergeCell ref="W24:Z2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F46"/>
  <sheetViews>
    <sheetView topLeftCell="C32" workbookViewId="0">
      <selection activeCell="E38" sqref="E38"/>
    </sheetView>
  </sheetViews>
  <sheetFormatPr defaultRowHeight="14.4" x14ac:dyDescent="0.3"/>
  <cols>
    <col min="1" max="1" width="41.6640625" hidden="1" customWidth="1"/>
    <col min="2" max="2" width="23" hidden="1" customWidth="1"/>
    <col min="3" max="3" width="31.33203125" customWidth="1"/>
    <col min="4" max="4" width="10.88671875" customWidth="1"/>
    <col min="5" max="5" width="23.5546875" customWidth="1"/>
    <col min="6" max="6" width="23.33203125" bestFit="1" customWidth="1"/>
    <col min="7" max="7" width="23" bestFit="1" customWidth="1"/>
    <col min="8" max="8" width="11.109375" bestFit="1" customWidth="1"/>
    <col min="9" max="9" width="10.6640625" bestFit="1" customWidth="1"/>
  </cols>
  <sheetData>
    <row r="1" spans="1:16334" s="25" customFormat="1" ht="24.9" customHeight="1" x14ac:dyDescent="0.3">
      <c r="A1" s="23"/>
      <c r="B1" s="23"/>
      <c r="C1" s="23"/>
      <c r="D1" s="23"/>
      <c r="E1" s="23"/>
      <c r="F1" s="23"/>
      <c r="G1" s="23"/>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c r="XDD1" s="24"/>
      <c r="XDE1" s="24"/>
      <c r="XDF1" s="24"/>
    </row>
    <row r="2" spans="1:16334" s="7" customFormat="1" ht="44.4" customHeight="1" x14ac:dyDescent="0.35">
      <c r="A2" s="8"/>
      <c r="B2" s="8"/>
      <c r="C2" s="28" t="s">
        <v>232</v>
      </c>
      <c r="D2" s="8"/>
      <c r="E2" s="30"/>
      <c r="F2" s="8"/>
      <c r="G2" s="29"/>
      <c r="I2" s="9"/>
      <c r="K2" s="9"/>
      <c r="M2" s="9"/>
      <c r="O2" s="9"/>
      <c r="Q2" s="9"/>
      <c r="S2" s="9"/>
      <c r="U2" s="9"/>
      <c r="W2" s="9"/>
      <c r="Y2" s="9"/>
      <c r="AA2" s="9"/>
      <c r="AC2" s="9"/>
      <c r="AE2" s="9"/>
      <c r="AG2" s="9"/>
      <c r="AI2" s="9"/>
      <c r="AK2" s="9"/>
      <c r="AM2" s="9"/>
      <c r="AO2" s="9"/>
      <c r="AQ2" s="9"/>
      <c r="AS2" s="9"/>
      <c r="AU2" s="9"/>
      <c r="AW2" s="9"/>
      <c r="AY2" s="9"/>
      <c r="BA2" s="9"/>
      <c r="BC2" s="9"/>
      <c r="BE2" s="9"/>
      <c r="BG2" s="9"/>
      <c r="BI2" s="9"/>
      <c r="BK2" s="9"/>
      <c r="BM2" s="9"/>
      <c r="BO2" s="9"/>
      <c r="BQ2" s="9"/>
      <c r="BS2" s="9"/>
      <c r="BU2" s="9"/>
      <c r="BW2" s="9"/>
      <c r="BY2" s="9"/>
      <c r="CA2" s="9"/>
      <c r="CC2" s="9"/>
      <c r="CE2" s="9"/>
      <c r="CG2" s="9"/>
      <c r="CI2" s="9"/>
      <c r="CK2" s="9"/>
      <c r="CM2" s="9"/>
      <c r="CO2" s="9"/>
      <c r="CQ2" s="9"/>
      <c r="CS2" s="9"/>
      <c r="CU2" s="9"/>
      <c r="CW2" s="9"/>
      <c r="CY2" s="9"/>
      <c r="DA2" s="9"/>
      <c r="DC2" s="9"/>
      <c r="DE2" s="9"/>
      <c r="DG2" s="9"/>
      <c r="DI2" s="9"/>
      <c r="DK2" s="9"/>
      <c r="DM2" s="9"/>
      <c r="DO2" s="9"/>
      <c r="DQ2" s="9"/>
      <c r="DS2" s="9"/>
      <c r="DU2" s="9"/>
      <c r="DW2" s="9"/>
      <c r="DY2" s="9"/>
      <c r="EA2" s="9"/>
      <c r="EC2" s="9"/>
      <c r="EE2" s="9"/>
      <c r="EG2" s="9"/>
      <c r="EI2" s="9"/>
      <c r="EK2" s="9"/>
      <c r="EM2" s="9"/>
      <c r="EO2" s="9"/>
      <c r="EQ2" s="9"/>
      <c r="ES2" s="9"/>
      <c r="EU2" s="9"/>
      <c r="EW2" s="9"/>
      <c r="EY2" s="9"/>
      <c r="FA2" s="9"/>
      <c r="FC2" s="9"/>
      <c r="FE2" s="9"/>
      <c r="FG2" s="9"/>
      <c r="FI2" s="9"/>
      <c r="FK2" s="9"/>
      <c r="FM2" s="9"/>
      <c r="FO2" s="9"/>
      <c r="FQ2" s="9"/>
      <c r="FS2" s="9"/>
      <c r="FU2" s="9"/>
      <c r="FW2" s="9"/>
      <c r="FY2" s="9"/>
      <c r="GA2" s="9"/>
      <c r="GC2" s="9"/>
      <c r="GE2" s="9"/>
      <c r="GG2" s="9"/>
      <c r="GI2" s="9"/>
      <c r="GK2" s="9"/>
      <c r="GM2" s="9"/>
      <c r="GO2" s="9"/>
      <c r="GQ2" s="9"/>
      <c r="GS2" s="9"/>
      <c r="GU2" s="9"/>
      <c r="GW2" s="9"/>
      <c r="GY2" s="9"/>
      <c r="HA2" s="9"/>
      <c r="HC2" s="9"/>
      <c r="HE2" s="9"/>
      <c r="HG2" s="9"/>
      <c r="HI2" s="9"/>
      <c r="HK2" s="9"/>
      <c r="HM2" s="9"/>
      <c r="HO2" s="9"/>
      <c r="HQ2" s="9"/>
      <c r="HS2" s="9"/>
      <c r="HU2" s="9"/>
      <c r="HW2" s="9"/>
      <c r="HY2" s="9"/>
      <c r="IA2" s="9"/>
      <c r="IC2" s="9"/>
      <c r="IE2" s="9"/>
      <c r="IG2" s="9"/>
      <c r="II2" s="9"/>
      <c r="IK2" s="9"/>
      <c r="IM2" s="9"/>
      <c r="IO2" s="9"/>
      <c r="IQ2" s="9"/>
      <c r="IS2" s="9"/>
      <c r="IU2" s="9"/>
      <c r="IW2" s="9"/>
      <c r="IY2" s="9"/>
      <c r="JA2" s="9"/>
      <c r="JC2" s="9"/>
      <c r="JE2" s="9"/>
      <c r="JG2" s="9"/>
      <c r="JI2" s="9"/>
      <c r="JK2" s="9"/>
      <c r="JM2" s="9"/>
      <c r="JO2" s="9"/>
      <c r="JQ2" s="9"/>
      <c r="JS2" s="9"/>
      <c r="JU2" s="9"/>
      <c r="JW2" s="9"/>
      <c r="JY2" s="9"/>
      <c r="KA2" s="9"/>
      <c r="KC2" s="9"/>
      <c r="KE2" s="9"/>
      <c r="KG2" s="9"/>
      <c r="KI2" s="9"/>
      <c r="KK2" s="9"/>
      <c r="KM2" s="9"/>
      <c r="KO2" s="9"/>
      <c r="KQ2" s="9"/>
      <c r="KS2" s="9"/>
      <c r="KU2" s="9"/>
      <c r="KW2" s="9"/>
      <c r="KY2" s="9"/>
      <c r="LA2" s="9"/>
      <c r="LC2" s="9"/>
      <c r="LE2" s="9"/>
      <c r="LG2" s="9"/>
      <c r="LI2" s="9"/>
      <c r="LK2" s="9"/>
      <c r="LM2" s="9"/>
      <c r="LO2" s="9"/>
      <c r="LQ2" s="9"/>
      <c r="LS2" s="9"/>
      <c r="LU2" s="9"/>
      <c r="LW2" s="9"/>
      <c r="LY2" s="9"/>
      <c r="MA2" s="9"/>
      <c r="MC2" s="9"/>
      <c r="ME2" s="9"/>
      <c r="MG2" s="9"/>
      <c r="MI2" s="9"/>
      <c r="MK2" s="9"/>
      <c r="MM2" s="9"/>
      <c r="MO2" s="9"/>
      <c r="MQ2" s="9"/>
      <c r="MS2" s="9"/>
      <c r="MU2" s="9"/>
      <c r="MW2" s="9"/>
      <c r="MY2" s="9"/>
      <c r="NA2" s="9"/>
      <c r="NC2" s="9"/>
      <c r="NE2" s="9"/>
      <c r="NG2" s="9"/>
      <c r="NI2" s="9"/>
      <c r="NK2" s="9"/>
      <c r="NM2" s="9"/>
      <c r="NO2" s="9"/>
      <c r="NQ2" s="9"/>
      <c r="NS2" s="9"/>
      <c r="NU2" s="9"/>
      <c r="NW2" s="9"/>
      <c r="NY2" s="9"/>
      <c r="OA2" s="9"/>
      <c r="OC2" s="9"/>
      <c r="OE2" s="9"/>
      <c r="OG2" s="9"/>
      <c r="OI2" s="9"/>
      <c r="OK2" s="9"/>
      <c r="OM2" s="9"/>
      <c r="OO2" s="9"/>
      <c r="OQ2" s="9"/>
      <c r="OS2" s="9"/>
      <c r="OU2" s="9"/>
      <c r="OW2" s="9"/>
      <c r="OY2" s="9"/>
      <c r="PA2" s="9"/>
      <c r="PC2" s="9"/>
      <c r="PE2" s="9"/>
      <c r="PG2" s="9"/>
      <c r="PI2" s="9"/>
      <c r="PK2" s="9"/>
      <c r="PM2" s="9"/>
      <c r="PO2" s="9"/>
      <c r="PQ2" s="9"/>
      <c r="PS2" s="9"/>
      <c r="PU2" s="9"/>
      <c r="PW2" s="9"/>
      <c r="PY2" s="9"/>
      <c r="QA2" s="9"/>
      <c r="QC2" s="9"/>
      <c r="QE2" s="9"/>
      <c r="QG2" s="9"/>
      <c r="QI2" s="9"/>
      <c r="QK2" s="9"/>
      <c r="QM2" s="9"/>
      <c r="QO2" s="9"/>
      <c r="QQ2" s="9"/>
      <c r="QS2" s="9"/>
      <c r="QU2" s="9"/>
      <c r="QW2" s="9"/>
      <c r="QY2" s="9"/>
      <c r="RA2" s="9"/>
      <c r="RC2" s="9"/>
      <c r="RE2" s="9"/>
      <c r="RG2" s="9"/>
      <c r="RI2" s="9"/>
      <c r="RK2" s="9"/>
      <c r="RM2" s="9"/>
      <c r="RO2" s="9"/>
      <c r="RQ2" s="9"/>
      <c r="RS2" s="9"/>
      <c r="RU2" s="9"/>
      <c r="RW2" s="9"/>
      <c r="RY2" s="9"/>
      <c r="SA2" s="9"/>
      <c r="SC2" s="9"/>
      <c r="SE2" s="9"/>
      <c r="SG2" s="9"/>
      <c r="SI2" s="9"/>
      <c r="SK2" s="9"/>
      <c r="SM2" s="9"/>
      <c r="SO2" s="9"/>
      <c r="SQ2" s="9"/>
      <c r="SS2" s="9"/>
      <c r="SU2" s="9"/>
      <c r="SW2" s="9"/>
      <c r="SY2" s="9"/>
      <c r="TA2" s="9"/>
      <c r="TC2" s="9"/>
      <c r="TE2" s="9"/>
      <c r="TG2" s="9"/>
      <c r="TI2" s="9"/>
      <c r="TK2" s="9"/>
      <c r="TM2" s="9"/>
      <c r="TO2" s="9"/>
      <c r="TQ2" s="9"/>
      <c r="TS2" s="9"/>
      <c r="TU2" s="9"/>
      <c r="TW2" s="9"/>
      <c r="TY2" s="9"/>
      <c r="UA2" s="9"/>
      <c r="UC2" s="9"/>
      <c r="UE2" s="9"/>
      <c r="UG2" s="9"/>
      <c r="UI2" s="9"/>
      <c r="UK2" s="9"/>
      <c r="UM2" s="9"/>
      <c r="UO2" s="9"/>
      <c r="UQ2" s="9"/>
      <c r="US2" s="9"/>
      <c r="UU2" s="9"/>
      <c r="UW2" s="9"/>
      <c r="UY2" s="9"/>
      <c r="VA2" s="9"/>
      <c r="VC2" s="9"/>
      <c r="VE2" s="9"/>
      <c r="VG2" s="9"/>
      <c r="VI2" s="9"/>
      <c r="VK2" s="9"/>
      <c r="VM2" s="9"/>
      <c r="VO2" s="9"/>
      <c r="VQ2" s="9"/>
      <c r="VS2" s="9"/>
      <c r="VU2" s="9"/>
      <c r="VW2" s="9"/>
      <c r="VY2" s="9"/>
      <c r="WA2" s="9"/>
      <c r="WC2" s="9"/>
      <c r="WE2" s="9"/>
      <c r="WG2" s="9"/>
      <c r="WI2" s="9"/>
      <c r="WK2" s="9"/>
      <c r="WM2" s="9"/>
      <c r="WO2" s="9"/>
      <c r="WQ2" s="9"/>
      <c r="WS2" s="9"/>
      <c r="WU2" s="9"/>
      <c r="WW2" s="9"/>
      <c r="WY2" s="9"/>
      <c r="XA2" s="9"/>
      <c r="XC2" s="9"/>
      <c r="XE2" s="9"/>
      <c r="XG2" s="9"/>
      <c r="XI2" s="9"/>
      <c r="XK2" s="9"/>
      <c r="XM2" s="9"/>
      <c r="XO2" s="9"/>
      <c r="XQ2" s="9"/>
      <c r="XS2" s="9"/>
      <c r="XU2" s="9"/>
      <c r="XW2" s="9"/>
      <c r="XY2" s="9"/>
      <c r="YA2" s="9"/>
      <c r="YC2" s="9"/>
      <c r="YE2" s="9"/>
      <c r="YG2" s="9"/>
      <c r="YI2" s="9"/>
      <c r="YK2" s="9"/>
      <c r="YM2" s="9"/>
      <c r="YO2" s="9"/>
      <c r="YQ2" s="9"/>
      <c r="YS2" s="9"/>
      <c r="YU2" s="9"/>
      <c r="YW2" s="9"/>
      <c r="YY2" s="9"/>
      <c r="ZA2" s="9"/>
      <c r="ZC2" s="9"/>
      <c r="ZE2" s="9"/>
      <c r="ZG2" s="9"/>
      <c r="ZI2" s="9"/>
      <c r="ZK2" s="9"/>
      <c r="ZM2" s="9"/>
      <c r="ZO2" s="9"/>
      <c r="ZQ2" s="9"/>
      <c r="ZS2" s="9"/>
      <c r="ZU2" s="9"/>
      <c r="ZW2" s="9"/>
      <c r="ZY2" s="9"/>
      <c r="AAA2" s="9"/>
      <c r="AAC2" s="9"/>
      <c r="AAE2" s="9"/>
      <c r="AAG2" s="9"/>
      <c r="AAI2" s="9"/>
      <c r="AAK2" s="9"/>
      <c r="AAM2" s="9"/>
      <c r="AAO2" s="9"/>
      <c r="AAQ2" s="9"/>
      <c r="AAS2" s="9"/>
      <c r="AAU2" s="9"/>
      <c r="AAW2" s="9"/>
      <c r="AAY2" s="9"/>
      <c r="ABA2" s="9"/>
      <c r="ABC2" s="9"/>
      <c r="ABE2" s="9"/>
      <c r="ABG2" s="9"/>
      <c r="ABI2" s="9"/>
      <c r="ABK2" s="9"/>
      <c r="ABM2" s="9"/>
      <c r="ABO2" s="9"/>
      <c r="ABQ2" s="9"/>
      <c r="ABS2" s="9"/>
      <c r="ABU2" s="9"/>
      <c r="ABW2" s="9"/>
      <c r="ABY2" s="9"/>
      <c r="ACA2" s="9"/>
      <c r="ACC2" s="9"/>
      <c r="ACE2" s="9"/>
      <c r="ACG2" s="9"/>
      <c r="ACI2" s="9"/>
      <c r="ACK2" s="9"/>
      <c r="ACM2" s="9"/>
      <c r="ACO2" s="9"/>
      <c r="ACQ2" s="9"/>
      <c r="ACS2" s="9"/>
      <c r="ACU2" s="9"/>
      <c r="ACW2" s="9"/>
      <c r="ACY2" s="9"/>
      <c r="ADA2" s="9"/>
      <c r="ADC2" s="9"/>
      <c r="ADE2" s="9"/>
      <c r="ADG2" s="9"/>
      <c r="ADI2" s="9"/>
      <c r="ADK2" s="9"/>
      <c r="ADM2" s="9"/>
      <c r="ADO2" s="9"/>
      <c r="ADQ2" s="9"/>
      <c r="ADS2" s="9"/>
      <c r="ADU2" s="9"/>
      <c r="ADW2" s="9"/>
      <c r="ADY2" s="9"/>
      <c r="AEA2" s="9"/>
      <c r="AEC2" s="9"/>
      <c r="AEE2" s="9"/>
      <c r="AEG2" s="9"/>
      <c r="AEI2" s="9"/>
      <c r="AEK2" s="9"/>
      <c r="AEM2" s="9"/>
      <c r="AEO2" s="9"/>
      <c r="AEQ2" s="9"/>
      <c r="AES2" s="9"/>
      <c r="AEU2" s="9"/>
      <c r="AEW2" s="9"/>
      <c r="AEY2" s="9"/>
      <c r="AFA2" s="9"/>
      <c r="AFC2" s="9"/>
      <c r="AFE2" s="9"/>
      <c r="AFG2" s="9"/>
      <c r="AFI2" s="9"/>
      <c r="AFK2" s="9"/>
      <c r="AFM2" s="9"/>
      <c r="AFO2" s="9"/>
      <c r="AFQ2" s="9"/>
      <c r="AFS2" s="9"/>
      <c r="AFU2" s="9"/>
      <c r="AFW2" s="9"/>
      <c r="AFY2" s="9"/>
      <c r="AGA2" s="9"/>
      <c r="AGC2" s="9"/>
      <c r="AGE2" s="9"/>
      <c r="AGG2" s="9"/>
      <c r="AGI2" s="9"/>
      <c r="AGK2" s="9"/>
      <c r="AGM2" s="9"/>
      <c r="AGO2" s="9"/>
      <c r="AGQ2" s="9"/>
      <c r="AGS2" s="9"/>
      <c r="AGU2" s="9"/>
      <c r="AGW2" s="9"/>
      <c r="AGY2" s="9"/>
      <c r="AHA2" s="9"/>
      <c r="AHC2" s="9"/>
      <c r="AHE2" s="9"/>
      <c r="AHG2" s="9"/>
      <c r="AHI2" s="9"/>
      <c r="AHK2" s="9"/>
      <c r="AHM2" s="9"/>
      <c r="AHO2" s="9"/>
      <c r="AHQ2" s="9"/>
      <c r="AHS2" s="9"/>
      <c r="AHU2" s="9"/>
      <c r="AHW2" s="9"/>
      <c r="AHY2" s="9"/>
      <c r="AIA2" s="9"/>
      <c r="AIC2" s="9"/>
      <c r="AIE2" s="9"/>
      <c r="AIG2" s="9"/>
      <c r="AII2" s="9"/>
      <c r="AIK2" s="9"/>
      <c r="AIM2" s="9"/>
      <c r="AIO2" s="9"/>
      <c r="AIQ2" s="9"/>
      <c r="AIS2" s="9"/>
      <c r="AIU2" s="9"/>
      <c r="AIW2" s="9"/>
      <c r="AIY2" s="9"/>
      <c r="AJA2" s="9"/>
      <c r="AJC2" s="9"/>
      <c r="AJE2" s="9"/>
      <c r="AJG2" s="9"/>
      <c r="AJI2" s="9"/>
      <c r="AJK2" s="9"/>
      <c r="AJM2" s="9"/>
      <c r="AJO2" s="9"/>
      <c r="AJQ2" s="9"/>
      <c r="AJS2" s="9"/>
      <c r="AJU2" s="9"/>
      <c r="AJW2" s="9"/>
      <c r="AJY2" s="9"/>
      <c r="AKA2" s="9"/>
      <c r="AKC2" s="9"/>
      <c r="AKE2" s="9"/>
      <c r="AKG2" s="9"/>
      <c r="AKI2" s="9"/>
      <c r="AKK2" s="9"/>
      <c r="AKM2" s="9"/>
      <c r="AKO2" s="9"/>
      <c r="AKQ2" s="9"/>
      <c r="AKS2" s="9"/>
      <c r="AKU2" s="9"/>
      <c r="AKW2" s="9"/>
      <c r="AKY2" s="9"/>
      <c r="ALA2" s="9"/>
      <c r="ALC2" s="9"/>
      <c r="ALE2" s="9"/>
      <c r="ALG2" s="9"/>
      <c r="ALI2" s="9"/>
      <c r="ALK2" s="9"/>
      <c r="ALM2" s="9"/>
      <c r="ALO2" s="9"/>
      <c r="ALQ2" s="9"/>
      <c r="ALS2" s="9"/>
      <c r="ALU2" s="9"/>
      <c r="ALW2" s="9"/>
      <c r="ALY2" s="9"/>
      <c r="AMA2" s="9"/>
      <c r="AMC2" s="9"/>
      <c r="AME2" s="9"/>
      <c r="AMG2" s="9"/>
      <c r="AMI2" s="9"/>
      <c r="AMK2" s="9"/>
      <c r="AMM2" s="9"/>
      <c r="AMO2" s="9"/>
      <c r="AMQ2" s="9"/>
      <c r="AMS2" s="9"/>
      <c r="AMU2" s="9"/>
      <c r="AMW2" s="9"/>
      <c r="AMY2" s="9"/>
      <c r="ANA2" s="9"/>
      <c r="ANC2" s="9"/>
      <c r="ANE2" s="9"/>
      <c r="ANG2" s="9"/>
      <c r="ANI2" s="9"/>
      <c r="ANK2" s="9"/>
      <c r="ANM2" s="9"/>
      <c r="ANO2" s="9"/>
      <c r="ANQ2" s="9"/>
      <c r="ANS2" s="9"/>
      <c r="ANU2" s="9"/>
      <c r="ANW2" s="9"/>
      <c r="ANY2" s="9"/>
      <c r="AOA2" s="9"/>
      <c r="AOC2" s="9"/>
      <c r="AOE2" s="9"/>
      <c r="AOG2" s="9"/>
      <c r="AOI2" s="9"/>
      <c r="AOK2" s="9"/>
      <c r="AOM2" s="9"/>
      <c r="AOO2" s="9"/>
      <c r="AOQ2" s="9"/>
      <c r="AOS2" s="9"/>
      <c r="AOU2" s="9"/>
      <c r="AOW2" s="9"/>
      <c r="AOY2" s="9"/>
      <c r="APA2" s="9"/>
      <c r="APC2" s="9"/>
      <c r="APE2" s="9"/>
      <c r="APG2" s="9"/>
      <c r="API2" s="9"/>
      <c r="APK2" s="9"/>
      <c r="APM2" s="9"/>
      <c r="APO2" s="9"/>
      <c r="APQ2" s="9"/>
      <c r="APS2" s="9"/>
      <c r="APU2" s="9"/>
      <c r="APW2" s="9"/>
      <c r="APY2" s="9"/>
      <c r="AQA2" s="9"/>
      <c r="AQC2" s="9"/>
      <c r="AQE2" s="9"/>
      <c r="AQG2" s="9"/>
      <c r="AQI2" s="9"/>
      <c r="AQK2" s="9"/>
      <c r="AQM2" s="9"/>
      <c r="AQO2" s="9"/>
      <c r="AQQ2" s="9"/>
      <c r="AQS2" s="9"/>
      <c r="AQU2" s="9"/>
      <c r="AQW2" s="9"/>
      <c r="AQY2" s="9"/>
      <c r="ARA2" s="9"/>
      <c r="ARC2" s="9"/>
      <c r="ARE2" s="9"/>
      <c r="ARG2" s="9"/>
      <c r="ARI2" s="9"/>
      <c r="ARK2" s="9"/>
      <c r="ARM2" s="9"/>
      <c r="ARO2" s="9"/>
      <c r="ARQ2" s="9"/>
      <c r="ARS2" s="9"/>
      <c r="ARU2" s="9"/>
      <c r="ARW2" s="9"/>
      <c r="ARY2" s="9"/>
      <c r="ASA2" s="9"/>
      <c r="ASC2" s="9"/>
      <c r="ASE2" s="9"/>
      <c r="ASG2" s="9"/>
      <c r="ASI2" s="9"/>
      <c r="ASK2" s="9"/>
      <c r="ASM2" s="9"/>
      <c r="ASO2" s="9"/>
      <c r="ASQ2" s="9"/>
      <c r="ASS2" s="9"/>
      <c r="ASU2" s="9"/>
      <c r="ASW2" s="9"/>
      <c r="ASY2" s="9"/>
      <c r="ATA2" s="9"/>
      <c r="ATC2" s="9"/>
      <c r="ATE2" s="9"/>
      <c r="ATG2" s="9"/>
      <c r="ATI2" s="9"/>
      <c r="ATK2" s="9"/>
      <c r="ATM2" s="9"/>
      <c r="ATO2" s="9"/>
      <c r="ATQ2" s="9"/>
      <c r="ATS2" s="9"/>
      <c r="ATU2" s="9"/>
      <c r="ATW2" s="9"/>
      <c r="ATY2" s="9"/>
      <c r="AUA2" s="9"/>
      <c r="AUC2" s="9"/>
      <c r="AUE2" s="9"/>
      <c r="AUG2" s="9"/>
      <c r="AUI2" s="9"/>
      <c r="AUK2" s="9"/>
      <c r="AUM2" s="9"/>
      <c r="AUO2" s="9"/>
      <c r="AUQ2" s="9"/>
      <c r="AUS2" s="9"/>
      <c r="AUU2" s="9"/>
      <c r="AUW2" s="9"/>
      <c r="AUY2" s="9"/>
      <c r="AVA2" s="9"/>
      <c r="AVC2" s="9"/>
      <c r="AVE2" s="9"/>
      <c r="AVG2" s="9"/>
      <c r="AVI2" s="9"/>
      <c r="AVK2" s="9"/>
      <c r="AVM2" s="9"/>
      <c r="AVO2" s="9"/>
      <c r="AVQ2" s="9"/>
      <c r="AVS2" s="9"/>
      <c r="AVU2" s="9"/>
      <c r="AVW2" s="9"/>
      <c r="AVY2" s="9"/>
      <c r="AWA2" s="9"/>
      <c r="AWC2" s="9"/>
      <c r="AWE2" s="9"/>
      <c r="AWG2" s="9"/>
      <c r="AWI2" s="9"/>
      <c r="AWK2" s="9"/>
      <c r="AWM2" s="9"/>
      <c r="AWO2" s="9"/>
      <c r="AWQ2" s="9"/>
      <c r="AWS2" s="9"/>
      <c r="AWU2" s="9"/>
      <c r="AWW2" s="9"/>
      <c r="AWY2" s="9"/>
      <c r="AXA2" s="9"/>
      <c r="AXC2" s="9"/>
      <c r="AXE2" s="9"/>
      <c r="AXG2" s="9"/>
      <c r="AXI2" s="9"/>
      <c r="AXK2" s="9"/>
      <c r="AXM2" s="9"/>
      <c r="AXO2" s="9"/>
      <c r="AXQ2" s="9"/>
      <c r="AXS2" s="9"/>
      <c r="AXU2" s="9"/>
      <c r="AXW2" s="9"/>
      <c r="AXY2" s="9"/>
      <c r="AYA2" s="9"/>
      <c r="AYC2" s="9"/>
      <c r="AYE2" s="9"/>
      <c r="AYG2" s="9"/>
      <c r="AYI2" s="9"/>
      <c r="AYK2" s="9"/>
      <c r="AYM2" s="9"/>
      <c r="AYO2" s="9"/>
      <c r="AYQ2" s="9"/>
      <c r="AYS2" s="9"/>
      <c r="AYU2" s="9"/>
      <c r="AYW2" s="9"/>
      <c r="AYY2" s="9"/>
      <c r="AZA2" s="9"/>
      <c r="AZC2" s="9"/>
      <c r="AZE2" s="9"/>
      <c r="AZG2" s="9"/>
      <c r="AZI2" s="9"/>
      <c r="AZK2" s="9"/>
      <c r="AZM2" s="9"/>
      <c r="AZO2" s="9"/>
      <c r="AZQ2" s="9"/>
      <c r="AZS2" s="9"/>
      <c r="AZU2" s="9"/>
      <c r="AZW2" s="9"/>
      <c r="AZY2" s="9"/>
      <c r="BAA2" s="9"/>
      <c r="BAC2" s="9"/>
      <c r="BAE2" s="9"/>
      <c r="BAG2" s="9"/>
      <c r="BAI2" s="9"/>
      <c r="BAK2" s="9"/>
      <c r="BAM2" s="9"/>
      <c r="BAO2" s="9"/>
      <c r="BAQ2" s="9"/>
      <c r="BAS2" s="9"/>
      <c r="BAU2" s="9"/>
      <c r="BAW2" s="9"/>
      <c r="BAY2" s="9"/>
      <c r="BBA2" s="9"/>
      <c r="BBC2" s="9"/>
      <c r="BBE2" s="9"/>
      <c r="BBG2" s="9"/>
      <c r="BBI2" s="9"/>
      <c r="BBK2" s="9"/>
      <c r="BBM2" s="9"/>
      <c r="BBO2" s="9"/>
      <c r="BBQ2" s="9"/>
      <c r="BBS2" s="9"/>
      <c r="BBU2" s="9"/>
      <c r="BBW2" s="9"/>
      <c r="BBY2" s="9"/>
      <c r="BCA2" s="9"/>
      <c r="BCC2" s="9"/>
      <c r="BCE2" s="9"/>
      <c r="BCG2" s="9"/>
      <c r="BCI2" s="9"/>
      <c r="BCK2" s="9"/>
      <c r="BCM2" s="9"/>
      <c r="BCO2" s="9"/>
      <c r="BCQ2" s="9"/>
      <c r="BCS2" s="9"/>
      <c r="BCU2" s="9"/>
      <c r="BCW2" s="9"/>
      <c r="BCY2" s="9"/>
      <c r="BDA2" s="9"/>
      <c r="BDC2" s="9"/>
      <c r="BDE2" s="9"/>
      <c r="BDG2" s="9"/>
      <c r="BDI2" s="9"/>
      <c r="BDK2" s="9"/>
      <c r="BDM2" s="9"/>
      <c r="BDO2" s="9"/>
      <c r="BDQ2" s="9"/>
      <c r="BDS2" s="9"/>
      <c r="BDU2" s="9"/>
      <c r="BDW2" s="9"/>
      <c r="BDY2" s="9"/>
      <c r="BEA2" s="9"/>
      <c r="BEC2" s="9"/>
      <c r="BEE2" s="9"/>
      <c r="BEG2" s="9"/>
      <c r="BEI2" s="9"/>
      <c r="BEK2" s="9"/>
      <c r="BEM2" s="9"/>
      <c r="BEO2" s="9"/>
      <c r="BEQ2" s="9"/>
      <c r="BES2" s="9"/>
      <c r="BEU2" s="9"/>
      <c r="BEW2" s="9"/>
      <c r="BEY2" s="9"/>
      <c r="BFA2" s="9"/>
      <c r="BFC2" s="9"/>
      <c r="BFE2" s="9"/>
      <c r="BFG2" s="9"/>
      <c r="BFI2" s="9"/>
      <c r="BFK2" s="9"/>
      <c r="BFM2" s="9"/>
      <c r="BFO2" s="9"/>
      <c r="BFQ2" s="9"/>
      <c r="BFS2" s="9"/>
      <c r="BFU2" s="9"/>
      <c r="BFW2" s="9"/>
      <c r="BFY2" s="9"/>
      <c r="BGA2" s="9"/>
      <c r="BGC2" s="9"/>
      <c r="BGE2" s="9"/>
      <c r="BGG2" s="9"/>
      <c r="BGI2" s="9"/>
      <c r="BGK2" s="9"/>
      <c r="BGM2" s="9"/>
      <c r="BGO2" s="9"/>
      <c r="BGQ2" s="9"/>
      <c r="BGS2" s="9"/>
      <c r="BGU2" s="9"/>
      <c r="BGW2" s="9"/>
      <c r="BGY2" s="9"/>
      <c r="BHA2" s="9"/>
      <c r="BHC2" s="9"/>
      <c r="BHE2" s="9"/>
      <c r="BHG2" s="9"/>
      <c r="BHI2" s="9"/>
      <c r="BHK2" s="9"/>
      <c r="BHM2" s="9"/>
      <c r="BHO2" s="9"/>
      <c r="BHQ2" s="9"/>
      <c r="BHS2" s="9"/>
      <c r="BHU2" s="9"/>
      <c r="BHW2" s="9"/>
      <c r="BHY2" s="9"/>
      <c r="BIA2" s="9"/>
      <c r="BIC2" s="9"/>
      <c r="BIE2" s="9"/>
      <c r="BIG2" s="9"/>
      <c r="BII2" s="9"/>
      <c r="BIK2" s="9"/>
      <c r="BIM2" s="9"/>
      <c r="BIO2" s="9"/>
      <c r="BIQ2" s="9"/>
      <c r="BIS2" s="9"/>
      <c r="BIU2" s="9"/>
      <c r="BIW2" s="9"/>
      <c r="BIY2" s="9"/>
      <c r="BJA2" s="9"/>
      <c r="BJC2" s="9"/>
      <c r="BJE2" s="9"/>
      <c r="BJG2" s="9"/>
      <c r="BJI2" s="9"/>
      <c r="BJK2" s="9"/>
      <c r="BJM2" s="9"/>
      <c r="BJO2" s="9"/>
      <c r="BJQ2" s="9"/>
      <c r="BJS2" s="9"/>
      <c r="BJU2" s="9"/>
      <c r="BJW2" s="9"/>
      <c r="BJY2" s="9"/>
      <c r="BKA2" s="9"/>
      <c r="BKC2" s="9"/>
      <c r="BKE2" s="9"/>
      <c r="BKG2" s="9"/>
      <c r="BKI2" s="9"/>
      <c r="BKK2" s="9"/>
      <c r="BKM2" s="9"/>
      <c r="BKO2" s="9"/>
      <c r="BKQ2" s="9"/>
      <c r="BKS2" s="9"/>
      <c r="BKU2" s="9"/>
      <c r="BKW2" s="9"/>
      <c r="BKY2" s="9"/>
      <c r="BLA2" s="9"/>
      <c r="BLC2" s="9"/>
      <c r="BLE2" s="9"/>
      <c r="BLG2" s="9"/>
      <c r="BLI2" s="9"/>
      <c r="BLK2" s="9"/>
      <c r="BLM2" s="9"/>
      <c r="BLO2" s="9"/>
      <c r="BLQ2" s="9"/>
      <c r="BLS2" s="9"/>
      <c r="BLU2" s="9"/>
      <c r="BLW2" s="9"/>
      <c r="BLY2" s="9"/>
      <c r="BMA2" s="9"/>
      <c r="BMC2" s="9"/>
      <c r="BME2" s="9"/>
      <c r="BMG2" s="9"/>
      <c r="BMI2" s="9"/>
      <c r="BMK2" s="9"/>
      <c r="BMM2" s="9"/>
      <c r="BMO2" s="9"/>
      <c r="BMQ2" s="9"/>
      <c r="BMS2" s="9"/>
      <c r="BMU2" s="9"/>
      <c r="BMW2" s="9"/>
      <c r="BMY2" s="9"/>
      <c r="BNA2" s="9"/>
      <c r="BNC2" s="9"/>
      <c r="BNE2" s="9"/>
      <c r="BNG2" s="9"/>
      <c r="BNI2" s="9"/>
      <c r="BNK2" s="9"/>
      <c r="BNM2" s="9"/>
      <c r="BNO2" s="9"/>
      <c r="BNQ2" s="9"/>
      <c r="BNS2" s="9"/>
      <c r="BNU2" s="9"/>
      <c r="BNW2" s="9"/>
      <c r="BNY2" s="9"/>
      <c r="BOA2" s="9"/>
      <c r="BOC2" s="9"/>
      <c r="BOE2" s="9"/>
      <c r="BOG2" s="9"/>
      <c r="BOI2" s="9"/>
      <c r="BOK2" s="9"/>
      <c r="BOM2" s="9"/>
      <c r="BOO2" s="9"/>
      <c r="BOQ2" s="9"/>
      <c r="BOS2" s="9"/>
      <c r="BOU2" s="9"/>
      <c r="BOW2" s="9"/>
      <c r="BOY2" s="9"/>
      <c r="BPA2" s="9"/>
      <c r="BPC2" s="9"/>
      <c r="BPE2" s="9"/>
      <c r="BPG2" s="9"/>
      <c r="BPI2" s="9"/>
      <c r="BPK2" s="9"/>
      <c r="BPM2" s="9"/>
      <c r="BPO2" s="9"/>
      <c r="BPQ2" s="9"/>
      <c r="BPS2" s="9"/>
      <c r="BPU2" s="9"/>
      <c r="BPW2" s="9"/>
      <c r="BPY2" s="9"/>
      <c r="BQA2" s="9"/>
      <c r="BQC2" s="9"/>
      <c r="BQE2" s="9"/>
      <c r="BQG2" s="9"/>
      <c r="BQI2" s="9"/>
      <c r="BQK2" s="9"/>
      <c r="BQM2" s="9"/>
      <c r="BQO2" s="9"/>
      <c r="BQQ2" s="9"/>
      <c r="BQS2" s="9"/>
      <c r="BQU2" s="9"/>
      <c r="BQW2" s="9"/>
      <c r="BQY2" s="9"/>
      <c r="BRA2" s="9"/>
      <c r="BRC2" s="9"/>
      <c r="BRE2" s="9"/>
      <c r="BRG2" s="9"/>
      <c r="BRI2" s="9"/>
      <c r="BRK2" s="9"/>
      <c r="BRM2" s="9"/>
      <c r="BRO2" s="9"/>
      <c r="BRQ2" s="9"/>
      <c r="BRS2" s="9"/>
      <c r="BRU2" s="9"/>
      <c r="BRW2" s="9"/>
      <c r="BRY2" s="9"/>
      <c r="BSA2" s="9"/>
      <c r="BSC2" s="9"/>
      <c r="BSE2" s="9"/>
      <c r="BSG2" s="9"/>
      <c r="BSI2" s="9"/>
      <c r="BSK2" s="9"/>
      <c r="BSM2" s="9"/>
      <c r="BSO2" s="9"/>
      <c r="BSQ2" s="9"/>
      <c r="BSS2" s="9"/>
      <c r="BSU2" s="9"/>
      <c r="BSW2" s="9"/>
      <c r="BSY2" s="9"/>
      <c r="BTA2" s="9"/>
      <c r="BTC2" s="9"/>
      <c r="BTE2" s="9"/>
      <c r="BTG2" s="9"/>
      <c r="BTI2" s="9"/>
      <c r="BTK2" s="9"/>
      <c r="BTM2" s="9"/>
      <c r="BTO2" s="9"/>
      <c r="BTQ2" s="9"/>
      <c r="BTS2" s="9"/>
      <c r="BTU2" s="9"/>
      <c r="BTW2" s="9"/>
      <c r="BTY2" s="9"/>
      <c r="BUA2" s="9"/>
      <c r="BUC2" s="9"/>
      <c r="BUE2" s="9"/>
      <c r="BUG2" s="9"/>
      <c r="BUI2" s="9"/>
      <c r="BUK2" s="9"/>
      <c r="BUM2" s="9"/>
      <c r="BUO2" s="9"/>
      <c r="BUQ2" s="9"/>
      <c r="BUS2" s="9"/>
      <c r="BUU2" s="9"/>
      <c r="BUW2" s="9"/>
      <c r="BUY2" s="9"/>
      <c r="BVA2" s="9"/>
      <c r="BVC2" s="9"/>
      <c r="BVE2" s="9"/>
      <c r="BVG2" s="9"/>
      <c r="BVI2" s="9"/>
      <c r="BVK2" s="9"/>
      <c r="BVM2" s="9"/>
      <c r="BVO2" s="9"/>
      <c r="BVQ2" s="9"/>
      <c r="BVS2" s="9"/>
      <c r="BVU2" s="9"/>
      <c r="BVW2" s="9"/>
      <c r="BVY2" s="9"/>
      <c r="BWA2" s="9"/>
      <c r="BWC2" s="9"/>
      <c r="BWE2" s="9"/>
      <c r="BWG2" s="9"/>
      <c r="BWI2" s="9"/>
      <c r="BWK2" s="9"/>
      <c r="BWM2" s="9"/>
      <c r="BWO2" s="9"/>
      <c r="BWQ2" s="9"/>
      <c r="BWS2" s="9"/>
      <c r="BWU2" s="9"/>
      <c r="BWW2" s="9"/>
      <c r="BWY2" s="9"/>
      <c r="BXA2" s="9"/>
      <c r="BXC2" s="9"/>
      <c r="BXE2" s="9"/>
      <c r="BXG2" s="9"/>
      <c r="BXI2" s="9"/>
      <c r="BXK2" s="9"/>
      <c r="BXM2" s="9"/>
      <c r="BXO2" s="9"/>
      <c r="BXQ2" s="9"/>
      <c r="BXS2" s="9"/>
      <c r="BXU2" s="9"/>
      <c r="BXW2" s="9"/>
      <c r="BXY2" s="9"/>
      <c r="BYA2" s="9"/>
      <c r="BYC2" s="9"/>
      <c r="BYE2" s="9"/>
      <c r="BYG2" s="9"/>
      <c r="BYI2" s="9"/>
      <c r="BYK2" s="9"/>
      <c r="BYM2" s="9"/>
      <c r="BYO2" s="9"/>
      <c r="BYQ2" s="9"/>
      <c r="BYS2" s="9"/>
      <c r="BYU2" s="9"/>
      <c r="BYW2" s="9"/>
      <c r="BYY2" s="9"/>
      <c r="BZA2" s="9"/>
      <c r="BZC2" s="9"/>
      <c r="BZE2" s="9"/>
      <c r="BZG2" s="9"/>
      <c r="BZI2" s="9"/>
      <c r="BZK2" s="9"/>
      <c r="BZM2" s="9"/>
      <c r="BZO2" s="9"/>
      <c r="BZQ2" s="9"/>
      <c r="BZS2" s="9"/>
      <c r="BZU2" s="9"/>
      <c r="BZW2" s="9"/>
      <c r="BZY2" s="9"/>
      <c r="CAA2" s="9"/>
      <c r="CAC2" s="9"/>
      <c r="CAE2" s="9"/>
      <c r="CAG2" s="9"/>
      <c r="CAI2" s="9"/>
      <c r="CAK2" s="9"/>
      <c r="CAM2" s="9"/>
      <c r="CAO2" s="9"/>
      <c r="CAQ2" s="9"/>
      <c r="CAS2" s="9"/>
      <c r="CAU2" s="9"/>
      <c r="CAW2" s="9"/>
      <c r="CAY2" s="9"/>
      <c r="CBA2" s="9"/>
      <c r="CBC2" s="9"/>
      <c r="CBE2" s="9"/>
      <c r="CBG2" s="9"/>
      <c r="CBI2" s="9"/>
      <c r="CBK2" s="9"/>
      <c r="CBM2" s="9"/>
      <c r="CBO2" s="9"/>
      <c r="CBQ2" s="9"/>
      <c r="CBS2" s="9"/>
      <c r="CBU2" s="9"/>
      <c r="CBW2" s="9"/>
      <c r="CBY2" s="9"/>
      <c r="CCA2" s="9"/>
      <c r="CCC2" s="9"/>
      <c r="CCE2" s="9"/>
      <c r="CCG2" s="9"/>
      <c r="CCI2" s="9"/>
      <c r="CCK2" s="9"/>
      <c r="CCM2" s="9"/>
      <c r="CCO2" s="9"/>
      <c r="CCQ2" s="9"/>
      <c r="CCS2" s="9"/>
      <c r="CCU2" s="9"/>
      <c r="CCW2" s="9"/>
      <c r="CCY2" s="9"/>
      <c r="CDA2" s="9"/>
      <c r="CDC2" s="9"/>
      <c r="CDE2" s="9"/>
      <c r="CDG2" s="9"/>
      <c r="CDI2" s="9"/>
      <c r="CDK2" s="9"/>
      <c r="CDM2" s="9"/>
      <c r="CDO2" s="9"/>
      <c r="CDQ2" s="9"/>
      <c r="CDS2" s="9"/>
      <c r="CDU2" s="9"/>
      <c r="CDW2" s="9"/>
      <c r="CDY2" s="9"/>
      <c r="CEA2" s="9"/>
      <c r="CEC2" s="9"/>
      <c r="CEE2" s="9"/>
      <c r="CEG2" s="9"/>
      <c r="CEI2" s="9"/>
      <c r="CEK2" s="9"/>
      <c r="CEM2" s="9"/>
      <c r="CEO2" s="9"/>
      <c r="CEQ2" s="9"/>
      <c r="CES2" s="9"/>
      <c r="CEU2" s="9"/>
      <c r="CEW2" s="9"/>
      <c r="CEY2" s="9"/>
      <c r="CFA2" s="9"/>
      <c r="CFC2" s="9"/>
      <c r="CFE2" s="9"/>
      <c r="CFG2" s="9"/>
      <c r="CFI2" s="9"/>
      <c r="CFK2" s="9"/>
      <c r="CFM2" s="9"/>
      <c r="CFO2" s="9"/>
      <c r="CFQ2" s="9"/>
      <c r="CFS2" s="9"/>
      <c r="CFU2" s="9"/>
      <c r="CFW2" s="9"/>
      <c r="CFY2" s="9"/>
      <c r="CGA2" s="9"/>
      <c r="CGC2" s="9"/>
      <c r="CGE2" s="9"/>
      <c r="CGG2" s="9"/>
      <c r="CGI2" s="9"/>
      <c r="CGK2" s="9"/>
      <c r="CGM2" s="9"/>
      <c r="CGO2" s="9"/>
      <c r="CGQ2" s="9"/>
      <c r="CGS2" s="9"/>
      <c r="CGU2" s="9"/>
      <c r="CGW2" s="9"/>
      <c r="CGY2" s="9"/>
      <c r="CHA2" s="9"/>
      <c r="CHC2" s="9"/>
      <c r="CHE2" s="9"/>
      <c r="CHG2" s="9"/>
      <c r="CHI2" s="9"/>
      <c r="CHK2" s="9"/>
      <c r="CHM2" s="9"/>
      <c r="CHO2" s="9"/>
      <c r="CHQ2" s="9"/>
      <c r="CHS2" s="9"/>
      <c r="CHU2" s="9"/>
      <c r="CHW2" s="9"/>
      <c r="CHY2" s="9"/>
      <c r="CIA2" s="9"/>
      <c r="CIC2" s="9"/>
      <c r="CIE2" s="9"/>
      <c r="CIG2" s="9"/>
      <c r="CII2" s="9"/>
      <c r="CIK2" s="9"/>
      <c r="CIM2" s="9"/>
      <c r="CIO2" s="9"/>
      <c r="CIQ2" s="9"/>
      <c r="CIS2" s="9"/>
      <c r="CIU2" s="9"/>
      <c r="CIW2" s="9"/>
      <c r="CIY2" s="9"/>
      <c r="CJA2" s="9"/>
      <c r="CJC2" s="9"/>
      <c r="CJE2" s="9"/>
      <c r="CJG2" s="9"/>
      <c r="CJI2" s="9"/>
      <c r="CJK2" s="9"/>
      <c r="CJM2" s="9"/>
      <c r="CJO2" s="9"/>
      <c r="CJQ2" s="9"/>
      <c r="CJS2" s="9"/>
      <c r="CJU2" s="9"/>
      <c r="CJW2" s="9"/>
      <c r="CJY2" s="9"/>
      <c r="CKA2" s="9"/>
      <c r="CKC2" s="9"/>
      <c r="CKE2" s="9"/>
      <c r="CKG2" s="9"/>
      <c r="CKI2" s="9"/>
      <c r="CKK2" s="9"/>
      <c r="CKM2" s="9"/>
      <c r="CKO2" s="9"/>
      <c r="CKQ2" s="9"/>
      <c r="CKS2" s="9"/>
      <c r="CKU2" s="9"/>
      <c r="CKW2" s="9"/>
      <c r="CKY2" s="9"/>
      <c r="CLA2" s="9"/>
      <c r="CLC2" s="9"/>
      <c r="CLE2" s="9"/>
      <c r="CLG2" s="9"/>
      <c r="CLI2" s="9"/>
      <c r="CLK2" s="9"/>
      <c r="CLM2" s="9"/>
      <c r="CLO2" s="9"/>
      <c r="CLQ2" s="9"/>
      <c r="CLS2" s="9"/>
      <c r="CLU2" s="9"/>
      <c r="CLW2" s="9"/>
      <c r="CLY2" s="9"/>
      <c r="CMA2" s="9"/>
      <c r="CMC2" s="9"/>
      <c r="CME2" s="9"/>
      <c r="CMG2" s="9"/>
      <c r="CMI2" s="9"/>
      <c r="CMK2" s="9"/>
      <c r="CMM2" s="9"/>
      <c r="CMO2" s="9"/>
      <c r="CMQ2" s="9"/>
      <c r="CMS2" s="9"/>
      <c r="CMU2" s="9"/>
      <c r="CMW2" s="9"/>
      <c r="CMY2" s="9"/>
      <c r="CNA2" s="9"/>
      <c r="CNC2" s="9"/>
      <c r="CNE2" s="9"/>
      <c r="CNG2" s="9"/>
      <c r="CNI2" s="9"/>
      <c r="CNK2" s="9"/>
      <c r="CNM2" s="9"/>
      <c r="CNO2" s="9"/>
      <c r="CNQ2" s="9"/>
      <c r="CNS2" s="9"/>
      <c r="CNU2" s="9"/>
      <c r="CNW2" s="9"/>
      <c r="CNY2" s="9"/>
      <c r="COA2" s="9"/>
      <c r="COC2" s="9"/>
      <c r="COE2" s="9"/>
      <c r="COG2" s="9"/>
      <c r="COI2" s="9"/>
      <c r="COK2" s="9"/>
      <c r="COM2" s="9"/>
      <c r="COO2" s="9"/>
      <c r="COQ2" s="9"/>
      <c r="COS2" s="9"/>
      <c r="COU2" s="9"/>
      <c r="COW2" s="9"/>
      <c r="COY2" s="9"/>
      <c r="CPA2" s="9"/>
      <c r="CPC2" s="9"/>
      <c r="CPE2" s="9"/>
      <c r="CPG2" s="9"/>
      <c r="CPI2" s="9"/>
      <c r="CPK2" s="9"/>
      <c r="CPM2" s="9"/>
      <c r="CPO2" s="9"/>
      <c r="CPQ2" s="9"/>
      <c r="CPS2" s="9"/>
      <c r="CPU2" s="9"/>
      <c r="CPW2" s="9"/>
      <c r="CPY2" s="9"/>
      <c r="CQA2" s="9"/>
      <c r="CQC2" s="9"/>
      <c r="CQE2" s="9"/>
      <c r="CQG2" s="9"/>
      <c r="CQI2" s="9"/>
      <c r="CQK2" s="9"/>
      <c r="CQM2" s="9"/>
      <c r="CQO2" s="9"/>
      <c r="CQQ2" s="9"/>
      <c r="CQS2" s="9"/>
      <c r="CQU2" s="9"/>
      <c r="CQW2" s="9"/>
      <c r="CQY2" s="9"/>
      <c r="CRA2" s="9"/>
      <c r="CRC2" s="9"/>
      <c r="CRE2" s="9"/>
      <c r="CRG2" s="9"/>
      <c r="CRI2" s="9"/>
      <c r="CRK2" s="9"/>
      <c r="CRM2" s="9"/>
      <c r="CRO2" s="9"/>
      <c r="CRQ2" s="9"/>
      <c r="CRS2" s="9"/>
      <c r="CRU2" s="9"/>
      <c r="CRW2" s="9"/>
      <c r="CRY2" s="9"/>
      <c r="CSA2" s="9"/>
      <c r="CSC2" s="9"/>
      <c r="CSE2" s="9"/>
      <c r="CSG2" s="9"/>
      <c r="CSI2" s="9"/>
      <c r="CSK2" s="9"/>
      <c r="CSM2" s="9"/>
      <c r="CSO2" s="9"/>
      <c r="CSQ2" s="9"/>
      <c r="CSS2" s="9"/>
      <c r="CSU2" s="9"/>
      <c r="CSW2" s="9"/>
      <c r="CSY2" s="9"/>
      <c r="CTA2" s="9"/>
      <c r="CTC2" s="9"/>
      <c r="CTE2" s="9"/>
      <c r="CTG2" s="9"/>
      <c r="CTI2" s="9"/>
      <c r="CTK2" s="9"/>
      <c r="CTM2" s="9"/>
      <c r="CTO2" s="9"/>
      <c r="CTQ2" s="9"/>
      <c r="CTS2" s="9"/>
      <c r="CTU2" s="9"/>
      <c r="CTW2" s="9"/>
      <c r="CTY2" s="9"/>
      <c r="CUA2" s="9"/>
      <c r="CUC2" s="9"/>
      <c r="CUE2" s="9"/>
      <c r="CUG2" s="9"/>
      <c r="CUI2" s="9"/>
      <c r="CUK2" s="9"/>
      <c r="CUM2" s="9"/>
      <c r="CUO2" s="9"/>
      <c r="CUQ2" s="9"/>
      <c r="CUS2" s="9"/>
      <c r="CUU2" s="9"/>
      <c r="CUW2" s="9"/>
      <c r="CUY2" s="9"/>
      <c r="CVA2" s="9"/>
      <c r="CVC2" s="9"/>
      <c r="CVE2" s="9"/>
      <c r="CVG2" s="9"/>
      <c r="CVI2" s="9"/>
      <c r="CVK2" s="9"/>
      <c r="CVM2" s="9"/>
      <c r="CVO2" s="9"/>
      <c r="CVQ2" s="9"/>
      <c r="CVS2" s="9"/>
      <c r="CVU2" s="9"/>
      <c r="CVW2" s="9"/>
      <c r="CVY2" s="9"/>
      <c r="CWA2" s="9"/>
      <c r="CWC2" s="9"/>
      <c r="CWE2" s="9"/>
      <c r="CWG2" s="9"/>
      <c r="CWI2" s="9"/>
      <c r="CWK2" s="9"/>
      <c r="CWM2" s="9"/>
      <c r="CWO2" s="9"/>
      <c r="CWQ2" s="9"/>
      <c r="CWS2" s="9"/>
      <c r="CWU2" s="9"/>
      <c r="CWW2" s="9"/>
      <c r="CWY2" s="9"/>
      <c r="CXA2" s="9"/>
      <c r="CXC2" s="9"/>
      <c r="CXE2" s="9"/>
      <c r="CXG2" s="9"/>
      <c r="CXI2" s="9"/>
      <c r="CXK2" s="9"/>
      <c r="CXM2" s="9"/>
      <c r="CXO2" s="9"/>
      <c r="CXQ2" s="9"/>
      <c r="CXS2" s="9"/>
      <c r="CXU2" s="9"/>
      <c r="CXW2" s="9"/>
      <c r="CXY2" s="9"/>
      <c r="CYA2" s="9"/>
      <c r="CYC2" s="9"/>
      <c r="CYE2" s="9"/>
      <c r="CYG2" s="9"/>
      <c r="CYI2" s="9"/>
      <c r="CYK2" s="9"/>
      <c r="CYM2" s="9"/>
      <c r="CYO2" s="9"/>
      <c r="CYQ2" s="9"/>
      <c r="CYS2" s="9"/>
      <c r="CYU2" s="9"/>
      <c r="CYW2" s="9"/>
      <c r="CYY2" s="9"/>
      <c r="CZA2" s="9"/>
      <c r="CZC2" s="9"/>
      <c r="CZE2" s="9"/>
      <c r="CZG2" s="9"/>
      <c r="CZI2" s="9"/>
      <c r="CZK2" s="9"/>
      <c r="CZM2" s="9"/>
      <c r="CZO2" s="9"/>
      <c r="CZQ2" s="9"/>
      <c r="CZS2" s="9"/>
      <c r="CZU2" s="9"/>
      <c r="CZW2" s="9"/>
      <c r="CZY2" s="9"/>
      <c r="DAA2" s="9"/>
      <c r="DAC2" s="9"/>
      <c r="DAE2" s="9"/>
      <c r="DAG2" s="9"/>
      <c r="DAI2" s="9"/>
      <c r="DAK2" s="9"/>
      <c r="DAM2" s="9"/>
      <c r="DAO2" s="9"/>
      <c r="DAQ2" s="9"/>
      <c r="DAS2" s="9"/>
      <c r="DAU2" s="9"/>
      <c r="DAW2" s="9"/>
      <c r="DAY2" s="9"/>
      <c r="DBA2" s="9"/>
      <c r="DBC2" s="9"/>
      <c r="DBE2" s="9"/>
      <c r="DBG2" s="9"/>
      <c r="DBI2" s="9"/>
      <c r="DBK2" s="9"/>
      <c r="DBM2" s="9"/>
      <c r="DBO2" s="9"/>
      <c r="DBQ2" s="9"/>
      <c r="DBS2" s="9"/>
      <c r="DBU2" s="9"/>
      <c r="DBW2" s="9"/>
      <c r="DBY2" s="9"/>
      <c r="DCA2" s="9"/>
      <c r="DCC2" s="9"/>
      <c r="DCE2" s="9"/>
      <c r="DCG2" s="9"/>
      <c r="DCI2" s="9"/>
      <c r="DCK2" s="9"/>
      <c r="DCM2" s="9"/>
      <c r="DCO2" s="9"/>
      <c r="DCQ2" s="9"/>
      <c r="DCS2" s="9"/>
      <c r="DCU2" s="9"/>
      <c r="DCW2" s="9"/>
      <c r="DCY2" s="9"/>
      <c r="DDA2" s="9"/>
      <c r="DDC2" s="9"/>
      <c r="DDE2" s="9"/>
      <c r="DDG2" s="9"/>
      <c r="DDI2" s="9"/>
      <c r="DDK2" s="9"/>
      <c r="DDM2" s="9"/>
      <c r="DDO2" s="9"/>
      <c r="DDQ2" s="9"/>
      <c r="DDS2" s="9"/>
      <c r="DDU2" s="9"/>
      <c r="DDW2" s="9"/>
      <c r="DDY2" s="9"/>
      <c r="DEA2" s="9"/>
      <c r="DEC2" s="9"/>
      <c r="DEE2" s="9"/>
      <c r="DEG2" s="9"/>
      <c r="DEI2" s="9"/>
      <c r="DEK2" s="9"/>
      <c r="DEM2" s="9"/>
      <c r="DEO2" s="9"/>
      <c r="DEQ2" s="9"/>
      <c r="DES2" s="9"/>
      <c r="DEU2" s="9"/>
      <c r="DEW2" s="9"/>
      <c r="DEY2" s="9"/>
      <c r="DFA2" s="9"/>
      <c r="DFC2" s="9"/>
      <c r="DFE2" s="9"/>
      <c r="DFG2" s="9"/>
      <c r="DFI2" s="9"/>
      <c r="DFK2" s="9"/>
      <c r="DFM2" s="9"/>
      <c r="DFO2" s="9"/>
      <c r="DFQ2" s="9"/>
      <c r="DFS2" s="9"/>
      <c r="DFU2" s="9"/>
      <c r="DFW2" s="9"/>
      <c r="DFY2" s="9"/>
      <c r="DGA2" s="9"/>
      <c r="DGC2" s="9"/>
      <c r="DGE2" s="9"/>
      <c r="DGG2" s="9"/>
      <c r="DGI2" s="9"/>
      <c r="DGK2" s="9"/>
      <c r="DGM2" s="9"/>
      <c r="DGO2" s="9"/>
      <c r="DGQ2" s="9"/>
      <c r="DGS2" s="9"/>
      <c r="DGU2" s="9"/>
      <c r="DGW2" s="9"/>
      <c r="DGY2" s="9"/>
      <c r="DHA2" s="9"/>
      <c r="DHC2" s="9"/>
      <c r="DHE2" s="9"/>
      <c r="DHG2" s="9"/>
      <c r="DHI2" s="9"/>
      <c r="DHK2" s="9"/>
      <c r="DHM2" s="9"/>
      <c r="DHO2" s="9"/>
      <c r="DHQ2" s="9"/>
      <c r="DHS2" s="9"/>
      <c r="DHU2" s="9"/>
      <c r="DHW2" s="9"/>
      <c r="DHY2" s="9"/>
      <c r="DIA2" s="9"/>
      <c r="DIC2" s="9"/>
      <c r="DIE2" s="9"/>
      <c r="DIG2" s="9"/>
      <c r="DII2" s="9"/>
      <c r="DIK2" s="9"/>
      <c r="DIM2" s="9"/>
      <c r="DIO2" s="9"/>
      <c r="DIQ2" s="9"/>
      <c r="DIS2" s="9"/>
      <c r="DIU2" s="9"/>
      <c r="DIW2" s="9"/>
      <c r="DIY2" s="9"/>
      <c r="DJA2" s="9"/>
      <c r="DJC2" s="9"/>
      <c r="DJE2" s="9"/>
      <c r="DJG2" s="9"/>
      <c r="DJI2" s="9"/>
      <c r="DJK2" s="9"/>
      <c r="DJM2" s="9"/>
      <c r="DJO2" s="9"/>
      <c r="DJQ2" s="9"/>
      <c r="DJS2" s="9"/>
      <c r="DJU2" s="9"/>
      <c r="DJW2" s="9"/>
      <c r="DJY2" s="9"/>
      <c r="DKA2" s="9"/>
      <c r="DKC2" s="9"/>
      <c r="DKE2" s="9"/>
      <c r="DKG2" s="9"/>
      <c r="DKI2" s="9"/>
      <c r="DKK2" s="9"/>
      <c r="DKM2" s="9"/>
      <c r="DKO2" s="9"/>
      <c r="DKQ2" s="9"/>
      <c r="DKS2" s="9"/>
      <c r="DKU2" s="9"/>
      <c r="DKW2" s="9"/>
      <c r="DKY2" s="9"/>
      <c r="DLA2" s="9"/>
      <c r="DLC2" s="9"/>
      <c r="DLE2" s="9"/>
      <c r="DLG2" s="9"/>
      <c r="DLI2" s="9"/>
      <c r="DLK2" s="9"/>
      <c r="DLM2" s="9"/>
      <c r="DLO2" s="9"/>
      <c r="DLQ2" s="9"/>
      <c r="DLS2" s="9"/>
      <c r="DLU2" s="9"/>
      <c r="DLW2" s="9"/>
      <c r="DLY2" s="9"/>
      <c r="DMA2" s="9"/>
      <c r="DMC2" s="9"/>
      <c r="DME2" s="9"/>
      <c r="DMG2" s="9"/>
      <c r="DMI2" s="9"/>
      <c r="DMK2" s="9"/>
      <c r="DMM2" s="9"/>
      <c r="DMO2" s="9"/>
      <c r="DMQ2" s="9"/>
      <c r="DMS2" s="9"/>
      <c r="DMU2" s="9"/>
      <c r="DMW2" s="9"/>
      <c r="DMY2" s="9"/>
      <c r="DNA2" s="9"/>
      <c r="DNC2" s="9"/>
      <c r="DNE2" s="9"/>
      <c r="DNG2" s="9"/>
      <c r="DNI2" s="9"/>
      <c r="DNK2" s="9"/>
      <c r="DNM2" s="9"/>
      <c r="DNO2" s="9"/>
      <c r="DNQ2" s="9"/>
      <c r="DNS2" s="9"/>
      <c r="DNU2" s="9"/>
      <c r="DNW2" s="9"/>
      <c r="DNY2" s="9"/>
      <c r="DOA2" s="9"/>
      <c r="DOC2" s="9"/>
      <c r="DOE2" s="9"/>
      <c r="DOG2" s="9"/>
      <c r="DOI2" s="9"/>
      <c r="DOK2" s="9"/>
      <c r="DOM2" s="9"/>
      <c r="DOO2" s="9"/>
      <c r="DOQ2" s="9"/>
      <c r="DOS2" s="9"/>
      <c r="DOU2" s="9"/>
      <c r="DOW2" s="9"/>
      <c r="DOY2" s="9"/>
      <c r="DPA2" s="9"/>
      <c r="DPC2" s="9"/>
      <c r="DPE2" s="9"/>
      <c r="DPG2" s="9"/>
      <c r="DPI2" s="9"/>
      <c r="DPK2" s="9"/>
      <c r="DPM2" s="9"/>
      <c r="DPO2" s="9"/>
      <c r="DPQ2" s="9"/>
      <c r="DPS2" s="9"/>
      <c r="DPU2" s="9"/>
      <c r="DPW2" s="9"/>
      <c r="DPY2" s="9"/>
      <c r="DQA2" s="9"/>
      <c r="DQC2" s="9"/>
      <c r="DQE2" s="9"/>
      <c r="DQG2" s="9"/>
      <c r="DQI2" s="9"/>
      <c r="DQK2" s="9"/>
      <c r="DQM2" s="9"/>
      <c r="DQO2" s="9"/>
      <c r="DQQ2" s="9"/>
      <c r="DQS2" s="9"/>
      <c r="DQU2" s="9"/>
      <c r="DQW2" s="9"/>
      <c r="DQY2" s="9"/>
      <c r="DRA2" s="9"/>
      <c r="DRC2" s="9"/>
      <c r="DRE2" s="9"/>
      <c r="DRG2" s="9"/>
      <c r="DRI2" s="9"/>
      <c r="DRK2" s="9"/>
      <c r="DRM2" s="9"/>
      <c r="DRO2" s="9"/>
      <c r="DRQ2" s="9"/>
      <c r="DRS2" s="9"/>
      <c r="DRU2" s="9"/>
      <c r="DRW2" s="9"/>
      <c r="DRY2" s="9"/>
      <c r="DSA2" s="9"/>
      <c r="DSC2" s="9"/>
      <c r="DSE2" s="9"/>
      <c r="DSG2" s="9"/>
      <c r="DSI2" s="9"/>
      <c r="DSK2" s="9"/>
      <c r="DSM2" s="9"/>
      <c r="DSO2" s="9"/>
      <c r="DSQ2" s="9"/>
      <c r="DSS2" s="9"/>
      <c r="DSU2" s="9"/>
      <c r="DSW2" s="9"/>
      <c r="DSY2" s="9"/>
      <c r="DTA2" s="9"/>
      <c r="DTC2" s="9"/>
      <c r="DTE2" s="9"/>
      <c r="DTG2" s="9"/>
      <c r="DTI2" s="9"/>
      <c r="DTK2" s="9"/>
      <c r="DTM2" s="9"/>
      <c r="DTO2" s="9"/>
      <c r="DTQ2" s="9"/>
      <c r="DTS2" s="9"/>
      <c r="DTU2" s="9"/>
      <c r="DTW2" s="9"/>
      <c r="DTY2" s="9"/>
      <c r="DUA2" s="9"/>
      <c r="DUC2" s="9"/>
      <c r="DUE2" s="9"/>
      <c r="DUG2" s="9"/>
      <c r="DUI2" s="9"/>
      <c r="DUK2" s="9"/>
      <c r="DUM2" s="9"/>
      <c r="DUO2" s="9"/>
      <c r="DUQ2" s="9"/>
      <c r="DUS2" s="9"/>
      <c r="DUU2" s="9"/>
      <c r="DUW2" s="9"/>
      <c r="DUY2" s="9"/>
      <c r="DVA2" s="9"/>
      <c r="DVC2" s="9"/>
      <c r="DVE2" s="9"/>
      <c r="DVG2" s="9"/>
      <c r="DVI2" s="9"/>
      <c r="DVK2" s="9"/>
      <c r="DVM2" s="9"/>
      <c r="DVO2" s="9"/>
      <c r="DVQ2" s="9"/>
      <c r="DVS2" s="9"/>
      <c r="DVU2" s="9"/>
      <c r="DVW2" s="9"/>
      <c r="DVY2" s="9"/>
      <c r="DWA2" s="9"/>
      <c r="DWC2" s="9"/>
      <c r="DWE2" s="9"/>
      <c r="DWG2" s="9"/>
      <c r="DWI2" s="9"/>
      <c r="DWK2" s="9"/>
      <c r="DWM2" s="9"/>
      <c r="DWO2" s="9"/>
      <c r="DWQ2" s="9"/>
      <c r="DWS2" s="9"/>
      <c r="DWU2" s="9"/>
      <c r="DWW2" s="9"/>
      <c r="DWY2" s="9"/>
      <c r="DXA2" s="9"/>
      <c r="DXC2" s="9"/>
      <c r="DXE2" s="9"/>
      <c r="DXG2" s="9"/>
      <c r="DXI2" s="9"/>
      <c r="DXK2" s="9"/>
      <c r="DXM2" s="9"/>
      <c r="DXO2" s="9"/>
      <c r="DXQ2" s="9"/>
      <c r="DXS2" s="9"/>
      <c r="DXU2" s="9"/>
      <c r="DXW2" s="9"/>
      <c r="DXY2" s="9"/>
      <c r="DYA2" s="9"/>
      <c r="DYC2" s="9"/>
      <c r="DYE2" s="9"/>
      <c r="DYG2" s="9"/>
      <c r="DYI2" s="9"/>
      <c r="DYK2" s="9"/>
      <c r="DYM2" s="9"/>
      <c r="DYO2" s="9"/>
      <c r="DYQ2" s="9"/>
      <c r="DYS2" s="9"/>
      <c r="DYU2" s="9"/>
      <c r="DYW2" s="9"/>
      <c r="DYY2" s="9"/>
      <c r="DZA2" s="9"/>
      <c r="DZC2" s="9"/>
      <c r="DZE2" s="9"/>
      <c r="DZG2" s="9"/>
      <c r="DZI2" s="9"/>
      <c r="DZK2" s="9"/>
      <c r="DZM2" s="9"/>
      <c r="DZO2" s="9"/>
      <c r="DZQ2" s="9"/>
      <c r="DZS2" s="9"/>
      <c r="DZU2" s="9"/>
      <c r="DZW2" s="9"/>
      <c r="DZY2" s="9"/>
      <c r="EAA2" s="9"/>
      <c r="EAC2" s="9"/>
      <c r="EAE2" s="9"/>
      <c r="EAG2" s="9"/>
      <c r="EAI2" s="9"/>
      <c r="EAK2" s="9"/>
      <c r="EAM2" s="9"/>
      <c r="EAO2" s="9"/>
      <c r="EAQ2" s="9"/>
      <c r="EAS2" s="9"/>
      <c r="EAU2" s="9"/>
      <c r="EAW2" s="9"/>
      <c r="EAY2" s="9"/>
      <c r="EBA2" s="9"/>
      <c r="EBC2" s="9"/>
      <c r="EBE2" s="9"/>
      <c r="EBG2" s="9"/>
      <c r="EBI2" s="9"/>
      <c r="EBK2" s="9"/>
      <c r="EBM2" s="9"/>
      <c r="EBO2" s="9"/>
      <c r="EBQ2" s="9"/>
      <c r="EBS2" s="9"/>
      <c r="EBU2" s="9"/>
      <c r="EBW2" s="9"/>
      <c r="EBY2" s="9"/>
      <c r="ECA2" s="9"/>
      <c r="ECC2" s="9"/>
      <c r="ECE2" s="9"/>
      <c r="ECG2" s="9"/>
      <c r="ECI2" s="9"/>
      <c r="ECK2" s="9"/>
      <c r="ECM2" s="9"/>
      <c r="ECO2" s="9"/>
      <c r="ECQ2" s="9"/>
      <c r="ECS2" s="9"/>
      <c r="ECU2" s="9"/>
      <c r="ECW2" s="9"/>
      <c r="ECY2" s="9"/>
      <c r="EDA2" s="9"/>
      <c r="EDC2" s="9"/>
      <c r="EDE2" s="9"/>
      <c r="EDG2" s="9"/>
      <c r="EDI2" s="9"/>
      <c r="EDK2" s="9"/>
      <c r="EDM2" s="9"/>
      <c r="EDO2" s="9"/>
      <c r="EDQ2" s="9"/>
      <c r="EDS2" s="9"/>
      <c r="EDU2" s="9"/>
      <c r="EDW2" s="9"/>
      <c r="EDY2" s="9"/>
      <c r="EEA2" s="9"/>
      <c r="EEC2" s="9"/>
      <c r="EEE2" s="9"/>
      <c r="EEG2" s="9"/>
      <c r="EEI2" s="9"/>
      <c r="EEK2" s="9"/>
      <c r="EEM2" s="9"/>
      <c r="EEO2" s="9"/>
      <c r="EEQ2" s="9"/>
      <c r="EES2" s="9"/>
      <c r="EEU2" s="9"/>
      <c r="EEW2" s="9"/>
      <c r="EEY2" s="9"/>
      <c r="EFA2" s="9"/>
      <c r="EFC2" s="9"/>
      <c r="EFE2" s="9"/>
      <c r="EFG2" s="9"/>
      <c r="EFI2" s="9"/>
      <c r="EFK2" s="9"/>
      <c r="EFM2" s="9"/>
      <c r="EFO2" s="9"/>
      <c r="EFQ2" s="9"/>
      <c r="EFS2" s="9"/>
      <c r="EFU2" s="9"/>
      <c r="EFW2" s="9"/>
      <c r="EFY2" s="9"/>
      <c r="EGA2" s="9"/>
      <c r="EGC2" s="9"/>
      <c r="EGE2" s="9"/>
      <c r="EGG2" s="9"/>
      <c r="EGI2" s="9"/>
      <c r="EGK2" s="9"/>
      <c r="EGM2" s="9"/>
      <c r="EGO2" s="9"/>
      <c r="EGQ2" s="9"/>
      <c r="EGS2" s="9"/>
      <c r="EGU2" s="9"/>
      <c r="EGW2" s="9"/>
      <c r="EGY2" s="9"/>
      <c r="EHA2" s="9"/>
      <c r="EHC2" s="9"/>
      <c r="EHE2" s="9"/>
      <c r="EHG2" s="9"/>
      <c r="EHI2" s="9"/>
      <c r="EHK2" s="9"/>
      <c r="EHM2" s="9"/>
      <c r="EHO2" s="9"/>
      <c r="EHQ2" s="9"/>
      <c r="EHS2" s="9"/>
      <c r="EHU2" s="9"/>
      <c r="EHW2" s="9"/>
      <c r="EHY2" s="9"/>
      <c r="EIA2" s="9"/>
      <c r="EIC2" s="9"/>
      <c r="EIE2" s="9"/>
      <c r="EIG2" s="9"/>
      <c r="EII2" s="9"/>
      <c r="EIK2" s="9"/>
      <c r="EIM2" s="9"/>
      <c r="EIO2" s="9"/>
      <c r="EIQ2" s="9"/>
      <c r="EIS2" s="9"/>
      <c r="EIU2" s="9"/>
      <c r="EIW2" s="9"/>
      <c r="EIY2" s="9"/>
      <c r="EJA2" s="9"/>
      <c r="EJC2" s="9"/>
      <c r="EJE2" s="9"/>
      <c r="EJG2" s="9"/>
      <c r="EJI2" s="9"/>
      <c r="EJK2" s="9"/>
      <c r="EJM2" s="9"/>
      <c r="EJO2" s="9"/>
      <c r="EJQ2" s="9"/>
      <c r="EJS2" s="9"/>
      <c r="EJU2" s="9"/>
      <c r="EJW2" s="9"/>
      <c r="EJY2" s="9"/>
      <c r="EKA2" s="9"/>
      <c r="EKC2" s="9"/>
      <c r="EKE2" s="9"/>
      <c r="EKG2" s="9"/>
      <c r="EKI2" s="9"/>
      <c r="EKK2" s="9"/>
      <c r="EKM2" s="9"/>
      <c r="EKO2" s="9"/>
      <c r="EKQ2" s="9"/>
      <c r="EKS2" s="9"/>
      <c r="EKU2" s="9"/>
      <c r="EKW2" s="9"/>
      <c r="EKY2" s="9"/>
      <c r="ELA2" s="9"/>
      <c r="ELC2" s="9"/>
      <c r="ELE2" s="9"/>
      <c r="ELG2" s="9"/>
      <c r="ELI2" s="9"/>
      <c r="ELK2" s="9"/>
      <c r="ELM2" s="9"/>
      <c r="ELO2" s="9"/>
      <c r="ELQ2" s="9"/>
      <c r="ELS2" s="9"/>
      <c r="ELU2" s="9"/>
      <c r="ELW2" s="9"/>
      <c r="ELY2" s="9"/>
      <c r="EMA2" s="9"/>
      <c r="EMC2" s="9"/>
      <c r="EME2" s="9"/>
      <c r="EMG2" s="9"/>
      <c r="EMI2" s="9"/>
      <c r="EMK2" s="9"/>
      <c r="EMM2" s="9"/>
      <c r="EMO2" s="9"/>
      <c r="EMQ2" s="9"/>
      <c r="EMS2" s="9"/>
      <c r="EMU2" s="9"/>
      <c r="EMW2" s="9"/>
      <c r="EMY2" s="9"/>
      <c r="ENA2" s="9"/>
      <c r="ENC2" s="9"/>
      <c r="ENE2" s="9"/>
      <c r="ENG2" s="9"/>
      <c r="ENI2" s="9"/>
      <c r="ENK2" s="9"/>
      <c r="ENM2" s="9"/>
      <c r="ENO2" s="9"/>
      <c r="ENQ2" s="9"/>
      <c r="ENS2" s="9"/>
      <c r="ENU2" s="9"/>
      <c r="ENW2" s="9"/>
      <c r="ENY2" s="9"/>
      <c r="EOA2" s="9"/>
      <c r="EOC2" s="9"/>
      <c r="EOE2" s="9"/>
      <c r="EOG2" s="9"/>
      <c r="EOI2" s="9"/>
      <c r="EOK2" s="9"/>
      <c r="EOM2" s="9"/>
      <c r="EOO2" s="9"/>
      <c r="EOQ2" s="9"/>
      <c r="EOS2" s="9"/>
      <c r="EOU2" s="9"/>
      <c r="EOW2" s="9"/>
      <c r="EOY2" s="9"/>
      <c r="EPA2" s="9"/>
      <c r="EPC2" s="9"/>
      <c r="EPE2" s="9"/>
      <c r="EPG2" s="9"/>
      <c r="EPI2" s="9"/>
      <c r="EPK2" s="9"/>
      <c r="EPM2" s="9"/>
      <c r="EPO2" s="9"/>
      <c r="EPQ2" s="9"/>
      <c r="EPS2" s="9"/>
      <c r="EPU2" s="9"/>
      <c r="EPW2" s="9"/>
      <c r="EPY2" s="9"/>
      <c r="EQA2" s="9"/>
      <c r="EQC2" s="9"/>
      <c r="EQE2" s="9"/>
      <c r="EQG2" s="9"/>
      <c r="EQI2" s="9"/>
      <c r="EQK2" s="9"/>
      <c r="EQM2" s="9"/>
      <c r="EQO2" s="9"/>
      <c r="EQQ2" s="9"/>
      <c r="EQS2" s="9"/>
      <c r="EQU2" s="9"/>
      <c r="EQW2" s="9"/>
      <c r="EQY2" s="9"/>
      <c r="ERA2" s="9"/>
      <c r="ERC2" s="9"/>
      <c r="ERE2" s="9"/>
      <c r="ERG2" s="9"/>
      <c r="ERI2" s="9"/>
      <c r="ERK2" s="9"/>
      <c r="ERM2" s="9"/>
      <c r="ERO2" s="9"/>
      <c r="ERQ2" s="9"/>
      <c r="ERS2" s="9"/>
      <c r="ERU2" s="9"/>
      <c r="ERW2" s="9"/>
      <c r="ERY2" s="9"/>
      <c r="ESA2" s="9"/>
      <c r="ESC2" s="9"/>
      <c r="ESE2" s="9"/>
      <c r="ESG2" s="9"/>
      <c r="ESI2" s="9"/>
      <c r="ESK2" s="9"/>
      <c r="ESM2" s="9"/>
      <c r="ESO2" s="9"/>
      <c r="ESQ2" s="9"/>
      <c r="ESS2" s="9"/>
      <c r="ESU2" s="9"/>
      <c r="ESW2" s="9"/>
      <c r="ESY2" s="9"/>
      <c r="ETA2" s="9"/>
      <c r="ETC2" s="9"/>
      <c r="ETE2" s="9"/>
      <c r="ETG2" s="9"/>
      <c r="ETI2" s="9"/>
      <c r="ETK2" s="9"/>
      <c r="ETM2" s="9"/>
      <c r="ETO2" s="9"/>
      <c r="ETQ2" s="9"/>
      <c r="ETS2" s="9"/>
      <c r="ETU2" s="9"/>
      <c r="ETW2" s="9"/>
      <c r="ETY2" s="9"/>
      <c r="EUA2" s="9"/>
      <c r="EUC2" s="9"/>
      <c r="EUE2" s="9"/>
      <c r="EUG2" s="9"/>
      <c r="EUI2" s="9"/>
      <c r="EUK2" s="9"/>
      <c r="EUM2" s="9"/>
      <c r="EUO2" s="9"/>
      <c r="EUQ2" s="9"/>
      <c r="EUS2" s="9"/>
      <c r="EUU2" s="9"/>
      <c r="EUW2" s="9"/>
      <c r="EUY2" s="9"/>
      <c r="EVA2" s="9"/>
      <c r="EVC2" s="9"/>
      <c r="EVE2" s="9"/>
      <c r="EVG2" s="9"/>
      <c r="EVI2" s="9"/>
      <c r="EVK2" s="9"/>
      <c r="EVM2" s="9"/>
      <c r="EVO2" s="9"/>
      <c r="EVQ2" s="9"/>
      <c r="EVS2" s="9"/>
      <c r="EVU2" s="9"/>
      <c r="EVW2" s="9"/>
      <c r="EVY2" s="9"/>
      <c r="EWA2" s="9"/>
      <c r="EWC2" s="9"/>
      <c r="EWE2" s="9"/>
      <c r="EWG2" s="9"/>
      <c r="EWI2" s="9"/>
      <c r="EWK2" s="9"/>
      <c r="EWM2" s="9"/>
      <c r="EWO2" s="9"/>
      <c r="EWQ2" s="9"/>
      <c r="EWS2" s="9"/>
      <c r="EWU2" s="9"/>
      <c r="EWW2" s="9"/>
      <c r="EWY2" s="9"/>
      <c r="EXA2" s="9"/>
      <c r="EXC2" s="9"/>
      <c r="EXE2" s="9"/>
      <c r="EXG2" s="9"/>
      <c r="EXI2" s="9"/>
      <c r="EXK2" s="9"/>
      <c r="EXM2" s="9"/>
      <c r="EXO2" s="9"/>
      <c r="EXQ2" s="9"/>
      <c r="EXS2" s="9"/>
      <c r="EXU2" s="9"/>
      <c r="EXW2" s="9"/>
      <c r="EXY2" s="9"/>
      <c r="EYA2" s="9"/>
      <c r="EYC2" s="9"/>
      <c r="EYE2" s="9"/>
      <c r="EYG2" s="9"/>
      <c r="EYI2" s="9"/>
      <c r="EYK2" s="9"/>
      <c r="EYM2" s="9"/>
      <c r="EYO2" s="9"/>
      <c r="EYQ2" s="9"/>
      <c r="EYS2" s="9"/>
      <c r="EYU2" s="9"/>
      <c r="EYW2" s="9"/>
      <c r="EYY2" s="9"/>
      <c r="EZA2" s="9"/>
      <c r="EZC2" s="9"/>
      <c r="EZE2" s="9"/>
      <c r="EZG2" s="9"/>
      <c r="EZI2" s="9"/>
      <c r="EZK2" s="9"/>
      <c r="EZM2" s="9"/>
      <c r="EZO2" s="9"/>
      <c r="EZQ2" s="9"/>
      <c r="EZS2" s="9"/>
      <c r="EZU2" s="9"/>
      <c r="EZW2" s="9"/>
      <c r="EZY2" s="9"/>
      <c r="FAA2" s="9"/>
      <c r="FAC2" s="9"/>
      <c r="FAE2" s="9"/>
      <c r="FAG2" s="9"/>
      <c r="FAI2" s="9"/>
      <c r="FAK2" s="9"/>
      <c r="FAM2" s="9"/>
      <c r="FAO2" s="9"/>
      <c r="FAQ2" s="9"/>
      <c r="FAS2" s="9"/>
      <c r="FAU2" s="9"/>
      <c r="FAW2" s="9"/>
      <c r="FAY2" s="9"/>
      <c r="FBA2" s="9"/>
      <c r="FBC2" s="9"/>
      <c r="FBE2" s="9"/>
      <c r="FBG2" s="9"/>
      <c r="FBI2" s="9"/>
      <c r="FBK2" s="9"/>
      <c r="FBM2" s="9"/>
      <c r="FBO2" s="9"/>
      <c r="FBQ2" s="9"/>
      <c r="FBS2" s="9"/>
      <c r="FBU2" s="9"/>
      <c r="FBW2" s="9"/>
      <c r="FBY2" s="9"/>
      <c r="FCA2" s="9"/>
      <c r="FCC2" s="9"/>
      <c r="FCE2" s="9"/>
      <c r="FCG2" s="9"/>
      <c r="FCI2" s="9"/>
      <c r="FCK2" s="9"/>
      <c r="FCM2" s="9"/>
      <c r="FCO2" s="9"/>
      <c r="FCQ2" s="9"/>
      <c r="FCS2" s="9"/>
      <c r="FCU2" s="9"/>
      <c r="FCW2" s="9"/>
      <c r="FCY2" s="9"/>
      <c r="FDA2" s="9"/>
      <c r="FDC2" s="9"/>
      <c r="FDE2" s="9"/>
      <c r="FDG2" s="9"/>
      <c r="FDI2" s="9"/>
      <c r="FDK2" s="9"/>
      <c r="FDM2" s="9"/>
      <c r="FDO2" s="9"/>
      <c r="FDQ2" s="9"/>
      <c r="FDS2" s="9"/>
      <c r="FDU2" s="9"/>
      <c r="FDW2" s="9"/>
      <c r="FDY2" s="9"/>
      <c r="FEA2" s="9"/>
      <c r="FEC2" s="9"/>
      <c r="FEE2" s="9"/>
      <c r="FEG2" s="9"/>
      <c r="FEI2" s="9"/>
      <c r="FEK2" s="9"/>
      <c r="FEM2" s="9"/>
      <c r="FEO2" s="9"/>
      <c r="FEQ2" s="9"/>
      <c r="FES2" s="9"/>
      <c r="FEU2" s="9"/>
      <c r="FEW2" s="9"/>
      <c r="FEY2" s="9"/>
      <c r="FFA2" s="9"/>
      <c r="FFC2" s="9"/>
      <c r="FFE2" s="9"/>
      <c r="FFG2" s="9"/>
      <c r="FFI2" s="9"/>
      <c r="FFK2" s="9"/>
      <c r="FFM2" s="9"/>
      <c r="FFO2" s="9"/>
      <c r="FFQ2" s="9"/>
      <c r="FFS2" s="9"/>
      <c r="FFU2" s="9"/>
      <c r="FFW2" s="9"/>
      <c r="FFY2" s="9"/>
      <c r="FGA2" s="9"/>
      <c r="FGC2" s="9"/>
      <c r="FGE2" s="9"/>
      <c r="FGG2" s="9"/>
      <c r="FGI2" s="9"/>
      <c r="FGK2" s="9"/>
      <c r="FGM2" s="9"/>
      <c r="FGO2" s="9"/>
      <c r="FGQ2" s="9"/>
      <c r="FGS2" s="9"/>
      <c r="FGU2" s="9"/>
      <c r="FGW2" s="9"/>
      <c r="FGY2" s="9"/>
      <c r="FHA2" s="9"/>
      <c r="FHC2" s="9"/>
      <c r="FHE2" s="9"/>
      <c r="FHG2" s="9"/>
      <c r="FHI2" s="9"/>
      <c r="FHK2" s="9"/>
      <c r="FHM2" s="9"/>
      <c r="FHO2" s="9"/>
      <c r="FHQ2" s="9"/>
      <c r="FHS2" s="9"/>
      <c r="FHU2" s="9"/>
      <c r="FHW2" s="9"/>
      <c r="FHY2" s="9"/>
      <c r="FIA2" s="9"/>
      <c r="FIC2" s="9"/>
      <c r="FIE2" s="9"/>
      <c r="FIG2" s="9"/>
      <c r="FII2" s="9"/>
      <c r="FIK2" s="9"/>
      <c r="FIM2" s="9"/>
      <c r="FIO2" s="9"/>
      <c r="FIQ2" s="9"/>
      <c r="FIS2" s="9"/>
      <c r="FIU2" s="9"/>
      <c r="FIW2" s="9"/>
      <c r="FIY2" s="9"/>
      <c r="FJA2" s="9"/>
      <c r="FJC2" s="9"/>
      <c r="FJE2" s="9"/>
      <c r="FJG2" s="9"/>
      <c r="FJI2" s="9"/>
      <c r="FJK2" s="9"/>
      <c r="FJM2" s="9"/>
      <c r="FJO2" s="9"/>
      <c r="FJQ2" s="9"/>
      <c r="FJS2" s="9"/>
      <c r="FJU2" s="9"/>
      <c r="FJW2" s="9"/>
      <c r="FJY2" s="9"/>
      <c r="FKA2" s="9"/>
      <c r="FKC2" s="9"/>
      <c r="FKE2" s="9"/>
      <c r="FKG2" s="9"/>
      <c r="FKI2" s="9"/>
      <c r="FKK2" s="9"/>
      <c r="FKM2" s="9"/>
      <c r="FKO2" s="9"/>
      <c r="FKQ2" s="9"/>
      <c r="FKS2" s="9"/>
      <c r="FKU2" s="9"/>
      <c r="FKW2" s="9"/>
      <c r="FKY2" s="9"/>
      <c r="FLA2" s="9"/>
      <c r="FLC2" s="9"/>
      <c r="FLE2" s="9"/>
      <c r="FLG2" s="9"/>
      <c r="FLI2" s="9"/>
      <c r="FLK2" s="9"/>
      <c r="FLM2" s="9"/>
      <c r="FLO2" s="9"/>
      <c r="FLQ2" s="9"/>
      <c r="FLS2" s="9"/>
      <c r="FLU2" s="9"/>
      <c r="FLW2" s="9"/>
      <c r="FLY2" s="9"/>
      <c r="FMA2" s="9"/>
      <c r="FMC2" s="9"/>
      <c r="FME2" s="9"/>
      <c r="FMG2" s="9"/>
      <c r="FMI2" s="9"/>
      <c r="FMK2" s="9"/>
      <c r="FMM2" s="9"/>
      <c r="FMO2" s="9"/>
      <c r="FMQ2" s="9"/>
      <c r="FMS2" s="9"/>
      <c r="FMU2" s="9"/>
      <c r="FMW2" s="9"/>
      <c r="FMY2" s="9"/>
      <c r="FNA2" s="9"/>
      <c r="FNC2" s="9"/>
      <c r="FNE2" s="9"/>
      <c r="FNG2" s="9"/>
      <c r="FNI2" s="9"/>
      <c r="FNK2" s="9"/>
      <c r="FNM2" s="9"/>
      <c r="FNO2" s="9"/>
      <c r="FNQ2" s="9"/>
      <c r="FNS2" s="9"/>
      <c r="FNU2" s="9"/>
      <c r="FNW2" s="9"/>
      <c r="FNY2" s="9"/>
      <c r="FOA2" s="9"/>
      <c r="FOC2" s="9"/>
      <c r="FOE2" s="9"/>
      <c r="FOG2" s="9"/>
      <c r="FOI2" s="9"/>
      <c r="FOK2" s="9"/>
      <c r="FOM2" s="9"/>
      <c r="FOO2" s="9"/>
      <c r="FOQ2" s="9"/>
      <c r="FOS2" s="9"/>
      <c r="FOU2" s="9"/>
      <c r="FOW2" s="9"/>
      <c r="FOY2" s="9"/>
      <c r="FPA2" s="9"/>
      <c r="FPC2" s="9"/>
      <c r="FPE2" s="9"/>
      <c r="FPG2" s="9"/>
      <c r="FPI2" s="9"/>
      <c r="FPK2" s="9"/>
      <c r="FPM2" s="9"/>
      <c r="FPO2" s="9"/>
      <c r="FPQ2" s="9"/>
      <c r="FPS2" s="9"/>
      <c r="FPU2" s="9"/>
      <c r="FPW2" s="9"/>
      <c r="FPY2" s="9"/>
      <c r="FQA2" s="9"/>
      <c r="FQC2" s="9"/>
      <c r="FQE2" s="9"/>
      <c r="FQG2" s="9"/>
      <c r="FQI2" s="9"/>
      <c r="FQK2" s="9"/>
      <c r="FQM2" s="9"/>
      <c r="FQO2" s="9"/>
      <c r="FQQ2" s="9"/>
      <c r="FQS2" s="9"/>
      <c r="FQU2" s="9"/>
      <c r="FQW2" s="9"/>
      <c r="FQY2" s="9"/>
      <c r="FRA2" s="9"/>
      <c r="FRC2" s="9"/>
      <c r="FRE2" s="9"/>
      <c r="FRG2" s="9"/>
      <c r="FRI2" s="9"/>
      <c r="FRK2" s="9"/>
      <c r="FRM2" s="9"/>
      <c r="FRO2" s="9"/>
      <c r="FRQ2" s="9"/>
      <c r="FRS2" s="9"/>
      <c r="FRU2" s="9"/>
      <c r="FRW2" s="9"/>
      <c r="FRY2" s="9"/>
      <c r="FSA2" s="9"/>
      <c r="FSC2" s="9"/>
      <c r="FSE2" s="9"/>
      <c r="FSG2" s="9"/>
      <c r="FSI2" s="9"/>
      <c r="FSK2" s="9"/>
      <c r="FSM2" s="9"/>
      <c r="FSO2" s="9"/>
      <c r="FSQ2" s="9"/>
      <c r="FSS2" s="9"/>
      <c r="FSU2" s="9"/>
      <c r="FSW2" s="9"/>
      <c r="FSY2" s="9"/>
      <c r="FTA2" s="9"/>
      <c r="FTC2" s="9"/>
      <c r="FTE2" s="9"/>
      <c r="FTG2" s="9"/>
      <c r="FTI2" s="9"/>
      <c r="FTK2" s="9"/>
      <c r="FTM2" s="9"/>
      <c r="FTO2" s="9"/>
      <c r="FTQ2" s="9"/>
      <c r="FTS2" s="9"/>
      <c r="FTU2" s="9"/>
      <c r="FTW2" s="9"/>
      <c r="FTY2" s="9"/>
      <c r="FUA2" s="9"/>
      <c r="FUC2" s="9"/>
      <c r="FUE2" s="9"/>
      <c r="FUG2" s="9"/>
      <c r="FUI2" s="9"/>
      <c r="FUK2" s="9"/>
      <c r="FUM2" s="9"/>
      <c r="FUO2" s="9"/>
      <c r="FUQ2" s="9"/>
      <c r="FUS2" s="9"/>
      <c r="FUU2" s="9"/>
      <c r="FUW2" s="9"/>
      <c r="FUY2" s="9"/>
      <c r="FVA2" s="9"/>
      <c r="FVC2" s="9"/>
      <c r="FVE2" s="9"/>
      <c r="FVG2" s="9"/>
      <c r="FVI2" s="9"/>
      <c r="FVK2" s="9"/>
      <c r="FVM2" s="9"/>
      <c r="FVO2" s="9"/>
      <c r="FVQ2" s="9"/>
      <c r="FVS2" s="9"/>
      <c r="FVU2" s="9"/>
      <c r="FVW2" s="9"/>
      <c r="FVY2" s="9"/>
      <c r="FWA2" s="9"/>
      <c r="FWC2" s="9"/>
      <c r="FWE2" s="9"/>
      <c r="FWG2" s="9"/>
      <c r="FWI2" s="9"/>
      <c r="FWK2" s="9"/>
      <c r="FWM2" s="9"/>
      <c r="FWO2" s="9"/>
      <c r="FWQ2" s="9"/>
      <c r="FWS2" s="9"/>
      <c r="FWU2" s="9"/>
      <c r="FWW2" s="9"/>
      <c r="FWY2" s="9"/>
      <c r="FXA2" s="9"/>
      <c r="FXC2" s="9"/>
      <c r="FXE2" s="9"/>
      <c r="FXG2" s="9"/>
      <c r="FXI2" s="9"/>
      <c r="FXK2" s="9"/>
      <c r="FXM2" s="9"/>
      <c r="FXO2" s="9"/>
      <c r="FXQ2" s="9"/>
      <c r="FXS2" s="9"/>
      <c r="FXU2" s="9"/>
      <c r="FXW2" s="9"/>
      <c r="FXY2" s="9"/>
      <c r="FYA2" s="9"/>
      <c r="FYC2" s="9"/>
      <c r="FYE2" s="9"/>
      <c r="FYG2" s="9"/>
      <c r="FYI2" s="9"/>
      <c r="FYK2" s="9"/>
      <c r="FYM2" s="9"/>
      <c r="FYO2" s="9"/>
      <c r="FYQ2" s="9"/>
      <c r="FYS2" s="9"/>
      <c r="FYU2" s="9"/>
      <c r="FYW2" s="9"/>
      <c r="FYY2" s="9"/>
      <c r="FZA2" s="9"/>
      <c r="FZC2" s="9"/>
      <c r="FZE2" s="9"/>
      <c r="FZG2" s="9"/>
      <c r="FZI2" s="9"/>
      <c r="FZK2" s="9"/>
      <c r="FZM2" s="9"/>
      <c r="FZO2" s="9"/>
      <c r="FZQ2" s="9"/>
      <c r="FZS2" s="9"/>
      <c r="FZU2" s="9"/>
      <c r="FZW2" s="9"/>
      <c r="FZY2" s="9"/>
      <c r="GAA2" s="9"/>
      <c r="GAC2" s="9"/>
      <c r="GAE2" s="9"/>
      <c r="GAG2" s="9"/>
      <c r="GAI2" s="9"/>
      <c r="GAK2" s="9"/>
      <c r="GAM2" s="9"/>
      <c r="GAO2" s="9"/>
      <c r="GAQ2" s="9"/>
      <c r="GAS2" s="9"/>
      <c r="GAU2" s="9"/>
      <c r="GAW2" s="9"/>
      <c r="GAY2" s="9"/>
      <c r="GBA2" s="9"/>
      <c r="GBC2" s="9"/>
      <c r="GBE2" s="9"/>
      <c r="GBG2" s="9"/>
      <c r="GBI2" s="9"/>
      <c r="GBK2" s="9"/>
      <c r="GBM2" s="9"/>
      <c r="GBO2" s="9"/>
      <c r="GBQ2" s="9"/>
      <c r="GBS2" s="9"/>
      <c r="GBU2" s="9"/>
      <c r="GBW2" s="9"/>
      <c r="GBY2" s="9"/>
      <c r="GCA2" s="9"/>
      <c r="GCC2" s="9"/>
      <c r="GCE2" s="9"/>
      <c r="GCG2" s="9"/>
      <c r="GCI2" s="9"/>
      <c r="GCK2" s="9"/>
      <c r="GCM2" s="9"/>
      <c r="GCO2" s="9"/>
      <c r="GCQ2" s="9"/>
      <c r="GCS2" s="9"/>
      <c r="GCU2" s="9"/>
      <c r="GCW2" s="9"/>
      <c r="GCY2" s="9"/>
      <c r="GDA2" s="9"/>
      <c r="GDC2" s="9"/>
      <c r="GDE2" s="9"/>
      <c r="GDG2" s="9"/>
      <c r="GDI2" s="9"/>
      <c r="GDK2" s="9"/>
      <c r="GDM2" s="9"/>
      <c r="GDO2" s="9"/>
      <c r="GDQ2" s="9"/>
      <c r="GDS2" s="9"/>
      <c r="GDU2" s="9"/>
      <c r="GDW2" s="9"/>
      <c r="GDY2" s="9"/>
      <c r="GEA2" s="9"/>
      <c r="GEC2" s="9"/>
      <c r="GEE2" s="9"/>
      <c r="GEG2" s="9"/>
      <c r="GEI2" s="9"/>
      <c r="GEK2" s="9"/>
      <c r="GEM2" s="9"/>
      <c r="GEO2" s="9"/>
      <c r="GEQ2" s="9"/>
      <c r="GES2" s="9"/>
      <c r="GEU2" s="9"/>
      <c r="GEW2" s="9"/>
      <c r="GEY2" s="9"/>
      <c r="GFA2" s="9"/>
      <c r="GFC2" s="9"/>
      <c r="GFE2" s="9"/>
      <c r="GFG2" s="9"/>
      <c r="GFI2" s="9"/>
      <c r="GFK2" s="9"/>
      <c r="GFM2" s="9"/>
      <c r="GFO2" s="9"/>
      <c r="GFQ2" s="9"/>
      <c r="GFS2" s="9"/>
      <c r="GFU2" s="9"/>
      <c r="GFW2" s="9"/>
      <c r="GFY2" s="9"/>
      <c r="GGA2" s="9"/>
      <c r="GGC2" s="9"/>
      <c r="GGE2" s="9"/>
      <c r="GGG2" s="9"/>
      <c r="GGI2" s="9"/>
      <c r="GGK2" s="9"/>
      <c r="GGM2" s="9"/>
      <c r="GGO2" s="9"/>
      <c r="GGQ2" s="9"/>
      <c r="GGS2" s="9"/>
      <c r="GGU2" s="9"/>
      <c r="GGW2" s="9"/>
      <c r="GGY2" s="9"/>
      <c r="GHA2" s="9"/>
      <c r="GHC2" s="9"/>
      <c r="GHE2" s="9"/>
      <c r="GHG2" s="9"/>
      <c r="GHI2" s="9"/>
      <c r="GHK2" s="9"/>
      <c r="GHM2" s="9"/>
      <c r="GHO2" s="9"/>
      <c r="GHQ2" s="9"/>
      <c r="GHS2" s="9"/>
      <c r="GHU2" s="9"/>
      <c r="GHW2" s="9"/>
      <c r="GHY2" s="9"/>
      <c r="GIA2" s="9"/>
      <c r="GIC2" s="9"/>
      <c r="GIE2" s="9"/>
      <c r="GIG2" s="9"/>
      <c r="GII2" s="9"/>
      <c r="GIK2" s="9"/>
      <c r="GIM2" s="9"/>
      <c r="GIO2" s="9"/>
      <c r="GIQ2" s="9"/>
      <c r="GIS2" s="9"/>
      <c r="GIU2" s="9"/>
      <c r="GIW2" s="9"/>
      <c r="GIY2" s="9"/>
      <c r="GJA2" s="9"/>
      <c r="GJC2" s="9"/>
      <c r="GJE2" s="9"/>
      <c r="GJG2" s="9"/>
      <c r="GJI2" s="9"/>
      <c r="GJK2" s="9"/>
      <c r="GJM2" s="9"/>
      <c r="GJO2" s="9"/>
      <c r="GJQ2" s="9"/>
      <c r="GJS2" s="9"/>
      <c r="GJU2" s="9"/>
      <c r="GJW2" s="9"/>
      <c r="GJY2" s="9"/>
      <c r="GKA2" s="9"/>
      <c r="GKC2" s="9"/>
      <c r="GKE2" s="9"/>
      <c r="GKG2" s="9"/>
      <c r="GKI2" s="9"/>
      <c r="GKK2" s="9"/>
      <c r="GKM2" s="9"/>
      <c r="GKO2" s="9"/>
      <c r="GKQ2" s="9"/>
      <c r="GKS2" s="9"/>
      <c r="GKU2" s="9"/>
      <c r="GKW2" s="9"/>
      <c r="GKY2" s="9"/>
      <c r="GLA2" s="9"/>
      <c r="GLC2" s="9"/>
      <c r="GLE2" s="9"/>
      <c r="GLG2" s="9"/>
      <c r="GLI2" s="9"/>
      <c r="GLK2" s="9"/>
      <c r="GLM2" s="9"/>
      <c r="GLO2" s="9"/>
      <c r="GLQ2" s="9"/>
      <c r="GLS2" s="9"/>
      <c r="GLU2" s="9"/>
      <c r="GLW2" s="9"/>
      <c r="GLY2" s="9"/>
      <c r="GMA2" s="9"/>
      <c r="GMC2" s="9"/>
      <c r="GME2" s="9"/>
      <c r="GMG2" s="9"/>
      <c r="GMI2" s="9"/>
      <c r="GMK2" s="9"/>
      <c r="GMM2" s="9"/>
      <c r="GMO2" s="9"/>
      <c r="GMQ2" s="9"/>
      <c r="GMS2" s="9"/>
      <c r="GMU2" s="9"/>
      <c r="GMW2" s="9"/>
      <c r="GMY2" s="9"/>
      <c r="GNA2" s="9"/>
      <c r="GNC2" s="9"/>
      <c r="GNE2" s="9"/>
      <c r="GNG2" s="9"/>
      <c r="GNI2" s="9"/>
      <c r="GNK2" s="9"/>
      <c r="GNM2" s="9"/>
      <c r="GNO2" s="9"/>
      <c r="GNQ2" s="9"/>
      <c r="GNS2" s="9"/>
      <c r="GNU2" s="9"/>
      <c r="GNW2" s="9"/>
      <c r="GNY2" s="9"/>
      <c r="GOA2" s="9"/>
      <c r="GOC2" s="9"/>
      <c r="GOE2" s="9"/>
      <c r="GOG2" s="9"/>
      <c r="GOI2" s="9"/>
      <c r="GOK2" s="9"/>
      <c r="GOM2" s="9"/>
      <c r="GOO2" s="9"/>
      <c r="GOQ2" s="9"/>
      <c r="GOS2" s="9"/>
      <c r="GOU2" s="9"/>
      <c r="GOW2" s="9"/>
      <c r="GOY2" s="9"/>
      <c r="GPA2" s="9"/>
      <c r="GPC2" s="9"/>
      <c r="GPE2" s="9"/>
      <c r="GPG2" s="9"/>
      <c r="GPI2" s="9"/>
      <c r="GPK2" s="9"/>
      <c r="GPM2" s="9"/>
      <c r="GPO2" s="9"/>
      <c r="GPQ2" s="9"/>
      <c r="GPS2" s="9"/>
      <c r="GPU2" s="9"/>
      <c r="GPW2" s="9"/>
      <c r="GPY2" s="9"/>
      <c r="GQA2" s="9"/>
      <c r="GQC2" s="9"/>
      <c r="GQE2" s="9"/>
      <c r="GQG2" s="9"/>
      <c r="GQI2" s="9"/>
      <c r="GQK2" s="9"/>
      <c r="GQM2" s="9"/>
      <c r="GQO2" s="9"/>
      <c r="GQQ2" s="9"/>
      <c r="GQS2" s="9"/>
      <c r="GQU2" s="9"/>
      <c r="GQW2" s="9"/>
      <c r="GQY2" s="9"/>
      <c r="GRA2" s="9"/>
      <c r="GRC2" s="9"/>
      <c r="GRE2" s="9"/>
      <c r="GRG2" s="9"/>
      <c r="GRI2" s="9"/>
      <c r="GRK2" s="9"/>
      <c r="GRM2" s="9"/>
      <c r="GRO2" s="9"/>
      <c r="GRQ2" s="9"/>
      <c r="GRS2" s="9"/>
      <c r="GRU2" s="9"/>
      <c r="GRW2" s="9"/>
      <c r="GRY2" s="9"/>
      <c r="GSA2" s="9"/>
      <c r="GSC2" s="9"/>
      <c r="GSE2" s="9"/>
      <c r="GSG2" s="9"/>
      <c r="GSI2" s="9"/>
      <c r="GSK2" s="9"/>
      <c r="GSM2" s="9"/>
      <c r="GSO2" s="9"/>
      <c r="GSQ2" s="9"/>
      <c r="GSS2" s="9"/>
      <c r="GSU2" s="9"/>
      <c r="GSW2" s="9"/>
      <c r="GSY2" s="9"/>
      <c r="GTA2" s="9"/>
      <c r="GTC2" s="9"/>
      <c r="GTE2" s="9"/>
      <c r="GTG2" s="9"/>
      <c r="GTI2" s="9"/>
      <c r="GTK2" s="9"/>
      <c r="GTM2" s="9"/>
      <c r="GTO2" s="9"/>
      <c r="GTQ2" s="9"/>
      <c r="GTS2" s="9"/>
      <c r="GTU2" s="9"/>
      <c r="GTW2" s="9"/>
      <c r="GTY2" s="9"/>
      <c r="GUA2" s="9"/>
      <c r="GUC2" s="9"/>
      <c r="GUE2" s="9"/>
      <c r="GUG2" s="9"/>
      <c r="GUI2" s="9"/>
      <c r="GUK2" s="9"/>
      <c r="GUM2" s="9"/>
      <c r="GUO2" s="9"/>
      <c r="GUQ2" s="9"/>
      <c r="GUS2" s="9"/>
      <c r="GUU2" s="9"/>
      <c r="GUW2" s="9"/>
      <c r="GUY2" s="9"/>
      <c r="GVA2" s="9"/>
      <c r="GVC2" s="9"/>
      <c r="GVE2" s="9"/>
      <c r="GVG2" s="9"/>
      <c r="GVI2" s="9"/>
      <c r="GVK2" s="9"/>
      <c r="GVM2" s="9"/>
      <c r="GVO2" s="9"/>
      <c r="GVQ2" s="9"/>
      <c r="GVS2" s="9"/>
      <c r="GVU2" s="9"/>
      <c r="GVW2" s="9"/>
      <c r="GVY2" s="9"/>
      <c r="GWA2" s="9"/>
      <c r="GWC2" s="9"/>
      <c r="GWE2" s="9"/>
      <c r="GWG2" s="9"/>
      <c r="GWI2" s="9"/>
      <c r="GWK2" s="9"/>
      <c r="GWM2" s="9"/>
      <c r="GWO2" s="9"/>
      <c r="GWQ2" s="9"/>
      <c r="GWS2" s="9"/>
      <c r="GWU2" s="9"/>
      <c r="GWW2" s="9"/>
      <c r="GWY2" s="9"/>
      <c r="GXA2" s="9"/>
      <c r="GXC2" s="9"/>
      <c r="GXE2" s="9"/>
      <c r="GXG2" s="9"/>
      <c r="GXI2" s="9"/>
      <c r="GXK2" s="9"/>
      <c r="GXM2" s="9"/>
      <c r="GXO2" s="9"/>
      <c r="GXQ2" s="9"/>
      <c r="GXS2" s="9"/>
      <c r="GXU2" s="9"/>
      <c r="GXW2" s="9"/>
      <c r="GXY2" s="9"/>
      <c r="GYA2" s="9"/>
      <c r="GYC2" s="9"/>
      <c r="GYE2" s="9"/>
      <c r="GYG2" s="9"/>
      <c r="GYI2" s="9"/>
      <c r="GYK2" s="9"/>
      <c r="GYM2" s="9"/>
      <c r="GYO2" s="9"/>
      <c r="GYQ2" s="9"/>
      <c r="GYS2" s="9"/>
      <c r="GYU2" s="9"/>
      <c r="GYW2" s="9"/>
      <c r="GYY2" s="9"/>
      <c r="GZA2" s="9"/>
      <c r="GZC2" s="9"/>
      <c r="GZE2" s="9"/>
      <c r="GZG2" s="9"/>
      <c r="GZI2" s="9"/>
      <c r="GZK2" s="9"/>
      <c r="GZM2" s="9"/>
      <c r="GZO2" s="9"/>
      <c r="GZQ2" s="9"/>
      <c r="GZS2" s="9"/>
      <c r="GZU2" s="9"/>
      <c r="GZW2" s="9"/>
      <c r="GZY2" s="9"/>
      <c r="HAA2" s="9"/>
      <c r="HAC2" s="9"/>
      <c r="HAE2" s="9"/>
      <c r="HAG2" s="9"/>
      <c r="HAI2" s="9"/>
      <c r="HAK2" s="9"/>
      <c r="HAM2" s="9"/>
      <c r="HAO2" s="9"/>
      <c r="HAQ2" s="9"/>
      <c r="HAS2" s="9"/>
      <c r="HAU2" s="9"/>
      <c r="HAW2" s="9"/>
      <c r="HAY2" s="9"/>
      <c r="HBA2" s="9"/>
      <c r="HBC2" s="9"/>
      <c r="HBE2" s="9"/>
      <c r="HBG2" s="9"/>
      <c r="HBI2" s="9"/>
      <c r="HBK2" s="9"/>
      <c r="HBM2" s="9"/>
      <c r="HBO2" s="9"/>
      <c r="HBQ2" s="9"/>
      <c r="HBS2" s="9"/>
      <c r="HBU2" s="9"/>
      <c r="HBW2" s="9"/>
      <c r="HBY2" s="9"/>
      <c r="HCA2" s="9"/>
      <c r="HCC2" s="9"/>
      <c r="HCE2" s="9"/>
      <c r="HCG2" s="9"/>
      <c r="HCI2" s="9"/>
      <c r="HCK2" s="9"/>
      <c r="HCM2" s="9"/>
      <c r="HCO2" s="9"/>
      <c r="HCQ2" s="9"/>
      <c r="HCS2" s="9"/>
      <c r="HCU2" s="9"/>
      <c r="HCW2" s="9"/>
      <c r="HCY2" s="9"/>
      <c r="HDA2" s="9"/>
      <c r="HDC2" s="9"/>
      <c r="HDE2" s="9"/>
      <c r="HDG2" s="9"/>
      <c r="HDI2" s="9"/>
      <c r="HDK2" s="9"/>
      <c r="HDM2" s="9"/>
      <c r="HDO2" s="9"/>
      <c r="HDQ2" s="9"/>
      <c r="HDS2" s="9"/>
      <c r="HDU2" s="9"/>
      <c r="HDW2" s="9"/>
      <c r="HDY2" s="9"/>
      <c r="HEA2" s="9"/>
      <c r="HEC2" s="9"/>
      <c r="HEE2" s="9"/>
      <c r="HEG2" s="9"/>
      <c r="HEI2" s="9"/>
      <c r="HEK2" s="9"/>
      <c r="HEM2" s="9"/>
      <c r="HEO2" s="9"/>
      <c r="HEQ2" s="9"/>
      <c r="HES2" s="9"/>
      <c r="HEU2" s="9"/>
      <c r="HEW2" s="9"/>
      <c r="HEY2" s="9"/>
      <c r="HFA2" s="9"/>
      <c r="HFC2" s="9"/>
      <c r="HFE2" s="9"/>
      <c r="HFG2" s="9"/>
      <c r="HFI2" s="9"/>
      <c r="HFK2" s="9"/>
      <c r="HFM2" s="9"/>
      <c r="HFO2" s="9"/>
      <c r="HFQ2" s="9"/>
      <c r="HFS2" s="9"/>
      <c r="HFU2" s="9"/>
      <c r="HFW2" s="9"/>
      <c r="HFY2" s="9"/>
      <c r="HGA2" s="9"/>
      <c r="HGC2" s="9"/>
      <c r="HGE2" s="9"/>
      <c r="HGG2" s="9"/>
      <c r="HGI2" s="9"/>
      <c r="HGK2" s="9"/>
      <c r="HGM2" s="9"/>
      <c r="HGO2" s="9"/>
      <c r="HGQ2" s="9"/>
      <c r="HGS2" s="9"/>
      <c r="HGU2" s="9"/>
      <c r="HGW2" s="9"/>
      <c r="HGY2" s="9"/>
      <c r="HHA2" s="9"/>
      <c r="HHC2" s="9"/>
      <c r="HHE2" s="9"/>
      <c r="HHG2" s="9"/>
      <c r="HHI2" s="9"/>
      <c r="HHK2" s="9"/>
      <c r="HHM2" s="9"/>
      <c r="HHO2" s="9"/>
      <c r="HHQ2" s="9"/>
      <c r="HHS2" s="9"/>
      <c r="HHU2" s="9"/>
      <c r="HHW2" s="9"/>
      <c r="HHY2" s="9"/>
      <c r="HIA2" s="9"/>
      <c r="HIC2" s="9"/>
      <c r="HIE2" s="9"/>
      <c r="HIG2" s="9"/>
      <c r="HII2" s="9"/>
      <c r="HIK2" s="9"/>
      <c r="HIM2" s="9"/>
      <c r="HIO2" s="9"/>
      <c r="HIQ2" s="9"/>
      <c r="HIS2" s="9"/>
      <c r="HIU2" s="9"/>
      <c r="HIW2" s="9"/>
      <c r="HIY2" s="9"/>
      <c r="HJA2" s="9"/>
      <c r="HJC2" s="9"/>
      <c r="HJE2" s="9"/>
      <c r="HJG2" s="9"/>
      <c r="HJI2" s="9"/>
      <c r="HJK2" s="9"/>
      <c r="HJM2" s="9"/>
      <c r="HJO2" s="9"/>
      <c r="HJQ2" s="9"/>
      <c r="HJS2" s="9"/>
      <c r="HJU2" s="9"/>
      <c r="HJW2" s="9"/>
      <c r="HJY2" s="9"/>
      <c r="HKA2" s="9"/>
      <c r="HKC2" s="9"/>
      <c r="HKE2" s="9"/>
      <c r="HKG2" s="9"/>
      <c r="HKI2" s="9"/>
      <c r="HKK2" s="9"/>
      <c r="HKM2" s="9"/>
      <c r="HKO2" s="9"/>
      <c r="HKQ2" s="9"/>
      <c r="HKS2" s="9"/>
      <c r="HKU2" s="9"/>
      <c r="HKW2" s="9"/>
      <c r="HKY2" s="9"/>
      <c r="HLA2" s="9"/>
      <c r="HLC2" s="9"/>
      <c r="HLE2" s="9"/>
      <c r="HLG2" s="9"/>
      <c r="HLI2" s="9"/>
      <c r="HLK2" s="9"/>
      <c r="HLM2" s="9"/>
      <c r="HLO2" s="9"/>
      <c r="HLQ2" s="9"/>
      <c r="HLS2" s="9"/>
      <c r="HLU2" s="9"/>
      <c r="HLW2" s="9"/>
      <c r="HLY2" s="9"/>
      <c r="HMA2" s="9"/>
      <c r="HMC2" s="9"/>
      <c r="HME2" s="9"/>
      <c r="HMG2" s="9"/>
      <c r="HMI2" s="9"/>
      <c r="HMK2" s="9"/>
      <c r="HMM2" s="9"/>
      <c r="HMO2" s="9"/>
      <c r="HMQ2" s="9"/>
      <c r="HMS2" s="9"/>
      <c r="HMU2" s="9"/>
      <c r="HMW2" s="9"/>
      <c r="HMY2" s="9"/>
      <c r="HNA2" s="9"/>
      <c r="HNC2" s="9"/>
      <c r="HNE2" s="9"/>
      <c r="HNG2" s="9"/>
      <c r="HNI2" s="9"/>
      <c r="HNK2" s="9"/>
      <c r="HNM2" s="9"/>
      <c r="HNO2" s="9"/>
      <c r="HNQ2" s="9"/>
      <c r="HNS2" s="9"/>
      <c r="HNU2" s="9"/>
      <c r="HNW2" s="9"/>
      <c r="HNY2" s="9"/>
      <c r="HOA2" s="9"/>
      <c r="HOC2" s="9"/>
      <c r="HOE2" s="9"/>
      <c r="HOG2" s="9"/>
      <c r="HOI2" s="9"/>
      <c r="HOK2" s="9"/>
      <c r="HOM2" s="9"/>
      <c r="HOO2" s="9"/>
      <c r="HOQ2" s="9"/>
      <c r="HOS2" s="9"/>
      <c r="HOU2" s="9"/>
      <c r="HOW2" s="9"/>
      <c r="HOY2" s="9"/>
      <c r="HPA2" s="9"/>
      <c r="HPC2" s="9"/>
      <c r="HPE2" s="9"/>
      <c r="HPG2" s="9"/>
      <c r="HPI2" s="9"/>
      <c r="HPK2" s="9"/>
      <c r="HPM2" s="9"/>
      <c r="HPO2" s="9"/>
      <c r="HPQ2" s="9"/>
      <c r="HPS2" s="9"/>
      <c r="HPU2" s="9"/>
      <c r="HPW2" s="9"/>
      <c r="HPY2" s="9"/>
      <c r="HQA2" s="9"/>
      <c r="HQC2" s="9"/>
      <c r="HQE2" s="9"/>
      <c r="HQG2" s="9"/>
      <c r="HQI2" s="9"/>
      <c r="HQK2" s="9"/>
      <c r="HQM2" s="9"/>
      <c r="HQO2" s="9"/>
      <c r="HQQ2" s="9"/>
      <c r="HQS2" s="9"/>
      <c r="HQU2" s="9"/>
      <c r="HQW2" s="9"/>
      <c r="HQY2" s="9"/>
      <c r="HRA2" s="9"/>
      <c r="HRC2" s="9"/>
      <c r="HRE2" s="9"/>
      <c r="HRG2" s="9"/>
      <c r="HRI2" s="9"/>
      <c r="HRK2" s="9"/>
      <c r="HRM2" s="9"/>
      <c r="HRO2" s="9"/>
      <c r="HRQ2" s="9"/>
      <c r="HRS2" s="9"/>
      <c r="HRU2" s="9"/>
      <c r="HRW2" s="9"/>
      <c r="HRY2" s="9"/>
      <c r="HSA2" s="9"/>
      <c r="HSC2" s="9"/>
      <c r="HSE2" s="9"/>
      <c r="HSG2" s="9"/>
      <c r="HSI2" s="9"/>
      <c r="HSK2" s="9"/>
      <c r="HSM2" s="9"/>
      <c r="HSO2" s="9"/>
      <c r="HSQ2" s="9"/>
      <c r="HSS2" s="9"/>
      <c r="HSU2" s="9"/>
      <c r="HSW2" s="9"/>
      <c r="HSY2" s="9"/>
      <c r="HTA2" s="9"/>
      <c r="HTC2" s="9"/>
      <c r="HTE2" s="9"/>
      <c r="HTG2" s="9"/>
      <c r="HTI2" s="9"/>
      <c r="HTK2" s="9"/>
      <c r="HTM2" s="9"/>
      <c r="HTO2" s="9"/>
      <c r="HTQ2" s="9"/>
      <c r="HTS2" s="9"/>
      <c r="HTU2" s="9"/>
      <c r="HTW2" s="9"/>
      <c r="HTY2" s="9"/>
      <c r="HUA2" s="9"/>
      <c r="HUC2" s="9"/>
      <c r="HUE2" s="9"/>
      <c r="HUG2" s="9"/>
      <c r="HUI2" s="9"/>
      <c r="HUK2" s="9"/>
      <c r="HUM2" s="9"/>
      <c r="HUO2" s="9"/>
      <c r="HUQ2" s="9"/>
      <c r="HUS2" s="9"/>
      <c r="HUU2" s="9"/>
      <c r="HUW2" s="9"/>
      <c r="HUY2" s="9"/>
      <c r="HVA2" s="9"/>
      <c r="HVC2" s="9"/>
      <c r="HVE2" s="9"/>
      <c r="HVG2" s="9"/>
      <c r="HVI2" s="9"/>
      <c r="HVK2" s="9"/>
      <c r="HVM2" s="9"/>
      <c r="HVO2" s="9"/>
      <c r="HVQ2" s="9"/>
      <c r="HVS2" s="9"/>
      <c r="HVU2" s="9"/>
      <c r="HVW2" s="9"/>
      <c r="HVY2" s="9"/>
      <c r="HWA2" s="9"/>
      <c r="HWC2" s="9"/>
      <c r="HWE2" s="9"/>
      <c r="HWG2" s="9"/>
      <c r="HWI2" s="9"/>
      <c r="HWK2" s="9"/>
      <c r="HWM2" s="9"/>
      <c r="HWO2" s="9"/>
      <c r="HWQ2" s="9"/>
      <c r="HWS2" s="9"/>
      <c r="HWU2" s="9"/>
      <c r="HWW2" s="9"/>
      <c r="HWY2" s="9"/>
      <c r="HXA2" s="9"/>
      <c r="HXC2" s="9"/>
      <c r="HXE2" s="9"/>
      <c r="HXG2" s="9"/>
      <c r="HXI2" s="9"/>
      <c r="HXK2" s="9"/>
      <c r="HXM2" s="9"/>
      <c r="HXO2" s="9"/>
      <c r="HXQ2" s="9"/>
      <c r="HXS2" s="9"/>
      <c r="HXU2" s="9"/>
      <c r="HXW2" s="9"/>
      <c r="HXY2" s="9"/>
      <c r="HYA2" s="9"/>
      <c r="HYC2" s="9"/>
      <c r="HYE2" s="9"/>
      <c r="HYG2" s="9"/>
      <c r="HYI2" s="9"/>
      <c r="HYK2" s="9"/>
      <c r="HYM2" s="9"/>
      <c r="HYO2" s="9"/>
      <c r="HYQ2" s="9"/>
      <c r="HYS2" s="9"/>
      <c r="HYU2" s="9"/>
      <c r="HYW2" s="9"/>
      <c r="HYY2" s="9"/>
      <c r="HZA2" s="9"/>
      <c r="HZC2" s="9"/>
      <c r="HZE2" s="9"/>
      <c r="HZG2" s="9"/>
      <c r="HZI2" s="9"/>
      <c r="HZK2" s="9"/>
      <c r="HZM2" s="9"/>
      <c r="HZO2" s="9"/>
      <c r="HZQ2" s="9"/>
      <c r="HZS2" s="9"/>
      <c r="HZU2" s="9"/>
      <c r="HZW2" s="9"/>
      <c r="HZY2" s="9"/>
      <c r="IAA2" s="9"/>
      <c r="IAC2" s="9"/>
      <c r="IAE2" s="9"/>
      <c r="IAG2" s="9"/>
      <c r="IAI2" s="9"/>
      <c r="IAK2" s="9"/>
      <c r="IAM2" s="9"/>
      <c r="IAO2" s="9"/>
      <c r="IAQ2" s="9"/>
      <c r="IAS2" s="9"/>
      <c r="IAU2" s="9"/>
      <c r="IAW2" s="9"/>
      <c r="IAY2" s="9"/>
      <c r="IBA2" s="9"/>
      <c r="IBC2" s="9"/>
      <c r="IBE2" s="9"/>
      <c r="IBG2" s="9"/>
      <c r="IBI2" s="9"/>
      <c r="IBK2" s="9"/>
      <c r="IBM2" s="9"/>
      <c r="IBO2" s="9"/>
      <c r="IBQ2" s="9"/>
      <c r="IBS2" s="9"/>
      <c r="IBU2" s="9"/>
      <c r="IBW2" s="9"/>
      <c r="IBY2" s="9"/>
      <c r="ICA2" s="9"/>
      <c r="ICC2" s="9"/>
      <c r="ICE2" s="9"/>
      <c r="ICG2" s="9"/>
      <c r="ICI2" s="9"/>
      <c r="ICK2" s="9"/>
      <c r="ICM2" s="9"/>
      <c r="ICO2" s="9"/>
      <c r="ICQ2" s="9"/>
      <c r="ICS2" s="9"/>
      <c r="ICU2" s="9"/>
      <c r="ICW2" s="9"/>
      <c r="ICY2" s="9"/>
      <c r="IDA2" s="9"/>
      <c r="IDC2" s="9"/>
      <c r="IDE2" s="9"/>
      <c r="IDG2" s="9"/>
      <c r="IDI2" s="9"/>
      <c r="IDK2" s="9"/>
      <c r="IDM2" s="9"/>
      <c r="IDO2" s="9"/>
      <c r="IDQ2" s="9"/>
      <c r="IDS2" s="9"/>
      <c r="IDU2" s="9"/>
      <c r="IDW2" s="9"/>
      <c r="IDY2" s="9"/>
      <c r="IEA2" s="9"/>
      <c r="IEC2" s="9"/>
      <c r="IEE2" s="9"/>
      <c r="IEG2" s="9"/>
      <c r="IEI2" s="9"/>
      <c r="IEK2" s="9"/>
      <c r="IEM2" s="9"/>
      <c r="IEO2" s="9"/>
      <c r="IEQ2" s="9"/>
      <c r="IES2" s="9"/>
      <c r="IEU2" s="9"/>
      <c r="IEW2" s="9"/>
      <c r="IEY2" s="9"/>
      <c r="IFA2" s="9"/>
      <c r="IFC2" s="9"/>
      <c r="IFE2" s="9"/>
      <c r="IFG2" s="9"/>
      <c r="IFI2" s="9"/>
      <c r="IFK2" s="9"/>
      <c r="IFM2" s="9"/>
      <c r="IFO2" s="9"/>
      <c r="IFQ2" s="9"/>
      <c r="IFS2" s="9"/>
      <c r="IFU2" s="9"/>
      <c r="IFW2" s="9"/>
      <c r="IFY2" s="9"/>
      <c r="IGA2" s="9"/>
      <c r="IGC2" s="9"/>
      <c r="IGE2" s="9"/>
      <c r="IGG2" s="9"/>
      <c r="IGI2" s="9"/>
      <c r="IGK2" s="9"/>
      <c r="IGM2" s="9"/>
      <c r="IGO2" s="9"/>
      <c r="IGQ2" s="9"/>
      <c r="IGS2" s="9"/>
      <c r="IGU2" s="9"/>
      <c r="IGW2" s="9"/>
      <c r="IGY2" s="9"/>
      <c r="IHA2" s="9"/>
      <c r="IHC2" s="9"/>
      <c r="IHE2" s="9"/>
      <c r="IHG2" s="9"/>
      <c r="IHI2" s="9"/>
      <c r="IHK2" s="9"/>
      <c r="IHM2" s="9"/>
      <c r="IHO2" s="9"/>
      <c r="IHQ2" s="9"/>
      <c r="IHS2" s="9"/>
      <c r="IHU2" s="9"/>
      <c r="IHW2" s="9"/>
      <c r="IHY2" s="9"/>
      <c r="IIA2" s="9"/>
      <c r="IIC2" s="9"/>
      <c r="IIE2" s="9"/>
      <c r="IIG2" s="9"/>
      <c r="III2" s="9"/>
      <c r="IIK2" s="9"/>
      <c r="IIM2" s="9"/>
      <c r="IIO2" s="9"/>
      <c r="IIQ2" s="9"/>
      <c r="IIS2" s="9"/>
      <c r="IIU2" s="9"/>
      <c r="IIW2" s="9"/>
      <c r="IIY2" s="9"/>
      <c r="IJA2" s="9"/>
      <c r="IJC2" s="9"/>
      <c r="IJE2" s="9"/>
      <c r="IJG2" s="9"/>
      <c r="IJI2" s="9"/>
      <c r="IJK2" s="9"/>
      <c r="IJM2" s="9"/>
      <c r="IJO2" s="9"/>
      <c r="IJQ2" s="9"/>
      <c r="IJS2" s="9"/>
      <c r="IJU2" s="9"/>
      <c r="IJW2" s="9"/>
      <c r="IJY2" s="9"/>
      <c r="IKA2" s="9"/>
      <c r="IKC2" s="9"/>
      <c r="IKE2" s="9"/>
      <c r="IKG2" s="9"/>
      <c r="IKI2" s="9"/>
      <c r="IKK2" s="9"/>
      <c r="IKM2" s="9"/>
      <c r="IKO2" s="9"/>
      <c r="IKQ2" s="9"/>
      <c r="IKS2" s="9"/>
      <c r="IKU2" s="9"/>
      <c r="IKW2" s="9"/>
      <c r="IKY2" s="9"/>
      <c r="ILA2" s="9"/>
      <c r="ILC2" s="9"/>
      <c r="ILE2" s="9"/>
      <c r="ILG2" s="9"/>
      <c r="ILI2" s="9"/>
      <c r="ILK2" s="9"/>
      <c r="ILM2" s="9"/>
      <c r="ILO2" s="9"/>
      <c r="ILQ2" s="9"/>
      <c r="ILS2" s="9"/>
      <c r="ILU2" s="9"/>
      <c r="ILW2" s="9"/>
      <c r="ILY2" s="9"/>
      <c r="IMA2" s="9"/>
      <c r="IMC2" s="9"/>
      <c r="IME2" s="9"/>
      <c r="IMG2" s="9"/>
      <c r="IMI2" s="9"/>
      <c r="IMK2" s="9"/>
      <c r="IMM2" s="9"/>
      <c r="IMO2" s="9"/>
      <c r="IMQ2" s="9"/>
      <c r="IMS2" s="9"/>
      <c r="IMU2" s="9"/>
      <c r="IMW2" s="9"/>
      <c r="IMY2" s="9"/>
      <c r="INA2" s="9"/>
      <c r="INC2" s="9"/>
      <c r="INE2" s="9"/>
      <c r="ING2" s="9"/>
      <c r="INI2" s="9"/>
      <c r="INK2" s="9"/>
      <c r="INM2" s="9"/>
      <c r="INO2" s="9"/>
      <c r="INQ2" s="9"/>
      <c r="INS2" s="9"/>
      <c r="INU2" s="9"/>
      <c r="INW2" s="9"/>
      <c r="INY2" s="9"/>
      <c r="IOA2" s="9"/>
      <c r="IOC2" s="9"/>
      <c r="IOE2" s="9"/>
      <c r="IOG2" s="9"/>
      <c r="IOI2" s="9"/>
      <c r="IOK2" s="9"/>
      <c r="IOM2" s="9"/>
      <c r="IOO2" s="9"/>
      <c r="IOQ2" s="9"/>
      <c r="IOS2" s="9"/>
      <c r="IOU2" s="9"/>
      <c r="IOW2" s="9"/>
      <c r="IOY2" s="9"/>
      <c r="IPA2" s="9"/>
      <c r="IPC2" s="9"/>
      <c r="IPE2" s="9"/>
      <c r="IPG2" s="9"/>
      <c r="IPI2" s="9"/>
      <c r="IPK2" s="9"/>
      <c r="IPM2" s="9"/>
      <c r="IPO2" s="9"/>
      <c r="IPQ2" s="9"/>
      <c r="IPS2" s="9"/>
      <c r="IPU2" s="9"/>
      <c r="IPW2" s="9"/>
      <c r="IPY2" s="9"/>
      <c r="IQA2" s="9"/>
      <c r="IQC2" s="9"/>
      <c r="IQE2" s="9"/>
      <c r="IQG2" s="9"/>
      <c r="IQI2" s="9"/>
      <c r="IQK2" s="9"/>
      <c r="IQM2" s="9"/>
      <c r="IQO2" s="9"/>
      <c r="IQQ2" s="9"/>
      <c r="IQS2" s="9"/>
      <c r="IQU2" s="9"/>
      <c r="IQW2" s="9"/>
      <c r="IQY2" s="9"/>
      <c r="IRA2" s="9"/>
      <c r="IRC2" s="9"/>
      <c r="IRE2" s="9"/>
      <c r="IRG2" s="9"/>
      <c r="IRI2" s="9"/>
      <c r="IRK2" s="9"/>
      <c r="IRM2" s="9"/>
      <c r="IRO2" s="9"/>
      <c r="IRQ2" s="9"/>
      <c r="IRS2" s="9"/>
      <c r="IRU2" s="9"/>
      <c r="IRW2" s="9"/>
      <c r="IRY2" s="9"/>
      <c r="ISA2" s="9"/>
      <c r="ISC2" s="9"/>
      <c r="ISE2" s="9"/>
      <c r="ISG2" s="9"/>
      <c r="ISI2" s="9"/>
      <c r="ISK2" s="9"/>
      <c r="ISM2" s="9"/>
      <c r="ISO2" s="9"/>
      <c r="ISQ2" s="9"/>
      <c r="ISS2" s="9"/>
      <c r="ISU2" s="9"/>
      <c r="ISW2" s="9"/>
      <c r="ISY2" s="9"/>
      <c r="ITA2" s="9"/>
      <c r="ITC2" s="9"/>
      <c r="ITE2" s="9"/>
      <c r="ITG2" s="9"/>
      <c r="ITI2" s="9"/>
      <c r="ITK2" s="9"/>
      <c r="ITM2" s="9"/>
      <c r="ITO2" s="9"/>
      <c r="ITQ2" s="9"/>
      <c r="ITS2" s="9"/>
      <c r="ITU2" s="9"/>
      <c r="ITW2" s="9"/>
      <c r="ITY2" s="9"/>
      <c r="IUA2" s="9"/>
      <c r="IUC2" s="9"/>
      <c r="IUE2" s="9"/>
      <c r="IUG2" s="9"/>
      <c r="IUI2" s="9"/>
      <c r="IUK2" s="9"/>
      <c r="IUM2" s="9"/>
      <c r="IUO2" s="9"/>
      <c r="IUQ2" s="9"/>
      <c r="IUS2" s="9"/>
      <c r="IUU2" s="9"/>
      <c r="IUW2" s="9"/>
      <c r="IUY2" s="9"/>
      <c r="IVA2" s="9"/>
      <c r="IVC2" s="9"/>
      <c r="IVE2" s="9"/>
      <c r="IVG2" s="9"/>
      <c r="IVI2" s="9"/>
      <c r="IVK2" s="9"/>
      <c r="IVM2" s="9"/>
      <c r="IVO2" s="9"/>
      <c r="IVQ2" s="9"/>
      <c r="IVS2" s="9"/>
      <c r="IVU2" s="9"/>
      <c r="IVW2" s="9"/>
      <c r="IVY2" s="9"/>
      <c r="IWA2" s="9"/>
      <c r="IWC2" s="9"/>
      <c r="IWE2" s="9"/>
      <c r="IWG2" s="9"/>
      <c r="IWI2" s="9"/>
      <c r="IWK2" s="9"/>
      <c r="IWM2" s="9"/>
      <c r="IWO2" s="9"/>
      <c r="IWQ2" s="9"/>
      <c r="IWS2" s="9"/>
      <c r="IWU2" s="9"/>
      <c r="IWW2" s="9"/>
      <c r="IWY2" s="9"/>
      <c r="IXA2" s="9"/>
      <c r="IXC2" s="9"/>
      <c r="IXE2" s="9"/>
      <c r="IXG2" s="9"/>
      <c r="IXI2" s="9"/>
      <c r="IXK2" s="9"/>
      <c r="IXM2" s="9"/>
      <c r="IXO2" s="9"/>
      <c r="IXQ2" s="9"/>
      <c r="IXS2" s="9"/>
      <c r="IXU2" s="9"/>
      <c r="IXW2" s="9"/>
      <c r="IXY2" s="9"/>
      <c r="IYA2" s="9"/>
      <c r="IYC2" s="9"/>
      <c r="IYE2" s="9"/>
      <c r="IYG2" s="9"/>
      <c r="IYI2" s="9"/>
      <c r="IYK2" s="9"/>
      <c r="IYM2" s="9"/>
      <c r="IYO2" s="9"/>
      <c r="IYQ2" s="9"/>
      <c r="IYS2" s="9"/>
      <c r="IYU2" s="9"/>
      <c r="IYW2" s="9"/>
      <c r="IYY2" s="9"/>
      <c r="IZA2" s="9"/>
      <c r="IZC2" s="9"/>
      <c r="IZE2" s="9"/>
      <c r="IZG2" s="9"/>
      <c r="IZI2" s="9"/>
      <c r="IZK2" s="9"/>
      <c r="IZM2" s="9"/>
      <c r="IZO2" s="9"/>
      <c r="IZQ2" s="9"/>
      <c r="IZS2" s="9"/>
      <c r="IZU2" s="9"/>
      <c r="IZW2" s="9"/>
      <c r="IZY2" s="9"/>
      <c r="JAA2" s="9"/>
      <c r="JAC2" s="9"/>
      <c r="JAE2" s="9"/>
      <c r="JAG2" s="9"/>
      <c r="JAI2" s="9"/>
      <c r="JAK2" s="9"/>
      <c r="JAM2" s="9"/>
      <c r="JAO2" s="9"/>
      <c r="JAQ2" s="9"/>
      <c r="JAS2" s="9"/>
      <c r="JAU2" s="9"/>
      <c r="JAW2" s="9"/>
      <c r="JAY2" s="9"/>
      <c r="JBA2" s="9"/>
      <c r="JBC2" s="9"/>
      <c r="JBE2" s="9"/>
      <c r="JBG2" s="9"/>
      <c r="JBI2" s="9"/>
      <c r="JBK2" s="9"/>
      <c r="JBM2" s="9"/>
      <c r="JBO2" s="9"/>
      <c r="JBQ2" s="9"/>
      <c r="JBS2" s="9"/>
      <c r="JBU2" s="9"/>
      <c r="JBW2" s="9"/>
      <c r="JBY2" s="9"/>
      <c r="JCA2" s="9"/>
      <c r="JCC2" s="9"/>
      <c r="JCE2" s="9"/>
      <c r="JCG2" s="9"/>
      <c r="JCI2" s="9"/>
      <c r="JCK2" s="9"/>
      <c r="JCM2" s="9"/>
      <c r="JCO2" s="9"/>
      <c r="JCQ2" s="9"/>
      <c r="JCS2" s="9"/>
      <c r="JCU2" s="9"/>
      <c r="JCW2" s="9"/>
      <c r="JCY2" s="9"/>
      <c r="JDA2" s="9"/>
      <c r="JDC2" s="9"/>
      <c r="JDE2" s="9"/>
      <c r="JDG2" s="9"/>
      <c r="JDI2" s="9"/>
      <c r="JDK2" s="9"/>
      <c r="JDM2" s="9"/>
      <c r="JDO2" s="9"/>
      <c r="JDQ2" s="9"/>
      <c r="JDS2" s="9"/>
      <c r="JDU2" s="9"/>
      <c r="JDW2" s="9"/>
      <c r="JDY2" s="9"/>
      <c r="JEA2" s="9"/>
      <c r="JEC2" s="9"/>
      <c r="JEE2" s="9"/>
      <c r="JEG2" s="9"/>
      <c r="JEI2" s="9"/>
      <c r="JEK2" s="9"/>
      <c r="JEM2" s="9"/>
      <c r="JEO2" s="9"/>
      <c r="JEQ2" s="9"/>
      <c r="JES2" s="9"/>
      <c r="JEU2" s="9"/>
      <c r="JEW2" s="9"/>
      <c r="JEY2" s="9"/>
      <c r="JFA2" s="9"/>
      <c r="JFC2" s="9"/>
      <c r="JFE2" s="9"/>
      <c r="JFG2" s="9"/>
      <c r="JFI2" s="9"/>
      <c r="JFK2" s="9"/>
      <c r="JFM2" s="9"/>
      <c r="JFO2" s="9"/>
      <c r="JFQ2" s="9"/>
      <c r="JFS2" s="9"/>
      <c r="JFU2" s="9"/>
      <c r="JFW2" s="9"/>
      <c r="JFY2" s="9"/>
      <c r="JGA2" s="9"/>
      <c r="JGC2" s="9"/>
      <c r="JGE2" s="9"/>
      <c r="JGG2" s="9"/>
      <c r="JGI2" s="9"/>
      <c r="JGK2" s="9"/>
      <c r="JGM2" s="9"/>
      <c r="JGO2" s="9"/>
      <c r="JGQ2" s="9"/>
      <c r="JGS2" s="9"/>
      <c r="JGU2" s="9"/>
      <c r="JGW2" s="9"/>
      <c r="JGY2" s="9"/>
      <c r="JHA2" s="9"/>
      <c r="JHC2" s="9"/>
      <c r="JHE2" s="9"/>
      <c r="JHG2" s="9"/>
      <c r="JHI2" s="9"/>
      <c r="JHK2" s="9"/>
      <c r="JHM2" s="9"/>
      <c r="JHO2" s="9"/>
      <c r="JHQ2" s="9"/>
      <c r="JHS2" s="9"/>
      <c r="JHU2" s="9"/>
      <c r="JHW2" s="9"/>
      <c r="JHY2" s="9"/>
      <c r="JIA2" s="9"/>
      <c r="JIC2" s="9"/>
      <c r="JIE2" s="9"/>
      <c r="JIG2" s="9"/>
      <c r="JII2" s="9"/>
      <c r="JIK2" s="9"/>
      <c r="JIM2" s="9"/>
      <c r="JIO2" s="9"/>
      <c r="JIQ2" s="9"/>
      <c r="JIS2" s="9"/>
      <c r="JIU2" s="9"/>
      <c r="JIW2" s="9"/>
      <c r="JIY2" s="9"/>
      <c r="JJA2" s="9"/>
      <c r="JJC2" s="9"/>
      <c r="JJE2" s="9"/>
      <c r="JJG2" s="9"/>
      <c r="JJI2" s="9"/>
      <c r="JJK2" s="9"/>
      <c r="JJM2" s="9"/>
      <c r="JJO2" s="9"/>
      <c r="JJQ2" s="9"/>
      <c r="JJS2" s="9"/>
      <c r="JJU2" s="9"/>
      <c r="JJW2" s="9"/>
      <c r="JJY2" s="9"/>
      <c r="JKA2" s="9"/>
      <c r="JKC2" s="9"/>
      <c r="JKE2" s="9"/>
      <c r="JKG2" s="9"/>
      <c r="JKI2" s="9"/>
      <c r="JKK2" s="9"/>
      <c r="JKM2" s="9"/>
      <c r="JKO2" s="9"/>
      <c r="JKQ2" s="9"/>
      <c r="JKS2" s="9"/>
      <c r="JKU2" s="9"/>
      <c r="JKW2" s="9"/>
      <c r="JKY2" s="9"/>
      <c r="JLA2" s="9"/>
      <c r="JLC2" s="9"/>
      <c r="JLE2" s="9"/>
      <c r="JLG2" s="9"/>
      <c r="JLI2" s="9"/>
      <c r="JLK2" s="9"/>
      <c r="JLM2" s="9"/>
      <c r="JLO2" s="9"/>
      <c r="JLQ2" s="9"/>
      <c r="JLS2" s="9"/>
      <c r="JLU2" s="9"/>
      <c r="JLW2" s="9"/>
      <c r="JLY2" s="9"/>
      <c r="JMA2" s="9"/>
      <c r="JMC2" s="9"/>
      <c r="JME2" s="9"/>
      <c r="JMG2" s="9"/>
      <c r="JMI2" s="9"/>
      <c r="JMK2" s="9"/>
      <c r="JMM2" s="9"/>
      <c r="JMO2" s="9"/>
      <c r="JMQ2" s="9"/>
      <c r="JMS2" s="9"/>
      <c r="JMU2" s="9"/>
      <c r="JMW2" s="9"/>
      <c r="JMY2" s="9"/>
      <c r="JNA2" s="9"/>
      <c r="JNC2" s="9"/>
      <c r="JNE2" s="9"/>
      <c r="JNG2" s="9"/>
      <c r="JNI2" s="9"/>
      <c r="JNK2" s="9"/>
      <c r="JNM2" s="9"/>
      <c r="JNO2" s="9"/>
      <c r="JNQ2" s="9"/>
      <c r="JNS2" s="9"/>
      <c r="JNU2" s="9"/>
      <c r="JNW2" s="9"/>
      <c r="JNY2" s="9"/>
      <c r="JOA2" s="9"/>
      <c r="JOC2" s="9"/>
      <c r="JOE2" s="9"/>
      <c r="JOG2" s="9"/>
      <c r="JOI2" s="9"/>
      <c r="JOK2" s="9"/>
      <c r="JOM2" s="9"/>
      <c r="JOO2" s="9"/>
      <c r="JOQ2" s="9"/>
      <c r="JOS2" s="9"/>
      <c r="JOU2" s="9"/>
      <c r="JOW2" s="9"/>
      <c r="JOY2" s="9"/>
      <c r="JPA2" s="9"/>
      <c r="JPC2" s="9"/>
      <c r="JPE2" s="9"/>
      <c r="JPG2" s="9"/>
      <c r="JPI2" s="9"/>
      <c r="JPK2" s="9"/>
      <c r="JPM2" s="9"/>
      <c r="JPO2" s="9"/>
      <c r="JPQ2" s="9"/>
      <c r="JPS2" s="9"/>
      <c r="JPU2" s="9"/>
      <c r="JPW2" s="9"/>
      <c r="JPY2" s="9"/>
      <c r="JQA2" s="9"/>
      <c r="JQC2" s="9"/>
      <c r="JQE2" s="9"/>
      <c r="JQG2" s="9"/>
      <c r="JQI2" s="9"/>
      <c r="JQK2" s="9"/>
      <c r="JQM2" s="9"/>
      <c r="JQO2" s="9"/>
      <c r="JQQ2" s="9"/>
      <c r="JQS2" s="9"/>
      <c r="JQU2" s="9"/>
      <c r="JQW2" s="9"/>
      <c r="JQY2" s="9"/>
      <c r="JRA2" s="9"/>
      <c r="JRC2" s="9"/>
      <c r="JRE2" s="9"/>
      <c r="JRG2" s="9"/>
      <c r="JRI2" s="9"/>
      <c r="JRK2" s="9"/>
      <c r="JRM2" s="9"/>
      <c r="JRO2" s="9"/>
      <c r="JRQ2" s="9"/>
      <c r="JRS2" s="9"/>
      <c r="JRU2" s="9"/>
      <c r="JRW2" s="9"/>
      <c r="JRY2" s="9"/>
      <c r="JSA2" s="9"/>
      <c r="JSC2" s="9"/>
      <c r="JSE2" s="9"/>
      <c r="JSG2" s="9"/>
      <c r="JSI2" s="9"/>
      <c r="JSK2" s="9"/>
      <c r="JSM2" s="9"/>
      <c r="JSO2" s="9"/>
      <c r="JSQ2" s="9"/>
      <c r="JSS2" s="9"/>
      <c r="JSU2" s="9"/>
      <c r="JSW2" s="9"/>
      <c r="JSY2" s="9"/>
      <c r="JTA2" s="9"/>
      <c r="JTC2" s="9"/>
      <c r="JTE2" s="9"/>
      <c r="JTG2" s="9"/>
      <c r="JTI2" s="9"/>
      <c r="JTK2" s="9"/>
      <c r="JTM2" s="9"/>
      <c r="JTO2" s="9"/>
      <c r="JTQ2" s="9"/>
      <c r="JTS2" s="9"/>
      <c r="JTU2" s="9"/>
      <c r="JTW2" s="9"/>
      <c r="JTY2" s="9"/>
      <c r="JUA2" s="9"/>
      <c r="JUC2" s="9"/>
      <c r="JUE2" s="9"/>
      <c r="JUG2" s="9"/>
      <c r="JUI2" s="9"/>
      <c r="JUK2" s="9"/>
      <c r="JUM2" s="9"/>
      <c r="JUO2" s="9"/>
      <c r="JUQ2" s="9"/>
      <c r="JUS2" s="9"/>
      <c r="JUU2" s="9"/>
      <c r="JUW2" s="9"/>
      <c r="JUY2" s="9"/>
      <c r="JVA2" s="9"/>
      <c r="JVC2" s="9"/>
      <c r="JVE2" s="9"/>
      <c r="JVG2" s="9"/>
      <c r="JVI2" s="9"/>
      <c r="JVK2" s="9"/>
      <c r="JVM2" s="9"/>
      <c r="JVO2" s="9"/>
      <c r="JVQ2" s="9"/>
      <c r="JVS2" s="9"/>
      <c r="JVU2" s="9"/>
      <c r="JVW2" s="9"/>
      <c r="JVY2" s="9"/>
      <c r="JWA2" s="9"/>
      <c r="JWC2" s="9"/>
      <c r="JWE2" s="9"/>
      <c r="JWG2" s="9"/>
      <c r="JWI2" s="9"/>
      <c r="JWK2" s="9"/>
      <c r="JWM2" s="9"/>
      <c r="JWO2" s="9"/>
      <c r="JWQ2" s="9"/>
      <c r="JWS2" s="9"/>
      <c r="JWU2" s="9"/>
      <c r="JWW2" s="9"/>
      <c r="JWY2" s="9"/>
      <c r="JXA2" s="9"/>
      <c r="JXC2" s="9"/>
      <c r="JXE2" s="9"/>
      <c r="JXG2" s="9"/>
      <c r="JXI2" s="9"/>
      <c r="JXK2" s="9"/>
      <c r="JXM2" s="9"/>
      <c r="JXO2" s="9"/>
      <c r="JXQ2" s="9"/>
      <c r="JXS2" s="9"/>
      <c r="JXU2" s="9"/>
      <c r="JXW2" s="9"/>
      <c r="JXY2" s="9"/>
      <c r="JYA2" s="9"/>
      <c r="JYC2" s="9"/>
      <c r="JYE2" s="9"/>
      <c r="JYG2" s="9"/>
      <c r="JYI2" s="9"/>
      <c r="JYK2" s="9"/>
      <c r="JYM2" s="9"/>
      <c r="JYO2" s="9"/>
      <c r="JYQ2" s="9"/>
      <c r="JYS2" s="9"/>
      <c r="JYU2" s="9"/>
      <c r="JYW2" s="9"/>
      <c r="JYY2" s="9"/>
      <c r="JZA2" s="9"/>
      <c r="JZC2" s="9"/>
      <c r="JZE2" s="9"/>
      <c r="JZG2" s="9"/>
      <c r="JZI2" s="9"/>
      <c r="JZK2" s="9"/>
      <c r="JZM2" s="9"/>
      <c r="JZO2" s="9"/>
      <c r="JZQ2" s="9"/>
      <c r="JZS2" s="9"/>
      <c r="JZU2" s="9"/>
      <c r="JZW2" s="9"/>
      <c r="JZY2" s="9"/>
      <c r="KAA2" s="9"/>
      <c r="KAC2" s="9"/>
      <c r="KAE2" s="9"/>
      <c r="KAG2" s="9"/>
      <c r="KAI2" s="9"/>
      <c r="KAK2" s="9"/>
      <c r="KAM2" s="9"/>
      <c r="KAO2" s="9"/>
      <c r="KAQ2" s="9"/>
      <c r="KAS2" s="9"/>
      <c r="KAU2" s="9"/>
      <c r="KAW2" s="9"/>
      <c r="KAY2" s="9"/>
      <c r="KBA2" s="9"/>
      <c r="KBC2" s="9"/>
      <c r="KBE2" s="9"/>
      <c r="KBG2" s="9"/>
      <c r="KBI2" s="9"/>
      <c r="KBK2" s="9"/>
      <c r="KBM2" s="9"/>
      <c r="KBO2" s="9"/>
      <c r="KBQ2" s="9"/>
      <c r="KBS2" s="9"/>
      <c r="KBU2" s="9"/>
      <c r="KBW2" s="9"/>
      <c r="KBY2" s="9"/>
      <c r="KCA2" s="9"/>
      <c r="KCC2" s="9"/>
      <c r="KCE2" s="9"/>
      <c r="KCG2" s="9"/>
      <c r="KCI2" s="9"/>
      <c r="KCK2" s="9"/>
      <c r="KCM2" s="9"/>
      <c r="KCO2" s="9"/>
      <c r="KCQ2" s="9"/>
      <c r="KCS2" s="9"/>
      <c r="KCU2" s="9"/>
      <c r="KCW2" s="9"/>
      <c r="KCY2" s="9"/>
      <c r="KDA2" s="9"/>
      <c r="KDC2" s="9"/>
      <c r="KDE2" s="9"/>
      <c r="KDG2" s="9"/>
      <c r="KDI2" s="9"/>
      <c r="KDK2" s="9"/>
      <c r="KDM2" s="9"/>
      <c r="KDO2" s="9"/>
      <c r="KDQ2" s="9"/>
      <c r="KDS2" s="9"/>
      <c r="KDU2" s="9"/>
      <c r="KDW2" s="9"/>
      <c r="KDY2" s="9"/>
      <c r="KEA2" s="9"/>
      <c r="KEC2" s="9"/>
      <c r="KEE2" s="9"/>
      <c r="KEG2" s="9"/>
      <c r="KEI2" s="9"/>
      <c r="KEK2" s="9"/>
      <c r="KEM2" s="9"/>
      <c r="KEO2" s="9"/>
      <c r="KEQ2" s="9"/>
      <c r="KES2" s="9"/>
      <c r="KEU2" s="9"/>
      <c r="KEW2" s="9"/>
      <c r="KEY2" s="9"/>
      <c r="KFA2" s="9"/>
      <c r="KFC2" s="9"/>
      <c r="KFE2" s="9"/>
      <c r="KFG2" s="9"/>
      <c r="KFI2" s="9"/>
      <c r="KFK2" s="9"/>
      <c r="KFM2" s="9"/>
      <c r="KFO2" s="9"/>
      <c r="KFQ2" s="9"/>
      <c r="KFS2" s="9"/>
      <c r="KFU2" s="9"/>
      <c r="KFW2" s="9"/>
      <c r="KFY2" s="9"/>
      <c r="KGA2" s="9"/>
      <c r="KGC2" s="9"/>
      <c r="KGE2" s="9"/>
      <c r="KGG2" s="9"/>
      <c r="KGI2" s="9"/>
      <c r="KGK2" s="9"/>
      <c r="KGM2" s="9"/>
      <c r="KGO2" s="9"/>
      <c r="KGQ2" s="9"/>
      <c r="KGS2" s="9"/>
      <c r="KGU2" s="9"/>
      <c r="KGW2" s="9"/>
      <c r="KGY2" s="9"/>
      <c r="KHA2" s="9"/>
      <c r="KHC2" s="9"/>
      <c r="KHE2" s="9"/>
      <c r="KHG2" s="9"/>
      <c r="KHI2" s="9"/>
      <c r="KHK2" s="9"/>
      <c r="KHM2" s="9"/>
      <c r="KHO2" s="9"/>
      <c r="KHQ2" s="9"/>
      <c r="KHS2" s="9"/>
      <c r="KHU2" s="9"/>
      <c r="KHW2" s="9"/>
      <c r="KHY2" s="9"/>
      <c r="KIA2" s="9"/>
      <c r="KIC2" s="9"/>
      <c r="KIE2" s="9"/>
      <c r="KIG2" s="9"/>
      <c r="KII2" s="9"/>
      <c r="KIK2" s="9"/>
      <c r="KIM2" s="9"/>
      <c r="KIO2" s="9"/>
      <c r="KIQ2" s="9"/>
      <c r="KIS2" s="9"/>
      <c r="KIU2" s="9"/>
      <c r="KIW2" s="9"/>
      <c r="KIY2" s="9"/>
      <c r="KJA2" s="9"/>
      <c r="KJC2" s="9"/>
      <c r="KJE2" s="9"/>
      <c r="KJG2" s="9"/>
      <c r="KJI2" s="9"/>
      <c r="KJK2" s="9"/>
      <c r="KJM2" s="9"/>
      <c r="KJO2" s="9"/>
      <c r="KJQ2" s="9"/>
      <c r="KJS2" s="9"/>
      <c r="KJU2" s="9"/>
      <c r="KJW2" s="9"/>
      <c r="KJY2" s="9"/>
      <c r="KKA2" s="9"/>
      <c r="KKC2" s="9"/>
      <c r="KKE2" s="9"/>
      <c r="KKG2" s="9"/>
      <c r="KKI2" s="9"/>
      <c r="KKK2" s="9"/>
      <c r="KKM2" s="9"/>
      <c r="KKO2" s="9"/>
      <c r="KKQ2" s="9"/>
      <c r="KKS2" s="9"/>
      <c r="KKU2" s="9"/>
      <c r="KKW2" s="9"/>
      <c r="KKY2" s="9"/>
      <c r="KLA2" s="9"/>
      <c r="KLC2" s="9"/>
      <c r="KLE2" s="9"/>
      <c r="KLG2" s="9"/>
      <c r="KLI2" s="9"/>
      <c r="KLK2" s="9"/>
      <c r="KLM2" s="9"/>
      <c r="KLO2" s="9"/>
      <c r="KLQ2" s="9"/>
      <c r="KLS2" s="9"/>
      <c r="KLU2" s="9"/>
      <c r="KLW2" s="9"/>
      <c r="KLY2" s="9"/>
      <c r="KMA2" s="9"/>
      <c r="KMC2" s="9"/>
      <c r="KME2" s="9"/>
      <c r="KMG2" s="9"/>
      <c r="KMI2" s="9"/>
      <c r="KMK2" s="9"/>
      <c r="KMM2" s="9"/>
      <c r="KMO2" s="9"/>
      <c r="KMQ2" s="9"/>
      <c r="KMS2" s="9"/>
      <c r="KMU2" s="9"/>
      <c r="KMW2" s="9"/>
      <c r="KMY2" s="9"/>
      <c r="KNA2" s="9"/>
      <c r="KNC2" s="9"/>
      <c r="KNE2" s="9"/>
      <c r="KNG2" s="9"/>
      <c r="KNI2" s="9"/>
      <c r="KNK2" s="9"/>
      <c r="KNM2" s="9"/>
      <c r="KNO2" s="9"/>
      <c r="KNQ2" s="9"/>
      <c r="KNS2" s="9"/>
      <c r="KNU2" s="9"/>
      <c r="KNW2" s="9"/>
      <c r="KNY2" s="9"/>
      <c r="KOA2" s="9"/>
      <c r="KOC2" s="9"/>
      <c r="KOE2" s="9"/>
      <c r="KOG2" s="9"/>
      <c r="KOI2" s="9"/>
      <c r="KOK2" s="9"/>
      <c r="KOM2" s="9"/>
      <c r="KOO2" s="9"/>
      <c r="KOQ2" s="9"/>
      <c r="KOS2" s="9"/>
      <c r="KOU2" s="9"/>
      <c r="KOW2" s="9"/>
      <c r="KOY2" s="9"/>
      <c r="KPA2" s="9"/>
      <c r="KPC2" s="9"/>
      <c r="KPE2" s="9"/>
      <c r="KPG2" s="9"/>
      <c r="KPI2" s="9"/>
      <c r="KPK2" s="9"/>
      <c r="KPM2" s="9"/>
      <c r="KPO2" s="9"/>
      <c r="KPQ2" s="9"/>
      <c r="KPS2" s="9"/>
      <c r="KPU2" s="9"/>
      <c r="KPW2" s="9"/>
      <c r="KPY2" s="9"/>
      <c r="KQA2" s="9"/>
      <c r="KQC2" s="9"/>
      <c r="KQE2" s="9"/>
      <c r="KQG2" s="9"/>
      <c r="KQI2" s="9"/>
      <c r="KQK2" s="9"/>
      <c r="KQM2" s="9"/>
      <c r="KQO2" s="9"/>
      <c r="KQQ2" s="9"/>
      <c r="KQS2" s="9"/>
      <c r="KQU2" s="9"/>
      <c r="KQW2" s="9"/>
      <c r="KQY2" s="9"/>
      <c r="KRA2" s="9"/>
      <c r="KRC2" s="9"/>
      <c r="KRE2" s="9"/>
      <c r="KRG2" s="9"/>
      <c r="KRI2" s="9"/>
      <c r="KRK2" s="9"/>
      <c r="KRM2" s="9"/>
      <c r="KRO2" s="9"/>
      <c r="KRQ2" s="9"/>
      <c r="KRS2" s="9"/>
      <c r="KRU2" s="9"/>
      <c r="KRW2" s="9"/>
      <c r="KRY2" s="9"/>
      <c r="KSA2" s="9"/>
      <c r="KSC2" s="9"/>
      <c r="KSE2" s="9"/>
      <c r="KSG2" s="9"/>
      <c r="KSI2" s="9"/>
      <c r="KSK2" s="9"/>
      <c r="KSM2" s="9"/>
      <c r="KSO2" s="9"/>
      <c r="KSQ2" s="9"/>
      <c r="KSS2" s="9"/>
      <c r="KSU2" s="9"/>
      <c r="KSW2" s="9"/>
      <c r="KSY2" s="9"/>
      <c r="KTA2" s="9"/>
      <c r="KTC2" s="9"/>
      <c r="KTE2" s="9"/>
      <c r="KTG2" s="9"/>
      <c r="KTI2" s="9"/>
      <c r="KTK2" s="9"/>
      <c r="KTM2" s="9"/>
      <c r="KTO2" s="9"/>
      <c r="KTQ2" s="9"/>
      <c r="KTS2" s="9"/>
      <c r="KTU2" s="9"/>
      <c r="KTW2" s="9"/>
      <c r="KTY2" s="9"/>
      <c r="KUA2" s="9"/>
      <c r="KUC2" s="9"/>
      <c r="KUE2" s="9"/>
      <c r="KUG2" s="9"/>
      <c r="KUI2" s="9"/>
      <c r="KUK2" s="9"/>
      <c r="KUM2" s="9"/>
      <c r="KUO2" s="9"/>
      <c r="KUQ2" s="9"/>
      <c r="KUS2" s="9"/>
      <c r="KUU2" s="9"/>
      <c r="KUW2" s="9"/>
      <c r="KUY2" s="9"/>
      <c r="KVA2" s="9"/>
      <c r="KVC2" s="9"/>
      <c r="KVE2" s="9"/>
      <c r="KVG2" s="9"/>
      <c r="KVI2" s="9"/>
      <c r="KVK2" s="9"/>
      <c r="KVM2" s="9"/>
      <c r="KVO2" s="9"/>
      <c r="KVQ2" s="9"/>
      <c r="KVS2" s="9"/>
      <c r="KVU2" s="9"/>
      <c r="KVW2" s="9"/>
      <c r="KVY2" s="9"/>
      <c r="KWA2" s="9"/>
      <c r="KWC2" s="9"/>
      <c r="KWE2" s="9"/>
      <c r="KWG2" s="9"/>
      <c r="KWI2" s="9"/>
      <c r="KWK2" s="9"/>
      <c r="KWM2" s="9"/>
      <c r="KWO2" s="9"/>
      <c r="KWQ2" s="9"/>
      <c r="KWS2" s="9"/>
      <c r="KWU2" s="9"/>
      <c r="KWW2" s="9"/>
      <c r="KWY2" s="9"/>
      <c r="KXA2" s="9"/>
      <c r="KXC2" s="9"/>
      <c r="KXE2" s="9"/>
      <c r="KXG2" s="9"/>
      <c r="KXI2" s="9"/>
      <c r="KXK2" s="9"/>
      <c r="KXM2" s="9"/>
      <c r="KXO2" s="9"/>
      <c r="KXQ2" s="9"/>
      <c r="KXS2" s="9"/>
      <c r="KXU2" s="9"/>
      <c r="KXW2" s="9"/>
      <c r="KXY2" s="9"/>
      <c r="KYA2" s="9"/>
      <c r="KYC2" s="9"/>
      <c r="KYE2" s="9"/>
      <c r="KYG2" s="9"/>
      <c r="KYI2" s="9"/>
      <c r="KYK2" s="9"/>
      <c r="KYM2" s="9"/>
      <c r="KYO2" s="9"/>
      <c r="KYQ2" s="9"/>
      <c r="KYS2" s="9"/>
      <c r="KYU2" s="9"/>
      <c r="KYW2" s="9"/>
      <c r="KYY2" s="9"/>
      <c r="KZA2" s="9"/>
      <c r="KZC2" s="9"/>
      <c r="KZE2" s="9"/>
      <c r="KZG2" s="9"/>
      <c r="KZI2" s="9"/>
      <c r="KZK2" s="9"/>
      <c r="KZM2" s="9"/>
      <c r="KZO2" s="9"/>
      <c r="KZQ2" s="9"/>
      <c r="KZS2" s="9"/>
      <c r="KZU2" s="9"/>
      <c r="KZW2" s="9"/>
      <c r="KZY2" s="9"/>
      <c r="LAA2" s="9"/>
      <c r="LAC2" s="9"/>
      <c r="LAE2" s="9"/>
      <c r="LAG2" s="9"/>
      <c r="LAI2" s="9"/>
      <c r="LAK2" s="9"/>
      <c r="LAM2" s="9"/>
      <c r="LAO2" s="9"/>
      <c r="LAQ2" s="9"/>
      <c r="LAS2" s="9"/>
      <c r="LAU2" s="9"/>
      <c r="LAW2" s="9"/>
      <c r="LAY2" s="9"/>
      <c r="LBA2" s="9"/>
      <c r="LBC2" s="9"/>
      <c r="LBE2" s="9"/>
      <c r="LBG2" s="9"/>
      <c r="LBI2" s="9"/>
      <c r="LBK2" s="9"/>
      <c r="LBM2" s="9"/>
      <c r="LBO2" s="9"/>
      <c r="LBQ2" s="9"/>
      <c r="LBS2" s="9"/>
      <c r="LBU2" s="9"/>
      <c r="LBW2" s="9"/>
      <c r="LBY2" s="9"/>
      <c r="LCA2" s="9"/>
      <c r="LCC2" s="9"/>
      <c r="LCE2" s="9"/>
      <c r="LCG2" s="9"/>
      <c r="LCI2" s="9"/>
      <c r="LCK2" s="9"/>
      <c r="LCM2" s="9"/>
      <c r="LCO2" s="9"/>
      <c r="LCQ2" s="9"/>
      <c r="LCS2" s="9"/>
      <c r="LCU2" s="9"/>
      <c r="LCW2" s="9"/>
      <c r="LCY2" s="9"/>
      <c r="LDA2" s="9"/>
      <c r="LDC2" s="9"/>
      <c r="LDE2" s="9"/>
      <c r="LDG2" s="9"/>
      <c r="LDI2" s="9"/>
      <c r="LDK2" s="9"/>
      <c r="LDM2" s="9"/>
      <c r="LDO2" s="9"/>
      <c r="LDQ2" s="9"/>
      <c r="LDS2" s="9"/>
      <c r="LDU2" s="9"/>
      <c r="LDW2" s="9"/>
      <c r="LDY2" s="9"/>
      <c r="LEA2" s="9"/>
      <c r="LEC2" s="9"/>
      <c r="LEE2" s="9"/>
      <c r="LEG2" s="9"/>
      <c r="LEI2" s="9"/>
      <c r="LEK2" s="9"/>
      <c r="LEM2" s="9"/>
      <c r="LEO2" s="9"/>
      <c r="LEQ2" s="9"/>
      <c r="LES2" s="9"/>
      <c r="LEU2" s="9"/>
      <c r="LEW2" s="9"/>
      <c r="LEY2" s="9"/>
      <c r="LFA2" s="9"/>
      <c r="LFC2" s="9"/>
      <c r="LFE2" s="9"/>
      <c r="LFG2" s="9"/>
      <c r="LFI2" s="9"/>
      <c r="LFK2" s="9"/>
      <c r="LFM2" s="9"/>
      <c r="LFO2" s="9"/>
      <c r="LFQ2" s="9"/>
      <c r="LFS2" s="9"/>
      <c r="LFU2" s="9"/>
      <c r="LFW2" s="9"/>
      <c r="LFY2" s="9"/>
      <c r="LGA2" s="9"/>
      <c r="LGC2" s="9"/>
      <c r="LGE2" s="9"/>
      <c r="LGG2" s="9"/>
      <c r="LGI2" s="9"/>
      <c r="LGK2" s="9"/>
      <c r="LGM2" s="9"/>
      <c r="LGO2" s="9"/>
      <c r="LGQ2" s="9"/>
      <c r="LGS2" s="9"/>
      <c r="LGU2" s="9"/>
      <c r="LGW2" s="9"/>
      <c r="LGY2" s="9"/>
      <c r="LHA2" s="9"/>
      <c r="LHC2" s="9"/>
      <c r="LHE2" s="9"/>
      <c r="LHG2" s="9"/>
      <c r="LHI2" s="9"/>
      <c r="LHK2" s="9"/>
      <c r="LHM2" s="9"/>
      <c r="LHO2" s="9"/>
      <c r="LHQ2" s="9"/>
      <c r="LHS2" s="9"/>
      <c r="LHU2" s="9"/>
      <c r="LHW2" s="9"/>
      <c r="LHY2" s="9"/>
      <c r="LIA2" s="9"/>
      <c r="LIC2" s="9"/>
      <c r="LIE2" s="9"/>
      <c r="LIG2" s="9"/>
      <c r="LII2" s="9"/>
      <c r="LIK2" s="9"/>
      <c r="LIM2" s="9"/>
      <c r="LIO2" s="9"/>
      <c r="LIQ2" s="9"/>
      <c r="LIS2" s="9"/>
      <c r="LIU2" s="9"/>
      <c r="LIW2" s="9"/>
      <c r="LIY2" s="9"/>
      <c r="LJA2" s="9"/>
      <c r="LJC2" s="9"/>
      <c r="LJE2" s="9"/>
      <c r="LJG2" s="9"/>
      <c r="LJI2" s="9"/>
      <c r="LJK2" s="9"/>
      <c r="LJM2" s="9"/>
      <c r="LJO2" s="9"/>
      <c r="LJQ2" s="9"/>
      <c r="LJS2" s="9"/>
      <c r="LJU2" s="9"/>
      <c r="LJW2" s="9"/>
      <c r="LJY2" s="9"/>
      <c r="LKA2" s="9"/>
      <c r="LKC2" s="9"/>
      <c r="LKE2" s="9"/>
      <c r="LKG2" s="9"/>
      <c r="LKI2" s="9"/>
      <c r="LKK2" s="9"/>
      <c r="LKM2" s="9"/>
      <c r="LKO2" s="9"/>
      <c r="LKQ2" s="9"/>
      <c r="LKS2" s="9"/>
      <c r="LKU2" s="9"/>
      <c r="LKW2" s="9"/>
      <c r="LKY2" s="9"/>
      <c r="LLA2" s="9"/>
      <c r="LLC2" s="9"/>
      <c r="LLE2" s="9"/>
      <c r="LLG2" s="9"/>
      <c r="LLI2" s="9"/>
      <c r="LLK2" s="9"/>
      <c r="LLM2" s="9"/>
      <c r="LLO2" s="9"/>
      <c r="LLQ2" s="9"/>
      <c r="LLS2" s="9"/>
      <c r="LLU2" s="9"/>
      <c r="LLW2" s="9"/>
      <c r="LLY2" s="9"/>
      <c r="LMA2" s="9"/>
      <c r="LMC2" s="9"/>
      <c r="LME2" s="9"/>
      <c r="LMG2" s="9"/>
      <c r="LMI2" s="9"/>
      <c r="LMK2" s="9"/>
      <c r="LMM2" s="9"/>
      <c r="LMO2" s="9"/>
      <c r="LMQ2" s="9"/>
      <c r="LMS2" s="9"/>
      <c r="LMU2" s="9"/>
      <c r="LMW2" s="9"/>
      <c r="LMY2" s="9"/>
      <c r="LNA2" s="9"/>
      <c r="LNC2" s="9"/>
      <c r="LNE2" s="9"/>
      <c r="LNG2" s="9"/>
      <c r="LNI2" s="9"/>
      <c r="LNK2" s="9"/>
      <c r="LNM2" s="9"/>
      <c r="LNO2" s="9"/>
      <c r="LNQ2" s="9"/>
      <c r="LNS2" s="9"/>
      <c r="LNU2" s="9"/>
      <c r="LNW2" s="9"/>
      <c r="LNY2" s="9"/>
      <c r="LOA2" s="9"/>
      <c r="LOC2" s="9"/>
      <c r="LOE2" s="9"/>
      <c r="LOG2" s="9"/>
      <c r="LOI2" s="9"/>
      <c r="LOK2" s="9"/>
      <c r="LOM2" s="9"/>
      <c r="LOO2" s="9"/>
      <c r="LOQ2" s="9"/>
      <c r="LOS2" s="9"/>
      <c r="LOU2" s="9"/>
      <c r="LOW2" s="9"/>
      <c r="LOY2" s="9"/>
      <c r="LPA2" s="9"/>
      <c r="LPC2" s="9"/>
      <c r="LPE2" s="9"/>
      <c r="LPG2" s="9"/>
      <c r="LPI2" s="9"/>
      <c r="LPK2" s="9"/>
      <c r="LPM2" s="9"/>
      <c r="LPO2" s="9"/>
      <c r="LPQ2" s="9"/>
      <c r="LPS2" s="9"/>
      <c r="LPU2" s="9"/>
      <c r="LPW2" s="9"/>
      <c r="LPY2" s="9"/>
      <c r="LQA2" s="9"/>
      <c r="LQC2" s="9"/>
      <c r="LQE2" s="9"/>
      <c r="LQG2" s="9"/>
      <c r="LQI2" s="9"/>
      <c r="LQK2" s="9"/>
      <c r="LQM2" s="9"/>
      <c r="LQO2" s="9"/>
      <c r="LQQ2" s="9"/>
      <c r="LQS2" s="9"/>
      <c r="LQU2" s="9"/>
      <c r="LQW2" s="9"/>
      <c r="LQY2" s="9"/>
      <c r="LRA2" s="9"/>
      <c r="LRC2" s="9"/>
      <c r="LRE2" s="9"/>
      <c r="LRG2" s="9"/>
      <c r="LRI2" s="9"/>
      <c r="LRK2" s="9"/>
      <c r="LRM2" s="9"/>
      <c r="LRO2" s="9"/>
      <c r="LRQ2" s="9"/>
      <c r="LRS2" s="9"/>
      <c r="LRU2" s="9"/>
      <c r="LRW2" s="9"/>
      <c r="LRY2" s="9"/>
      <c r="LSA2" s="9"/>
      <c r="LSC2" s="9"/>
      <c r="LSE2" s="9"/>
      <c r="LSG2" s="9"/>
      <c r="LSI2" s="9"/>
      <c r="LSK2" s="9"/>
      <c r="LSM2" s="9"/>
      <c r="LSO2" s="9"/>
      <c r="LSQ2" s="9"/>
      <c r="LSS2" s="9"/>
      <c r="LSU2" s="9"/>
      <c r="LSW2" s="9"/>
      <c r="LSY2" s="9"/>
      <c r="LTA2" s="9"/>
      <c r="LTC2" s="9"/>
      <c r="LTE2" s="9"/>
      <c r="LTG2" s="9"/>
      <c r="LTI2" s="9"/>
      <c r="LTK2" s="9"/>
      <c r="LTM2" s="9"/>
      <c r="LTO2" s="9"/>
      <c r="LTQ2" s="9"/>
      <c r="LTS2" s="9"/>
      <c r="LTU2" s="9"/>
      <c r="LTW2" s="9"/>
      <c r="LTY2" s="9"/>
      <c r="LUA2" s="9"/>
      <c r="LUC2" s="9"/>
      <c r="LUE2" s="9"/>
      <c r="LUG2" s="9"/>
      <c r="LUI2" s="9"/>
      <c r="LUK2" s="9"/>
      <c r="LUM2" s="9"/>
      <c r="LUO2" s="9"/>
      <c r="LUQ2" s="9"/>
      <c r="LUS2" s="9"/>
      <c r="LUU2" s="9"/>
      <c r="LUW2" s="9"/>
      <c r="LUY2" s="9"/>
      <c r="LVA2" s="9"/>
      <c r="LVC2" s="9"/>
      <c r="LVE2" s="9"/>
      <c r="LVG2" s="9"/>
      <c r="LVI2" s="9"/>
      <c r="LVK2" s="9"/>
      <c r="LVM2" s="9"/>
      <c r="LVO2" s="9"/>
      <c r="LVQ2" s="9"/>
      <c r="LVS2" s="9"/>
      <c r="LVU2" s="9"/>
      <c r="LVW2" s="9"/>
      <c r="LVY2" s="9"/>
      <c r="LWA2" s="9"/>
      <c r="LWC2" s="9"/>
      <c r="LWE2" s="9"/>
      <c r="LWG2" s="9"/>
      <c r="LWI2" s="9"/>
      <c r="LWK2" s="9"/>
      <c r="LWM2" s="9"/>
      <c r="LWO2" s="9"/>
      <c r="LWQ2" s="9"/>
      <c r="LWS2" s="9"/>
      <c r="LWU2" s="9"/>
      <c r="LWW2" s="9"/>
      <c r="LWY2" s="9"/>
      <c r="LXA2" s="9"/>
      <c r="LXC2" s="9"/>
      <c r="LXE2" s="9"/>
      <c r="LXG2" s="9"/>
      <c r="LXI2" s="9"/>
      <c r="LXK2" s="9"/>
      <c r="LXM2" s="9"/>
      <c r="LXO2" s="9"/>
      <c r="LXQ2" s="9"/>
      <c r="LXS2" s="9"/>
      <c r="LXU2" s="9"/>
      <c r="LXW2" s="9"/>
      <c r="LXY2" s="9"/>
      <c r="LYA2" s="9"/>
      <c r="LYC2" s="9"/>
      <c r="LYE2" s="9"/>
      <c r="LYG2" s="9"/>
      <c r="LYI2" s="9"/>
      <c r="LYK2" s="9"/>
      <c r="LYM2" s="9"/>
      <c r="LYO2" s="9"/>
      <c r="LYQ2" s="9"/>
      <c r="LYS2" s="9"/>
      <c r="LYU2" s="9"/>
      <c r="LYW2" s="9"/>
      <c r="LYY2" s="9"/>
      <c r="LZA2" s="9"/>
      <c r="LZC2" s="9"/>
      <c r="LZE2" s="9"/>
      <c r="LZG2" s="9"/>
      <c r="LZI2" s="9"/>
      <c r="LZK2" s="9"/>
      <c r="LZM2" s="9"/>
      <c r="LZO2" s="9"/>
      <c r="LZQ2" s="9"/>
      <c r="LZS2" s="9"/>
      <c r="LZU2" s="9"/>
      <c r="LZW2" s="9"/>
      <c r="LZY2" s="9"/>
      <c r="MAA2" s="9"/>
      <c r="MAC2" s="9"/>
      <c r="MAE2" s="9"/>
      <c r="MAG2" s="9"/>
      <c r="MAI2" s="9"/>
      <c r="MAK2" s="9"/>
      <c r="MAM2" s="9"/>
      <c r="MAO2" s="9"/>
      <c r="MAQ2" s="9"/>
      <c r="MAS2" s="9"/>
      <c r="MAU2" s="9"/>
      <c r="MAW2" s="9"/>
      <c r="MAY2" s="9"/>
      <c r="MBA2" s="9"/>
      <c r="MBC2" s="9"/>
      <c r="MBE2" s="9"/>
      <c r="MBG2" s="9"/>
      <c r="MBI2" s="9"/>
      <c r="MBK2" s="9"/>
      <c r="MBM2" s="9"/>
      <c r="MBO2" s="9"/>
      <c r="MBQ2" s="9"/>
      <c r="MBS2" s="9"/>
      <c r="MBU2" s="9"/>
      <c r="MBW2" s="9"/>
      <c r="MBY2" s="9"/>
      <c r="MCA2" s="9"/>
      <c r="MCC2" s="9"/>
      <c r="MCE2" s="9"/>
      <c r="MCG2" s="9"/>
      <c r="MCI2" s="9"/>
      <c r="MCK2" s="9"/>
      <c r="MCM2" s="9"/>
      <c r="MCO2" s="9"/>
      <c r="MCQ2" s="9"/>
      <c r="MCS2" s="9"/>
      <c r="MCU2" s="9"/>
      <c r="MCW2" s="9"/>
      <c r="MCY2" s="9"/>
      <c r="MDA2" s="9"/>
      <c r="MDC2" s="9"/>
      <c r="MDE2" s="9"/>
      <c r="MDG2" s="9"/>
      <c r="MDI2" s="9"/>
      <c r="MDK2" s="9"/>
      <c r="MDM2" s="9"/>
      <c r="MDO2" s="9"/>
      <c r="MDQ2" s="9"/>
      <c r="MDS2" s="9"/>
      <c r="MDU2" s="9"/>
      <c r="MDW2" s="9"/>
      <c r="MDY2" s="9"/>
      <c r="MEA2" s="9"/>
      <c r="MEC2" s="9"/>
      <c r="MEE2" s="9"/>
      <c r="MEG2" s="9"/>
      <c r="MEI2" s="9"/>
      <c r="MEK2" s="9"/>
      <c r="MEM2" s="9"/>
      <c r="MEO2" s="9"/>
      <c r="MEQ2" s="9"/>
      <c r="MES2" s="9"/>
      <c r="MEU2" s="9"/>
      <c r="MEW2" s="9"/>
      <c r="MEY2" s="9"/>
      <c r="MFA2" s="9"/>
      <c r="MFC2" s="9"/>
      <c r="MFE2" s="9"/>
      <c r="MFG2" s="9"/>
      <c r="MFI2" s="9"/>
      <c r="MFK2" s="9"/>
      <c r="MFM2" s="9"/>
      <c r="MFO2" s="9"/>
      <c r="MFQ2" s="9"/>
      <c r="MFS2" s="9"/>
      <c r="MFU2" s="9"/>
      <c r="MFW2" s="9"/>
      <c r="MFY2" s="9"/>
      <c r="MGA2" s="9"/>
      <c r="MGC2" s="9"/>
      <c r="MGE2" s="9"/>
      <c r="MGG2" s="9"/>
      <c r="MGI2" s="9"/>
      <c r="MGK2" s="9"/>
      <c r="MGM2" s="9"/>
      <c r="MGO2" s="9"/>
      <c r="MGQ2" s="9"/>
      <c r="MGS2" s="9"/>
      <c r="MGU2" s="9"/>
      <c r="MGW2" s="9"/>
      <c r="MGY2" s="9"/>
      <c r="MHA2" s="9"/>
      <c r="MHC2" s="9"/>
      <c r="MHE2" s="9"/>
      <c r="MHG2" s="9"/>
      <c r="MHI2" s="9"/>
      <c r="MHK2" s="9"/>
      <c r="MHM2" s="9"/>
      <c r="MHO2" s="9"/>
      <c r="MHQ2" s="9"/>
      <c r="MHS2" s="9"/>
      <c r="MHU2" s="9"/>
      <c r="MHW2" s="9"/>
      <c r="MHY2" s="9"/>
      <c r="MIA2" s="9"/>
      <c r="MIC2" s="9"/>
      <c r="MIE2" s="9"/>
      <c r="MIG2" s="9"/>
      <c r="MII2" s="9"/>
      <c r="MIK2" s="9"/>
      <c r="MIM2" s="9"/>
      <c r="MIO2" s="9"/>
      <c r="MIQ2" s="9"/>
      <c r="MIS2" s="9"/>
      <c r="MIU2" s="9"/>
      <c r="MIW2" s="9"/>
      <c r="MIY2" s="9"/>
      <c r="MJA2" s="9"/>
      <c r="MJC2" s="9"/>
      <c r="MJE2" s="9"/>
      <c r="MJG2" s="9"/>
      <c r="MJI2" s="9"/>
      <c r="MJK2" s="9"/>
      <c r="MJM2" s="9"/>
      <c r="MJO2" s="9"/>
      <c r="MJQ2" s="9"/>
      <c r="MJS2" s="9"/>
      <c r="MJU2" s="9"/>
      <c r="MJW2" s="9"/>
      <c r="MJY2" s="9"/>
      <c r="MKA2" s="9"/>
      <c r="MKC2" s="9"/>
      <c r="MKE2" s="9"/>
      <c r="MKG2" s="9"/>
      <c r="MKI2" s="9"/>
      <c r="MKK2" s="9"/>
      <c r="MKM2" s="9"/>
      <c r="MKO2" s="9"/>
      <c r="MKQ2" s="9"/>
      <c r="MKS2" s="9"/>
      <c r="MKU2" s="9"/>
      <c r="MKW2" s="9"/>
      <c r="MKY2" s="9"/>
      <c r="MLA2" s="9"/>
      <c r="MLC2" s="9"/>
      <c r="MLE2" s="9"/>
      <c r="MLG2" s="9"/>
      <c r="MLI2" s="9"/>
      <c r="MLK2" s="9"/>
      <c r="MLM2" s="9"/>
      <c r="MLO2" s="9"/>
      <c r="MLQ2" s="9"/>
      <c r="MLS2" s="9"/>
      <c r="MLU2" s="9"/>
      <c r="MLW2" s="9"/>
      <c r="MLY2" s="9"/>
      <c r="MMA2" s="9"/>
      <c r="MMC2" s="9"/>
      <c r="MME2" s="9"/>
      <c r="MMG2" s="9"/>
      <c r="MMI2" s="9"/>
      <c r="MMK2" s="9"/>
      <c r="MMM2" s="9"/>
      <c r="MMO2" s="9"/>
      <c r="MMQ2" s="9"/>
      <c r="MMS2" s="9"/>
      <c r="MMU2" s="9"/>
      <c r="MMW2" s="9"/>
      <c r="MMY2" s="9"/>
      <c r="MNA2" s="9"/>
      <c r="MNC2" s="9"/>
      <c r="MNE2" s="9"/>
      <c r="MNG2" s="9"/>
      <c r="MNI2" s="9"/>
      <c r="MNK2" s="9"/>
      <c r="MNM2" s="9"/>
      <c r="MNO2" s="9"/>
      <c r="MNQ2" s="9"/>
      <c r="MNS2" s="9"/>
      <c r="MNU2" s="9"/>
      <c r="MNW2" s="9"/>
      <c r="MNY2" s="9"/>
      <c r="MOA2" s="9"/>
      <c r="MOC2" s="9"/>
      <c r="MOE2" s="9"/>
      <c r="MOG2" s="9"/>
      <c r="MOI2" s="9"/>
      <c r="MOK2" s="9"/>
      <c r="MOM2" s="9"/>
      <c r="MOO2" s="9"/>
      <c r="MOQ2" s="9"/>
      <c r="MOS2" s="9"/>
      <c r="MOU2" s="9"/>
      <c r="MOW2" s="9"/>
      <c r="MOY2" s="9"/>
      <c r="MPA2" s="9"/>
      <c r="MPC2" s="9"/>
      <c r="MPE2" s="9"/>
      <c r="MPG2" s="9"/>
      <c r="MPI2" s="9"/>
      <c r="MPK2" s="9"/>
      <c r="MPM2" s="9"/>
      <c r="MPO2" s="9"/>
      <c r="MPQ2" s="9"/>
      <c r="MPS2" s="9"/>
      <c r="MPU2" s="9"/>
      <c r="MPW2" s="9"/>
      <c r="MPY2" s="9"/>
      <c r="MQA2" s="9"/>
      <c r="MQC2" s="9"/>
      <c r="MQE2" s="9"/>
      <c r="MQG2" s="9"/>
      <c r="MQI2" s="9"/>
      <c r="MQK2" s="9"/>
      <c r="MQM2" s="9"/>
      <c r="MQO2" s="9"/>
      <c r="MQQ2" s="9"/>
      <c r="MQS2" s="9"/>
      <c r="MQU2" s="9"/>
      <c r="MQW2" s="9"/>
      <c r="MQY2" s="9"/>
      <c r="MRA2" s="9"/>
      <c r="MRC2" s="9"/>
      <c r="MRE2" s="9"/>
      <c r="MRG2" s="9"/>
      <c r="MRI2" s="9"/>
      <c r="MRK2" s="9"/>
      <c r="MRM2" s="9"/>
      <c r="MRO2" s="9"/>
      <c r="MRQ2" s="9"/>
      <c r="MRS2" s="9"/>
      <c r="MRU2" s="9"/>
      <c r="MRW2" s="9"/>
      <c r="MRY2" s="9"/>
      <c r="MSA2" s="9"/>
      <c r="MSC2" s="9"/>
      <c r="MSE2" s="9"/>
      <c r="MSG2" s="9"/>
      <c r="MSI2" s="9"/>
      <c r="MSK2" s="9"/>
      <c r="MSM2" s="9"/>
      <c r="MSO2" s="9"/>
      <c r="MSQ2" s="9"/>
      <c r="MSS2" s="9"/>
      <c r="MSU2" s="9"/>
      <c r="MSW2" s="9"/>
      <c r="MSY2" s="9"/>
      <c r="MTA2" s="9"/>
      <c r="MTC2" s="9"/>
      <c r="MTE2" s="9"/>
      <c r="MTG2" s="9"/>
      <c r="MTI2" s="9"/>
      <c r="MTK2" s="9"/>
      <c r="MTM2" s="9"/>
      <c r="MTO2" s="9"/>
      <c r="MTQ2" s="9"/>
      <c r="MTS2" s="9"/>
      <c r="MTU2" s="9"/>
      <c r="MTW2" s="9"/>
      <c r="MTY2" s="9"/>
      <c r="MUA2" s="9"/>
      <c r="MUC2" s="9"/>
      <c r="MUE2" s="9"/>
      <c r="MUG2" s="9"/>
      <c r="MUI2" s="9"/>
      <c r="MUK2" s="9"/>
      <c r="MUM2" s="9"/>
      <c r="MUO2" s="9"/>
      <c r="MUQ2" s="9"/>
      <c r="MUS2" s="9"/>
      <c r="MUU2" s="9"/>
      <c r="MUW2" s="9"/>
      <c r="MUY2" s="9"/>
      <c r="MVA2" s="9"/>
      <c r="MVC2" s="9"/>
      <c r="MVE2" s="9"/>
      <c r="MVG2" s="9"/>
      <c r="MVI2" s="9"/>
      <c r="MVK2" s="9"/>
      <c r="MVM2" s="9"/>
      <c r="MVO2" s="9"/>
      <c r="MVQ2" s="9"/>
      <c r="MVS2" s="9"/>
      <c r="MVU2" s="9"/>
      <c r="MVW2" s="9"/>
      <c r="MVY2" s="9"/>
      <c r="MWA2" s="9"/>
      <c r="MWC2" s="9"/>
      <c r="MWE2" s="9"/>
      <c r="MWG2" s="9"/>
      <c r="MWI2" s="9"/>
      <c r="MWK2" s="9"/>
      <c r="MWM2" s="9"/>
      <c r="MWO2" s="9"/>
      <c r="MWQ2" s="9"/>
      <c r="MWS2" s="9"/>
      <c r="MWU2" s="9"/>
      <c r="MWW2" s="9"/>
      <c r="MWY2" s="9"/>
      <c r="MXA2" s="9"/>
      <c r="MXC2" s="9"/>
      <c r="MXE2" s="9"/>
      <c r="MXG2" s="9"/>
      <c r="MXI2" s="9"/>
      <c r="MXK2" s="9"/>
      <c r="MXM2" s="9"/>
      <c r="MXO2" s="9"/>
      <c r="MXQ2" s="9"/>
      <c r="MXS2" s="9"/>
      <c r="MXU2" s="9"/>
      <c r="MXW2" s="9"/>
      <c r="MXY2" s="9"/>
      <c r="MYA2" s="9"/>
      <c r="MYC2" s="9"/>
      <c r="MYE2" s="9"/>
      <c r="MYG2" s="9"/>
      <c r="MYI2" s="9"/>
      <c r="MYK2" s="9"/>
      <c r="MYM2" s="9"/>
      <c r="MYO2" s="9"/>
      <c r="MYQ2" s="9"/>
      <c r="MYS2" s="9"/>
      <c r="MYU2" s="9"/>
      <c r="MYW2" s="9"/>
      <c r="MYY2" s="9"/>
      <c r="MZA2" s="9"/>
      <c r="MZC2" s="9"/>
      <c r="MZE2" s="9"/>
      <c r="MZG2" s="9"/>
      <c r="MZI2" s="9"/>
      <c r="MZK2" s="9"/>
      <c r="MZM2" s="9"/>
      <c r="MZO2" s="9"/>
      <c r="MZQ2" s="9"/>
      <c r="MZS2" s="9"/>
      <c r="MZU2" s="9"/>
      <c r="MZW2" s="9"/>
      <c r="MZY2" s="9"/>
      <c r="NAA2" s="9"/>
      <c r="NAC2" s="9"/>
      <c r="NAE2" s="9"/>
      <c r="NAG2" s="9"/>
      <c r="NAI2" s="9"/>
      <c r="NAK2" s="9"/>
      <c r="NAM2" s="9"/>
      <c r="NAO2" s="9"/>
      <c r="NAQ2" s="9"/>
      <c r="NAS2" s="9"/>
      <c r="NAU2" s="9"/>
      <c r="NAW2" s="9"/>
      <c r="NAY2" s="9"/>
      <c r="NBA2" s="9"/>
      <c r="NBC2" s="9"/>
      <c r="NBE2" s="9"/>
      <c r="NBG2" s="9"/>
      <c r="NBI2" s="9"/>
      <c r="NBK2" s="9"/>
      <c r="NBM2" s="9"/>
      <c r="NBO2" s="9"/>
      <c r="NBQ2" s="9"/>
      <c r="NBS2" s="9"/>
      <c r="NBU2" s="9"/>
      <c r="NBW2" s="9"/>
      <c r="NBY2" s="9"/>
      <c r="NCA2" s="9"/>
      <c r="NCC2" s="9"/>
      <c r="NCE2" s="9"/>
      <c r="NCG2" s="9"/>
      <c r="NCI2" s="9"/>
      <c r="NCK2" s="9"/>
      <c r="NCM2" s="9"/>
      <c r="NCO2" s="9"/>
      <c r="NCQ2" s="9"/>
      <c r="NCS2" s="9"/>
      <c r="NCU2" s="9"/>
      <c r="NCW2" s="9"/>
      <c r="NCY2" s="9"/>
      <c r="NDA2" s="9"/>
      <c r="NDC2" s="9"/>
      <c r="NDE2" s="9"/>
      <c r="NDG2" s="9"/>
      <c r="NDI2" s="9"/>
      <c r="NDK2" s="9"/>
      <c r="NDM2" s="9"/>
      <c r="NDO2" s="9"/>
      <c r="NDQ2" s="9"/>
      <c r="NDS2" s="9"/>
      <c r="NDU2" s="9"/>
      <c r="NDW2" s="9"/>
      <c r="NDY2" s="9"/>
      <c r="NEA2" s="9"/>
      <c r="NEC2" s="9"/>
      <c r="NEE2" s="9"/>
      <c r="NEG2" s="9"/>
      <c r="NEI2" s="9"/>
      <c r="NEK2" s="9"/>
      <c r="NEM2" s="9"/>
      <c r="NEO2" s="9"/>
      <c r="NEQ2" s="9"/>
      <c r="NES2" s="9"/>
      <c r="NEU2" s="9"/>
      <c r="NEW2" s="9"/>
      <c r="NEY2" s="9"/>
      <c r="NFA2" s="9"/>
      <c r="NFC2" s="9"/>
      <c r="NFE2" s="9"/>
      <c r="NFG2" s="9"/>
      <c r="NFI2" s="9"/>
      <c r="NFK2" s="9"/>
      <c r="NFM2" s="9"/>
      <c r="NFO2" s="9"/>
      <c r="NFQ2" s="9"/>
      <c r="NFS2" s="9"/>
      <c r="NFU2" s="9"/>
      <c r="NFW2" s="9"/>
      <c r="NFY2" s="9"/>
      <c r="NGA2" s="9"/>
      <c r="NGC2" s="9"/>
      <c r="NGE2" s="9"/>
      <c r="NGG2" s="9"/>
      <c r="NGI2" s="9"/>
      <c r="NGK2" s="9"/>
      <c r="NGM2" s="9"/>
      <c r="NGO2" s="9"/>
      <c r="NGQ2" s="9"/>
      <c r="NGS2" s="9"/>
      <c r="NGU2" s="9"/>
      <c r="NGW2" s="9"/>
      <c r="NGY2" s="9"/>
      <c r="NHA2" s="9"/>
      <c r="NHC2" s="9"/>
      <c r="NHE2" s="9"/>
      <c r="NHG2" s="9"/>
      <c r="NHI2" s="9"/>
      <c r="NHK2" s="9"/>
      <c r="NHM2" s="9"/>
      <c r="NHO2" s="9"/>
      <c r="NHQ2" s="9"/>
      <c r="NHS2" s="9"/>
      <c r="NHU2" s="9"/>
      <c r="NHW2" s="9"/>
      <c r="NHY2" s="9"/>
      <c r="NIA2" s="9"/>
      <c r="NIC2" s="9"/>
      <c r="NIE2" s="9"/>
      <c r="NIG2" s="9"/>
      <c r="NII2" s="9"/>
      <c r="NIK2" s="9"/>
      <c r="NIM2" s="9"/>
      <c r="NIO2" s="9"/>
      <c r="NIQ2" s="9"/>
      <c r="NIS2" s="9"/>
      <c r="NIU2" s="9"/>
      <c r="NIW2" s="9"/>
      <c r="NIY2" s="9"/>
      <c r="NJA2" s="9"/>
      <c r="NJC2" s="9"/>
      <c r="NJE2" s="9"/>
      <c r="NJG2" s="9"/>
      <c r="NJI2" s="9"/>
      <c r="NJK2" s="9"/>
      <c r="NJM2" s="9"/>
      <c r="NJO2" s="9"/>
      <c r="NJQ2" s="9"/>
      <c r="NJS2" s="9"/>
      <c r="NJU2" s="9"/>
      <c r="NJW2" s="9"/>
      <c r="NJY2" s="9"/>
      <c r="NKA2" s="9"/>
      <c r="NKC2" s="9"/>
      <c r="NKE2" s="9"/>
      <c r="NKG2" s="9"/>
      <c r="NKI2" s="9"/>
      <c r="NKK2" s="9"/>
      <c r="NKM2" s="9"/>
      <c r="NKO2" s="9"/>
      <c r="NKQ2" s="9"/>
      <c r="NKS2" s="9"/>
      <c r="NKU2" s="9"/>
      <c r="NKW2" s="9"/>
      <c r="NKY2" s="9"/>
      <c r="NLA2" s="9"/>
      <c r="NLC2" s="9"/>
      <c r="NLE2" s="9"/>
      <c r="NLG2" s="9"/>
      <c r="NLI2" s="9"/>
      <c r="NLK2" s="9"/>
      <c r="NLM2" s="9"/>
      <c r="NLO2" s="9"/>
      <c r="NLQ2" s="9"/>
      <c r="NLS2" s="9"/>
      <c r="NLU2" s="9"/>
      <c r="NLW2" s="9"/>
      <c r="NLY2" s="9"/>
      <c r="NMA2" s="9"/>
      <c r="NMC2" s="9"/>
      <c r="NME2" s="9"/>
      <c r="NMG2" s="9"/>
      <c r="NMI2" s="9"/>
      <c r="NMK2" s="9"/>
      <c r="NMM2" s="9"/>
      <c r="NMO2" s="9"/>
      <c r="NMQ2" s="9"/>
      <c r="NMS2" s="9"/>
      <c r="NMU2" s="9"/>
      <c r="NMW2" s="9"/>
      <c r="NMY2" s="9"/>
      <c r="NNA2" s="9"/>
      <c r="NNC2" s="9"/>
      <c r="NNE2" s="9"/>
      <c r="NNG2" s="9"/>
      <c r="NNI2" s="9"/>
      <c r="NNK2" s="9"/>
      <c r="NNM2" s="9"/>
      <c r="NNO2" s="9"/>
      <c r="NNQ2" s="9"/>
      <c r="NNS2" s="9"/>
      <c r="NNU2" s="9"/>
      <c r="NNW2" s="9"/>
      <c r="NNY2" s="9"/>
      <c r="NOA2" s="9"/>
      <c r="NOC2" s="9"/>
      <c r="NOE2" s="9"/>
      <c r="NOG2" s="9"/>
      <c r="NOI2" s="9"/>
      <c r="NOK2" s="9"/>
      <c r="NOM2" s="9"/>
      <c r="NOO2" s="9"/>
      <c r="NOQ2" s="9"/>
      <c r="NOS2" s="9"/>
      <c r="NOU2" s="9"/>
      <c r="NOW2" s="9"/>
      <c r="NOY2" s="9"/>
      <c r="NPA2" s="9"/>
      <c r="NPC2" s="9"/>
      <c r="NPE2" s="9"/>
      <c r="NPG2" s="9"/>
      <c r="NPI2" s="9"/>
      <c r="NPK2" s="9"/>
      <c r="NPM2" s="9"/>
      <c r="NPO2" s="9"/>
      <c r="NPQ2" s="9"/>
      <c r="NPS2" s="9"/>
      <c r="NPU2" s="9"/>
      <c r="NPW2" s="9"/>
      <c r="NPY2" s="9"/>
      <c r="NQA2" s="9"/>
      <c r="NQC2" s="9"/>
      <c r="NQE2" s="9"/>
      <c r="NQG2" s="9"/>
      <c r="NQI2" s="9"/>
      <c r="NQK2" s="9"/>
      <c r="NQM2" s="9"/>
      <c r="NQO2" s="9"/>
      <c r="NQQ2" s="9"/>
      <c r="NQS2" s="9"/>
      <c r="NQU2" s="9"/>
      <c r="NQW2" s="9"/>
      <c r="NQY2" s="9"/>
      <c r="NRA2" s="9"/>
      <c r="NRC2" s="9"/>
      <c r="NRE2" s="9"/>
      <c r="NRG2" s="9"/>
      <c r="NRI2" s="9"/>
      <c r="NRK2" s="9"/>
      <c r="NRM2" s="9"/>
      <c r="NRO2" s="9"/>
      <c r="NRQ2" s="9"/>
      <c r="NRS2" s="9"/>
      <c r="NRU2" s="9"/>
      <c r="NRW2" s="9"/>
      <c r="NRY2" s="9"/>
      <c r="NSA2" s="9"/>
      <c r="NSC2" s="9"/>
      <c r="NSE2" s="9"/>
      <c r="NSG2" s="9"/>
      <c r="NSI2" s="9"/>
      <c r="NSK2" s="9"/>
      <c r="NSM2" s="9"/>
      <c r="NSO2" s="9"/>
      <c r="NSQ2" s="9"/>
      <c r="NSS2" s="9"/>
      <c r="NSU2" s="9"/>
      <c r="NSW2" s="9"/>
      <c r="NSY2" s="9"/>
      <c r="NTA2" s="9"/>
      <c r="NTC2" s="9"/>
      <c r="NTE2" s="9"/>
      <c r="NTG2" s="9"/>
      <c r="NTI2" s="9"/>
      <c r="NTK2" s="9"/>
      <c r="NTM2" s="9"/>
      <c r="NTO2" s="9"/>
      <c r="NTQ2" s="9"/>
      <c r="NTS2" s="9"/>
      <c r="NTU2" s="9"/>
      <c r="NTW2" s="9"/>
      <c r="NTY2" s="9"/>
      <c r="NUA2" s="9"/>
      <c r="NUC2" s="9"/>
      <c r="NUE2" s="9"/>
      <c r="NUG2" s="9"/>
      <c r="NUI2" s="9"/>
      <c r="NUK2" s="9"/>
      <c r="NUM2" s="9"/>
      <c r="NUO2" s="9"/>
      <c r="NUQ2" s="9"/>
      <c r="NUS2" s="9"/>
      <c r="NUU2" s="9"/>
      <c r="NUW2" s="9"/>
      <c r="NUY2" s="9"/>
      <c r="NVA2" s="9"/>
      <c r="NVC2" s="9"/>
      <c r="NVE2" s="9"/>
      <c r="NVG2" s="9"/>
      <c r="NVI2" s="9"/>
      <c r="NVK2" s="9"/>
      <c r="NVM2" s="9"/>
      <c r="NVO2" s="9"/>
      <c r="NVQ2" s="9"/>
      <c r="NVS2" s="9"/>
      <c r="NVU2" s="9"/>
      <c r="NVW2" s="9"/>
      <c r="NVY2" s="9"/>
      <c r="NWA2" s="9"/>
      <c r="NWC2" s="9"/>
      <c r="NWE2" s="9"/>
      <c r="NWG2" s="9"/>
      <c r="NWI2" s="9"/>
      <c r="NWK2" s="9"/>
      <c r="NWM2" s="9"/>
      <c r="NWO2" s="9"/>
      <c r="NWQ2" s="9"/>
      <c r="NWS2" s="9"/>
      <c r="NWU2" s="9"/>
      <c r="NWW2" s="9"/>
      <c r="NWY2" s="9"/>
      <c r="NXA2" s="9"/>
      <c r="NXC2" s="9"/>
      <c r="NXE2" s="9"/>
      <c r="NXG2" s="9"/>
      <c r="NXI2" s="9"/>
      <c r="NXK2" s="9"/>
      <c r="NXM2" s="9"/>
      <c r="NXO2" s="9"/>
      <c r="NXQ2" s="9"/>
      <c r="NXS2" s="9"/>
      <c r="NXU2" s="9"/>
      <c r="NXW2" s="9"/>
      <c r="NXY2" s="9"/>
      <c r="NYA2" s="9"/>
      <c r="NYC2" s="9"/>
      <c r="NYE2" s="9"/>
      <c r="NYG2" s="9"/>
      <c r="NYI2" s="9"/>
      <c r="NYK2" s="9"/>
      <c r="NYM2" s="9"/>
      <c r="NYO2" s="9"/>
      <c r="NYQ2" s="9"/>
      <c r="NYS2" s="9"/>
      <c r="NYU2" s="9"/>
      <c r="NYW2" s="9"/>
      <c r="NYY2" s="9"/>
      <c r="NZA2" s="9"/>
      <c r="NZC2" s="9"/>
      <c r="NZE2" s="9"/>
      <c r="NZG2" s="9"/>
      <c r="NZI2" s="9"/>
      <c r="NZK2" s="9"/>
      <c r="NZM2" s="9"/>
      <c r="NZO2" s="9"/>
      <c r="NZQ2" s="9"/>
      <c r="NZS2" s="9"/>
      <c r="NZU2" s="9"/>
      <c r="NZW2" s="9"/>
      <c r="NZY2" s="9"/>
      <c r="OAA2" s="9"/>
      <c r="OAC2" s="9"/>
      <c r="OAE2" s="9"/>
      <c r="OAG2" s="9"/>
      <c r="OAI2" s="9"/>
      <c r="OAK2" s="9"/>
      <c r="OAM2" s="9"/>
      <c r="OAO2" s="9"/>
      <c r="OAQ2" s="9"/>
      <c r="OAS2" s="9"/>
      <c r="OAU2" s="9"/>
      <c r="OAW2" s="9"/>
      <c r="OAY2" s="9"/>
      <c r="OBA2" s="9"/>
      <c r="OBC2" s="9"/>
      <c r="OBE2" s="9"/>
      <c r="OBG2" s="9"/>
      <c r="OBI2" s="9"/>
      <c r="OBK2" s="9"/>
      <c r="OBM2" s="9"/>
      <c r="OBO2" s="9"/>
      <c r="OBQ2" s="9"/>
      <c r="OBS2" s="9"/>
      <c r="OBU2" s="9"/>
      <c r="OBW2" s="9"/>
      <c r="OBY2" s="9"/>
      <c r="OCA2" s="9"/>
      <c r="OCC2" s="9"/>
      <c r="OCE2" s="9"/>
      <c r="OCG2" s="9"/>
      <c r="OCI2" s="9"/>
      <c r="OCK2" s="9"/>
      <c r="OCM2" s="9"/>
      <c r="OCO2" s="9"/>
      <c r="OCQ2" s="9"/>
      <c r="OCS2" s="9"/>
      <c r="OCU2" s="9"/>
      <c r="OCW2" s="9"/>
      <c r="OCY2" s="9"/>
      <c r="ODA2" s="9"/>
      <c r="ODC2" s="9"/>
      <c r="ODE2" s="9"/>
      <c r="ODG2" s="9"/>
      <c r="ODI2" s="9"/>
      <c r="ODK2" s="9"/>
      <c r="ODM2" s="9"/>
      <c r="ODO2" s="9"/>
      <c r="ODQ2" s="9"/>
      <c r="ODS2" s="9"/>
      <c r="ODU2" s="9"/>
      <c r="ODW2" s="9"/>
      <c r="ODY2" s="9"/>
      <c r="OEA2" s="9"/>
      <c r="OEC2" s="9"/>
      <c r="OEE2" s="9"/>
      <c r="OEG2" s="9"/>
      <c r="OEI2" s="9"/>
      <c r="OEK2" s="9"/>
      <c r="OEM2" s="9"/>
      <c r="OEO2" s="9"/>
      <c r="OEQ2" s="9"/>
      <c r="OES2" s="9"/>
      <c r="OEU2" s="9"/>
      <c r="OEW2" s="9"/>
      <c r="OEY2" s="9"/>
      <c r="OFA2" s="9"/>
      <c r="OFC2" s="9"/>
      <c r="OFE2" s="9"/>
      <c r="OFG2" s="9"/>
      <c r="OFI2" s="9"/>
      <c r="OFK2" s="9"/>
      <c r="OFM2" s="9"/>
      <c r="OFO2" s="9"/>
      <c r="OFQ2" s="9"/>
      <c r="OFS2" s="9"/>
      <c r="OFU2" s="9"/>
      <c r="OFW2" s="9"/>
      <c r="OFY2" s="9"/>
      <c r="OGA2" s="9"/>
      <c r="OGC2" s="9"/>
      <c r="OGE2" s="9"/>
      <c r="OGG2" s="9"/>
      <c r="OGI2" s="9"/>
      <c r="OGK2" s="9"/>
      <c r="OGM2" s="9"/>
      <c r="OGO2" s="9"/>
      <c r="OGQ2" s="9"/>
      <c r="OGS2" s="9"/>
      <c r="OGU2" s="9"/>
      <c r="OGW2" s="9"/>
      <c r="OGY2" s="9"/>
      <c r="OHA2" s="9"/>
      <c r="OHC2" s="9"/>
      <c r="OHE2" s="9"/>
      <c r="OHG2" s="9"/>
      <c r="OHI2" s="9"/>
      <c r="OHK2" s="9"/>
      <c r="OHM2" s="9"/>
      <c r="OHO2" s="9"/>
      <c r="OHQ2" s="9"/>
      <c r="OHS2" s="9"/>
      <c r="OHU2" s="9"/>
      <c r="OHW2" s="9"/>
      <c r="OHY2" s="9"/>
      <c r="OIA2" s="9"/>
      <c r="OIC2" s="9"/>
      <c r="OIE2" s="9"/>
      <c r="OIG2" s="9"/>
      <c r="OII2" s="9"/>
      <c r="OIK2" s="9"/>
      <c r="OIM2" s="9"/>
      <c r="OIO2" s="9"/>
      <c r="OIQ2" s="9"/>
      <c r="OIS2" s="9"/>
      <c r="OIU2" s="9"/>
      <c r="OIW2" s="9"/>
      <c r="OIY2" s="9"/>
      <c r="OJA2" s="9"/>
      <c r="OJC2" s="9"/>
      <c r="OJE2" s="9"/>
      <c r="OJG2" s="9"/>
      <c r="OJI2" s="9"/>
      <c r="OJK2" s="9"/>
      <c r="OJM2" s="9"/>
      <c r="OJO2" s="9"/>
      <c r="OJQ2" s="9"/>
      <c r="OJS2" s="9"/>
      <c r="OJU2" s="9"/>
      <c r="OJW2" s="9"/>
      <c r="OJY2" s="9"/>
      <c r="OKA2" s="9"/>
      <c r="OKC2" s="9"/>
      <c r="OKE2" s="9"/>
      <c r="OKG2" s="9"/>
      <c r="OKI2" s="9"/>
      <c r="OKK2" s="9"/>
      <c r="OKM2" s="9"/>
      <c r="OKO2" s="9"/>
      <c r="OKQ2" s="9"/>
      <c r="OKS2" s="9"/>
      <c r="OKU2" s="9"/>
      <c r="OKW2" s="9"/>
      <c r="OKY2" s="9"/>
      <c r="OLA2" s="9"/>
      <c r="OLC2" s="9"/>
      <c r="OLE2" s="9"/>
      <c r="OLG2" s="9"/>
      <c r="OLI2" s="9"/>
      <c r="OLK2" s="9"/>
      <c r="OLM2" s="9"/>
      <c r="OLO2" s="9"/>
      <c r="OLQ2" s="9"/>
      <c r="OLS2" s="9"/>
      <c r="OLU2" s="9"/>
      <c r="OLW2" s="9"/>
      <c r="OLY2" s="9"/>
      <c r="OMA2" s="9"/>
      <c r="OMC2" s="9"/>
      <c r="OME2" s="9"/>
      <c r="OMG2" s="9"/>
      <c r="OMI2" s="9"/>
      <c r="OMK2" s="9"/>
      <c r="OMM2" s="9"/>
      <c r="OMO2" s="9"/>
      <c r="OMQ2" s="9"/>
      <c r="OMS2" s="9"/>
      <c r="OMU2" s="9"/>
      <c r="OMW2" s="9"/>
      <c r="OMY2" s="9"/>
      <c r="ONA2" s="9"/>
      <c r="ONC2" s="9"/>
      <c r="ONE2" s="9"/>
      <c r="ONG2" s="9"/>
      <c r="ONI2" s="9"/>
      <c r="ONK2" s="9"/>
      <c r="ONM2" s="9"/>
      <c r="ONO2" s="9"/>
      <c r="ONQ2" s="9"/>
      <c r="ONS2" s="9"/>
      <c r="ONU2" s="9"/>
      <c r="ONW2" s="9"/>
      <c r="ONY2" s="9"/>
      <c r="OOA2" s="9"/>
      <c r="OOC2" s="9"/>
      <c r="OOE2" s="9"/>
      <c r="OOG2" s="9"/>
      <c r="OOI2" s="9"/>
      <c r="OOK2" s="9"/>
      <c r="OOM2" s="9"/>
      <c r="OOO2" s="9"/>
      <c r="OOQ2" s="9"/>
      <c r="OOS2" s="9"/>
      <c r="OOU2" s="9"/>
      <c r="OOW2" s="9"/>
      <c r="OOY2" s="9"/>
      <c r="OPA2" s="9"/>
      <c r="OPC2" s="9"/>
      <c r="OPE2" s="9"/>
      <c r="OPG2" s="9"/>
      <c r="OPI2" s="9"/>
      <c r="OPK2" s="9"/>
      <c r="OPM2" s="9"/>
      <c r="OPO2" s="9"/>
      <c r="OPQ2" s="9"/>
      <c r="OPS2" s="9"/>
      <c r="OPU2" s="9"/>
      <c r="OPW2" s="9"/>
      <c r="OPY2" s="9"/>
      <c r="OQA2" s="9"/>
      <c r="OQC2" s="9"/>
      <c r="OQE2" s="9"/>
      <c r="OQG2" s="9"/>
      <c r="OQI2" s="9"/>
      <c r="OQK2" s="9"/>
      <c r="OQM2" s="9"/>
      <c r="OQO2" s="9"/>
      <c r="OQQ2" s="9"/>
      <c r="OQS2" s="9"/>
      <c r="OQU2" s="9"/>
      <c r="OQW2" s="9"/>
      <c r="OQY2" s="9"/>
      <c r="ORA2" s="9"/>
      <c r="ORC2" s="9"/>
      <c r="ORE2" s="9"/>
      <c r="ORG2" s="9"/>
      <c r="ORI2" s="9"/>
      <c r="ORK2" s="9"/>
      <c r="ORM2" s="9"/>
      <c r="ORO2" s="9"/>
      <c r="ORQ2" s="9"/>
      <c r="ORS2" s="9"/>
      <c r="ORU2" s="9"/>
      <c r="ORW2" s="9"/>
      <c r="ORY2" s="9"/>
      <c r="OSA2" s="9"/>
      <c r="OSC2" s="9"/>
      <c r="OSE2" s="9"/>
      <c r="OSG2" s="9"/>
      <c r="OSI2" s="9"/>
      <c r="OSK2" s="9"/>
      <c r="OSM2" s="9"/>
      <c r="OSO2" s="9"/>
      <c r="OSQ2" s="9"/>
      <c r="OSS2" s="9"/>
      <c r="OSU2" s="9"/>
      <c r="OSW2" s="9"/>
      <c r="OSY2" s="9"/>
      <c r="OTA2" s="9"/>
      <c r="OTC2" s="9"/>
      <c r="OTE2" s="9"/>
      <c r="OTG2" s="9"/>
      <c r="OTI2" s="9"/>
      <c r="OTK2" s="9"/>
      <c r="OTM2" s="9"/>
      <c r="OTO2" s="9"/>
      <c r="OTQ2" s="9"/>
      <c r="OTS2" s="9"/>
      <c r="OTU2" s="9"/>
      <c r="OTW2" s="9"/>
      <c r="OTY2" s="9"/>
      <c r="OUA2" s="9"/>
      <c r="OUC2" s="9"/>
      <c r="OUE2" s="9"/>
      <c r="OUG2" s="9"/>
      <c r="OUI2" s="9"/>
      <c r="OUK2" s="9"/>
      <c r="OUM2" s="9"/>
      <c r="OUO2" s="9"/>
      <c r="OUQ2" s="9"/>
      <c r="OUS2" s="9"/>
      <c r="OUU2" s="9"/>
      <c r="OUW2" s="9"/>
      <c r="OUY2" s="9"/>
      <c r="OVA2" s="9"/>
      <c r="OVC2" s="9"/>
      <c r="OVE2" s="9"/>
      <c r="OVG2" s="9"/>
      <c r="OVI2" s="9"/>
      <c r="OVK2" s="9"/>
      <c r="OVM2" s="9"/>
      <c r="OVO2" s="9"/>
      <c r="OVQ2" s="9"/>
      <c r="OVS2" s="9"/>
      <c r="OVU2" s="9"/>
      <c r="OVW2" s="9"/>
      <c r="OVY2" s="9"/>
      <c r="OWA2" s="9"/>
      <c r="OWC2" s="9"/>
      <c r="OWE2" s="9"/>
      <c r="OWG2" s="9"/>
      <c r="OWI2" s="9"/>
      <c r="OWK2" s="9"/>
      <c r="OWM2" s="9"/>
      <c r="OWO2" s="9"/>
      <c r="OWQ2" s="9"/>
      <c r="OWS2" s="9"/>
      <c r="OWU2" s="9"/>
      <c r="OWW2" s="9"/>
      <c r="OWY2" s="9"/>
      <c r="OXA2" s="9"/>
      <c r="OXC2" s="9"/>
      <c r="OXE2" s="9"/>
      <c r="OXG2" s="9"/>
      <c r="OXI2" s="9"/>
      <c r="OXK2" s="9"/>
      <c r="OXM2" s="9"/>
      <c r="OXO2" s="9"/>
      <c r="OXQ2" s="9"/>
      <c r="OXS2" s="9"/>
      <c r="OXU2" s="9"/>
      <c r="OXW2" s="9"/>
      <c r="OXY2" s="9"/>
      <c r="OYA2" s="9"/>
      <c r="OYC2" s="9"/>
      <c r="OYE2" s="9"/>
      <c r="OYG2" s="9"/>
      <c r="OYI2" s="9"/>
      <c r="OYK2" s="9"/>
      <c r="OYM2" s="9"/>
      <c r="OYO2" s="9"/>
      <c r="OYQ2" s="9"/>
      <c r="OYS2" s="9"/>
      <c r="OYU2" s="9"/>
      <c r="OYW2" s="9"/>
      <c r="OYY2" s="9"/>
      <c r="OZA2" s="9"/>
      <c r="OZC2" s="9"/>
      <c r="OZE2" s="9"/>
      <c r="OZG2" s="9"/>
      <c r="OZI2" s="9"/>
      <c r="OZK2" s="9"/>
      <c r="OZM2" s="9"/>
      <c r="OZO2" s="9"/>
      <c r="OZQ2" s="9"/>
      <c r="OZS2" s="9"/>
      <c r="OZU2" s="9"/>
      <c r="OZW2" s="9"/>
      <c r="OZY2" s="9"/>
      <c r="PAA2" s="9"/>
      <c r="PAC2" s="9"/>
      <c r="PAE2" s="9"/>
      <c r="PAG2" s="9"/>
      <c r="PAI2" s="9"/>
      <c r="PAK2" s="9"/>
      <c r="PAM2" s="9"/>
      <c r="PAO2" s="9"/>
      <c r="PAQ2" s="9"/>
      <c r="PAS2" s="9"/>
      <c r="PAU2" s="9"/>
      <c r="PAW2" s="9"/>
      <c r="PAY2" s="9"/>
      <c r="PBA2" s="9"/>
      <c r="PBC2" s="9"/>
      <c r="PBE2" s="9"/>
      <c r="PBG2" s="9"/>
      <c r="PBI2" s="9"/>
      <c r="PBK2" s="9"/>
      <c r="PBM2" s="9"/>
      <c r="PBO2" s="9"/>
      <c r="PBQ2" s="9"/>
      <c r="PBS2" s="9"/>
      <c r="PBU2" s="9"/>
      <c r="PBW2" s="9"/>
      <c r="PBY2" s="9"/>
      <c r="PCA2" s="9"/>
      <c r="PCC2" s="9"/>
      <c r="PCE2" s="9"/>
      <c r="PCG2" s="9"/>
      <c r="PCI2" s="9"/>
      <c r="PCK2" s="9"/>
      <c r="PCM2" s="9"/>
      <c r="PCO2" s="9"/>
      <c r="PCQ2" s="9"/>
      <c r="PCS2" s="9"/>
      <c r="PCU2" s="9"/>
      <c r="PCW2" s="9"/>
      <c r="PCY2" s="9"/>
      <c r="PDA2" s="9"/>
      <c r="PDC2" s="9"/>
      <c r="PDE2" s="9"/>
      <c r="PDG2" s="9"/>
      <c r="PDI2" s="9"/>
      <c r="PDK2" s="9"/>
      <c r="PDM2" s="9"/>
      <c r="PDO2" s="9"/>
      <c r="PDQ2" s="9"/>
      <c r="PDS2" s="9"/>
      <c r="PDU2" s="9"/>
      <c r="PDW2" s="9"/>
      <c r="PDY2" s="9"/>
      <c r="PEA2" s="9"/>
      <c r="PEC2" s="9"/>
      <c r="PEE2" s="9"/>
      <c r="PEG2" s="9"/>
      <c r="PEI2" s="9"/>
      <c r="PEK2" s="9"/>
      <c r="PEM2" s="9"/>
      <c r="PEO2" s="9"/>
      <c r="PEQ2" s="9"/>
      <c r="PES2" s="9"/>
      <c r="PEU2" s="9"/>
      <c r="PEW2" s="9"/>
      <c r="PEY2" s="9"/>
      <c r="PFA2" s="9"/>
      <c r="PFC2" s="9"/>
      <c r="PFE2" s="9"/>
      <c r="PFG2" s="9"/>
      <c r="PFI2" s="9"/>
      <c r="PFK2" s="9"/>
      <c r="PFM2" s="9"/>
      <c r="PFO2" s="9"/>
      <c r="PFQ2" s="9"/>
      <c r="PFS2" s="9"/>
      <c r="PFU2" s="9"/>
      <c r="PFW2" s="9"/>
      <c r="PFY2" s="9"/>
      <c r="PGA2" s="9"/>
      <c r="PGC2" s="9"/>
      <c r="PGE2" s="9"/>
      <c r="PGG2" s="9"/>
      <c r="PGI2" s="9"/>
      <c r="PGK2" s="9"/>
      <c r="PGM2" s="9"/>
      <c r="PGO2" s="9"/>
      <c r="PGQ2" s="9"/>
      <c r="PGS2" s="9"/>
      <c r="PGU2" s="9"/>
      <c r="PGW2" s="9"/>
      <c r="PGY2" s="9"/>
      <c r="PHA2" s="9"/>
      <c r="PHC2" s="9"/>
      <c r="PHE2" s="9"/>
      <c r="PHG2" s="9"/>
      <c r="PHI2" s="9"/>
      <c r="PHK2" s="9"/>
      <c r="PHM2" s="9"/>
      <c r="PHO2" s="9"/>
      <c r="PHQ2" s="9"/>
      <c r="PHS2" s="9"/>
      <c r="PHU2" s="9"/>
      <c r="PHW2" s="9"/>
      <c r="PHY2" s="9"/>
      <c r="PIA2" s="9"/>
      <c r="PIC2" s="9"/>
      <c r="PIE2" s="9"/>
      <c r="PIG2" s="9"/>
      <c r="PII2" s="9"/>
      <c r="PIK2" s="9"/>
      <c r="PIM2" s="9"/>
      <c r="PIO2" s="9"/>
      <c r="PIQ2" s="9"/>
      <c r="PIS2" s="9"/>
      <c r="PIU2" s="9"/>
      <c r="PIW2" s="9"/>
      <c r="PIY2" s="9"/>
      <c r="PJA2" s="9"/>
      <c r="PJC2" s="9"/>
      <c r="PJE2" s="9"/>
      <c r="PJG2" s="9"/>
      <c r="PJI2" s="9"/>
      <c r="PJK2" s="9"/>
      <c r="PJM2" s="9"/>
      <c r="PJO2" s="9"/>
      <c r="PJQ2" s="9"/>
      <c r="PJS2" s="9"/>
      <c r="PJU2" s="9"/>
      <c r="PJW2" s="9"/>
      <c r="PJY2" s="9"/>
      <c r="PKA2" s="9"/>
      <c r="PKC2" s="9"/>
      <c r="PKE2" s="9"/>
      <c r="PKG2" s="9"/>
      <c r="PKI2" s="9"/>
      <c r="PKK2" s="9"/>
      <c r="PKM2" s="9"/>
      <c r="PKO2" s="9"/>
      <c r="PKQ2" s="9"/>
      <c r="PKS2" s="9"/>
      <c r="PKU2" s="9"/>
      <c r="PKW2" s="9"/>
      <c r="PKY2" s="9"/>
      <c r="PLA2" s="9"/>
      <c r="PLC2" s="9"/>
      <c r="PLE2" s="9"/>
      <c r="PLG2" s="9"/>
      <c r="PLI2" s="9"/>
      <c r="PLK2" s="9"/>
      <c r="PLM2" s="9"/>
      <c r="PLO2" s="9"/>
      <c r="PLQ2" s="9"/>
      <c r="PLS2" s="9"/>
      <c r="PLU2" s="9"/>
      <c r="PLW2" s="9"/>
      <c r="PLY2" s="9"/>
      <c r="PMA2" s="9"/>
      <c r="PMC2" s="9"/>
      <c r="PME2" s="9"/>
      <c r="PMG2" s="9"/>
      <c r="PMI2" s="9"/>
      <c r="PMK2" s="9"/>
      <c r="PMM2" s="9"/>
      <c r="PMO2" s="9"/>
      <c r="PMQ2" s="9"/>
      <c r="PMS2" s="9"/>
      <c r="PMU2" s="9"/>
      <c r="PMW2" s="9"/>
      <c r="PMY2" s="9"/>
      <c r="PNA2" s="9"/>
      <c r="PNC2" s="9"/>
      <c r="PNE2" s="9"/>
      <c r="PNG2" s="9"/>
      <c r="PNI2" s="9"/>
      <c r="PNK2" s="9"/>
      <c r="PNM2" s="9"/>
      <c r="PNO2" s="9"/>
      <c r="PNQ2" s="9"/>
      <c r="PNS2" s="9"/>
      <c r="PNU2" s="9"/>
      <c r="PNW2" s="9"/>
      <c r="PNY2" s="9"/>
      <c r="POA2" s="9"/>
      <c r="POC2" s="9"/>
      <c r="POE2" s="9"/>
      <c r="POG2" s="9"/>
      <c r="POI2" s="9"/>
      <c r="POK2" s="9"/>
      <c r="POM2" s="9"/>
      <c r="POO2" s="9"/>
      <c r="POQ2" s="9"/>
      <c r="POS2" s="9"/>
      <c r="POU2" s="9"/>
      <c r="POW2" s="9"/>
      <c r="POY2" s="9"/>
      <c r="PPA2" s="9"/>
      <c r="PPC2" s="9"/>
      <c r="PPE2" s="9"/>
      <c r="PPG2" s="9"/>
      <c r="PPI2" s="9"/>
      <c r="PPK2" s="9"/>
      <c r="PPM2" s="9"/>
      <c r="PPO2" s="9"/>
      <c r="PPQ2" s="9"/>
      <c r="PPS2" s="9"/>
      <c r="PPU2" s="9"/>
      <c r="PPW2" s="9"/>
      <c r="PPY2" s="9"/>
      <c r="PQA2" s="9"/>
      <c r="PQC2" s="9"/>
      <c r="PQE2" s="9"/>
      <c r="PQG2" s="9"/>
      <c r="PQI2" s="9"/>
      <c r="PQK2" s="9"/>
      <c r="PQM2" s="9"/>
      <c r="PQO2" s="9"/>
      <c r="PQQ2" s="9"/>
      <c r="PQS2" s="9"/>
      <c r="PQU2" s="9"/>
      <c r="PQW2" s="9"/>
      <c r="PQY2" s="9"/>
      <c r="PRA2" s="9"/>
      <c r="PRC2" s="9"/>
      <c r="PRE2" s="9"/>
      <c r="PRG2" s="9"/>
      <c r="PRI2" s="9"/>
      <c r="PRK2" s="9"/>
      <c r="PRM2" s="9"/>
      <c r="PRO2" s="9"/>
      <c r="PRQ2" s="9"/>
      <c r="PRS2" s="9"/>
      <c r="PRU2" s="9"/>
      <c r="PRW2" s="9"/>
      <c r="PRY2" s="9"/>
      <c r="PSA2" s="9"/>
      <c r="PSC2" s="9"/>
      <c r="PSE2" s="9"/>
      <c r="PSG2" s="9"/>
      <c r="PSI2" s="9"/>
      <c r="PSK2" s="9"/>
      <c r="PSM2" s="9"/>
      <c r="PSO2" s="9"/>
      <c r="PSQ2" s="9"/>
      <c r="PSS2" s="9"/>
      <c r="PSU2" s="9"/>
      <c r="PSW2" s="9"/>
      <c r="PSY2" s="9"/>
      <c r="PTA2" s="9"/>
      <c r="PTC2" s="9"/>
      <c r="PTE2" s="9"/>
      <c r="PTG2" s="9"/>
      <c r="PTI2" s="9"/>
      <c r="PTK2" s="9"/>
      <c r="PTM2" s="9"/>
      <c r="PTO2" s="9"/>
      <c r="PTQ2" s="9"/>
      <c r="PTS2" s="9"/>
      <c r="PTU2" s="9"/>
      <c r="PTW2" s="9"/>
      <c r="PTY2" s="9"/>
      <c r="PUA2" s="9"/>
      <c r="PUC2" s="9"/>
      <c r="PUE2" s="9"/>
      <c r="PUG2" s="9"/>
      <c r="PUI2" s="9"/>
      <c r="PUK2" s="9"/>
      <c r="PUM2" s="9"/>
      <c r="PUO2" s="9"/>
      <c r="PUQ2" s="9"/>
      <c r="PUS2" s="9"/>
      <c r="PUU2" s="9"/>
      <c r="PUW2" s="9"/>
      <c r="PUY2" s="9"/>
      <c r="PVA2" s="9"/>
      <c r="PVC2" s="9"/>
      <c r="PVE2" s="9"/>
      <c r="PVG2" s="9"/>
      <c r="PVI2" s="9"/>
      <c r="PVK2" s="9"/>
      <c r="PVM2" s="9"/>
      <c r="PVO2" s="9"/>
      <c r="PVQ2" s="9"/>
      <c r="PVS2" s="9"/>
      <c r="PVU2" s="9"/>
      <c r="PVW2" s="9"/>
      <c r="PVY2" s="9"/>
      <c r="PWA2" s="9"/>
      <c r="PWC2" s="9"/>
      <c r="PWE2" s="9"/>
      <c r="PWG2" s="9"/>
      <c r="PWI2" s="9"/>
      <c r="PWK2" s="9"/>
      <c r="PWM2" s="9"/>
      <c r="PWO2" s="9"/>
      <c r="PWQ2" s="9"/>
      <c r="PWS2" s="9"/>
      <c r="PWU2" s="9"/>
      <c r="PWW2" s="9"/>
      <c r="PWY2" s="9"/>
      <c r="PXA2" s="9"/>
      <c r="PXC2" s="9"/>
      <c r="PXE2" s="9"/>
      <c r="PXG2" s="9"/>
      <c r="PXI2" s="9"/>
      <c r="PXK2" s="9"/>
      <c r="PXM2" s="9"/>
      <c r="PXO2" s="9"/>
      <c r="PXQ2" s="9"/>
      <c r="PXS2" s="9"/>
      <c r="PXU2" s="9"/>
      <c r="PXW2" s="9"/>
      <c r="PXY2" s="9"/>
      <c r="PYA2" s="9"/>
      <c r="PYC2" s="9"/>
      <c r="PYE2" s="9"/>
      <c r="PYG2" s="9"/>
      <c r="PYI2" s="9"/>
      <c r="PYK2" s="9"/>
      <c r="PYM2" s="9"/>
      <c r="PYO2" s="9"/>
      <c r="PYQ2" s="9"/>
      <c r="PYS2" s="9"/>
      <c r="PYU2" s="9"/>
      <c r="PYW2" s="9"/>
      <c r="PYY2" s="9"/>
      <c r="PZA2" s="9"/>
      <c r="PZC2" s="9"/>
      <c r="PZE2" s="9"/>
      <c r="PZG2" s="9"/>
      <c r="PZI2" s="9"/>
      <c r="PZK2" s="9"/>
      <c r="PZM2" s="9"/>
      <c r="PZO2" s="9"/>
      <c r="PZQ2" s="9"/>
      <c r="PZS2" s="9"/>
      <c r="PZU2" s="9"/>
      <c r="PZW2" s="9"/>
      <c r="PZY2" s="9"/>
      <c r="QAA2" s="9"/>
      <c r="QAC2" s="9"/>
      <c r="QAE2" s="9"/>
      <c r="QAG2" s="9"/>
      <c r="QAI2" s="9"/>
      <c r="QAK2" s="9"/>
      <c r="QAM2" s="9"/>
      <c r="QAO2" s="9"/>
      <c r="QAQ2" s="9"/>
      <c r="QAS2" s="9"/>
      <c r="QAU2" s="9"/>
      <c r="QAW2" s="9"/>
      <c r="QAY2" s="9"/>
      <c r="QBA2" s="9"/>
      <c r="QBC2" s="9"/>
      <c r="QBE2" s="9"/>
      <c r="QBG2" s="9"/>
      <c r="QBI2" s="9"/>
      <c r="QBK2" s="9"/>
      <c r="QBM2" s="9"/>
      <c r="QBO2" s="9"/>
      <c r="QBQ2" s="9"/>
      <c r="QBS2" s="9"/>
      <c r="QBU2" s="9"/>
      <c r="QBW2" s="9"/>
      <c r="QBY2" s="9"/>
      <c r="QCA2" s="9"/>
      <c r="QCC2" s="9"/>
      <c r="QCE2" s="9"/>
      <c r="QCG2" s="9"/>
      <c r="QCI2" s="9"/>
      <c r="QCK2" s="9"/>
      <c r="QCM2" s="9"/>
      <c r="QCO2" s="9"/>
      <c r="QCQ2" s="9"/>
      <c r="QCS2" s="9"/>
      <c r="QCU2" s="9"/>
      <c r="QCW2" s="9"/>
      <c r="QCY2" s="9"/>
      <c r="QDA2" s="9"/>
      <c r="QDC2" s="9"/>
      <c r="QDE2" s="9"/>
      <c r="QDG2" s="9"/>
      <c r="QDI2" s="9"/>
      <c r="QDK2" s="9"/>
      <c r="QDM2" s="9"/>
      <c r="QDO2" s="9"/>
      <c r="QDQ2" s="9"/>
      <c r="QDS2" s="9"/>
      <c r="QDU2" s="9"/>
      <c r="QDW2" s="9"/>
      <c r="QDY2" s="9"/>
      <c r="QEA2" s="9"/>
      <c r="QEC2" s="9"/>
      <c r="QEE2" s="9"/>
      <c r="QEG2" s="9"/>
      <c r="QEI2" s="9"/>
      <c r="QEK2" s="9"/>
      <c r="QEM2" s="9"/>
      <c r="QEO2" s="9"/>
      <c r="QEQ2" s="9"/>
      <c r="QES2" s="9"/>
      <c r="QEU2" s="9"/>
      <c r="QEW2" s="9"/>
      <c r="QEY2" s="9"/>
      <c r="QFA2" s="9"/>
      <c r="QFC2" s="9"/>
      <c r="QFE2" s="9"/>
      <c r="QFG2" s="9"/>
      <c r="QFI2" s="9"/>
      <c r="QFK2" s="9"/>
      <c r="QFM2" s="9"/>
      <c r="QFO2" s="9"/>
      <c r="QFQ2" s="9"/>
      <c r="QFS2" s="9"/>
      <c r="QFU2" s="9"/>
      <c r="QFW2" s="9"/>
      <c r="QFY2" s="9"/>
      <c r="QGA2" s="9"/>
      <c r="QGC2" s="9"/>
      <c r="QGE2" s="9"/>
      <c r="QGG2" s="9"/>
      <c r="QGI2" s="9"/>
      <c r="QGK2" s="9"/>
      <c r="QGM2" s="9"/>
      <c r="QGO2" s="9"/>
      <c r="QGQ2" s="9"/>
      <c r="QGS2" s="9"/>
      <c r="QGU2" s="9"/>
      <c r="QGW2" s="9"/>
      <c r="QGY2" s="9"/>
      <c r="QHA2" s="9"/>
      <c r="QHC2" s="9"/>
      <c r="QHE2" s="9"/>
      <c r="QHG2" s="9"/>
      <c r="QHI2" s="9"/>
      <c r="QHK2" s="9"/>
      <c r="QHM2" s="9"/>
      <c r="QHO2" s="9"/>
      <c r="QHQ2" s="9"/>
      <c r="QHS2" s="9"/>
      <c r="QHU2" s="9"/>
      <c r="QHW2" s="9"/>
      <c r="QHY2" s="9"/>
      <c r="QIA2" s="9"/>
      <c r="QIC2" s="9"/>
      <c r="QIE2" s="9"/>
      <c r="QIG2" s="9"/>
      <c r="QII2" s="9"/>
      <c r="QIK2" s="9"/>
      <c r="QIM2" s="9"/>
      <c r="QIO2" s="9"/>
      <c r="QIQ2" s="9"/>
      <c r="QIS2" s="9"/>
      <c r="QIU2" s="9"/>
      <c r="QIW2" s="9"/>
      <c r="QIY2" s="9"/>
      <c r="QJA2" s="9"/>
      <c r="QJC2" s="9"/>
      <c r="QJE2" s="9"/>
      <c r="QJG2" s="9"/>
      <c r="QJI2" s="9"/>
      <c r="QJK2" s="9"/>
      <c r="QJM2" s="9"/>
      <c r="QJO2" s="9"/>
      <c r="QJQ2" s="9"/>
      <c r="QJS2" s="9"/>
      <c r="QJU2" s="9"/>
      <c r="QJW2" s="9"/>
      <c r="QJY2" s="9"/>
      <c r="QKA2" s="9"/>
      <c r="QKC2" s="9"/>
      <c r="QKE2" s="9"/>
      <c r="QKG2" s="9"/>
      <c r="QKI2" s="9"/>
      <c r="QKK2" s="9"/>
      <c r="QKM2" s="9"/>
      <c r="QKO2" s="9"/>
      <c r="QKQ2" s="9"/>
      <c r="QKS2" s="9"/>
      <c r="QKU2" s="9"/>
      <c r="QKW2" s="9"/>
      <c r="QKY2" s="9"/>
      <c r="QLA2" s="9"/>
      <c r="QLC2" s="9"/>
      <c r="QLE2" s="9"/>
      <c r="QLG2" s="9"/>
      <c r="QLI2" s="9"/>
      <c r="QLK2" s="9"/>
      <c r="QLM2" s="9"/>
      <c r="QLO2" s="9"/>
      <c r="QLQ2" s="9"/>
      <c r="QLS2" s="9"/>
      <c r="QLU2" s="9"/>
      <c r="QLW2" s="9"/>
      <c r="QLY2" s="9"/>
      <c r="QMA2" s="9"/>
      <c r="QMC2" s="9"/>
      <c r="QME2" s="9"/>
      <c r="QMG2" s="9"/>
      <c r="QMI2" s="9"/>
      <c r="QMK2" s="9"/>
      <c r="QMM2" s="9"/>
      <c r="QMO2" s="9"/>
      <c r="QMQ2" s="9"/>
      <c r="QMS2" s="9"/>
      <c r="QMU2" s="9"/>
      <c r="QMW2" s="9"/>
      <c r="QMY2" s="9"/>
      <c r="QNA2" s="9"/>
      <c r="QNC2" s="9"/>
      <c r="QNE2" s="9"/>
      <c r="QNG2" s="9"/>
      <c r="QNI2" s="9"/>
      <c r="QNK2" s="9"/>
      <c r="QNM2" s="9"/>
      <c r="QNO2" s="9"/>
      <c r="QNQ2" s="9"/>
      <c r="QNS2" s="9"/>
      <c r="QNU2" s="9"/>
      <c r="QNW2" s="9"/>
      <c r="QNY2" s="9"/>
      <c r="QOA2" s="9"/>
      <c r="QOC2" s="9"/>
      <c r="QOE2" s="9"/>
      <c r="QOG2" s="9"/>
      <c r="QOI2" s="9"/>
      <c r="QOK2" s="9"/>
      <c r="QOM2" s="9"/>
      <c r="QOO2" s="9"/>
      <c r="QOQ2" s="9"/>
      <c r="QOS2" s="9"/>
      <c r="QOU2" s="9"/>
      <c r="QOW2" s="9"/>
      <c r="QOY2" s="9"/>
      <c r="QPA2" s="9"/>
      <c r="QPC2" s="9"/>
      <c r="QPE2" s="9"/>
      <c r="QPG2" s="9"/>
      <c r="QPI2" s="9"/>
      <c r="QPK2" s="9"/>
      <c r="QPM2" s="9"/>
      <c r="QPO2" s="9"/>
      <c r="QPQ2" s="9"/>
      <c r="QPS2" s="9"/>
      <c r="QPU2" s="9"/>
      <c r="QPW2" s="9"/>
      <c r="QPY2" s="9"/>
      <c r="QQA2" s="9"/>
      <c r="QQC2" s="9"/>
      <c r="QQE2" s="9"/>
      <c r="QQG2" s="9"/>
      <c r="QQI2" s="9"/>
      <c r="QQK2" s="9"/>
      <c r="QQM2" s="9"/>
      <c r="QQO2" s="9"/>
      <c r="QQQ2" s="9"/>
      <c r="QQS2" s="9"/>
      <c r="QQU2" s="9"/>
      <c r="QQW2" s="9"/>
      <c r="QQY2" s="9"/>
      <c r="QRA2" s="9"/>
      <c r="QRC2" s="9"/>
      <c r="QRE2" s="9"/>
      <c r="QRG2" s="9"/>
      <c r="QRI2" s="9"/>
      <c r="QRK2" s="9"/>
      <c r="QRM2" s="9"/>
      <c r="QRO2" s="9"/>
      <c r="QRQ2" s="9"/>
      <c r="QRS2" s="9"/>
      <c r="QRU2" s="9"/>
      <c r="QRW2" s="9"/>
      <c r="QRY2" s="9"/>
      <c r="QSA2" s="9"/>
      <c r="QSC2" s="9"/>
      <c r="QSE2" s="9"/>
      <c r="QSG2" s="9"/>
      <c r="QSI2" s="9"/>
      <c r="QSK2" s="9"/>
      <c r="QSM2" s="9"/>
      <c r="QSO2" s="9"/>
      <c r="QSQ2" s="9"/>
      <c r="QSS2" s="9"/>
      <c r="QSU2" s="9"/>
      <c r="QSW2" s="9"/>
      <c r="QSY2" s="9"/>
      <c r="QTA2" s="9"/>
      <c r="QTC2" s="9"/>
      <c r="QTE2" s="9"/>
      <c r="QTG2" s="9"/>
      <c r="QTI2" s="9"/>
      <c r="QTK2" s="9"/>
      <c r="QTM2" s="9"/>
      <c r="QTO2" s="9"/>
      <c r="QTQ2" s="9"/>
      <c r="QTS2" s="9"/>
      <c r="QTU2" s="9"/>
      <c r="QTW2" s="9"/>
      <c r="QTY2" s="9"/>
      <c r="QUA2" s="9"/>
      <c r="QUC2" s="9"/>
      <c r="QUE2" s="9"/>
      <c r="QUG2" s="9"/>
      <c r="QUI2" s="9"/>
      <c r="QUK2" s="9"/>
      <c r="QUM2" s="9"/>
      <c r="QUO2" s="9"/>
      <c r="QUQ2" s="9"/>
      <c r="QUS2" s="9"/>
      <c r="QUU2" s="9"/>
      <c r="QUW2" s="9"/>
      <c r="QUY2" s="9"/>
      <c r="QVA2" s="9"/>
      <c r="QVC2" s="9"/>
      <c r="QVE2" s="9"/>
      <c r="QVG2" s="9"/>
      <c r="QVI2" s="9"/>
      <c r="QVK2" s="9"/>
      <c r="QVM2" s="9"/>
      <c r="QVO2" s="9"/>
      <c r="QVQ2" s="9"/>
      <c r="QVS2" s="9"/>
      <c r="QVU2" s="9"/>
      <c r="QVW2" s="9"/>
      <c r="QVY2" s="9"/>
      <c r="QWA2" s="9"/>
      <c r="QWC2" s="9"/>
      <c r="QWE2" s="9"/>
      <c r="QWG2" s="9"/>
      <c r="QWI2" s="9"/>
      <c r="QWK2" s="9"/>
      <c r="QWM2" s="9"/>
      <c r="QWO2" s="9"/>
      <c r="QWQ2" s="9"/>
      <c r="QWS2" s="9"/>
      <c r="QWU2" s="9"/>
      <c r="QWW2" s="9"/>
      <c r="QWY2" s="9"/>
      <c r="QXA2" s="9"/>
      <c r="QXC2" s="9"/>
      <c r="QXE2" s="9"/>
      <c r="QXG2" s="9"/>
      <c r="QXI2" s="9"/>
      <c r="QXK2" s="9"/>
      <c r="QXM2" s="9"/>
      <c r="QXO2" s="9"/>
      <c r="QXQ2" s="9"/>
      <c r="QXS2" s="9"/>
      <c r="QXU2" s="9"/>
      <c r="QXW2" s="9"/>
      <c r="QXY2" s="9"/>
      <c r="QYA2" s="9"/>
      <c r="QYC2" s="9"/>
      <c r="QYE2" s="9"/>
      <c r="QYG2" s="9"/>
      <c r="QYI2" s="9"/>
      <c r="QYK2" s="9"/>
      <c r="QYM2" s="9"/>
      <c r="QYO2" s="9"/>
      <c r="QYQ2" s="9"/>
      <c r="QYS2" s="9"/>
      <c r="QYU2" s="9"/>
      <c r="QYW2" s="9"/>
      <c r="QYY2" s="9"/>
      <c r="QZA2" s="9"/>
      <c r="QZC2" s="9"/>
      <c r="QZE2" s="9"/>
      <c r="QZG2" s="9"/>
      <c r="QZI2" s="9"/>
      <c r="QZK2" s="9"/>
      <c r="QZM2" s="9"/>
      <c r="QZO2" s="9"/>
      <c r="QZQ2" s="9"/>
      <c r="QZS2" s="9"/>
      <c r="QZU2" s="9"/>
      <c r="QZW2" s="9"/>
      <c r="QZY2" s="9"/>
      <c r="RAA2" s="9"/>
      <c r="RAC2" s="9"/>
      <c r="RAE2" s="9"/>
      <c r="RAG2" s="9"/>
      <c r="RAI2" s="9"/>
      <c r="RAK2" s="9"/>
      <c r="RAM2" s="9"/>
      <c r="RAO2" s="9"/>
      <c r="RAQ2" s="9"/>
      <c r="RAS2" s="9"/>
      <c r="RAU2" s="9"/>
      <c r="RAW2" s="9"/>
      <c r="RAY2" s="9"/>
      <c r="RBA2" s="9"/>
      <c r="RBC2" s="9"/>
      <c r="RBE2" s="9"/>
      <c r="RBG2" s="9"/>
      <c r="RBI2" s="9"/>
      <c r="RBK2" s="9"/>
      <c r="RBM2" s="9"/>
      <c r="RBO2" s="9"/>
      <c r="RBQ2" s="9"/>
      <c r="RBS2" s="9"/>
      <c r="RBU2" s="9"/>
      <c r="RBW2" s="9"/>
      <c r="RBY2" s="9"/>
      <c r="RCA2" s="9"/>
      <c r="RCC2" s="9"/>
      <c r="RCE2" s="9"/>
      <c r="RCG2" s="9"/>
      <c r="RCI2" s="9"/>
      <c r="RCK2" s="9"/>
      <c r="RCM2" s="9"/>
      <c r="RCO2" s="9"/>
      <c r="RCQ2" s="9"/>
      <c r="RCS2" s="9"/>
      <c r="RCU2" s="9"/>
      <c r="RCW2" s="9"/>
      <c r="RCY2" s="9"/>
      <c r="RDA2" s="9"/>
      <c r="RDC2" s="9"/>
      <c r="RDE2" s="9"/>
      <c r="RDG2" s="9"/>
      <c r="RDI2" s="9"/>
      <c r="RDK2" s="9"/>
      <c r="RDM2" s="9"/>
      <c r="RDO2" s="9"/>
      <c r="RDQ2" s="9"/>
      <c r="RDS2" s="9"/>
      <c r="RDU2" s="9"/>
      <c r="RDW2" s="9"/>
      <c r="RDY2" s="9"/>
      <c r="REA2" s="9"/>
      <c r="REC2" s="9"/>
      <c r="REE2" s="9"/>
      <c r="REG2" s="9"/>
      <c r="REI2" s="9"/>
      <c r="REK2" s="9"/>
      <c r="REM2" s="9"/>
      <c r="REO2" s="9"/>
      <c r="REQ2" s="9"/>
      <c r="RES2" s="9"/>
      <c r="REU2" s="9"/>
      <c r="REW2" s="9"/>
      <c r="REY2" s="9"/>
      <c r="RFA2" s="9"/>
      <c r="RFC2" s="9"/>
      <c r="RFE2" s="9"/>
      <c r="RFG2" s="9"/>
      <c r="RFI2" s="9"/>
      <c r="RFK2" s="9"/>
      <c r="RFM2" s="9"/>
      <c r="RFO2" s="9"/>
      <c r="RFQ2" s="9"/>
      <c r="RFS2" s="9"/>
      <c r="RFU2" s="9"/>
      <c r="RFW2" s="9"/>
      <c r="RFY2" s="9"/>
      <c r="RGA2" s="9"/>
      <c r="RGC2" s="9"/>
      <c r="RGE2" s="9"/>
      <c r="RGG2" s="9"/>
      <c r="RGI2" s="9"/>
      <c r="RGK2" s="9"/>
      <c r="RGM2" s="9"/>
      <c r="RGO2" s="9"/>
      <c r="RGQ2" s="9"/>
      <c r="RGS2" s="9"/>
      <c r="RGU2" s="9"/>
      <c r="RGW2" s="9"/>
      <c r="RGY2" s="9"/>
      <c r="RHA2" s="9"/>
      <c r="RHC2" s="9"/>
      <c r="RHE2" s="9"/>
      <c r="RHG2" s="9"/>
      <c r="RHI2" s="9"/>
      <c r="RHK2" s="9"/>
      <c r="RHM2" s="9"/>
      <c r="RHO2" s="9"/>
      <c r="RHQ2" s="9"/>
      <c r="RHS2" s="9"/>
      <c r="RHU2" s="9"/>
      <c r="RHW2" s="9"/>
      <c r="RHY2" s="9"/>
      <c r="RIA2" s="9"/>
      <c r="RIC2" s="9"/>
      <c r="RIE2" s="9"/>
      <c r="RIG2" s="9"/>
      <c r="RII2" s="9"/>
      <c r="RIK2" s="9"/>
      <c r="RIM2" s="9"/>
      <c r="RIO2" s="9"/>
      <c r="RIQ2" s="9"/>
      <c r="RIS2" s="9"/>
      <c r="RIU2" s="9"/>
      <c r="RIW2" s="9"/>
      <c r="RIY2" s="9"/>
      <c r="RJA2" s="9"/>
      <c r="RJC2" s="9"/>
      <c r="RJE2" s="9"/>
      <c r="RJG2" s="9"/>
      <c r="RJI2" s="9"/>
      <c r="RJK2" s="9"/>
      <c r="RJM2" s="9"/>
      <c r="RJO2" s="9"/>
      <c r="RJQ2" s="9"/>
      <c r="RJS2" s="9"/>
      <c r="RJU2" s="9"/>
      <c r="RJW2" s="9"/>
      <c r="RJY2" s="9"/>
      <c r="RKA2" s="9"/>
      <c r="RKC2" s="9"/>
      <c r="RKE2" s="9"/>
      <c r="RKG2" s="9"/>
      <c r="RKI2" s="9"/>
      <c r="RKK2" s="9"/>
      <c r="RKM2" s="9"/>
      <c r="RKO2" s="9"/>
      <c r="RKQ2" s="9"/>
      <c r="RKS2" s="9"/>
      <c r="RKU2" s="9"/>
      <c r="RKW2" s="9"/>
      <c r="RKY2" s="9"/>
      <c r="RLA2" s="9"/>
      <c r="RLC2" s="9"/>
      <c r="RLE2" s="9"/>
      <c r="RLG2" s="9"/>
      <c r="RLI2" s="9"/>
      <c r="RLK2" s="9"/>
      <c r="RLM2" s="9"/>
      <c r="RLO2" s="9"/>
      <c r="RLQ2" s="9"/>
      <c r="RLS2" s="9"/>
      <c r="RLU2" s="9"/>
      <c r="RLW2" s="9"/>
      <c r="RLY2" s="9"/>
      <c r="RMA2" s="9"/>
      <c r="RMC2" s="9"/>
      <c r="RME2" s="9"/>
      <c r="RMG2" s="9"/>
      <c r="RMI2" s="9"/>
      <c r="RMK2" s="9"/>
      <c r="RMM2" s="9"/>
      <c r="RMO2" s="9"/>
      <c r="RMQ2" s="9"/>
      <c r="RMS2" s="9"/>
      <c r="RMU2" s="9"/>
      <c r="RMW2" s="9"/>
      <c r="RMY2" s="9"/>
      <c r="RNA2" s="9"/>
      <c r="RNC2" s="9"/>
      <c r="RNE2" s="9"/>
      <c r="RNG2" s="9"/>
      <c r="RNI2" s="9"/>
      <c r="RNK2" s="9"/>
      <c r="RNM2" s="9"/>
      <c r="RNO2" s="9"/>
      <c r="RNQ2" s="9"/>
      <c r="RNS2" s="9"/>
      <c r="RNU2" s="9"/>
      <c r="RNW2" s="9"/>
      <c r="RNY2" s="9"/>
      <c r="ROA2" s="9"/>
      <c r="ROC2" s="9"/>
      <c r="ROE2" s="9"/>
      <c r="ROG2" s="9"/>
      <c r="ROI2" s="9"/>
      <c r="ROK2" s="9"/>
      <c r="ROM2" s="9"/>
      <c r="ROO2" s="9"/>
      <c r="ROQ2" s="9"/>
      <c r="ROS2" s="9"/>
      <c r="ROU2" s="9"/>
      <c r="ROW2" s="9"/>
      <c r="ROY2" s="9"/>
      <c r="RPA2" s="9"/>
      <c r="RPC2" s="9"/>
      <c r="RPE2" s="9"/>
      <c r="RPG2" s="9"/>
      <c r="RPI2" s="9"/>
      <c r="RPK2" s="9"/>
      <c r="RPM2" s="9"/>
      <c r="RPO2" s="9"/>
      <c r="RPQ2" s="9"/>
      <c r="RPS2" s="9"/>
      <c r="RPU2" s="9"/>
      <c r="RPW2" s="9"/>
      <c r="RPY2" s="9"/>
      <c r="RQA2" s="9"/>
      <c r="RQC2" s="9"/>
      <c r="RQE2" s="9"/>
      <c r="RQG2" s="9"/>
      <c r="RQI2" s="9"/>
      <c r="RQK2" s="9"/>
      <c r="RQM2" s="9"/>
      <c r="RQO2" s="9"/>
      <c r="RQQ2" s="9"/>
      <c r="RQS2" s="9"/>
      <c r="RQU2" s="9"/>
      <c r="RQW2" s="9"/>
      <c r="RQY2" s="9"/>
      <c r="RRA2" s="9"/>
      <c r="RRC2" s="9"/>
      <c r="RRE2" s="9"/>
      <c r="RRG2" s="9"/>
      <c r="RRI2" s="9"/>
      <c r="RRK2" s="9"/>
      <c r="RRM2" s="9"/>
      <c r="RRO2" s="9"/>
      <c r="RRQ2" s="9"/>
      <c r="RRS2" s="9"/>
      <c r="RRU2" s="9"/>
      <c r="RRW2" s="9"/>
      <c r="RRY2" s="9"/>
      <c r="RSA2" s="9"/>
      <c r="RSC2" s="9"/>
      <c r="RSE2" s="9"/>
      <c r="RSG2" s="9"/>
      <c r="RSI2" s="9"/>
      <c r="RSK2" s="9"/>
      <c r="RSM2" s="9"/>
      <c r="RSO2" s="9"/>
      <c r="RSQ2" s="9"/>
      <c r="RSS2" s="9"/>
      <c r="RSU2" s="9"/>
      <c r="RSW2" s="9"/>
      <c r="RSY2" s="9"/>
      <c r="RTA2" s="9"/>
      <c r="RTC2" s="9"/>
      <c r="RTE2" s="9"/>
      <c r="RTG2" s="9"/>
      <c r="RTI2" s="9"/>
      <c r="RTK2" s="9"/>
      <c r="RTM2" s="9"/>
      <c r="RTO2" s="9"/>
      <c r="RTQ2" s="9"/>
      <c r="RTS2" s="9"/>
      <c r="RTU2" s="9"/>
      <c r="RTW2" s="9"/>
      <c r="RTY2" s="9"/>
      <c r="RUA2" s="9"/>
      <c r="RUC2" s="9"/>
      <c r="RUE2" s="9"/>
      <c r="RUG2" s="9"/>
      <c r="RUI2" s="9"/>
      <c r="RUK2" s="9"/>
      <c r="RUM2" s="9"/>
      <c r="RUO2" s="9"/>
      <c r="RUQ2" s="9"/>
      <c r="RUS2" s="9"/>
      <c r="RUU2" s="9"/>
      <c r="RUW2" s="9"/>
      <c r="RUY2" s="9"/>
      <c r="RVA2" s="9"/>
      <c r="RVC2" s="9"/>
      <c r="RVE2" s="9"/>
      <c r="RVG2" s="9"/>
      <c r="RVI2" s="9"/>
      <c r="RVK2" s="9"/>
      <c r="RVM2" s="9"/>
      <c r="RVO2" s="9"/>
      <c r="RVQ2" s="9"/>
      <c r="RVS2" s="9"/>
      <c r="RVU2" s="9"/>
      <c r="RVW2" s="9"/>
      <c r="RVY2" s="9"/>
      <c r="RWA2" s="9"/>
      <c r="RWC2" s="9"/>
      <c r="RWE2" s="9"/>
      <c r="RWG2" s="9"/>
      <c r="RWI2" s="9"/>
      <c r="RWK2" s="9"/>
      <c r="RWM2" s="9"/>
      <c r="RWO2" s="9"/>
      <c r="RWQ2" s="9"/>
      <c r="RWS2" s="9"/>
      <c r="RWU2" s="9"/>
      <c r="RWW2" s="9"/>
      <c r="RWY2" s="9"/>
      <c r="RXA2" s="9"/>
      <c r="RXC2" s="9"/>
      <c r="RXE2" s="9"/>
      <c r="RXG2" s="9"/>
      <c r="RXI2" s="9"/>
      <c r="RXK2" s="9"/>
      <c r="RXM2" s="9"/>
      <c r="RXO2" s="9"/>
      <c r="RXQ2" s="9"/>
      <c r="RXS2" s="9"/>
      <c r="RXU2" s="9"/>
      <c r="RXW2" s="9"/>
      <c r="RXY2" s="9"/>
      <c r="RYA2" s="9"/>
      <c r="RYC2" s="9"/>
      <c r="RYE2" s="9"/>
      <c r="RYG2" s="9"/>
      <c r="RYI2" s="9"/>
      <c r="RYK2" s="9"/>
      <c r="RYM2" s="9"/>
      <c r="RYO2" s="9"/>
      <c r="RYQ2" s="9"/>
      <c r="RYS2" s="9"/>
      <c r="RYU2" s="9"/>
      <c r="RYW2" s="9"/>
      <c r="RYY2" s="9"/>
      <c r="RZA2" s="9"/>
      <c r="RZC2" s="9"/>
      <c r="RZE2" s="9"/>
      <c r="RZG2" s="9"/>
      <c r="RZI2" s="9"/>
      <c r="RZK2" s="9"/>
      <c r="RZM2" s="9"/>
      <c r="RZO2" s="9"/>
      <c r="RZQ2" s="9"/>
      <c r="RZS2" s="9"/>
      <c r="RZU2" s="9"/>
      <c r="RZW2" s="9"/>
      <c r="RZY2" s="9"/>
      <c r="SAA2" s="9"/>
      <c r="SAC2" s="9"/>
      <c r="SAE2" s="9"/>
      <c r="SAG2" s="9"/>
      <c r="SAI2" s="9"/>
      <c r="SAK2" s="9"/>
      <c r="SAM2" s="9"/>
      <c r="SAO2" s="9"/>
      <c r="SAQ2" s="9"/>
      <c r="SAS2" s="9"/>
      <c r="SAU2" s="9"/>
      <c r="SAW2" s="9"/>
      <c r="SAY2" s="9"/>
      <c r="SBA2" s="9"/>
      <c r="SBC2" s="9"/>
      <c r="SBE2" s="9"/>
      <c r="SBG2" s="9"/>
      <c r="SBI2" s="9"/>
      <c r="SBK2" s="9"/>
      <c r="SBM2" s="9"/>
      <c r="SBO2" s="9"/>
      <c r="SBQ2" s="9"/>
      <c r="SBS2" s="9"/>
      <c r="SBU2" s="9"/>
      <c r="SBW2" s="9"/>
      <c r="SBY2" s="9"/>
      <c r="SCA2" s="9"/>
      <c r="SCC2" s="9"/>
      <c r="SCE2" s="9"/>
      <c r="SCG2" s="9"/>
      <c r="SCI2" s="9"/>
      <c r="SCK2" s="9"/>
      <c r="SCM2" s="9"/>
      <c r="SCO2" s="9"/>
      <c r="SCQ2" s="9"/>
      <c r="SCS2" s="9"/>
      <c r="SCU2" s="9"/>
      <c r="SCW2" s="9"/>
      <c r="SCY2" s="9"/>
      <c r="SDA2" s="9"/>
      <c r="SDC2" s="9"/>
      <c r="SDE2" s="9"/>
      <c r="SDG2" s="9"/>
      <c r="SDI2" s="9"/>
      <c r="SDK2" s="9"/>
      <c r="SDM2" s="9"/>
      <c r="SDO2" s="9"/>
      <c r="SDQ2" s="9"/>
      <c r="SDS2" s="9"/>
      <c r="SDU2" s="9"/>
      <c r="SDW2" s="9"/>
      <c r="SDY2" s="9"/>
      <c r="SEA2" s="9"/>
      <c r="SEC2" s="9"/>
      <c r="SEE2" s="9"/>
      <c r="SEG2" s="9"/>
      <c r="SEI2" s="9"/>
      <c r="SEK2" s="9"/>
      <c r="SEM2" s="9"/>
      <c r="SEO2" s="9"/>
      <c r="SEQ2" s="9"/>
      <c r="SES2" s="9"/>
      <c r="SEU2" s="9"/>
      <c r="SEW2" s="9"/>
      <c r="SEY2" s="9"/>
      <c r="SFA2" s="9"/>
      <c r="SFC2" s="9"/>
      <c r="SFE2" s="9"/>
      <c r="SFG2" s="9"/>
      <c r="SFI2" s="9"/>
      <c r="SFK2" s="9"/>
      <c r="SFM2" s="9"/>
      <c r="SFO2" s="9"/>
      <c r="SFQ2" s="9"/>
      <c r="SFS2" s="9"/>
      <c r="SFU2" s="9"/>
      <c r="SFW2" s="9"/>
      <c r="SFY2" s="9"/>
      <c r="SGA2" s="9"/>
      <c r="SGC2" s="9"/>
      <c r="SGE2" s="9"/>
      <c r="SGG2" s="9"/>
      <c r="SGI2" s="9"/>
      <c r="SGK2" s="9"/>
      <c r="SGM2" s="9"/>
      <c r="SGO2" s="9"/>
      <c r="SGQ2" s="9"/>
      <c r="SGS2" s="9"/>
      <c r="SGU2" s="9"/>
      <c r="SGW2" s="9"/>
      <c r="SGY2" s="9"/>
      <c r="SHA2" s="9"/>
      <c r="SHC2" s="9"/>
      <c r="SHE2" s="9"/>
      <c r="SHG2" s="9"/>
      <c r="SHI2" s="9"/>
      <c r="SHK2" s="9"/>
      <c r="SHM2" s="9"/>
      <c r="SHO2" s="9"/>
      <c r="SHQ2" s="9"/>
      <c r="SHS2" s="9"/>
      <c r="SHU2" s="9"/>
      <c r="SHW2" s="9"/>
      <c r="SHY2" s="9"/>
      <c r="SIA2" s="9"/>
      <c r="SIC2" s="9"/>
      <c r="SIE2" s="9"/>
      <c r="SIG2" s="9"/>
      <c r="SII2" s="9"/>
      <c r="SIK2" s="9"/>
      <c r="SIM2" s="9"/>
      <c r="SIO2" s="9"/>
      <c r="SIQ2" s="9"/>
      <c r="SIS2" s="9"/>
      <c r="SIU2" s="9"/>
      <c r="SIW2" s="9"/>
      <c r="SIY2" s="9"/>
      <c r="SJA2" s="9"/>
      <c r="SJC2" s="9"/>
      <c r="SJE2" s="9"/>
      <c r="SJG2" s="9"/>
      <c r="SJI2" s="9"/>
      <c r="SJK2" s="9"/>
      <c r="SJM2" s="9"/>
      <c r="SJO2" s="9"/>
      <c r="SJQ2" s="9"/>
      <c r="SJS2" s="9"/>
      <c r="SJU2" s="9"/>
      <c r="SJW2" s="9"/>
      <c r="SJY2" s="9"/>
      <c r="SKA2" s="9"/>
      <c r="SKC2" s="9"/>
      <c r="SKE2" s="9"/>
      <c r="SKG2" s="9"/>
      <c r="SKI2" s="9"/>
      <c r="SKK2" s="9"/>
      <c r="SKM2" s="9"/>
      <c r="SKO2" s="9"/>
      <c r="SKQ2" s="9"/>
      <c r="SKS2" s="9"/>
      <c r="SKU2" s="9"/>
      <c r="SKW2" s="9"/>
      <c r="SKY2" s="9"/>
      <c r="SLA2" s="9"/>
      <c r="SLC2" s="9"/>
      <c r="SLE2" s="9"/>
      <c r="SLG2" s="9"/>
      <c r="SLI2" s="9"/>
      <c r="SLK2" s="9"/>
      <c r="SLM2" s="9"/>
      <c r="SLO2" s="9"/>
      <c r="SLQ2" s="9"/>
      <c r="SLS2" s="9"/>
      <c r="SLU2" s="9"/>
      <c r="SLW2" s="9"/>
      <c r="SLY2" s="9"/>
      <c r="SMA2" s="9"/>
      <c r="SMC2" s="9"/>
      <c r="SME2" s="9"/>
      <c r="SMG2" s="9"/>
      <c r="SMI2" s="9"/>
      <c r="SMK2" s="9"/>
      <c r="SMM2" s="9"/>
      <c r="SMO2" s="9"/>
      <c r="SMQ2" s="9"/>
      <c r="SMS2" s="9"/>
      <c r="SMU2" s="9"/>
      <c r="SMW2" s="9"/>
      <c r="SMY2" s="9"/>
      <c r="SNA2" s="9"/>
      <c r="SNC2" s="9"/>
      <c r="SNE2" s="9"/>
      <c r="SNG2" s="9"/>
      <c r="SNI2" s="9"/>
      <c r="SNK2" s="9"/>
      <c r="SNM2" s="9"/>
      <c r="SNO2" s="9"/>
      <c r="SNQ2" s="9"/>
      <c r="SNS2" s="9"/>
      <c r="SNU2" s="9"/>
      <c r="SNW2" s="9"/>
      <c r="SNY2" s="9"/>
      <c r="SOA2" s="9"/>
      <c r="SOC2" s="9"/>
      <c r="SOE2" s="9"/>
      <c r="SOG2" s="9"/>
      <c r="SOI2" s="9"/>
      <c r="SOK2" s="9"/>
      <c r="SOM2" s="9"/>
      <c r="SOO2" s="9"/>
      <c r="SOQ2" s="9"/>
      <c r="SOS2" s="9"/>
      <c r="SOU2" s="9"/>
      <c r="SOW2" s="9"/>
      <c r="SOY2" s="9"/>
      <c r="SPA2" s="9"/>
      <c r="SPC2" s="9"/>
      <c r="SPE2" s="9"/>
      <c r="SPG2" s="9"/>
      <c r="SPI2" s="9"/>
      <c r="SPK2" s="9"/>
      <c r="SPM2" s="9"/>
      <c r="SPO2" s="9"/>
      <c r="SPQ2" s="9"/>
      <c r="SPS2" s="9"/>
      <c r="SPU2" s="9"/>
      <c r="SPW2" s="9"/>
      <c r="SPY2" s="9"/>
      <c r="SQA2" s="9"/>
      <c r="SQC2" s="9"/>
      <c r="SQE2" s="9"/>
      <c r="SQG2" s="9"/>
      <c r="SQI2" s="9"/>
      <c r="SQK2" s="9"/>
      <c r="SQM2" s="9"/>
      <c r="SQO2" s="9"/>
      <c r="SQQ2" s="9"/>
      <c r="SQS2" s="9"/>
      <c r="SQU2" s="9"/>
      <c r="SQW2" s="9"/>
      <c r="SQY2" s="9"/>
      <c r="SRA2" s="9"/>
      <c r="SRC2" s="9"/>
      <c r="SRE2" s="9"/>
      <c r="SRG2" s="9"/>
      <c r="SRI2" s="9"/>
      <c r="SRK2" s="9"/>
      <c r="SRM2" s="9"/>
      <c r="SRO2" s="9"/>
      <c r="SRQ2" s="9"/>
      <c r="SRS2" s="9"/>
      <c r="SRU2" s="9"/>
      <c r="SRW2" s="9"/>
      <c r="SRY2" s="9"/>
      <c r="SSA2" s="9"/>
      <c r="SSC2" s="9"/>
      <c r="SSE2" s="9"/>
      <c r="SSG2" s="9"/>
      <c r="SSI2" s="9"/>
      <c r="SSK2" s="9"/>
      <c r="SSM2" s="9"/>
      <c r="SSO2" s="9"/>
      <c r="SSQ2" s="9"/>
      <c r="SSS2" s="9"/>
      <c r="SSU2" s="9"/>
      <c r="SSW2" s="9"/>
      <c r="SSY2" s="9"/>
      <c r="STA2" s="9"/>
      <c r="STC2" s="9"/>
      <c r="STE2" s="9"/>
      <c r="STG2" s="9"/>
      <c r="STI2" s="9"/>
      <c r="STK2" s="9"/>
      <c r="STM2" s="9"/>
      <c r="STO2" s="9"/>
      <c r="STQ2" s="9"/>
      <c r="STS2" s="9"/>
      <c r="STU2" s="9"/>
      <c r="STW2" s="9"/>
      <c r="STY2" s="9"/>
      <c r="SUA2" s="9"/>
      <c r="SUC2" s="9"/>
      <c r="SUE2" s="9"/>
      <c r="SUG2" s="9"/>
      <c r="SUI2" s="9"/>
      <c r="SUK2" s="9"/>
      <c r="SUM2" s="9"/>
      <c r="SUO2" s="9"/>
      <c r="SUQ2" s="9"/>
      <c r="SUS2" s="9"/>
      <c r="SUU2" s="9"/>
      <c r="SUW2" s="9"/>
      <c r="SUY2" s="9"/>
      <c r="SVA2" s="9"/>
      <c r="SVC2" s="9"/>
      <c r="SVE2" s="9"/>
      <c r="SVG2" s="9"/>
      <c r="SVI2" s="9"/>
      <c r="SVK2" s="9"/>
      <c r="SVM2" s="9"/>
      <c r="SVO2" s="9"/>
      <c r="SVQ2" s="9"/>
      <c r="SVS2" s="9"/>
      <c r="SVU2" s="9"/>
      <c r="SVW2" s="9"/>
      <c r="SVY2" s="9"/>
      <c r="SWA2" s="9"/>
      <c r="SWC2" s="9"/>
      <c r="SWE2" s="9"/>
      <c r="SWG2" s="9"/>
      <c r="SWI2" s="9"/>
      <c r="SWK2" s="9"/>
      <c r="SWM2" s="9"/>
      <c r="SWO2" s="9"/>
      <c r="SWQ2" s="9"/>
      <c r="SWS2" s="9"/>
      <c r="SWU2" s="9"/>
      <c r="SWW2" s="9"/>
      <c r="SWY2" s="9"/>
      <c r="SXA2" s="9"/>
      <c r="SXC2" s="9"/>
      <c r="SXE2" s="9"/>
      <c r="SXG2" s="9"/>
      <c r="SXI2" s="9"/>
      <c r="SXK2" s="9"/>
      <c r="SXM2" s="9"/>
      <c r="SXO2" s="9"/>
      <c r="SXQ2" s="9"/>
      <c r="SXS2" s="9"/>
      <c r="SXU2" s="9"/>
      <c r="SXW2" s="9"/>
      <c r="SXY2" s="9"/>
      <c r="SYA2" s="9"/>
      <c r="SYC2" s="9"/>
      <c r="SYE2" s="9"/>
      <c r="SYG2" s="9"/>
      <c r="SYI2" s="9"/>
      <c r="SYK2" s="9"/>
      <c r="SYM2" s="9"/>
      <c r="SYO2" s="9"/>
      <c r="SYQ2" s="9"/>
      <c r="SYS2" s="9"/>
      <c r="SYU2" s="9"/>
      <c r="SYW2" s="9"/>
      <c r="SYY2" s="9"/>
      <c r="SZA2" s="9"/>
      <c r="SZC2" s="9"/>
      <c r="SZE2" s="9"/>
      <c r="SZG2" s="9"/>
      <c r="SZI2" s="9"/>
      <c r="SZK2" s="9"/>
      <c r="SZM2" s="9"/>
      <c r="SZO2" s="9"/>
      <c r="SZQ2" s="9"/>
      <c r="SZS2" s="9"/>
      <c r="SZU2" s="9"/>
      <c r="SZW2" s="9"/>
      <c r="SZY2" s="9"/>
      <c r="TAA2" s="9"/>
      <c r="TAC2" s="9"/>
      <c r="TAE2" s="9"/>
      <c r="TAG2" s="9"/>
      <c r="TAI2" s="9"/>
      <c r="TAK2" s="9"/>
      <c r="TAM2" s="9"/>
      <c r="TAO2" s="9"/>
      <c r="TAQ2" s="9"/>
      <c r="TAS2" s="9"/>
      <c r="TAU2" s="9"/>
      <c r="TAW2" s="9"/>
      <c r="TAY2" s="9"/>
      <c r="TBA2" s="9"/>
      <c r="TBC2" s="9"/>
      <c r="TBE2" s="9"/>
      <c r="TBG2" s="9"/>
      <c r="TBI2" s="9"/>
      <c r="TBK2" s="9"/>
      <c r="TBM2" s="9"/>
      <c r="TBO2" s="9"/>
      <c r="TBQ2" s="9"/>
      <c r="TBS2" s="9"/>
      <c r="TBU2" s="9"/>
      <c r="TBW2" s="9"/>
      <c r="TBY2" s="9"/>
      <c r="TCA2" s="9"/>
      <c r="TCC2" s="9"/>
      <c r="TCE2" s="9"/>
      <c r="TCG2" s="9"/>
      <c r="TCI2" s="9"/>
      <c r="TCK2" s="9"/>
      <c r="TCM2" s="9"/>
      <c r="TCO2" s="9"/>
      <c r="TCQ2" s="9"/>
      <c r="TCS2" s="9"/>
      <c r="TCU2" s="9"/>
      <c r="TCW2" s="9"/>
      <c r="TCY2" s="9"/>
      <c r="TDA2" s="9"/>
      <c r="TDC2" s="9"/>
      <c r="TDE2" s="9"/>
      <c r="TDG2" s="9"/>
      <c r="TDI2" s="9"/>
      <c r="TDK2" s="9"/>
      <c r="TDM2" s="9"/>
      <c r="TDO2" s="9"/>
      <c r="TDQ2" s="9"/>
      <c r="TDS2" s="9"/>
      <c r="TDU2" s="9"/>
      <c r="TDW2" s="9"/>
      <c r="TDY2" s="9"/>
      <c r="TEA2" s="9"/>
      <c r="TEC2" s="9"/>
      <c r="TEE2" s="9"/>
      <c r="TEG2" s="9"/>
      <c r="TEI2" s="9"/>
      <c r="TEK2" s="9"/>
      <c r="TEM2" s="9"/>
      <c r="TEO2" s="9"/>
      <c r="TEQ2" s="9"/>
      <c r="TES2" s="9"/>
      <c r="TEU2" s="9"/>
      <c r="TEW2" s="9"/>
      <c r="TEY2" s="9"/>
      <c r="TFA2" s="9"/>
      <c r="TFC2" s="9"/>
      <c r="TFE2" s="9"/>
      <c r="TFG2" s="9"/>
      <c r="TFI2" s="9"/>
      <c r="TFK2" s="9"/>
      <c r="TFM2" s="9"/>
      <c r="TFO2" s="9"/>
      <c r="TFQ2" s="9"/>
      <c r="TFS2" s="9"/>
      <c r="TFU2" s="9"/>
      <c r="TFW2" s="9"/>
      <c r="TFY2" s="9"/>
      <c r="TGA2" s="9"/>
      <c r="TGC2" s="9"/>
      <c r="TGE2" s="9"/>
      <c r="TGG2" s="9"/>
      <c r="TGI2" s="9"/>
      <c r="TGK2" s="9"/>
      <c r="TGM2" s="9"/>
      <c r="TGO2" s="9"/>
      <c r="TGQ2" s="9"/>
      <c r="TGS2" s="9"/>
      <c r="TGU2" s="9"/>
      <c r="TGW2" s="9"/>
      <c r="TGY2" s="9"/>
      <c r="THA2" s="9"/>
      <c r="THC2" s="9"/>
      <c r="THE2" s="9"/>
      <c r="THG2" s="9"/>
      <c r="THI2" s="9"/>
      <c r="THK2" s="9"/>
      <c r="THM2" s="9"/>
      <c r="THO2" s="9"/>
      <c r="THQ2" s="9"/>
      <c r="THS2" s="9"/>
      <c r="THU2" s="9"/>
      <c r="THW2" s="9"/>
      <c r="THY2" s="9"/>
      <c r="TIA2" s="9"/>
      <c r="TIC2" s="9"/>
      <c r="TIE2" s="9"/>
      <c r="TIG2" s="9"/>
      <c r="TII2" s="9"/>
      <c r="TIK2" s="9"/>
      <c r="TIM2" s="9"/>
      <c r="TIO2" s="9"/>
      <c r="TIQ2" s="9"/>
      <c r="TIS2" s="9"/>
      <c r="TIU2" s="9"/>
      <c r="TIW2" s="9"/>
      <c r="TIY2" s="9"/>
      <c r="TJA2" s="9"/>
      <c r="TJC2" s="9"/>
      <c r="TJE2" s="9"/>
      <c r="TJG2" s="9"/>
      <c r="TJI2" s="9"/>
      <c r="TJK2" s="9"/>
      <c r="TJM2" s="9"/>
      <c r="TJO2" s="9"/>
      <c r="TJQ2" s="9"/>
      <c r="TJS2" s="9"/>
      <c r="TJU2" s="9"/>
      <c r="TJW2" s="9"/>
      <c r="TJY2" s="9"/>
      <c r="TKA2" s="9"/>
      <c r="TKC2" s="9"/>
      <c r="TKE2" s="9"/>
      <c r="TKG2" s="9"/>
      <c r="TKI2" s="9"/>
      <c r="TKK2" s="9"/>
      <c r="TKM2" s="9"/>
      <c r="TKO2" s="9"/>
      <c r="TKQ2" s="9"/>
      <c r="TKS2" s="9"/>
      <c r="TKU2" s="9"/>
      <c r="TKW2" s="9"/>
      <c r="TKY2" s="9"/>
      <c r="TLA2" s="9"/>
      <c r="TLC2" s="9"/>
      <c r="TLE2" s="9"/>
      <c r="TLG2" s="9"/>
      <c r="TLI2" s="9"/>
      <c r="TLK2" s="9"/>
      <c r="TLM2" s="9"/>
      <c r="TLO2" s="9"/>
      <c r="TLQ2" s="9"/>
      <c r="TLS2" s="9"/>
      <c r="TLU2" s="9"/>
      <c r="TLW2" s="9"/>
      <c r="TLY2" s="9"/>
      <c r="TMA2" s="9"/>
      <c r="TMC2" s="9"/>
      <c r="TME2" s="9"/>
      <c r="TMG2" s="9"/>
      <c r="TMI2" s="9"/>
      <c r="TMK2" s="9"/>
      <c r="TMM2" s="9"/>
      <c r="TMO2" s="9"/>
      <c r="TMQ2" s="9"/>
      <c r="TMS2" s="9"/>
      <c r="TMU2" s="9"/>
      <c r="TMW2" s="9"/>
      <c r="TMY2" s="9"/>
      <c r="TNA2" s="9"/>
      <c r="TNC2" s="9"/>
      <c r="TNE2" s="9"/>
      <c r="TNG2" s="9"/>
      <c r="TNI2" s="9"/>
      <c r="TNK2" s="9"/>
      <c r="TNM2" s="9"/>
      <c r="TNO2" s="9"/>
      <c r="TNQ2" s="9"/>
      <c r="TNS2" s="9"/>
      <c r="TNU2" s="9"/>
      <c r="TNW2" s="9"/>
      <c r="TNY2" s="9"/>
      <c r="TOA2" s="9"/>
      <c r="TOC2" s="9"/>
      <c r="TOE2" s="9"/>
      <c r="TOG2" s="9"/>
      <c r="TOI2" s="9"/>
      <c r="TOK2" s="9"/>
      <c r="TOM2" s="9"/>
      <c r="TOO2" s="9"/>
      <c r="TOQ2" s="9"/>
      <c r="TOS2" s="9"/>
      <c r="TOU2" s="9"/>
      <c r="TOW2" s="9"/>
      <c r="TOY2" s="9"/>
      <c r="TPA2" s="9"/>
      <c r="TPC2" s="9"/>
      <c r="TPE2" s="9"/>
      <c r="TPG2" s="9"/>
      <c r="TPI2" s="9"/>
      <c r="TPK2" s="9"/>
      <c r="TPM2" s="9"/>
      <c r="TPO2" s="9"/>
      <c r="TPQ2" s="9"/>
      <c r="TPS2" s="9"/>
      <c r="TPU2" s="9"/>
      <c r="TPW2" s="9"/>
      <c r="TPY2" s="9"/>
      <c r="TQA2" s="9"/>
      <c r="TQC2" s="9"/>
      <c r="TQE2" s="9"/>
      <c r="TQG2" s="9"/>
      <c r="TQI2" s="9"/>
      <c r="TQK2" s="9"/>
      <c r="TQM2" s="9"/>
      <c r="TQO2" s="9"/>
      <c r="TQQ2" s="9"/>
      <c r="TQS2" s="9"/>
      <c r="TQU2" s="9"/>
      <c r="TQW2" s="9"/>
      <c r="TQY2" s="9"/>
      <c r="TRA2" s="9"/>
      <c r="TRC2" s="9"/>
      <c r="TRE2" s="9"/>
      <c r="TRG2" s="9"/>
      <c r="TRI2" s="9"/>
      <c r="TRK2" s="9"/>
      <c r="TRM2" s="9"/>
      <c r="TRO2" s="9"/>
      <c r="TRQ2" s="9"/>
      <c r="TRS2" s="9"/>
      <c r="TRU2" s="9"/>
      <c r="TRW2" s="9"/>
      <c r="TRY2" s="9"/>
      <c r="TSA2" s="9"/>
      <c r="TSC2" s="9"/>
      <c r="TSE2" s="9"/>
      <c r="TSG2" s="9"/>
      <c r="TSI2" s="9"/>
      <c r="TSK2" s="9"/>
      <c r="TSM2" s="9"/>
      <c r="TSO2" s="9"/>
      <c r="TSQ2" s="9"/>
      <c r="TSS2" s="9"/>
      <c r="TSU2" s="9"/>
      <c r="TSW2" s="9"/>
      <c r="TSY2" s="9"/>
      <c r="TTA2" s="9"/>
      <c r="TTC2" s="9"/>
      <c r="TTE2" s="9"/>
      <c r="TTG2" s="9"/>
      <c r="TTI2" s="9"/>
      <c r="TTK2" s="9"/>
      <c r="TTM2" s="9"/>
      <c r="TTO2" s="9"/>
      <c r="TTQ2" s="9"/>
      <c r="TTS2" s="9"/>
      <c r="TTU2" s="9"/>
      <c r="TTW2" s="9"/>
      <c r="TTY2" s="9"/>
      <c r="TUA2" s="9"/>
      <c r="TUC2" s="9"/>
      <c r="TUE2" s="9"/>
      <c r="TUG2" s="9"/>
      <c r="TUI2" s="9"/>
      <c r="TUK2" s="9"/>
      <c r="TUM2" s="9"/>
      <c r="TUO2" s="9"/>
      <c r="TUQ2" s="9"/>
      <c r="TUS2" s="9"/>
      <c r="TUU2" s="9"/>
      <c r="TUW2" s="9"/>
      <c r="TUY2" s="9"/>
      <c r="TVA2" s="9"/>
      <c r="TVC2" s="9"/>
      <c r="TVE2" s="9"/>
      <c r="TVG2" s="9"/>
      <c r="TVI2" s="9"/>
      <c r="TVK2" s="9"/>
      <c r="TVM2" s="9"/>
      <c r="TVO2" s="9"/>
      <c r="TVQ2" s="9"/>
      <c r="TVS2" s="9"/>
      <c r="TVU2" s="9"/>
      <c r="TVW2" s="9"/>
      <c r="TVY2" s="9"/>
      <c r="TWA2" s="9"/>
      <c r="TWC2" s="9"/>
      <c r="TWE2" s="9"/>
      <c r="TWG2" s="9"/>
      <c r="TWI2" s="9"/>
      <c r="TWK2" s="9"/>
      <c r="TWM2" s="9"/>
      <c r="TWO2" s="9"/>
      <c r="TWQ2" s="9"/>
      <c r="TWS2" s="9"/>
      <c r="TWU2" s="9"/>
      <c r="TWW2" s="9"/>
      <c r="TWY2" s="9"/>
      <c r="TXA2" s="9"/>
      <c r="TXC2" s="9"/>
      <c r="TXE2" s="9"/>
      <c r="TXG2" s="9"/>
      <c r="TXI2" s="9"/>
      <c r="TXK2" s="9"/>
      <c r="TXM2" s="9"/>
      <c r="TXO2" s="9"/>
      <c r="TXQ2" s="9"/>
      <c r="TXS2" s="9"/>
      <c r="TXU2" s="9"/>
      <c r="TXW2" s="9"/>
      <c r="TXY2" s="9"/>
      <c r="TYA2" s="9"/>
      <c r="TYC2" s="9"/>
      <c r="TYE2" s="9"/>
      <c r="TYG2" s="9"/>
      <c r="TYI2" s="9"/>
      <c r="TYK2" s="9"/>
      <c r="TYM2" s="9"/>
      <c r="TYO2" s="9"/>
      <c r="TYQ2" s="9"/>
      <c r="TYS2" s="9"/>
      <c r="TYU2" s="9"/>
      <c r="TYW2" s="9"/>
      <c r="TYY2" s="9"/>
      <c r="TZA2" s="9"/>
      <c r="TZC2" s="9"/>
      <c r="TZE2" s="9"/>
      <c r="TZG2" s="9"/>
      <c r="TZI2" s="9"/>
      <c r="TZK2" s="9"/>
      <c r="TZM2" s="9"/>
      <c r="TZO2" s="9"/>
      <c r="TZQ2" s="9"/>
      <c r="TZS2" s="9"/>
      <c r="TZU2" s="9"/>
      <c r="TZW2" s="9"/>
      <c r="TZY2" s="9"/>
      <c r="UAA2" s="9"/>
      <c r="UAC2" s="9"/>
      <c r="UAE2" s="9"/>
      <c r="UAG2" s="9"/>
      <c r="UAI2" s="9"/>
      <c r="UAK2" s="9"/>
      <c r="UAM2" s="9"/>
      <c r="UAO2" s="9"/>
      <c r="UAQ2" s="9"/>
      <c r="UAS2" s="9"/>
      <c r="UAU2" s="9"/>
      <c r="UAW2" s="9"/>
      <c r="UAY2" s="9"/>
      <c r="UBA2" s="9"/>
      <c r="UBC2" s="9"/>
      <c r="UBE2" s="9"/>
      <c r="UBG2" s="9"/>
      <c r="UBI2" s="9"/>
      <c r="UBK2" s="9"/>
      <c r="UBM2" s="9"/>
      <c r="UBO2" s="9"/>
      <c r="UBQ2" s="9"/>
      <c r="UBS2" s="9"/>
      <c r="UBU2" s="9"/>
      <c r="UBW2" s="9"/>
      <c r="UBY2" s="9"/>
      <c r="UCA2" s="9"/>
      <c r="UCC2" s="9"/>
      <c r="UCE2" s="9"/>
      <c r="UCG2" s="9"/>
      <c r="UCI2" s="9"/>
      <c r="UCK2" s="9"/>
      <c r="UCM2" s="9"/>
      <c r="UCO2" s="9"/>
      <c r="UCQ2" s="9"/>
      <c r="UCS2" s="9"/>
      <c r="UCU2" s="9"/>
      <c r="UCW2" s="9"/>
      <c r="UCY2" s="9"/>
      <c r="UDA2" s="9"/>
      <c r="UDC2" s="9"/>
      <c r="UDE2" s="9"/>
      <c r="UDG2" s="9"/>
      <c r="UDI2" s="9"/>
      <c r="UDK2" s="9"/>
      <c r="UDM2" s="9"/>
      <c r="UDO2" s="9"/>
      <c r="UDQ2" s="9"/>
      <c r="UDS2" s="9"/>
      <c r="UDU2" s="9"/>
      <c r="UDW2" s="9"/>
      <c r="UDY2" s="9"/>
      <c r="UEA2" s="9"/>
      <c r="UEC2" s="9"/>
      <c r="UEE2" s="9"/>
      <c r="UEG2" s="9"/>
      <c r="UEI2" s="9"/>
      <c r="UEK2" s="9"/>
      <c r="UEM2" s="9"/>
      <c r="UEO2" s="9"/>
      <c r="UEQ2" s="9"/>
      <c r="UES2" s="9"/>
      <c r="UEU2" s="9"/>
      <c r="UEW2" s="9"/>
      <c r="UEY2" s="9"/>
      <c r="UFA2" s="9"/>
      <c r="UFC2" s="9"/>
      <c r="UFE2" s="9"/>
      <c r="UFG2" s="9"/>
      <c r="UFI2" s="9"/>
      <c r="UFK2" s="9"/>
      <c r="UFM2" s="9"/>
      <c r="UFO2" s="9"/>
      <c r="UFQ2" s="9"/>
      <c r="UFS2" s="9"/>
      <c r="UFU2" s="9"/>
      <c r="UFW2" s="9"/>
      <c r="UFY2" s="9"/>
      <c r="UGA2" s="9"/>
      <c r="UGC2" s="9"/>
      <c r="UGE2" s="9"/>
      <c r="UGG2" s="9"/>
      <c r="UGI2" s="9"/>
      <c r="UGK2" s="9"/>
      <c r="UGM2" s="9"/>
      <c r="UGO2" s="9"/>
      <c r="UGQ2" s="9"/>
      <c r="UGS2" s="9"/>
      <c r="UGU2" s="9"/>
      <c r="UGW2" s="9"/>
      <c r="UGY2" s="9"/>
      <c r="UHA2" s="9"/>
      <c r="UHC2" s="9"/>
      <c r="UHE2" s="9"/>
      <c r="UHG2" s="9"/>
      <c r="UHI2" s="9"/>
      <c r="UHK2" s="9"/>
      <c r="UHM2" s="9"/>
      <c r="UHO2" s="9"/>
      <c r="UHQ2" s="9"/>
      <c r="UHS2" s="9"/>
      <c r="UHU2" s="9"/>
      <c r="UHW2" s="9"/>
      <c r="UHY2" s="9"/>
      <c r="UIA2" s="9"/>
      <c r="UIC2" s="9"/>
      <c r="UIE2" s="9"/>
      <c r="UIG2" s="9"/>
      <c r="UII2" s="9"/>
      <c r="UIK2" s="9"/>
      <c r="UIM2" s="9"/>
      <c r="UIO2" s="9"/>
      <c r="UIQ2" s="9"/>
      <c r="UIS2" s="9"/>
      <c r="UIU2" s="9"/>
      <c r="UIW2" s="9"/>
      <c r="UIY2" s="9"/>
      <c r="UJA2" s="9"/>
      <c r="UJC2" s="9"/>
      <c r="UJE2" s="9"/>
      <c r="UJG2" s="9"/>
      <c r="UJI2" s="9"/>
      <c r="UJK2" s="9"/>
      <c r="UJM2" s="9"/>
      <c r="UJO2" s="9"/>
      <c r="UJQ2" s="9"/>
      <c r="UJS2" s="9"/>
      <c r="UJU2" s="9"/>
      <c r="UJW2" s="9"/>
      <c r="UJY2" s="9"/>
      <c r="UKA2" s="9"/>
      <c r="UKC2" s="9"/>
      <c r="UKE2" s="9"/>
      <c r="UKG2" s="9"/>
      <c r="UKI2" s="9"/>
      <c r="UKK2" s="9"/>
      <c r="UKM2" s="9"/>
      <c r="UKO2" s="9"/>
      <c r="UKQ2" s="9"/>
      <c r="UKS2" s="9"/>
      <c r="UKU2" s="9"/>
      <c r="UKW2" s="9"/>
      <c r="UKY2" s="9"/>
      <c r="ULA2" s="9"/>
      <c r="ULC2" s="9"/>
      <c r="ULE2" s="9"/>
      <c r="ULG2" s="9"/>
      <c r="ULI2" s="9"/>
      <c r="ULK2" s="9"/>
      <c r="ULM2" s="9"/>
      <c r="ULO2" s="9"/>
      <c r="ULQ2" s="9"/>
      <c r="ULS2" s="9"/>
      <c r="ULU2" s="9"/>
      <c r="ULW2" s="9"/>
      <c r="ULY2" s="9"/>
      <c r="UMA2" s="9"/>
      <c r="UMC2" s="9"/>
      <c r="UME2" s="9"/>
      <c r="UMG2" s="9"/>
      <c r="UMI2" s="9"/>
      <c r="UMK2" s="9"/>
      <c r="UMM2" s="9"/>
      <c r="UMO2" s="9"/>
      <c r="UMQ2" s="9"/>
      <c r="UMS2" s="9"/>
      <c r="UMU2" s="9"/>
      <c r="UMW2" s="9"/>
      <c r="UMY2" s="9"/>
      <c r="UNA2" s="9"/>
      <c r="UNC2" s="9"/>
      <c r="UNE2" s="9"/>
      <c r="UNG2" s="9"/>
      <c r="UNI2" s="9"/>
      <c r="UNK2" s="9"/>
      <c r="UNM2" s="9"/>
      <c r="UNO2" s="9"/>
      <c r="UNQ2" s="9"/>
      <c r="UNS2" s="9"/>
      <c r="UNU2" s="9"/>
      <c r="UNW2" s="9"/>
      <c r="UNY2" s="9"/>
      <c r="UOA2" s="9"/>
      <c r="UOC2" s="9"/>
      <c r="UOE2" s="9"/>
      <c r="UOG2" s="9"/>
      <c r="UOI2" s="9"/>
      <c r="UOK2" s="9"/>
      <c r="UOM2" s="9"/>
      <c r="UOO2" s="9"/>
      <c r="UOQ2" s="9"/>
      <c r="UOS2" s="9"/>
      <c r="UOU2" s="9"/>
      <c r="UOW2" s="9"/>
      <c r="UOY2" s="9"/>
      <c r="UPA2" s="9"/>
      <c r="UPC2" s="9"/>
      <c r="UPE2" s="9"/>
      <c r="UPG2" s="9"/>
      <c r="UPI2" s="9"/>
      <c r="UPK2" s="9"/>
      <c r="UPM2" s="9"/>
      <c r="UPO2" s="9"/>
      <c r="UPQ2" s="9"/>
      <c r="UPS2" s="9"/>
      <c r="UPU2" s="9"/>
      <c r="UPW2" s="9"/>
      <c r="UPY2" s="9"/>
      <c r="UQA2" s="9"/>
      <c r="UQC2" s="9"/>
      <c r="UQE2" s="9"/>
      <c r="UQG2" s="9"/>
      <c r="UQI2" s="9"/>
      <c r="UQK2" s="9"/>
      <c r="UQM2" s="9"/>
      <c r="UQO2" s="9"/>
      <c r="UQQ2" s="9"/>
      <c r="UQS2" s="9"/>
      <c r="UQU2" s="9"/>
      <c r="UQW2" s="9"/>
      <c r="UQY2" s="9"/>
      <c r="URA2" s="9"/>
      <c r="URC2" s="9"/>
      <c r="URE2" s="9"/>
      <c r="URG2" s="9"/>
      <c r="URI2" s="9"/>
      <c r="URK2" s="9"/>
      <c r="URM2" s="9"/>
      <c r="URO2" s="9"/>
      <c r="URQ2" s="9"/>
      <c r="URS2" s="9"/>
      <c r="URU2" s="9"/>
      <c r="URW2" s="9"/>
      <c r="URY2" s="9"/>
      <c r="USA2" s="9"/>
      <c r="USC2" s="9"/>
      <c r="USE2" s="9"/>
      <c r="USG2" s="9"/>
      <c r="USI2" s="9"/>
      <c r="USK2" s="9"/>
      <c r="USM2" s="9"/>
      <c r="USO2" s="9"/>
      <c r="USQ2" s="9"/>
      <c r="USS2" s="9"/>
      <c r="USU2" s="9"/>
      <c r="USW2" s="9"/>
      <c r="USY2" s="9"/>
      <c r="UTA2" s="9"/>
      <c r="UTC2" s="9"/>
      <c r="UTE2" s="9"/>
      <c r="UTG2" s="9"/>
      <c r="UTI2" s="9"/>
      <c r="UTK2" s="9"/>
      <c r="UTM2" s="9"/>
      <c r="UTO2" s="9"/>
      <c r="UTQ2" s="9"/>
      <c r="UTS2" s="9"/>
      <c r="UTU2" s="9"/>
      <c r="UTW2" s="9"/>
      <c r="UTY2" s="9"/>
      <c r="UUA2" s="9"/>
      <c r="UUC2" s="9"/>
      <c r="UUE2" s="9"/>
      <c r="UUG2" s="9"/>
      <c r="UUI2" s="9"/>
      <c r="UUK2" s="9"/>
      <c r="UUM2" s="9"/>
      <c r="UUO2" s="9"/>
      <c r="UUQ2" s="9"/>
      <c r="UUS2" s="9"/>
      <c r="UUU2" s="9"/>
      <c r="UUW2" s="9"/>
      <c r="UUY2" s="9"/>
      <c r="UVA2" s="9"/>
      <c r="UVC2" s="9"/>
      <c r="UVE2" s="9"/>
      <c r="UVG2" s="9"/>
      <c r="UVI2" s="9"/>
      <c r="UVK2" s="9"/>
      <c r="UVM2" s="9"/>
      <c r="UVO2" s="9"/>
      <c r="UVQ2" s="9"/>
      <c r="UVS2" s="9"/>
      <c r="UVU2" s="9"/>
      <c r="UVW2" s="9"/>
      <c r="UVY2" s="9"/>
      <c r="UWA2" s="9"/>
      <c r="UWC2" s="9"/>
      <c r="UWE2" s="9"/>
      <c r="UWG2" s="9"/>
      <c r="UWI2" s="9"/>
      <c r="UWK2" s="9"/>
      <c r="UWM2" s="9"/>
      <c r="UWO2" s="9"/>
      <c r="UWQ2" s="9"/>
      <c r="UWS2" s="9"/>
      <c r="UWU2" s="9"/>
      <c r="UWW2" s="9"/>
      <c r="UWY2" s="9"/>
      <c r="UXA2" s="9"/>
      <c r="UXC2" s="9"/>
      <c r="UXE2" s="9"/>
      <c r="UXG2" s="9"/>
      <c r="UXI2" s="9"/>
      <c r="UXK2" s="9"/>
      <c r="UXM2" s="9"/>
      <c r="UXO2" s="9"/>
      <c r="UXQ2" s="9"/>
      <c r="UXS2" s="9"/>
      <c r="UXU2" s="9"/>
      <c r="UXW2" s="9"/>
      <c r="UXY2" s="9"/>
      <c r="UYA2" s="9"/>
      <c r="UYC2" s="9"/>
      <c r="UYE2" s="9"/>
      <c r="UYG2" s="9"/>
      <c r="UYI2" s="9"/>
      <c r="UYK2" s="9"/>
      <c r="UYM2" s="9"/>
      <c r="UYO2" s="9"/>
      <c r="UYQ2" s="9"/>
      <c r="UYS2" s="9"/>
      <c r="UYU2" s="9"/>
      <c r="UYW2" s="9"/>
      <c r="UYY2" s="9"/>
      <c r="UZA2" s="9"/>
      <c r="UZC2" s="9"/>
      <c r="UZE2" s="9"/>
      <c r="UZG2" s="9"/>
      <c r="UZI2" s="9"/>
      <c r="UZK2" s="9"/>
      <c r="UZM2" s="9"/>
      <c r="UZO2" s="9"/>
      <c r="UZQ2" s="9"/>
      <c r="UZS2" s="9"/>
      <c r="UZU2" s="9"/>
      <c r="UZW2" s="9"/>
      <c r="UZY2" s="9"/>
      <c r="VAA2" s="9"/>
      <c r="VAC2" s="9"/>
      <c r="VAE2" s="9"/>
      <c r="VAG2" s="9"/>
      <c r="VAI2" s="9"/>
      <c r="VAK2" s="9"/>
      <c r="VAM2" s="9"/>
      <c r="VAO2" s="9"/>
      <c r="VAQ2" s="9"/>
      <c r="VAS2" s="9"/>
      <c r="VAU2" s="9"/>
      <c r="VAW2" s="9"/>
      <c r="VAY2" s="9"/>
      <c r="VBA2" s="9"/>
      <c r="VBC2" s="9"/>
      <c r="VBE2" s="9"/>
      <c r="VBG2" s="9"/>
      <c r="VBI2" s="9"/>
      <c r="VBK2" s="9"/>
      <c r="VBM2" s="9"/>
      <c r="VBO2" s="9"/>
      <c r="VBQ2" s="9"/>
      <c r="VBS2" s="9"/>
      <c r="VBU2" s="9"/>
      <c r="VBW2" s="9"/>
      <c r="VBY2" s="9"/>
      <c r="VCA2" s="9"/>
      <c r="VCC2" s="9"/>
      <c r="VCE2" s="9"/>
      <c r="VCG2" s="9"/>
      <c r="VCI2" s="9"/>
      <c r="VCK2" s="9"/>
      <c r="VCM2" s="9"/>
      <c r="VCO2" s="9"/>
      <c r="VCQ2" s="9"/>
      <c r="VCS2" s="9"/>
      <c r="VCU2" s="9"/>
      <c r="VCW2" s="9"/>
      <c r="VCY2" s="9"/>
      <c r="VDA2" s="9"/>
      <c r="VDC2" s="9"/>
      <c r="VDE2" s="9"/>
      <c r="VDG2" s="9"/>
      <c r="VDI2" s="9"/>
      <c r="VDK2" s="9"/>
      <c r="VDM2" s="9"/>
      <c r="VDO2" s="9"/>
      <c r="VDQ2" s="9"/>
      <c r="VDS2" s="9"/>
      <c r="VDU2" s="9"/>
      <c r="VDW2" s="9"/>
      <c r="VDY2" s="9"/>
      <c r="VEA2" s="9"/>
      <c r="VEC2" s="9"/>
      <c r="VEE2" s="9"/>
      <c r="VEG2" s="9"/>
      <c r="VEI2" s="9"/>
      <c r="VEK2" s="9"/>
      <c r="VEM2" s="9"/>
      <c r="VEO2" s="9"/>
      <c r="VEQ2" s="9"/>
      <c r="VES2" s="9"/>
      <c r="VEU2" s="9"/>
      <c r="VEW2" s="9"/>
      <c r="VEY2" s="9"/>
      <c r="VFA2" s="9"/>
      <c r="VFC2" s="9"/>
      <c r="VFE2" s="9"/>
      <c r="VFG2" s="9"/>
      <c r="VFI2" s="9"/>
      <c r="VFK2" s="9"/>
      <c r="VFM2" s="9"/>
      <c r="VFO2" s="9"/>
      <c r="VFQ2" s="9"/>
      <c r="VFS2" s="9"/>
      <c r="VFU2" s="9"/>
      <c r="VFW2" s="9"/>
      <c r="VFY2" s="9"/>
      <c r="VGA2" s="9"/>
      <c r="VGC2" s="9"/>
      <c r="VGE2" s="9"/>
      <c r="VGG2" s="9"/>
      <c r="VGI2" s="9"/>
      <c r="VGK2" s="9"/>
      <c r="VGM2" s="9"/>
      <c r="VGO2" s="9"/>
      <c r="VGQ2" s="9"/>
      <c r="VGS2" s="9"/>
      <c r="VGU2" s="9"/>
      <c r="VGW2" s="9"/>
      <c r="VGY2" s="9"/>
      <c r="VHA2" s="9"/>
      <c r="VHC2" s="9"/>
      <c r="VHE2" s="9"/>
      <c r="VHG2" s="9"/>
      <c r="VHI2" s="9"/>
      <c r="VHK2" s="9"/>
      <c r="VHM2" s="9"/>
      <c r="VHO2" s="9"/>
      <c r="VHQ2" s="9"/>
      <c r="VHS2" s="9"/>
      <c r="VHU2" s="9"/>
      <c r="VHW2" s="9"/>
      <c r="VHY2" s="9"/>
      <c r="VIA2" s="9"/>
      <c r="VIC2" s="9"/>
      <c r="VIE2" s="9"/>
      <c r="VIG2" s="9"/>
      <c r="VII2" s="9"/>
      <c r="VIK2" s="9"/>
      <c r="VIM2" s="9"/>
      <c r="VIO2" s="9"/>
      <c r="VIQ2" s="9"/>
      <c r="VIS2" s="9"/>
      <c r="VIU2" s="9"/>
      <c r="VIW2" s="9"/>
      <c r="VIY2" s="9"/>
      <c r="VJA2" s="9"/>
      <c r="VJC2" s="9"/>
      <c r="VJE2" s="9"/>
      <c r="VJG2" s="9"/>
      <c r="VJI2" s="9"/>
      <c r="VJK2" s="9"/>
      <c r="VJM2" s="9"/>
      <c r="VJO2" s="9"/>
      <c r="VJQ2" s="9"/>
      <c r="VJS2" s="9"/>
      <c r="VJU2" s="9"/>
      <c r="VJW2" s="9"/>
      <c r="VJY2" s="9"/>
      <c r="VKA2" s="9"/>
      <c r="VKC2" s="9"/>
      <c r="VKE2" s="9"/>
      <c r="VKG2" s="9"/>
      <c r="VKI2" s="9"/>
      <c r="VKK2" s="9"/>
      <c r="VKM2" s="9"/>
      <c r="VKO2" s="9"/>
      <c r="VKQ2" s="9"/>
      <c r="VKS2" s="9"/>
      <c r="VKU2" s="9"/>
      <c r="VKW2" s="9"/>
      <c r="VKY2" s="9"/>
      <c r="VLA2" s="9"/>
      <c r="VLC2" s="9"/>
      <c r="VLE2" s="9"/>
      <c r="VLG2" s="9"/>
      <c r="VLI2" s="9"/>
      <c r="VLK2" s="9"/>
      <c r="VLM2" s="9"/>
      <c r="VLO2" s="9"/>
      <c r="VLQ2" s="9"/>
      <c r="VLS2" s="9"/>
      <c r="VLU2" s="9"/>
      <c r="VLW2" s="9"/>
      <c r="VLY2" s="9"/>
      <c r="VMA2" s="9"/>
      <c r="VMC2" s="9"/>
      <c r="VME2" s="9"/>
      <c r="VMG2" s="9"/>
      <c r="VMI2" s="9"/>
      <c r="VMK2" s="9"/>
      <c r="VMM2" s="9"/>
      <c r="VMO2" s="9"/>
      <c r="VMQ2" s="9"/>
      <c r="VMS2" s="9"/>
      <c r="VMU2" s="9"/>
      <c r="VMW2" s="9"/>
      <c r="VMY2" s="9"/>
      <c r="VNA2" s="9"/>
      <c r="VNC2" s="9"/>
      <c r="VNE2" s="9"/>
      <c r="VNG2" s="9"/>
      <c r="VNI2" s="9"/>
      <c r="VNK2" s="9"/>
      <c r="VNM2" s="9"/>
      <c r="VNO2" s="9"/>
      <c r="VNQ2" s="9"/>
      <c r="VNS2" s="9"/>
      <c r="VNU2" s="9"/>
      <c r="VNW2" s="9"/>
      <c r="VNY2" s="9"/>
      <c r="VOA2" s="9"/>
      <c r="VOC2" s="9"/>
      <c r="VOE2" s="9"/>
      <c r="VOG2" s="9"/>
      <c r="VOI2" s="9"/>
      <c r="VOK2" s="9"/>
      <c r="VOM2" s="9"/>
      <c r="VOO2" s="9"/>
      <c r="VOQ2" s="9"/>
      <c r="VOS2" s="9"/>
      <c r="VOU2" s="9"/>
      <c r="VOW2" s="9"/>
      <c r="VOY2" s="9"/>
      <c r="VPA2" s="9"/>
      <c r="VPC2" s="9"/>
      <c r="VPE2" s="9"/>
      <c r="VPG2" s="9"/>
      <c r="VPI2" s="9"/>
      <c r="VPK2" s="9"/>
      <c r="VPM2" s="9"/>
      <c r="VPO2" s="9"/>
      <c r="VPQ2" s="9"/>
      <c r="VPS2" s="9"/>
      <c r="VPU2" s="9"/>
      <c r="VPW2" s="9"/>
      <c r="VPY2" s="9"/>
      <c r="VQA2" s="9"/>
      <c r="VQC2" s="9"/>
      <c r="VQE2" s="9"/>
      <c r="VQG2" s="9"/>
      <c r="VQI2" s="9"/>
      <c r="VQK2" s="9"/>
      <c r="VQM2" s="9"/>
      <c r="VQO2" s="9"/>
      <c r="VQQ2" s="9"/>
      <c r="VQS2" s="9"/>
      <c r="VQU2" s="9"/>
      <c r="VQW2" s="9"/>
      <c r="VQY2" s="9"/>
      <c r="VRA2" s="9"/>
      <c r="VRC2" s="9"/>
      <c r="VRE2" s="9"/>
      <c r="VRG2" s="9"/>
      <c r="VRI2" s="9"/>
      <c r="VRK2" s="9"/>
      <c r="VRM2" s="9"/>
      <c r="VRO2" s="9"/>
      <c r="VRQ2" s="9"/>
      <c r="VRS2" s="9"/>
      <c r="VRU2" s="9"/>
      <c r="VRW2" s="9"/>
      <c r="VRY2" s="9"/>
      <c r="VSA2" s="9"/>
      <c r="VSC2" s="9"/>
      <c r="VSE2" s="9"/>
      <c r="VSG2" s="9"/>
      <c r="VSI2" s="9"/>
      <c r="VSK2" s="9"/>
      <c r="VSM2" s="9"/>
      <c r="VSO2" s="9"/>
      <c r="VSQ2" s="9"/>
      <c r="VSS2" s="9"/>
      <c r="VSU2" s="9"/>
      <c r="VSW2" s="9"/>
      <c r="VSY2" s="9"/>
      <c r="VTA2" s="9"/>
      <c r="VTC2" s="9"/>
      <c r="VTE2" s="9"/>
      <c r="VTG2" s="9"/>
      <c r="VTI2" s="9"/>
      <c r="VTK2" s="9"/>
      <c r="VTM2" s="9"/>
      <c r="VTO2" s="9"/>
      <c r="VTQ2" s="9"/>
      <c r="VTS2" s="9"/>
      <c r="VTU2" s="9"/>
      <c r="VTW2" s="9"/>
      <c r="VTY2" s="9"/>
      <c r="VUA2" s="9"/>
      <c r="VUC2" s="9"/>
      <c r="VUE2" s="9"/>
      <c r="VUG2" s="9"/>
      <c r="VUI2" s="9"/>
      <c r="VUK2" s="9"/>
      <c r="VUM2" s="9"/>
      <c r="VUO2" s="9"/>
      <c r="VUQ2" s="9"/>
      <c r="VUS2" s="9"/>
      <c r="VUU2" s="9"/>
      <c r="VUW2" s="9"/>
      <c r="VUY2" s="9"/>
      <c r="VVA2" s="9"/>
      <c r="VVC2" s="9"/>
      <c r="VVE2" s="9"/>
      <c r="VVG2" s="9"/>
      <c r="VVI2" s="9"/>
      <c r="VVK2" s="9"/>
      <c r="VVM2" s="9"/>
      <c r="VVO2" s="9"/>
      <c r="VVQ2" s="9"/>
      <c r="VVS2" s="9"/>
      <c r="VVU2" s="9"/>
      <c r="VVW2" s="9"/>
      <c r="VVY2" s="9"/>
      <c r="VWA2" s="9"/>
      <c r="VWC2" s="9"/>
      <c r="VWE2" s="9"/>
      <c r="VWG2" s="9"/>
      <c r="VWI2" s="9"/>
      <c r="VWK2" s="9"/>
      <c r="VWM2" s="9"/>
      <c r="VWO2" s="9"/>
      <c r="VWQ2" s="9"/>
      <c r="VWS2" s="9"/>
      <c r="VWU2" s="9"/>
      <c r="VWW2" s="9"/>
      <c r="VWY2" s="9"/>
      <c r="VXA2" s="9"/>
      <c r="VXC2" s="9"/>
      <c r="VXE2" s="9"/>
      <c r="VXG2" s="9"/>
      <c r="VXI2" s="9"/>
      <c r="VXK2" s="9"/>
      <c r="VXM2" s="9"/>
      <c r="VXO2" s="9"/>
      <c r="VXQ2" s="9"/>
      <c r="VXS2" s="9"/>
      <c r="VXU2" s="9"/>
      <c r="VXW2" s="9"/>
      <c r="VXY2" s="9"/>
      <c r="VYA2" s="9"/>
      <c r="VYC2" s="9"/>
      <c r="VYE2" s="9"/>
      <c r="VYG2" s="9"/>
      <c r="VYI2" s="9"/>
      <c r="VYK2" s="9"/>
      <c r="VYM2" s="9"/>
      <c r="VYO2" s="9"/>
      <c r="VYQ2" s="9"/>
      <c r="VYS2" s="9"/>
      <c r="VYU2" s="9"/>
      <c r="VYW2" s="9"/>
      <c r="VYY2" s="9"/>
      <c r="VZA2" s="9"/>
      <c r="VZC2" s="9"/>
      <c r="VZE2" s="9"/>
      <c r="VZG2" s="9"/>
      <c r="VZI2" s="9"/>
      <c r="VZK2" s="9"/>
      <c r="VZM2" s="9"/>
      <c r="VZO2" s="9"/>
      <c r="VZQ2" s="9"/>
      <c r="VZS2" s="9"/>
      <c r="VZU2" s="9"/>
      <c r="VZW2" s="9"/>
      <c r="VZY2" s="9"/>
      <c r="WAA2" s="9"/>
      <c r="WAC2" s="9"/>
      <c r="WAE2" s="9"/>
      <c r="WAG2" s="9"/>
      <c r="WAI2" s="9"/>
      <c r="WAK2" s="9"/>
      <c r="WAM2" s="9"/>
      <c r="WAO2" s="9"/>
      <c r="WAQ2" s="9"/>
      <c r="WAS2" s="9"/>
      <c r="WAU2" s="9"/>
      <c r="WAW2" s="9"/>
      <c r="WAY2" s="9"/>
      <c r="WBA2" s="9"/>
      <c r="WBC2" s="9"/>
      <c r="WBE2" s="9"/>
      <c r="WBG2" s="9"/>
      <c r="WBI2" s="9"/>
      <c r="WBK2" s="9"/>
      <c r="WBM2" s="9"/>
      <c r="WBO2" s="9"/>
      <c r="WBQ2" s="9"/>
      <c r="WBS2" s="9"/>
      <c r="WBU2" s="9"/>
      <c r="WBW2" s="9"/>
      <c r="WBY2" s="9"/>
      <c r="WCA2" s="9"/>
      <c r="WCC2" s="9"/>
      <c r="WCE2" s="9"/>
      <c r="WCG2" s="9"/>
      <c r="WCI2" s="9"/>
      <c r="WCK2" s="9"/>
      <c r="WCM2" s="9"/>
      <c r="WCO2" s="9"/>
      <c r="WCQ2" s="9"/>
      <c r="WCS2" s="9"/>
      <c r="WCU2" s="9"/>
      <c r="WCW2" s="9"/>
      <c r="WCY2" s="9"/>
      <c r="WDA2" s="9"/>
      <c r="WDC2" s="9"/>
      <c r="WDE2" s="9"/>
      <c r="WDG2" s="9"/>
      <c r="WDI2" s="9"/>
      <c r="WDK2" s="9"/>
      <c r="WDM2" s="9"/>
      <c r="WDO2" s="9"/>
      <c r="WDQ2" s="9"/>
      <c r="WDS2" s="9"/>
      <c r="WDU2" s="9"/>
      <c r="WDW2" s="9"/>
      <c r="WDY2" s="9"/>
      <c r="WEA2" s="9"/>
      <c r="WEC2" s="9"/>
      <c r="WEE2" s="9"/>
      <c r="WEG2" s="9"/>
      <c r="WEI2" s="9"/>
      <c r="WEK2" s="9"/>
      <c r="WEM2" s="9"/>
      <c r="WEO2" s="9"/>
      <c r="WEQ2" s="9"/>
      <c r="WES2" s="9"/>
      <c r="WEU2" s="9"/>
      <c r="WEW2" s="9"/>
      <c r="WEY2" s="9"/>
      <c r="WFA2" s="9"/>
      <c r="WFC2" s="9"/>
      <c r="WFE2" s="9"/>
      <c r="WFG2" s="9"/>
      <c r="WFI2" s="9"/>
      <c r="WFK2" s="9"/>
      <c r="WFM2" s="9"/>
      <c r="WFO2" s="9"/>
      <c r="WFQ2" s="9"/>
      <c r="WFS2" s="9"/>
      <c r="WFU2" s="9"/>
      <c r="WFW2" s="9"/>
      <c r="WFY2" s="9"/>
      <c r="WGA2" s="9"/>
      <c r="WGC2" s="9"/>
      <c r="WGE2" s="9"/>
      <c r="WGG2" s="9"/>
      <c r="WGI2" s="9"/>
      <c r="WGK2" s="9"/>
      <c r="WGM2" s="9"/>
      <c r="WGO2" s="9"/>
      <c r="WGQ2" s="9"/>
      <c r="WGS2" s="9"/>
      <c r="WGU2" s="9"/>
      <c r="WGW2" s="9"/>
      <c r="WGY2" s="9"/>
      <c r="WHA2" s="9"/>
      <c r="WHC2" s="9"/>
      <c r="WHE2" s="9"/>
      <c r="WHG2" s="9"/>
      <c r="WHI2" s="9"/>
      <c r="WHK2" s="9"/>
      <c r="WHM2" s="9"/>
      <c r="WHO2" s="9"/>
      <c r="WHQ2" s="9"/>
      <c r="WHS2" s="9"/>
      <c r="WHU2" s="9"/>
      <c r="WHW2" s="9"/>
      <c r="WHY2" s="9"/>
      <c r="WIA2" s="9"/>
      <c r="WIC2" s="9"/>
      <c r="WIE2" s="9"/>
      <c r="WIG2" s="9"/>
      <c r="WII2" s="9"/>
      <c r="WIK2" s="9"/>
      <c r="WIM2" s="9"/>
      <c r="WIO2" s="9"/>
      <c r="WIQ2" s="9"/>
      <c r="WIS2" s="9"/>
      <c r="WIU2" s="9"/>
      <c r="WIW2" s="9"/>
      <c r="WIY2" s="9"/>
      <c r="WJA2" s="9"/>
      <c r="WJC2" s="9"/>
      <c r="WJE2" s="9"/>
      <c r="WJG2" s="9"/>
      <c r="WJI2" s="9"/>
      <c r="WJK2" s="9"/>
      <c r="WJM2" s="9"/>
      <c r="WJO2" s="9"/>
      <c r="WJQ2" s="9"/>
      <c r="WJS2" s="9"/>
      <c r="WJU2" s="9"/>
      <c r="WJW2" s="9"/>
      <c r="WJY2" s="9"/>
      <c r="WKA2" s="9"/>
      <c r="WKC2" s="9"/>
      <c r="WKE2" s="9"/>
      <c r="WKG2" s="9"/>
      <c r="WKI2" s="9"/>
      <c r="WKK2" s="9"/>
      <c r="WKM2" s="9"/>
      <c r="WKO2" s="9"/>
      <c r="WKQ2" s="9"/>
      <c r="WKS2" s="9"/>
      <c r="WKU2" s="9"/>
      <c r="WKW2" s="9"/>
      <c r="WKY2" s="9"/>
      <c r="WLA2" s="9"/>
      <c r="WLC2" s="9"/>
      <c r="WLE2" s="9"/>
      <c r="WLG2" s="9"/>
      <c r="WLI2" s="9"/>
      <c r="WLK2" s="9"/>
      <c r="WLM2" s="9"/>
      <c r="WLO2" s="9"/>
      <c r="WLQ2" s="9"/>
      <c r="WLS2" s="9"/>
      <c r="WLU2" s="9"/>
      <c r="WLW2" s="9"/>
      <c r="WLY2" s="9"/>
      <c r="WMA2" s="9"/>
      <c r="WMC2" s="9"/>
      <c r="WME2" s="9"/>
      <c r="WMG2" s="9"/>
      <c r="WMI2" s="9"/>
      <c r="WMK2" s="9"/>
      <c r="WMM2" s="9"/>
      <c r="WMO2" s="9"/>
      <c r="WMQ2" s="9"/>
      <c r="WMS2" s="9"/>
      <c r="WMU2" s="9"/>
      <c r="WMW2" s="9"/>
      <c r="WMY2" s="9"/>
      <c r="WNA2" s="9"/>
      <c r="WNC2" s="9"/>
      <c r="WNE2" s="9"/>
      <c r="WNG2" s="9"/>
      <c r="WNI2" s="9"/>
      <c r="WNK2" s="9"/>
      <c r="WNM2" s="9"/>
      <c r="WNO2" s="9"/>
      <c r="WNQ2" s="9"/>
      <c r="WNS2" s="9"/>
      <c r="WNU2" s="9"/>
      <c r="WNW2" s="9"/>
      <c r="WNY2" s="9"/>
      <c r="WOA2" s="9"/>
      <c r="WOC2" s="9"/>
      <c r="WOE2" s="9"/>
      <c r="WOG2" s="9"/>
      <c r="WOI2" s="9"/>
      <c r="WOK2" s="9"/>
      <c r="WOM2" s="9"/>
      <c r="WOO2" s="9"/>
      <c r="WOQ2" s="9"/>
      <c r="WOS2" s="9"/>
      <c r="WOU2" s="9"/>
      <c r="WOW2" s="9"/>
      <c r="WOY2" s="9"/>
      <c r="WPA2" s="9"/>
      <c r="WPC2" s="9"/>
      <c r="WPE2" s="9"/>
      <c r="WPG2" s="9"/>
      <c r="WPI2" s="9"/>
      <c r="WPK2" s="9"/>
      <c r="WPM2" s="9"/>
      <c r="WPO2" s="9"/>
      <c r="WPQ2" s="9"/>
      <c r="WPS2" s="9"/>
      <c r="WPU2" s="9"/>
      <c r="WPW2" s="9"/>
      <c r="WPY2" s="9"/>
      <c r="WQA2" s="9"/>
      <c r="WQC2" s="9"/>
      <c r="WQE2" s="9"/>
      <c r="WQG2" s="9"/>
      <c r="WQI2" s="9"/>
      <c r="WQK2" s="9"/>
      <c r="WQM2" s="9"/>
      <c r="WQO2" s="9"/>
      <c r="WQQ2" s="9"/>
      <c r="WQS2" s="9"/>
      <c r="WQU2" s="9"/>
      <c r="WQW2" s="9"/>
      <c r="WQY2" s="9"/>
      <c r="WRA2" s="9"/>
      <c r="WRC2" s="9"/>
      <c r="WRE2" s="9"/>
      <c r="WRG2" s="9"/>
      <c r="WRI2" s="9"/>
      <c r="WRK2" s="9"/>
      <c r="WRM2" s="9"/>
      <c r="WRO2" s="9"/>
      <c r="WRQ2" s="9"/>
      <c r="WRS2" s="9"/>
      <c r="WRU2" s="9"/>
      <c r="WRW2" s="9"/>
      <c r="WRY2" s="9"/>
      <c r="WSA2" s="9"/>
      <c r="WSC2" s="9"/>
      <c r="WSE2" s="9"/>
      <c r="WSG2" s="9"/>
      <c r="WSI2" s="9"/>
      <c r="WSK2" s="9"/>
      <c r="WSM2" s="9"/>
      <c r="WSO2" s="9"/>
      <c r="WSQ2" s="9"/>
      <c r="WSS2" s="9"/>
      <c r="WSU2" s="9"/>
      <c r="WSW2" s="9"/>
      <c r="WSY2" s="9"/>
      <c r="WTA2" s="9"/>
      <c r="WTC2" s="9"/>
      <c r="WTE2" s="9"/>
      <c r="WTG2" s="9"/>
      <c r="WTI2" s="9"/>
      <c r="WTK2" s="9"/>
      <c r="WTM2" s="9"/>
      <c r="WTO2" s="9"/>
      <c r="WTQ2" s="9"/>
      <c r="WTS2" s="9"/>
      <c r="WTU2" s="9"/>
      <c r="WTW2" s="9"/>
      <c r="WTY2" s="9"/>
      <c r="WUA2" s="9"/>
      <c r="WUC2" s="9"/>
      <c r="WUE2" s="9"/>
      <c r="WUG2" s="9"/>
      <c r="WUI2" s="9"/>
      <c r="WUK2" s="9"/>
      <c r="WUM2" s="9"/>
      <c r="WUO2" s="9"/>
      <c r="WUQ2" s="9"/>
      <c r="WUS2" s="9"/>
      <c r="WUU2" s="9"/>
      <c r="WUW2" s="9"/>
      <c r="WUY2" s="9"/>
      <c r="WVA2" s="9"/>
      <c r="WVC2" s="9"/>
      <c r="WVE2" s="9"/>
      <c r="WVG2" s="9"/>
      <c r="WVI2" s="9"/>
      <c r="WVK2" s="9"/>
      <c r="WVM2" s="9"/>
      <c r="WVO2" s="9"/>
      <c r="WVQ2" s="9"/>
      <c r="WVS2" s="9"/>
      <c r="WVU2" s="9"/>
      <c r="WVW2" s="9"/>
      <c r="WVY2" s="9"/>
      <c r="WWA2" s="9"/>
      <c r="WWC2" s="9"/>
      <c r="WWE2" s="9"/>
      <c r="WWG2" s="9"/>
      <c r="WWI2" s="9"/>
      <c r="WWK2" s="9"/>
      <c r="WWM2" s="9"/>
      <c r="WWO2" s="9"/>
      <c r="WWQ2" s="9"/>
      <c r="WWS2" s="9"/>
      <c r="WWU2" s="9"/>
      <c r="WWW2" s="9"/>
      <c r="WWY2" s="9"/>
      <c r="WXA2" s="9"/>
      <c r="WXC2" s="9"/>
      <c r="WXE2" s="9"/>
      <c r="WXG2" s="9"/>
      <c r="WXI2" s="9"/>
      <c r="WXK2" s="9"/>
      <c r="WXM2" s="9"/>
      <c r="WXO2" s="9"/>
      <c r="WXQ2" s="9"/>
      <c r="WXS2" s="9"/>
      <c r="WXU2" s="9"/>
      <c r="WXW2" s="9"/>
      <c r="WXY2" s="9"/>
      <c r="WYA2" s="9"/>
      <c r="WYC2" s="9"/>
      <c r="WYE2" s="9"/>
      <c r="WYG2" s="9"/>
      <c r="WYI2" s="9"/>
      <c r="WYK2" s="9"/>
      <c r="WYM2" s="9"/>
      <c r="WYO2" s="9"/>
      <c r="WYQ2" s="9"/>
      <c r="WYS2" s="9"/>
      <c r="WYU2" s="9"/>
      <c r="WYW2" s="9"/>
      <c r="WYY2" s="9"/>
      <c r="WZA2" s="9"/>
      <c r="WZC2" s="9"/>
      <c r="WZE2" s="9"/>
      <c r="WZG2" s="9"/>
      <c r="WZI2" s="9"/>
      <c r="WZK2" s="9"/>
      <c r="WZM2" s="9"/>
      <c r="WZO2" s="9"/>
      <c r="WZQ2" s="9"/>
      <c r="WZS2" s="9"/>
      <c r="WZU2" s="9"/>
      <c r="WZW2" s="9"/>
      <c r="WZY2" s="9"/>
      <c r="XAA2" s="9"/>
      <c r="XAC2" s="9"/>
      <c r="XAE2" s="9"/>
      <c r="XAG2" s="9"/>
      <c r="XAI2" s="9"/>
      <c r="XAK2" s="9"/>
      <c r="XAM2" s="9"/>
      <c r="XAO2" s="9"/>
      <c r="XAQ2" s="9"/>
      <c r="XAS2" s="9"/>
      <c r="XAU2" s="9"/>
      <c r="XAW2" s="9"/>
      <c r="XAY2" s="9"/>
      <c r="XBA2" s="9"/>
      <c r="XBC2" s="9"/>
      <c r="XBE2" s="9"/>
      <c r="XBG2" s="9"/>
      <c r="XBI2" s="9"/>
      <c r="XBK2" s="9"/>
      <c r="XBM2" s="9"/>
      <c r="XBO2" s="9"/>
      <c r="XBQ2" s="9"/>
      <c r="XBS2" s="9"/>
      <c r="XBU2" s="9"/>
      <c r="XBW2" s="9"/>
      <c r="XBY2" s="9"/>
      <c r="XCA2" s="9"/>
      <c r="XCC2" s="9"/>
      <c r="XCE2" s="9"/>
      <c r="XCG2" s="9"/>
      <c r="XCI2" s="9"/>
      <c r="XCK2" s="9"/>
      <c r="XCM2" s="9"/>
      <c r="XCO2" s="9"/>
      <c r="XCQ2" s="9"/>
      <c r="XCS2" s="9"/>
      <c r="XCU2" s="9"/>
      <c r="XCW2" s="9"/>
      <c r="XCY2" s="9"/>
      <c r="XDA2" s="9"/>
      <c r="XDC2" s="9"/>
      <c r="XDE2" s="9"/>
    </row>
    <row r="3" spans="1:16334" s="26" customFormat="1" ht="9.9" customHeight="1" x14ac:dyDescent="0.3">
      <c r="E3" s="27"/>
      <c r="G3" s="27"/>
      <c r="I3" s="27"/>
      <c r="K3" s="27"/>
      <c r="M3" s="27"/>
      <c r="O3" s="27"/>
      <c r="Q3" s="27"/>
      <c r="S3" s="27"/>
      <c r="U3" s="27"/>
      <c r="W3" s="27"/>
      <c r="Y3" s="27"/>
      <c r="AA3" s="27"/>
      <c r="AC3" s="27"/>
      <c r="AE3" s="27"/>
      <c r="AG3" s="27"/>
      <c r="AI3" s="27"/>
      <c r="AK3" s="27"/>
      <c r="AM3" s="27"/>
      <c r="AO3" s="27"/>
      <c r="AQ3" s="27"/>
      <c r="AS3" s="27"/>
      <c r="AU3" s="27"/>
      <c r="AW3" s="27"/>
      <c r="AY3" s="27"/>
      <c r="BA3" s="27"/>
      <c r="BC3" s="27"/>
      <c r="BE3" s="27"/>
      <c r="BG3" s="27"/>
      <c r="BI3" s="27"/>
      <c r="BK3" s="27"/>
      <c r="BM3" s="27"/>
      <c r="BO3" s="27"/>
      <c r="BQ3" s="27"/>
      <c r="BS3" s="27"/>
      <c r="BU3" s="27"/>
      <c r="BW3" s="27"/>
      <c r="BY3" s="27"/>
      <c r="CA3" s="27"/>
      <c r="CC3" s="27"/>
      <c r="CE3" s="27"/>
      <c r="CG3" s="27"/>
      <c r="CI3" s="27"/>
      <c r="CK3" s="27"/>
      <c r="CM3" s="27"/>
      <c r="CO3" s="27"/>
      <c r="CQ3" s="27"/>
      <c r="CS3" s="27"/>
      <c r="CU3" s="27"/>
      <c r="CW3" s="27"/>
      <c r="CY3" s="27"/>
      <c r="DA3" s="27"/>
      <c r="DC3" s="27"/>
      <c r="DE3" s="27"/>
      <c r="DG3" s="27"/>
      <c r="DI3" s="27"/>
      <c r="DK3" s="27"/>
      <c r="DM3" s="27"/>
      <c r="DO3" s="27"/>
      <c r="DQ3" s="27"/>
      <c r="DS3" s="27"/>
      <c r="DU3" s="27"/>
      <c r="DW3" s="27"/>
      <c r="DY3" s="27"/>
      <c r="EA3" s="27"/>
      <c r="EC3" s="27"/>
      <c r="EE3" s="27"/>
      <c r="EG3" s="27"/>
      <c r="EI3" s="27"/>
      <c r="EK3" s="27"/>
      <c r="EM3" s="27"/>
      <c r="EO3" s="27"/>
      <c r="EQ3" s="27"/>
      <c r="ES3" s="27"/>
      <c r="EU3" s="27"/>
      <c r="EW3" s="27"/>
      <c r="EY3" s="27"/>
      <c r="FA3" s="27"/>
      <c r="FC3" s="27"/>
      <c r="FE3" s="27"/>
      <c r="FG3" s="27"/>
      <c r="FI3" s="27"/>
      <c r="FK3" s="27"/>
      <c r="FM3" s="27"/>
      <c r="FO3" s="27"/>
      <c r="FQ3" s="27"/>
      <c r="FS3" s="27"/>
      <c r="FU3" s="27"/>
      <c r="FW3" s="27"/>
      <c r="FY3" s="27"/>
      <c r="GA3" s="27"/>
      <c r="GC3" s="27"/>
      <c r="GE3" s="27"/>
      <c r="GG3" s="27"/>
      <c r="GI3" s="27"/>
      <c r="GK3" s="27"/>
      <c r="GM3" s="27"/>
      <c r="GO3" s="27"/>
      <c r="GQ3" s="27"/>
      <c r="GS3" s="27"/>
      <c r="GU3" s="27"/>
      <c r="GW3" s="27"/>
      <c r="GY3" s="27"/>
      <c r="HA3" s="27"/>
      <c r="HC3" s="27"/>
      <c r="HE3" s="27"/>
      <c r="HG3" s="27"/>
      <c r="HI3" s="27"/>
      <c r="HK3" s="27"/>
      <c r="HM3" s="27"/>
      <c r="HO3" s="27"/>
      <c r="HQ3" s="27"/>
      <c r="HS3" s="27"/>
      <c r="HU3" s="27"/>
      <c r="HW3" s="27"/>
      <c r="HY3" s="27"/>
      <c r="IA3" s="27"/>
      <c r="IC3" s="27"/>
      <c r="IE3" s="27"/>
      <c r="IG3" s="27"/>
      <c r="II3" s="27"/>
      <c r="IK3" s="27"/>
      <c r="IM3" s="27"/>
      <c r="IO3" s="27"/>
      <c r="IQ3" s="27"/>
      <c r="IS3" s="27"/>
      <c r="IU3" s="27"/>
      <c r="IW3" s="27"/>
      <c r="IY3" s="27"/>
      <c r="JA3" s="27"/>
      <c r="JC3" s="27"/>
      <c r="JE3" s="27"/>
      <c r="JG3" s="27"/>
      <c r="JI3" s="27"/>
      <c r="JK3" s="27"/>
      <c r="JM3" s="27"/>
      <c r="JO3" s="27"/>
      <c r="JQ3" s="27"/>
      <c r="JS3" s="27"/>
      <c r="JU3" s="27"/>
      <c r="JW3" s="27"/>
      <c r="JY3" s="27"/>
      <c r="KA3" s="27"/>
      <c r="KC3" s="27"/>
      <c r="KE3" s="27"/>
      <c r="KG3" s="27"/>
      <c r="KI3" s="27"/>
      <c r="KK3" s="27"/>
      <c r="KM3" s="27"/>
      <c r="KO3" s="27"/>
      <c r="KQ3" s="27"/>
      <c r="KS3" s="27"/>
      <c r="KU3" s="27"/>
      <c r="KW3" s="27"/>
      <c r="KY3" s="27"/>
      <c r="LA3" s="27"/>
      <c r="LC3" s="27"/>
      <c r="LE3" s="27"/>
      <c r="LG3" s="27"/>
      <c r="LI3" s="27"/>
      <c r="LK3" s="27"/>
      <c r="LM3" s="27"/>
      <c r="LO3" s="27"/>
      <c r="LQ3" s="27"/>
      <c r="LS3" s="27"/>
      <c r="LU3" s="27"/>
      <c r="LW3" s="27"/>
      <c r="LY3" s="27"/>
      <c r="MA3" s="27"/>
      <c r="MC3" s="27"/>
      <c r="ME3" s="27"/>
      <c r="MG3" s="27"/>
      <c r="MI3" s="27"/>
      <c r="MK3" s="27"/>
      <c r="MM3" s="27"/>
      <c r="MO3" s="27"/>
      <c r="MQ3" s="27"/>
      <c r="MS3" s="27"/>
      <c r="MU3" s="27"/>
      <c r="MW3" s="27"/>
      <c r="MY3" s="27"/>
      <c r="NA3" s="27"/>
      <c r="NC3" s="27"/>
      <c r="NE3" s="27"/>
      <c r="NG3" s="27"/>
      <c r="NI3" s="27"/>
      <c r="NK3" s="27"/>
      <c r="NM3" s="27"/>
      <c r="NO3" s="27"/>
      <c r="NQ3" s="27"/>
      <c r="NS3" s="27"/>
      <c r="NU3" s="27"/>
      <c r="NW3" s="27"/>
      <c r="NY3" s="27"/>
      <c r="OA3" s="27"/>
      <c r="OC3" s="27"/>
      <c r="OE3" s="27"/>
      <c r="OG3" s="27"/>
      <c r="OI3" s="27"/>
      <c r="OK3" s="27"/>
      <c r="OM3" s="27"/>
      <c r="OO3" s="27"/>
      <c r="OQ3" s="27"/>
      <c r="OS3" s="27"/>
      <c r="OU3" s="27"/>
      <c r="OW3" s="27"/>
      <c r="OY3" s="27"/>
      <c r="PA3" s="27"/>
      <c r="PC3" s="27"/>
      <c r="PE3" s="27"/>
      <c r="PG3" s="27"/>
      <c r="PI3" s="27"/>
      <c r="PK3" s="27"/>
      <c r="PM3" s="27"/>
      <c r="PO3" s="27"/>
      <c r="PQ3" s="27"/>
      <c r="PS3" s="27"/>
      <c r="PU3" s="27"/>
      <c r="PW3" s="27"/>
      <c r="PY3" s="27"/>
      <c r="QA3" s="27"/>
      <c r="QC3" s="27"/>
      <c r="QE3" s="27"/>
      <c r="QG3" s="27"/>
      <c r="QI3" s="27"/>
      <c r="QK3" s="27"/>
      <c r="QM3" s="27"/>
      <c r="QO3" s="27"/>
      <c r="QQ3" s="27"/>
      <c r="QS3" s="27"/>
      <c r="QU3" s="27"/>
      <c r="QW3" s="27"/>
      <c r="QY3" s="27"/>
      <c r="RA3" s="27"/>
      <c r="RC3" s="27"/>
      <c r="RE3" s="27"/>
      <c r="RG3" s="27"/>
      <c r="RI3" s="27"/>
      <c r="RK3" s="27"/>
      <c r="RM3" s="27"/>
      <c r="RO3" s="27"/>
      <c r="RQ3" s="27"/>
      <c r="RS3" s="27"/>
      <c r="RU3" s="27"/>
      <c r="RW3" s="27"/>
      <c r="RY3" s="27"/>
      <c r="SA3" s="27"/>
      <c r="SC3" s="27"/>
      <c r="SE3" s="27"/>
      <c r="SG3" s="27"/>
      <c r="SI3" s="27"/>
      <c r="SK3" s="27"/>
      <c r="SM3" s="27"/>
      <c r="SO3" s="27"/>
      <c r="SQ3" s="27"/>
      <c r="SS3" s="27"/>
      <c r="SU3" s="27"/>
      <c r="SW3" s="27"/>
      <c r="SY3" s="27"/>
      <c r="TA3" s="27"/>
      <c r="TC3" s="27"/>
      <c r="TE3" s="27"/>
      <c r="TG3" s="27"/>
      <c r="TI3" s="27"/>
      <c r="TK3" s="27"/>
      <c r="TM3" s="27"/>
      <c r="TO3" s="27"/>
      <c r="TQ3" s="27"/>
      <c r="TS3" s="27"/>
      <c r="TU3" s="27"/>
      <c r="TW3" s="27"/>
      <c r="TY3" s="27"/>
      <c r="UA3" s="27"/>
      <c r="UC3" s="27"/>
      <c r="UE3" s="27"/>
      <c r="UG3" s="27"/>
      <c r="UI3" s="27"/>
      <c r="UK3" s="27"/>
      <c r="UM3" s="27"/>
      <c r="UO3" s="27"/>
      <c r="UQ3" s="27"/>
      <c r="US3" s="27"/>
      <c r="UU3" s="27"/>
      <c r="UW3" s="27"/>
      <c r="UY3" s="27"/>
      <c r="VA3" s="27"/>
      <c r="VC3" s="27"/>
      <c r="VE3" s="27"/>
      <c r="VG3" s="27"/>
      <c r="VI3" s="27"/>
      <c r="VK3" s="27"/>
      <c r="VM3" s="27"/>
      <c r="VO3" s="27"/>
      <c r="VQ3" s="27"/>
      <c r="VS3" s="27"/>
      <c r="VU3" s="27"/>
      <c r="VW3" s="27"/>
      <c r="VY3" s="27"/>
      <c r="WA3" s="27"/>
      <c r="WC3" s="27"/>
      <c r="WE3" s="27"/>
      <c r="WG3" s="27"/>
      <c r="WI3" s="27"/>
      <c r="WK3" s="27"/>
      <c r="WM3" s="27"/>
      <c r="WO3" s="27"/>
      <c r="WQ3" s="27"/>
      <c r="WS3" s="27"/>
      <c r="WU3" s="27"/>
      <c r="WW3" s="27"/>
      <c r="WY3" s="27"/>
      <c r="XA3" s="27"/>
      <c r="XC3" s="27"/>
      <c r="XE3" s="27"/>
      <c r="XG3" s="27"/>
      <c r="XI3" s="27"/>
      <c r="XK3" s="27"/>
      <c r="XM3" s="27"/>
      <c r="XO3" s="27"/>
      <c r="XQ3" s="27"/>
      <c r="XS3" s="27"/>
      <c r="XU3" s="27"/>
      <c r="XW3" s="27"/>
      <c r="XY3" s="27"/>
      <c r="YA3" s="27"/>
      <c r="YC3" s="27"/>
      <c r="YE3" s="27"/>
      <c r="YG3" s="27"/>
      <c r="YI3" s="27"/>
      <c r="YK3" s="27"/>
      <c r="YM3" s="27"/>
      <c r="YO3" s="27"/>
      <c r="YQ3" s="27"/>
      <c r="YS3" s="27"/>
      <c r="YU3" s="27"/>
      <c r="YW3" s="27"/>
      <c r="YY3" s="27"/>
      <c r="ZA3" s="27"/>
      <c r="ZC3" s="27"/>
      <c r="ZE3" s="27"/>
      <c r="ZG3" s="27"/>
      <c r="ZI3" s="27"/>
      <c r="ZK3" s="27"/>
      <c r="ZM3" s="27"/>
      <c r="ZO3" s="27"/>
      <c r="ZQ3" s="27"/>
      <c r="ZS3" s="27"/>
      <c r="ZU3" s="27"/>
      <c r="ZW3" s="27"/>
      <c r="ZY3" s="27"/>
      <c r="AAA3" s="27"/>
      <c r="AAC3" s="27"/>
      <c r="AAE3" s="27"/>
      <c r="AAG3" s="27"/>
      <c r="AAI3" s="27"/>
      <c r="AAK3" s="27"/>
      <c r="AAM3" s="27"/>
      <c r="AAO3" s="27"/>
      <c r="AAQ3" s="27"/>
      <c r="AAS3" s="27"/>
      <c r="AAU3" s="27"/>
      <c r="AAW3" s="27"/>
      <c r="AAY3" s="27"/>
      <c r="ABA3" s="27"/>
      <c r="ABC3" s="27"/>
      <c r="ABE3" s="27"/>
      <c r="ABG3" s="27"/>
      <c r="ABI3" s="27"/>
      <c r="ABK3" s="27"/>
      <c r="ABM3" s="27"/>
      <c r="ABO3" s="27"/>
      <c r="ABQ3" s="27"/>
      <c r="ABS3" s="27"/>
      <c r="ABU3" s="27"/>
      <c r="ABW3" s="27"/>
      <c r="ABY3" s="27"/>
      <c r="ACA3" s="27"/>
      <c r="ACC3" s="27"/>
      <c r="ACE3" s="27"/>
      <c r="ACG3" s="27"/>
      <c r="ACI3" s="27"/>
      <c r="ACK3" s="27"/>
      <c r="ACM3" s="27"/>
      <c r="ACO3" s="27"/>
      <c r="ACQ3" s="27"/>
      <c r="ACS3" s="27"/>
      <c r="ACU3" s="27"/>
      <c r="ACW3" s="27"/>
      <c r="ACY3" s="27"/>
      <c r="ADA3" s="27"/>
      <c r="ADC3" s="27"/>
      <c r="ADE3" s="27"/>
      <c r="ADG3" s="27"/>
      <c r="ADI3" s="27"/>
      <c r="ADK3" s="27"/>
      <c r="ADM3" s="27"/>
      <c r="ADO3" s="27"/>
      <c r="ADQ3" s="27"/>
      <c r="ADS3" s="27"/>
      <c r="ADU3" s="27"/>
      <c r="ADW3" s="27"/>
      <c r="ADY3" s="27"/>
      <c r="AEA3" s="27"/>
      <c r="AEC3" s="27"/>
      <c r="AEE3" s="27"/>
      <c r="AEG3" s="27"/>
      <c r="AEI3" s="27"/>
      <c r="AEK3" s="27"/>
      <c r="AEM3" s="27"/>
      <c r="AEO3" s="27"/>
      <c r="AEQ3" s="27"/>
      <c r="AES3" s="27"/>
      <c r="AEU3" s="27"/>
      <c r="AEW3" s="27"/>
      <c r="AEY3" s="27"/>
      <c r="AFA3" s="27"/>
      <c r="AFC3" s="27"/>
      <c r="AFE3" s="27"/>
      <c r="AFG3" s="27"/>
      <c r="AFI3" s="27"/>
      <c r="AFK3" s="27"/>
      <c r="AFM3" s="27"/>
      <c r="AFO3" s="27"/>
      <c r="AFQ3" s="27"/>
      <c r="AFS3" s="27"/>
      <c r="AFU3" s="27"/>
      <c r="AFW3" s="27"/>
      <c r="AFY3" s="27"/>
      <c r="AGA3" s="27"/>
      <c r="AGC3" s="27"/>
      <c r="AGE3" s="27"/>
      <c r="AGG3" s="27"/>
      <c r="AGI3" s="27"/>
      <c r="AGK3" s="27"/>
      <c r="AGM3" s="27"/>
      <c r="AGO3" s="27"/>
      <c r="AGQ3" s="27"/>
      <c r="AGS3" s="27"/>
      <c r="AGU3" s="27"/>
      <c r="AGW3" s="27"/>
      <c r="AGY3" s="27"/>
      <c r="AHA3" s="27"/>
      <c r="AHC3" s="27"/>
      <c r="AHE3" s="27"/>
      <c r="AHG3" s="27"/>
      <c r="AHI3" s="27"/>
      <c r="AHK3" s="27"/>
      <c r="AHM3" s="27"/>
      <c r="AHO3" s="27"/>
      <c r="AHQ3" s="27"/>
      <c r="AHS3" s="27"/>
      <c r="AHU3" s="27"/>
      <c r="AHW3" s="27"/>
      <c r="AHY3" s="27"/>
      <c r="AIA3" s="27"/>
      <c r="AIC3" s="27"/>
      <c r="AIE3" s="27"/>
      <c r="AIG3" s="27"/>
      <c r="AII3" s="27"/>
      <c r="AIK3" s="27"/>
      <c r="AIM3" s="27"/>
      <c r="AIO3" s="27"/>
      <c r="AIQ3" s="27"/>
      <c r="AIS3" s="27"/>
      <c r="AIU3" s="27"/>
      <c r="AIW3" s="27"/>
      <c r="AIY3" s="27"/>
      <c r="AJA3" s="27"/>
      <c r="AJC3" s="27"/>
      <c r="AJE3" s="27"/>
      <c r="AJG3" s="27"/>
      <c r="AJI3" s="27"/>
      <c r="AJK3" s="27"/>
      <c r="AJM3" s="27"/>
      <c r="AJO3" s="27"/>
      <c r="AJQ3" s="27"/>
      <c r="AJS3" s="27"/>
      <c r="AJU3" s="27"/>
      <c r="AJW3" s="27"/>
      <c r="AJY3" s="27"/>
      <c r="AKA3" s="27"/>
      <c r="AKC3" s="27"/>
      <c r="AKE3" s="27"/>
      <c r="AKG3" s="27"/>
      <c r="AKI3" s="27"/>
      <c r="AKK3" s="27"/>
      <c r="AKM3" s="27"/>
      <c r="AKO3" s="27"/>
      <c r="AKQ3" s="27"/>
      <c r="AKS3" s="27"/>
      <c r="AKU3" s="27"/>
      <c r="AKW3" s="27"/>
      <c r="AKY3" s="27"/>
      <c r="ALA3" s="27"/>
      <c r="ALC3" s="27"/>
      <c r="ALE3" s="27"/>
      <c r="ALG3" s="27"/>
      <c r="ALI3" s="27"/>
      <c r="ALK3" s="27"/>
      <c r="ALM3" s="27"/>
      <c r="ALO3" s="27"/>
      <c r="ALQ3" s="27"/>
      <c r="ALS3" s="27"/>
      <c r="ALU3" s="27"/>
      <c r="ALW3" s="27"/>
      <c r="ALY3" s="27"/>
      <c r="AMA3" s="27"/>
      <c r="AMC3" s="27"/>
      <c r="AME3" s="27"/>
      <c r="AMG3" s="27"/>
      <c r="AMI3" s="27"/>
      <c r="AMK3" s="27"/>
      <c r="AMM3" s="27"/>
      <c r="AMO3" s="27"/>
      <c r="AMQ3" s="27"/>
      <c r="AMS3" s="27"/>
      <c r="AMU3" s="27"/>
      <c r="AMW3" s="27"/>
      <c r="AMY3" s="27"/>
      <c r="ANA3" s="27"/>
      <c r="ANC3" s="27"/>
      <c r="ANE3" s="27"/>
      <c r="ANG3" s="27"/>
      <c r="ANI3" s="27"/>
      <c r="ANK3" s="27"/>
      <c r="ANM3" s="27"/>
      <c r="ANO3" s="27"/>
      <c r="ANQ3" s="27"/>
      <c r="ANS3" s="27"/>
      <c r="ANU3" s="27"/>
      <c r="ANW3" s="27"/>
      <c r="ANY3" s="27"/>
      <c r="AOA3" s="27"/>
      <c r="AOC3" s="27"/>
      <c r="AOE3" s="27"/>
      <c r="AOG3" s="27"/>
      <c r="AOI3" s="27"/>
      <c r="AOK3" s="27"/>
      <c r="AOM3" s="27"/>
      <c r="AOO3" s="27"/>
      <c r="AOQ3" s="27"/>
      <c r="AOS3" s="27"/>
      <c r="AOU3" s="27"/>
      <c r="AOW3" s="27"/>
      <c r="AOY3" s="27"/>
      <c r="APA3" s="27"/>
      <c r="APC3" s="27"/>
      <c r="APE3" s="27"/>
      <c r="APG3" s="27"/>
      <c r="API3" s="27"/>
      <c r="APK3" s="27"/>
      <c r="APM3" s="27"/>
      <c r="APO3" s="27"/>
      <c r="APQ3" s="27"/>
      <c r="APS3" s="27"/>
      <c r="APU3" s="27"/>
      <c r="APW3" s="27"/>
      <c r="APY3" s="27"/>
      <c r="AQA3" s="27"/>
      <c r="AQC3" s="27"/>
      <c r="AQE3" s="27"/>
      <c r="AQG3" s="27"/>
      <c r="AQI3" s="27"/>
      <c r="AQK3" s="27"/>
      <c r="AQM3" s="27"/>
      <c r="AQO3" s="27"/>
      <c r="AQQ3" s="27"/>
      <c r="AQS3" s="27"/>
      <c r="AQU3" s="27"/>
      <c r="AQW3" s="27"/>
      <c r="AQY3" s="27"/>
      <c r="ARA3" s="27"/>
      <c r="ARC3" s="27"/>
      <c r="ARE3" s="27"/>
      <c r="ARG3" s="27"/>
      <c r="ARI3" s="27"/>
      <c r="ARK3" s="27"/>
      <c r="ARM3" s="27"/>
      <c r="ARO3" s="27"/>
      <c r="ARQ3" s="27"/>
      <c r="ARS3" s="27"/>
      <c r="ARU3" s="27"/>
      <c r="ARW3" s="27"/>
      <c r="ARY3" s="27"/>
      <c r="ASA3" s="27"/>
      <c r="ASC3" s="27"/>
      <c r="ASE3" s="27"/>
      <c r="ASG3" s="27"/>
      <c r="ASI3" s="27"/>
      <c r="ASK3" s="27"/>
      <c r="ASM3" s="27"/>
      <c r="ASO3" s="27"/>
      <c r="ASQ3" s="27"/>
      <c r="ASS3" s="27"/>
      <c r="ASU3" s="27"/>
      <c r="ASW3" s="27"/>
      <c r="ASY3" s="27"/>
      <c r="ATA3" s="27"/>
      <c r="ATC3" s="27"/>
      <c r="ATE3" s="27"/>
      <c r="ATG3" s="27"/>
      <c r="ATI3" s="27"/>
      <c r="ATK3" s="27"/>
      <c r="ATM3" s="27"/>
      <c r="ATO3" s="27"/>
      <c r="ATQ3" s="27"/>
      <c r="ATS3" s="27"/>
      <c r="ATU3" s="27"/>
      <c r="ATW3" s="27"/>
      <c r="ATY3" s="27"/>
      <c r="AUA3" s="27"/>
      <c r="AUC3" s="27"/>
      <c r="AUE3" s="27"/>
      <c r="AUG3" s="27"/>
      <c r="AUI3" s="27"/>
      <c r="AUK3" s="27"/>
      <c r="AUM3" s="27"/>
      <c r="AUO3" s="27"/>
      <c r="AUQ3" s="27"/>
      <c r="AUS3" s="27"/>
      <c r="AUU3" s="27"/>
      <c r="AUW3" s="27"/>
      <c r="AUY3" s="27"/>
      <c r="AVA3" s="27"/>
      <c r="AVC3" s="27"/>
      <c r="AVE3" s="27"/>
      <c r="AVG3" s="27"/>
      <c r="AVI3" s="27"/>
      <c r="AVK3" s="27"/>
      <c r="AVM3" s="27"/>
      <c r="AVO3" s="27"/>
      <c r="AVQ3" s="27"/>
      <c r="AVS3" s="27"/>
      <c r="AVU3" s="27"/>
      <c r="AVW3" s="27"/>
      <c r="AVY3" s="27"/>
      <c r="AWA3" s="27"/>
      <c r="AWC3" s="27"/>
      <c r="AWE3" s="27"/>
      <c r="AWG3" s="27"/>
      <c r="AWI3" s="27"/>
      <c r="AWK3" s="27"/>
      <c r="AWM3" s="27"/>
      <c r="AWO3" s="27"/>
      <c r="AWQ3" s="27"/>
      <c r="AWS3" s="27"/>
      <c r="AWU3" s="27"/>
      <c r="AWW3" s="27"/>
      <c r="AWY3" s="27"/>
      <c r="AXA3" s="27"/>
      <c r="AXC3" s="27"/>
      <c r="AXE3" s="27"/>
      <c r="AXG3" s="27"/>
      <c r="AXI3" s="27"/>
      <c r="AXK3" s="27"/>
      <c r="AXM3" s="27"/>
      <c r="AXO3" s="27"/>
      <c r="AXQ3" s="27"/>
      <c r="AXS3" s="27"/>
      <c r="AXU3" s="27"/>
      <c r="AXW3" s="27"/>
      <c r="AXY3" s="27"/>
      <c r="AYA3" s="27"/>
      <c r="AYC3" s="27"/>
      <c r="AYE3" s="27"/>
      <c r="AYG3" s="27"/>
      <c r="AYI3" s="27"/>
      <c r="AYK3" s="27"/>
      <c r="AYM3" s="27"/>
      <c r="AYO3" s="27"/>
      <c r="AYQ3" s="27"/>
      <c r="AYS3" s="27"/>
      <c r="AYU3" s="27"/>
      <c r="AYW3" s="27"/>
      <c r="AYY3" s="27"/>
      <c r="AZA3" s="27"/>
      <c r="AZC3" s="27"/>
      <c r="AZE3" s="27"/>
      <c r="AZG3" s="27"/>
      <c r="AZI3" s="27"/>
      <c r="AZK3" s="27"/>
      <c r="AZM3" s="27"/>
      <c r="AZO3" s="27"/>
      <c r="AZQ3" s="27"/>
      <c r="AZS3" s="27"/>
      <c r="AZU3" s="27"/>
      <c r="AZW3" s="27"/>
      <c r="AZY3" s="27"/>
      <c r="BAA3" s="27"/>
      <c r="BAC3" s="27"/>
      <c r="BAE3" s="27"/>
      <c r="BAG3" s="27"/>
      <c r="BAI3" s="27"/>
      <c r="BAK3" s="27"/>
      <c r="BAM3" s="27"/>
      <c r="BAO3" s="27"/>
      <c r="BAQ3" s="27"/>
      <c r="BAS3" s="27"/>
      <c r="BAU3" s="27"/>
      <c r="BAW3" s="27"/>
      <c r="BAY3" s="27"/>
      <c r="BBA3" s="27"/>
      <c r="BBC3" s="27"/>
      <c r="BBE3" s="27"/>
      <c r="BBG3" s="27"/>
      <c r="BBI3" s="27"/>
      <c r="BBK3" s="27"/>
      <c r="BBM3" s="27"/>
      <c r="BBO3" s="27"/>
      <c r="BBQ3" s="27"/>
      <c r="BBS3" s="27"/>
      <c r="BBU3" s="27"/>
      <c r="BBW3" s="27"/>
      <c r="BBY3" s="27"/>
      <c r="BCA3" s="27"/>
      <c r="BCC3" s="27"/>
      <c r="BCE3" s="27"/>
      <c r="BCG3" s="27"/>
      <c r="BCI3" s="27"/>
      <c r="BCK3" s="27"/>
      <c r="BCM3" s="27"/>
      <c r="BCO3" s="27"/>
      <c r="BCQ3" s="27"/>
      <c r="BCS3" s="27"/>
      <c r="BCU3" s="27"/>
      <c r="BCW3" s="27"/>
      <c r="BCY3" s="27"/>
      <c r="BDA3" s="27"/>
      <c r="BDC3" s="27"/>
      <c r="BDE3" s="27"/>
      <c r="BDG3" s="27"/>
      <c r="BDI3" s="27"/>
      <c r="BDK3" s="27"/>
      <c r="BDM3" s="27"/>
      <c r="BDO3" s="27"/>
      <c r="BDQ3" s="27"/>
      <c r="BDS3" s="27"/>
      <c r="BDU3" s="27"/>
      <c r="BDW3" s="27"/>
      <c r="BDY3" s="27"/>
      <c r="BEA3" s="27"/>
      <c r="BEC3" s="27"/>
      <c r="BEE3" s="27"/>
      <c r="BEG3" s="27"/>
      <c r="BEI3" s="27"/>
      <c r="BEK3" s="27"/>
      <c r="BEM3" s="27"/>
      <c r="BEO3" s="27"/>
      <c r="BEQ3" s="27"/>
      <c r="BES3" s="27"/>
      <c r="BEU3" s="27"/>
      <c r="BEW3" s="27"/>
      <c r="BEY3" s="27"/>
      <c r="BFA3" s="27"/>
      <c r="BFC3" s="27"/>
      <c r="BFE3" s="27"/>
      <c r="BFG3" s="27"/>
      <c r="BFI3" s="27"/>
      <c r="BFK3" s="27"/>
      <c r="BFM3" s="27"/>
      <c r="BFO3" s="27"/>
      <c r="BFQ3" s="27"/>
      <c r="BFS3" s="27"/>
      <c r="BFU3" s="27"/>
      <c r="BFW3" s="27"/>
      <c r="BFY3" s="27"/>
      <c r="BGA3" s="27"/>
      <c r="BGC3" s="27"/>
      <c r="BGE3" s="27"/>
      <c r="BGG3" s="27"/>
      <c r="BGI3" s="27"/>
      <c r="BGK3" s="27"/>
      <c r="BGM3" s="27"/>
      <c r="BGO3" s="27"/>
      <c r="BGQ3" s="27"/>
      <c r="BGS3" s="27"/>
      <c r="BGU3" s="27"/>
      <c r="BGW3" s="27"/>
      <c r="BGY3" s="27"/>
      <c r="BHA3" s="27"/>
      <c r="BHC3" s="27"/>
      <c r="BHE3" s="27"/>
      <c r="BHG3" s="27"/>
      <c r="BHI3" s="27"/>
      <c r="BHK3" s="27"/>
      <c r="BHM3" s="27"/>
      <c r="BHO3" s="27"/>
      <c r="BHQ3" s="27"/>
      <c r="BHS3" s="27"/>
      <c r="BHU3" s="27"/>
      <c r="BHW3" s="27"/>
      <c r="BHY3" s="27"/>
      <c r="BIA3" s="27"/>
      <c r="BIC3" s="27"/>
      <c r="BIE3" s="27"/>
      <c r="BIG3" s="27"/>
      <c r="BII3" s="27"/>
      <c r="BIK3" s="27"/>
      <c r="BIM3" s="27"/>
      <c r="BIO3" s="27"/>
      <c r="BIQ3" s="27"/>
      <c r="BIS3" s="27"/>
      <c r="BIU3" s="27"/>
      <c r="BIW3" s="27"/>
      <c r="BIY3" s="27"/>
      <c r="BJA3" s="27"/>
      <c r="BJC3" s="27"/>
      <c r="BJE3" s="27"/>
      <c r="BJG3" s="27"/>
      <c r="BJI3" s="27"/>
      <c r="BJK3" s="27"/>
      <c r="BJM3" s="27"/>
      <c r="BJO3" s="27"/>
      <c r="BJQ3" s="27"/>
      <c r="BJS3" s="27"/>
      <c r="BJU3" s="27"/>
      <c r="BJW3" s="27"/>
      <c r="BJY3" s="27"/>
      <c r="BKA3" s="27"/>
      <c r="BKC3" s="27"/>
      <c r="BKE3" s="27"/>
      <c r="BKG3" s="27"/>
      <c r="BKI3" s="27"/>
      <c r="BKK3" s="27"/>
      <c r="BKM3" s="27"/>
      <c r="BKO3" s="27"/>
      <c r="BKQ3" s="27"/>
      <c r="BKS3" s="27"/>
      <c r="BKU3" s="27"/>
      <c r="BKW3" s="27"/>
      <c r="BKY3" s="27"/>
      <c r="BLA3" s="27"/>
      <c r="BLC3" s="27"/>
      <c r="BLE3" s="27"/>
      <c r="BLG3" s="27"/>
      <c r="BLI3" s="27"/>
      <c r="BLK3" s="27"/>
      <c r="BLM3" s="27"/>
      <c r="BLO3" s="27"/>
      <c r="BLQ3" s="27"/>
      <c r="BLS3" s="27"/>
      <c r="BLU3" s="27"/>
      <c r="BLW3" s="27"/>
      <c r="BLY3" s="27"/>
      <c r="BMA3" s="27"/>
      <c r="BMC3" s="27"/>
      <c r="BME3" s="27"/>
      <c r="BMG3" s="27"/>
      <c r="BMI3" s="27"/>
      <c r="BMK3" s="27"/>
      <c r="BMM3" s="27"/>
      <c r="BMO3" s="27"/>
      <c r="BMQ3" s="27"/>
      <c r="BMS3" s="27"/>
      <c r="BMU3" s="27"/>
      <c r="BMW3" s="27"/>
      <c r="BMY3" s="27"/>
      <c r="BNA3" s="27"/>
      <c r="BNC3" s="27"/>
      <c r="BNE3" s="27"/>
      <c r="BNG3" s="27"/>
      <c r="BNI3" s="27"/>
      <c r="BNK3" s="27"/>
      <c r="BNM3" s="27"/>
      <c r="BNO3" s="27"/>
      <c r="BNQ3" s="27"/>
      <c r="BNS3" s="27"/>
      <c r="BNU3" s="27"/>
      <c r="BNW3" s="27"/>
      <c r="BNY3" s="27"/>
      <c r="BOA3" s="27"/>
      <c r="BOC3" s="27"/>
      <c r="BOE3" s="27"/>
      <c r="BOG3" s="27"/>
      <c r="BOI3" s="27"/>
      <c r="BOK3" s="27"/>
      <c r="BOM3" s="27"/>
      <c r="BOO3" s="27"/>
      <c r="BOQ3" s="27"/>
      <c r="BOS3" s="27"/>
      <c r="BOU3" s="27"/>
      <c r="BOW3" s="27"/>
      <c r="BOY3" s="27"/>
      <c r="BPA3" s="27"/>
      <c r="BPC3" s="27"/>
      <c r="BPE3" s="27"/>
      <c r="BPG3" s="27"/>
      <c r="BPI3" s="27"/>
      <c r="BPK3" s="27"/>
      <c r="BPM3" s="27"/>
      <c r="BPO3" s="27"/>
      <c r="BPQ3" s="27"/>
      <c r="BPS3" s="27"/>
      <c r="BPU3" s="27"/>
      <c r="BPW3" s="27"/>
      <c r="BPY3" s="27"/>
      <c r="BQA3" s="27"/>
      <c r="BQC3" s="27"/>
      <c r="BQE3" s="27"/>
      <c r="BQG3" s="27"/>
      <c r="BQI3" s="27"/>
      <c r="BQK3" s="27"/>
      <c r="BQM3" s="27"/>
      <c r="BQO3" s="27"/>
      <c r="BQQ3" s="27"/>
      <c r="BQS3" s="27"/>
      <c r="BQU3" s="27"/>
      <c r="BQW3" s="27"/>
      <c r="BQY3" s="27"/>
      <c r="BRA3" s="27"/>
      <c r="BRC3" s="27"/>
      <c r="BRE3" s="27"/>
      <c r="BRG3" s="27"/>
      <c r="BRI3" s="27"/>
      <c r="BRK3" s="27"/>
      <c r="BRM3" s="27"/>
      <c r="BRO3" s="27"/>
      <c r="BRQ3" s="27"/>
      <c r="BRS3" s="27"/>
      <c r="BRU3" s="27"/>
      <c r="BRW3" s="27"/>
      <c r="BRY3" s="27"/>
      <c r="BSA3" s="27"/>
      <c r="BSC3" s="27"/>
      <c r="BSE3" s="27"/>
      <c r="BSG3" s="27"/>
      <c r="BSI3" s="27"/>
      <c r="BSK3" s="27"/>
      <c r="BSM3" s="27"/>
      <c r="BSO3" s="27"/>
      <c r="BSQ3" s="27"/>
      <c r="BSS3" s="27"/>
      <c r="BSU3" s="27"/>
      <c r="BSW3" s="27"/>
      <c r="BSY3" s="27"/>
      <c r="BTA3" s="27"/>
      <c r="BTC3" s="27"/>
      <c r="BTE3" s="27"/>
      <c r="BTG3" s="27"/>
      <c r="BTI3" s="27"/>
      <c r="BTK3" s="27"/>
      <c r="BTM3" s="27"/>
      <c r="BTO3" s="27"/>
      <c r="BTQ3" s="27"/>
      <c r="BTS3" s="27"/>
      <c r="BTU3" s="27"/>
      <c r="BTW3" s="27"/>
      <c r="BTY3" s="27"/>
      <c r="BUA3" s="27"/>
      <c r="BUC3" s="27"/>
      <c r="BUE3" s="27"/>
      <c r="BUG3" s="27"/>
      <c r="BUI3" s="27"/>
      <c r="BUK3" s="27"/>
      <c r="BUM3" s="27"/>
      <c r="BUO3" s="27"/>
      <c r="BUQ3" s="27"/>
      <c r="BUS3" s="27"/>
      <c r="BUU3" s="27"/>
      <c r="BUW3" s="27"/>
      <c r="BUY3" s="27"/>
      <c r="BVA3" s="27"/>
      <c r="BVC3" s="27"/>
      <c r="BVE3" s="27"/>
      <c r="BVG3" s="27"/>
      <c r="BVI3" s="27"/>
      <c r="BVK3" s="27"/>
      <c r="BVM3" s="27"/>
      <c r="BVO3" s="27"/>
      <c r="BVQ3" s="27"/>
      <c r="BVS3" s="27"/>
      <c r="BVU3" s="27"/>
      <c r="BVW3" s="27"/>
      <c r="BVY3" s="27"/>
      <c r="BWA3" s="27"/>
      <c r="BWC3" s="27"/>
      <c r="BWE3" s="27"/>
      <c r="BWG3" s="27"/>
      <c r="BWI3" s="27"/>
      <c r="BWK3" s="27"/>
      <c r="BWM3" s="27"/>
      <c r="BWO3" s="27"/>
      <c r="BWQ3" s="27"/>
      <c r="BWS3" s="27"/>
      <c r="BWU3" s="27"/>
      <c r="BWW3" s="27"/>
      <c r="BWY3" s="27"/>
      <c r="BXA3" s="27"/>
      <c r="BXC3" s="27"/>
      <c r="BXE3" s="27"/>
      <c r="BXG3" s="27"/>
      <c r="BXI3" s="27"/>
      <c r="BXK3" s="27"/>
      <c r="BXM3" s="27"/>
      <c r="BXO3" s="27"/>
      <c r="BXQ3" s="27"/>
      <c r="BXS3" s="27"/>
      <c r="BXU3" s="27"/>
      <c r="BXW3" s="27"/>
      <c r="BXY3" s="27"/>
      <c r="BYA3" s="27"/>
      <c r="BYC3" s="27"/>
      <c r="BYE3" s="27"/>
      <c r="BYG3" s="27"/>
      <c r="BYI3" s="27"/>
      <c r="BYK3" s="27"/>
      <c r="BYM3" s="27"/>
      <c r="BYO3" s="27"/>
      <c r="BYQ3" s="27"/>
      <c r="BYS3" s="27"/>
      <c r="BYU3" s="27"/>
      <c r="BYW3" s="27"/>
      <c r="BYY3" s="27"/>
      <c r="BZA3" s="27"/>
      <c r="BZC3" s="27"/>
      <c r="BZE3" s="27"/>
      <c r="BZG3" s="27"/>
      <c r="BZI3" s="27"/>
      <c r="BZK3" s="27"/>
      <c r="BZM3" s="27"/>
      <c r="BZO3" s="27"/>
      <c r="BZQ3" s="27"/>
      <c r="BZS3" s="27"/>
      <c r="BZU3" s="27"/>
      <c r="BZW3" s="27"/>
      <c r="BZY3" s="27"/>
      <c r="CAA3" s="27"/>
      <c r="CAC3" s="27"/>
      <c r="CAE3" s="27"/>
      <c r="CAG3" s="27"/>
      <c r="CAI3" s="27"/>
      <c r="CAK3" s="27"/>
      <c r="CAM3" s="27"/>
      <c r="CAO3" s="27"/>
      <c r="CAQ3" s="27"/>
      <c r="CAS3" s="27"/>
      <c r="CAU3" s="27"/>
      <c r="CAW3" s="27"/>
      <c r="CAY3" s="27"/>
      <c r="CBA3" s="27"/>
      <c r="CBC3" s="27"/>
      <c r="CBE3" s="27"/>
      <c r="CBG3" s="27"/>
      <c r="CBI3" s="27"/>
      <c r="CBK3" s="27"/>
      <c r="CBM3" s="27"/>
      <c r="CBO3" s="27"/>
      <c r="CBQ3" s="27"/>
      <c r="CBS3" s="27"/>
      <c r="CBU3" s="27"/>
      <c r="CBW3" s="27"/>
      <c r="CBY3" s="27"/>
      <c r="CCA3" s="27"/>
      <c r="CCC3" s="27"/>
      <c r="CCE3" s="27"/>
      <c r="CCG3" s="27"/>
      <c r="CCI3" s="27"/>
      <c r="CCK3" s="27"/>
      <c r="CCM3" s="27"/>
      <c r="CCO3" s="27"/>
      <c r="CCQ3" s="27"/>
      <c r="CCS3" s="27"/>
      <c r="CCU3" s="27"/>
      <c r="CCW3" s="27"/>
      <c r="CCY3" s="27"/>
      <c r="CDA3" s="27"/>
      <c r="CDC3" s="27"/>
      <c r="CDE3" s="27"/>
      <c r="CDG3" s="27"/>
      <c r="CDI3" s="27"/>
      <c r="CDK3" s="27"/>
      <c r="CDM3" s="27"/>
      <c r="CDO3" s="27"/>
      <c r="CDQ3" s="27"/>
      <c r="CDS3" s="27"/>
      <c r="CDU3" s="27"/>
      <c r="CDW3" s="27"/>
      <c r="CDY3" s="27"/>
      <c r="CEA3" s="27"/>
      <c r="CEC3" s="27"/>
      <c r="CEE3" s="27"/>
      <c r="CEG3" s="27"/>
      <c r="CEI3" s="27"/>
      <c r="CEK3" s="27"/>
      <c r="CEM3" s="27"/>
      <c r="CEO3" s="27"/>
      <c r="CEQ3" s="27"/>
      <c r="CES3" s="27"/>
      <c r="CEU3" s="27"/>
      <c r="CEW3" s="27"/>
      <c r="CEY3" s="27"/>
      <c r="CFA3" s="27"/>
      <c r="CFC3" s="27"/>
      <c r="CFE3" s="27"/>
      <c r="CFG3" s="27"/>
      <c r="CFI3" s="27"/>
      <c r="CFK3" s="27"/>
      <c r="CFM3" s="27"/>
      <c r="CFO3" s="27"/>
      <c r="CFQ3" s="27"/>
      <c r="CFS3" s="27"/>
      <c r="CFU3" s="27"/>
      <c r="CFW3" s="27"/>
      <c r="CFY3" s="27"/>
      <c r="CGA3" s="27"/>
      <c r="CGC3" s="27"/>
      <c r="CGE3" s="27"/>
      <c r="CGG3" s="27"/>
      <c r="CGI3" s="27"/>
      <c r="CGK3" s="27"/>
      <c r="CGM3" s="27"/>
      <c r="CGO3" s="27"/>
      <c r="CGQ3" s="27"/>
      <c r="CGS3" s="27"/>
      <c r="CGU3" s="27"/>
      <c r="CGW3" s="27"/>
      <c r="CGY3" s="27"/>
      <c r="CHA3" s="27"/>
      <c r="CHC3" s="27"/>
      <c r="CHE3" s="27"/>
      <c r="CHG3" s="27"/>
      <c r="CHI3" s="27"/>
      <c r="CHK3" s="27"/>
      <c r="CHM3" s="27"/>
      <c r="CHO3" s="27"/>
      <c r="CHQ3" s="27"/>
      <c r="CHS3" s="27"/>
      <c r="CHU3" s="27"/>
      <c r="CHW3" s="27"/>
      <c r="CHY3" s="27"/>
      <c r="CIA3" s="27"/>
      <c r="CIC3" s="27"/>
      <c r="CIE3" s="27"/>
      <c r="CIG3" s="27"/>
      <c r="CII3" s="27"/>
      <c r="CIK3" s="27"/>
      <c r="CIM3" s="27"/>
      <c r="CIO3" s="27"/>
      <c r="CIQ3" s="27"/>
      <c r="CIS3" s="27"/>
      <c r="CIU3" s="27"/>
      <c r="CIW3" s="27"/>
      <c r="CIY3" s="27"/>
      <c r="CJA3" s="27"/>
      <c r="CJC3" s="27"/>
      <c r="CJE3" s="27"/>
      <c r="CJG3" s="27"/>
      <c r="CJI3" s="27"/>
      <c r="CJK3" s="27"/>
      <c r="CJM3" s="27"/>
      <c r="CJO3" s="27"/>
      <c r="CJQ3" s="27"/>
      <c r="CJS3" s="27"/>
      <c r="CJU3" s="27"/>
      <c r="CJW3" s="27"/>
      <c r="CJY3" s="27"/>
      <c r="CKA3" s="27"/>
      <c r="CKC3" s="27"/>
      <c r="CKE3" s="27"/>
      <c r="CKG3" s="27"/>
      <c r="CKI3" s="27"/>
      <c r="CKK3" s="27"/>
      <c r="CKM3" s="27"/>
      <c r="CKO3" s="27"/>
      <c r="CKQ3" s="27"/>
      <c r="CKS3" s="27"/>
      <c r="CKU3" s="27"/>
      <c r="CKW3" s="27"/>
      <c r="CKY3" s="27"/>
      <c r="CLA3" s="27"/>
      <c r="CLC3" s="27"/>
      <c r="CLE3" s="27"/>
      <c r="CLG3" s="27"/>
      <c r="CLI3" s="27"/>
      <c r="CLK3" s="27"/>
      <c r="CLM3" s="27"/>
      <c r="CLO3" s="27"/>
      <c r="CLQ3" s="27"/>
      <c r="CLS3" s="27"/>
      <c r="CLU3" s="27"/>
      <c r="CLW3" s="27"/>
      <c r="CLY3" s="27"/>
      <c r="CMA3" s="27"/>
      <c r="CMC3" s="27"/>
      <c r="CME3" s="27"/>
      <c r="CMG3" s="27"/>
      <c r="CMI3" s="27"/>
      <c r="CMK3" s="27"/>
      <c r="CMM3" s="27"/>
      <c r="CMO3" s="27"/>
      <c r="CMQ3" s="27"/>
      <c r="CMS3" s="27"/>
      <c r="CMU3" s="27"/>
      <c r="CMW3" s="27"/>
      <c r="CMY3" s="27"/>
      <c r="CNA3" s="27"/>
      <c r="CNC3" s="27"/>
      <c r="CNE3" s="27"/>
      <c r="CNG3" s="27"/>
      <c r="CNI3" s="27"/>
      <c r="CNK3" s="27"/>
      <c r="CNM3" s="27"/>
      <c r="CNO3" s="27"/>
      <c r="CNQ3" s="27"/>
      <c r="CNS3" s="27"/>
      <c r="CNU3" s="27"/>
      <c r="CNW3" s="27"/>
      <c r="CNY3" s="27"/>
      <c r="COA3" s="27"/>
      <c r="COC3" s="27"/>
      <c r="COE3" s="27"/>
      <c r="COG3" s="27"/>
      <c r="COI3" s="27"/>
      <c r="COK3" s="27"/>
      <c r="COM3" s="27"/>
      <c r="COO3" s="27"/>
      <c r="COQ3" s="27"/>
      <c r="COS3" s="27"/>
      <c r="COU3" s="27"/>
      <c r="COW3" s="27"/>
      <c r="COY3" s="27"/>
      <c r="CPA3" s="27"/>
      <c r="CPC3" s="27"/>
      <c r="CPE3" s="27"/>
      <c r="CPG3" s="27"/>
      <c r="CPI3" s="27"/>
      <c r="CPK3" s="27"/>
      <c r="CPM3" s="27"/>
      <c r="CPO3" s="27"/>
      <c r="CPQ3" s="27"/>
      <c r="CPS3" s="27"/>
      <c r="CPU3" s="27"/>
      <c r="CPW3" s="27"/>
      <c r="CPY3" s="27"/>
      <c r="CQA3" s="27"/>
      <c r="CQC3" s="27"/>
      <c r="CQE3" s="27"/>
      <c r="CQG3" s="27"/>
      <c r="CQI3" s="27"/>
      <c r="CQK3" s="27"/>
      <c r="CQM3" s="27"/>
      <c r="CQO3" s="27"/>
      <c r="CQQ3" s="27"/>
      <c r="CQS3" s="27"/>
      <c r="CQU3" s="27"/>
      <c r="CQW3" s="27"/>
      <c r="CQY3" s="27"/>
      <c r="CRA3" s="27"/>
      <c r="CRC3" s="27"/>
      <c r="CRE3" s="27"/>
      <c r="CRG3" s="27"/>
      <c r="CRI3" s="27"/>
      <c r="CRK3" s="27"/>
      <c r="CRM3" s="27"/>
      <c r="CRO3" s="27"/>
      <c r="CRQ3" s="27"/>
      <c r="CRS3" s="27"/>
      <c r="CRU3" s="27"/>
      <c r="CRW3" s="27"/>
      <c r="CRY3" s="27"/>
      <c r="CSA3" s="27"/>
      <c r="CSC3" s="27"/>
      <c r="CSE3" s="27"/>
      <c r="CSG3" s="27"/>
      <c r="CSI3" s="27"/>
      <c r="CSK3" s="27"/>
      <c r="CSM3" s="27"/>
      <c r="CSO3" s="27"/>
      <c r="CSQ3" s="27"/>
      <c r="CSS3" s="27"/>
      <c r="CSU3" s="27"/>
      <c r="CSW3" s="27"/>
      <c r="CSY3" s="27"/>
      <c r="CTA3" s="27"/>
      <c r="CTC3" s="27"/>
      <c r="CTE3" s="27"/>
      <c r="CTG3" s="27"/>
      <c r="CTI3" s="27"/>
      <c r="CTK3" s="27"/>
      <c r="CTM3" s="27"/>
      <c r="CTO3" s="27"/>
      <c r="CTQ3" s="27"/>
      <c r="CTS3" s="27"/>
      <c r="CTU3" s="27"/>
      <c r="CTW3" s="27"/>
      <c r="CTY3" s="27"/>
      <c r="CUA3" s="27"/>
      <c r="CUC3" s="27"/>
      <c r="CUE3" s="27"/>
      <c r="CUG3" s="27"/>
      <c r="CUI3" s="27"/>
      <c r="CUK3" s="27"/>
      <c r="CUM3" s="27"/>
      <c r="CUO3" s="27"/>
      <c r="CUQ3" s="27"/>
      <c r="CUS3" s="27"/>
      <c r="CUU3" s="27"/>
      <c r="CUW3" s="27"/>
      <c r="CUY3" s="27"/>
      <c r="CVA3" s="27"/>
      <c r="CVC3" s="27"/>
      <c r="CVE3" s="27"/>
      <c r="CVG3" s="27"/>
      <c r="CVI3" s="27"/>
      <c r="CVK3" s="27"/>
      <c r="CVM3" s="27"/>
      <c r="CVO3" s="27"/>
      <c r="CVQ3" s="27"/>
      <c r="CVS3" s="27"/>
      <c r="CVU3" s="27"/>
      <c r="CVW3" s="27"/>
      <c r="CVY3" s="27"/>
      <c r="CWA3" s="27"/>
      <c r="CWC3" s="27"/>
      <c r="CWE3" s="27"/>
      <c r="CWG3" s="27"/>
      <c r="CWI3" s="27"/>
      <c r="CWK3" s="27"/>
      <c r="CWM3" s="27"/>
      <c r="CWO3" s="27"/>
      <c r="CWQ3" s="27"/>
      <c r="CWS3" s="27"/>
      <c r="CWU3" s="27"/>
      <c r="CWW3" s="27"/>
      <c r="CWY3" s="27"/>
      <c r="CXA3" s="27"/>
      <c r="CXC3" s="27"/>
      <c r="CXE3" s="27"/>
      <c r="CXG3" s="27"/>
      <c r="CXI3" s="27"/>
      <c r="CXK3" s="27"/>
      <c r="CXM3" s="27"/>
      <c r="CXO3" s="27"/>
      <c r="CXQ3" s="27"/>
      <c r="CXS3" s="27"/>
      <c r="CXU3" s="27"/>
      <c r="CXW3" s="27"/>
      <c r="CXY3" s="27"/>
      <c r="CYA3" s="27"/>
      <c r="CYC3" s="27"/>
      <c r="CYE3" s="27"/>
      <c r="CYG3" s="27"/>
      <c r="CYI3" s="27"/>
      <c r="CYK3" s="27"/>
      <c r="CYM3" s="27"/>
      <c r="CYO3" s="27"/>
      <c r="CYQ3" s="27"/>
      <c r="CYS3" s="27"/>
      <c r="CYU3" s="27"/>
      <c r="CYW3" s="27"/>
      <c r="CYY3" s="27"/>
      <c r="CZA3" s="27"/>
      <c r="CZC3" s="27"/>
      <c r="CZE3" s="27"/>
      <c r="CZG3" s="27"/>
      <c r="CZI3" s="27"/>
      <c r="CZK3" s="27"/>
      <c r="CZM3" s="27"/>
      <c r="CZO3" s="27"/>
      <c r="CZQ3" s="27"/>
      <c r="CZS3" s="27"/>
      <c r="CZU3" s="27"/>
      <c r="CZW3" s="27"/>
      <c r="CZY3" s="27"/>
      <c r="DAA3" s="27"/>
      <c r="DAC3" s="27"/>
      <c r="DAE3" s="27"/>
      <c r="DAG3" s="27"/>
      <c r="DAI3" s="27"/>
      <c r="DAK3" s="27"/>
      <c r="DAM3" s="27"/>
      <c r="DAO3" s="27"/>
      <c r="DAQ3" s="27"/>
      <c r="DAS3" s="27"/>
      <c r="DAU3" s="27"/>
      <c r="DAW3" s="27"/>
      <c r="DAY3" s="27"/>
      <c r="DBA3" s="27"/>
      <c r="DBC3" s="27"/>
      <c r="DBE3" s="27"/>
      <c r="DBG3" s="27"/>
      <c r="DBI3" s="27"/>
      <c r="DBK3" s="27"/>
      <c r="DBM3" s="27"/>
      <c r="DBO3" s="27"/>
      <c r="DBQ3" s="27"/>
      <c r="DBS3" s="27"/>
      <c r="DBU3" s="27"/>
      <c r="DBW3" s="27"/>
      <c r="DBY3" s="27"/>
      <c r="DCA3" s="27"/>
      <c r="DCC3" s="27"/>
      <c r="DCE3" s="27"/>
      <c r="DCG3" s="27"/>
      <c r="DCI3" s="27"/>
      <c r="DCK3" s="27"/>
      <c r="DCM3" s="27"/>
      <c r="DCO3" s="27"/>
      <c r="DCQ3" s="27"/>
      <c r="DCS3" s="27"/>
      <c r="DCU3" s="27"/>
      <c r="DCW3" s="27"/>
      <c r="DCY3" s="27"/>
      <c r="DDA3" s="27"/>
      <c r="DDC3" s="27"/>
      <c r="DDE3" s="27"/>
      <c r="DDG3" s="27"/>
      <c r="DDI3" s="27"/>
      <c r="DDK3" s="27"/>
      <c r="DDM3" s="27"/>
      <c r="DDO3" s="27"/>
      <c r="DDQ3" s="27"/>
      <c r="DDS3" s="27"/>
      <c r="DDU3" s="27"/>
      <c r="DDW3" s="27"/>
      <c r="DDY3" s="27"/>
      <c r="DEA3" s="27"/>
      <c r="DEC3" s="27"/>
      <c r="DEE3" s="27"/>
      <c r="DEG3" s="27"/>
      <c r="DEI3" s="27"/>
      <c r="DEK3" s="27"/>
      <c r="DEM3" s="27"/>
      <c r="DEO3" s="27"/>
      <c r="DEQ3" s="27"/>
      <c r="DES3" s="27"/>
      <c r="DEU3" s="27"/>
      <c r="DEW3" s="27"/>
      <c r="DEY3" s="27"/>
      <c r="DFA3" s="27"/>
      <c r="DFC3" s="27"/>
      <c r="DFE3" s="27"/>
      <c r="DFG3" s="27"/>
      <c r="DFI3" s="27"/>
      <c r="DFK3" s="27"/>
      <c r="DFM3" s="27"/>
      <c r="DFO3" s="27"/>
      <c r="DFQ3" s="27"/>
      <c r="DFS3" s="27"/>
      <c r="DFU3" s="27"/>
      <c r="DFW3" s="27"/>
      <c r="DFY3" s="27"/>
      <c r="DGA3" s="27"/>
      <c r="DGC3" s="27"/>
      <c r="DGE3" s="27"/>
      <c r="DGG3" s="27"/>
      <c r="DGI3" s="27"/>
      <c r="DGK3" s="27"/>
      <c r="DGM3" s="27"/>
      <c r="DGO3" s="27"/>
      <c r="DGQ3" s="27"/>
      <c r="DGS3" s="27"/>
      <c r="DGU3" s="27"/>
      <c r="DGW3" s="27"/>
      <c r="DGY3" s="27"/>
      <c r="DHA3" s="27"/>
      <c r="DHC3" s="27"/>
      <c r="DHE3" s="27"/>
      <c r="DHG3" s="27"/>
      <c r="DHI3" s="27"/>
      <c r="DHK3" s="27"/>
      <c r="DHM3" s="27"/>
      <c r="DHO3" s="27"/>
      <c r="DHQ3" s="27"/>
      <c r="DHS3" s="27"/>
      <c r="DHU3" s="27"/>
      <c r="DHW3" s="27"/>
      <c r="DHY3" s="27"/>
      <c r="DIA3" s="27"/>
      <c r="DIC3" s="27"/>
      <c r="DIE3" s="27"/>
      <c r="DIG3" s="27"/>
      <c r="DII3" s="27"/>
      <c r="DIK3" s="27"/>
      <c r="DIM3" s="27"/>
      <c r="DIO3" s="27"/>
      <c r="DIQ3" s="27"/>
      <c r="DIS3" s="27"/>
      <c r="DIU3" s="27"/>
      <c r="DIW3" s="27"/>
      <c r="DIY3" s="27"/>
      <c r="DJA3" s="27"/>
      <c r="DJC3" s="27"/>
      <c r="DJE3" s="27"/>
      <c r="DJG3" s="27"/>
      <c r="DJI3" s="27"/>
      <c r="DJK3" s="27"/>
      <c r="DJM3" s="27"/>
      <c r="DJO3" s="27"/>
      <c r="DJQ3" s="27"/>
      <c r="DJS3" s="27"/>
      <c r="DJU3" s="27"/>
      <c r="DJW3" s="27"/>
      <c r="DJY3" s="27"/>
      <c r="DKA3" s="27"/>
      <c r="DKC3" s="27"/>
      <c r="DKE3" s="27"/>
      <c r="DKG3" s="27"/>
      <c r="DKI3" s="27"/>
      <c r="DKK3" s="27"/>
      <c r="DKM3" s="27"/>
      <c r="DKO3" s="27"/>
      <c r="DKQ3" s="27"/>
      <c r="DKS3" s="27"/>
      <c r="DKU3" s="27"/>
      <c r="DKW3" s="27"/>
      <c r="DKY3" s="27"/>
      <c r="DLA3" s="27"/>
      <c r="DLC3" s="27"/>
      <c r="DLE3" s="27"/>
      <c r="DLG3" s="27"/>
      <c r="DLI3" s="27"/>
      <c r="DLK3" s="27"/>
      <c r="DLM3" s="27"/>
      <c r="DLO3" s="27"/>
      <c r="DLQ3" s="27"/>
      <c r="DLS3" s="27"/>
      <c r="DLU3" s="27"/>
      <c r="DLW3" s="27"/>
      <c r="DLY3" s="27"/>
      <c r="DMA3" s="27"/>
      <c r="DMC3" s="27"/>
      <c r="DME3" s="27"/>
      <c r="DMG3" s="27"/>
      <c r="DMI3" s="27"/>
      <c r="DMK3" s="27"/>
      <c r="DMM3" s="27"/>
      <c r="DMO3" s="27"/>
      <c r="DMQ3" s="27"/>
      <c r="DMS3" s="27"/>
      <c r="DMU3" s="27"/>
      <c r="DMW3" s="27"/>
      <c r="DMY3" s="27"/>
      <c r="DNA3" s="27"/>
      <c r="DNC3" s="27"/>
      <c r="DNE3" s="27"/>
      <c r="DNG3" s="27"/>
      <c r="DNI3" s="27"/>
      <c r="DNK3" s="27"/>
      <c r="DNM3" s="27"/>
      <c r="DNO3" s="27"/>
      <c r="DNQ3" s="27"/>
      <c r="DNS3" s="27"/>
      <c r="DNU3" s="27"/>
      <c r="DNW3" s="27"/>
      <c r="DNY3" s="27"/>
      <c r="DOA3" s="27"/>
      <c r="DOC3" s="27"/>
      <c r="DOE3" s="27"/>
      <c r="DOG3" s="27"/>
      <c r="DOI3" s="27"/>
      <c r="DOK3" s="27"/>
      <c r="DOM3" s="27"/>
      <c r="DOO3" s="27"/>
      <c r="DOQ3" s="27"/>
      <c r="DOS3" s="27"/>
      <c r="DOU3" s="27"/>
      <c r="DOW3" s="27"/>
      <c r="DOY3" s="27"/>
      <c r="DPA3" s="27"/>
      <c r="DPC3" s="27"/>
      <c r="DPE3" s="27"/>
      <c r="DPG3" s="27"/>
      <c r="DPI3" s="27"/>
      <c r="DPK3" s="27"/>
      <c r="DPM3" s="27"/>
      <c r="DPO3" s="27"/>
      <c r="DPQ3" s="27"/>
      <c r="DPS3" s="27"/>
      <c r="DPU3" s="27"/>
      <c r="DPW3" s="27"/>
      <c r="DPY3" s="27"/>
      <c r="DQA3" s="27"/>
      <c r="DQC3" s="27"/>
      <c r="DQE3" s="27"/>
      <c r="DQG3" s="27"/>
      <c r="DQI3" s="27"/>
      <c r="DQK3" s="27"/>
      <c r="DQM3" s="27"/>
      <c r="DQO3" s="27"/>
      <c r="DQQ3" s="27"/>
      <c r="DQS3" s="27"/>
      <c r="DQU3" s="27"/>
      <c r="DQW3" s="27"/>
      <c r="DQY3" s="27"/>
      <c r="DRA3" s="27"/>
      <c r="DRC3" s="27"/>
      <c r="DRE3" s="27"/>
      <c r="DRG3" s="27"/>
      <c r="DRI3" s="27"/>
      <c r="DRK3" s="27"/>
      <c r="DRM3" s="27"/>
      <c r="DRO3" s="27"/>
      <c r="DRQ3" s="27"/>
      <c r="DRS3" s="27"/>
      <c r="DRU3" s="27"/>
      <c r="DRW3" s="27"/>
      <c r="DRY3" s="27"/>
      <c r="DSA3" s="27"/>
      <c r="DSC3" s="27"/>
      <c r="DSE3" s="27"/>
      <c r="DSG3" s="27"/>
      <c r="DSI3" s="27"/>
      <c r="DSK3" s="27"/>
      <c r="DSM3" s="27"/>
      <c r="DSO3" s="27"/>
      <c r="DSQ3" s="27"/>
      <c r="DSS3" s="27"/>
      <c r="DSU3" s="27"/>
      <c r="DSW3" s="27"/>
      <c r="DSY3" s="27"/>
      <c r="DTA3" s="27"/>
      <c r="DTC3" s="27"/>
      <c r="DTE3" s="27"/>
      <c r="DTG3" s="27"/>
      <c r="DTI3" s="27"/>
      <c r="DTK3" s="27"/>
      <c r="DTM3" s="27"/>
      <c r="DTO3" s="27"/>
      <c r="DTQ3" s="27"/>
      <c r="DTS3" s="27"/>
      <c r="DTU3" s="27"/>
      <c r="DTW3" s="27"/>
      <c r="DTY3" s="27"/>
      <c r="DUA3" s="27"/>
      <c r="DUC3" s="27"/>
      <c r="DUE3" s="27"/>
      <c r="DUG3" s="27"/>
      <c r="DUI3" s="27"/>
      <c r="DUK3" s="27"/>
      <c r="DUM3" s="27"/>
      <c r="DUO3" s="27"/>
      <c r="DUQ3" s="27"/>
      <c r="DUS3" s="27"/>
      <c r="DUU3" s="27"/>
      <c r="DUW3" s="27"/>
      <c r="DUY3" s="27"/>
      <c r="DVA3" s="27"/>
      <c r="DVC3" s="27"/>
      <c r="DVE3" s="27"/>
      <c r="DVG3" s="27"/>
      <c r="DVI3" s="27"/>
      <c r="DVK3" s="27"/>
      <c r="DVM3" s="27"/>
      <c r="DVO3" s="27"/>
      <c r="DVQ3" s="27"/>
      <c r="DVS3" s="27"/>
      <c r="DVU3" s="27"/>
      <c r="DVW3" s="27"/>
      <c r="DVY3" s="27"/>
      <c r="DWA3" s="27"/>
      <c r="DWC3" s="27"/>
      <c r="DWE3" s="27"/>
      <c r="DWG3" s="27"/>
      <c r="DWI3" s="27"/>
      <c r="DWK3" s="27"/>
      <c r="DWM3" s="27"/>
      <c r="DWO3" s="27"/>
      <c r="DWQ3" s="27"/>
      <c r="DWS3" s="27"/>
      <c r="DWU3" s="27"/>
      <c r="DWW3" s="27"/>
      <c r="DWY3" s="27"/>
      <c r="DXA3" s="27"/>
      <c r="DXC3" s="27"/>
      <c r="DXE3" s="27"/>
      <c r="DXG3" s="27"/>
      <c r="DXI3" s="27"/>
      <c r="DXK3" s="27"/>
      <c r="DXM3" s="27"/>
      <c r="DXO3" s="27"/>
      <c r="DXQ3" s="27"/>
      <c r="DXS3" s="27"/>
      <c r="DXU3" s="27"/>
      <c r="DXW3" s="27"/>
      <c r="DXY3" s="27"/>
      <c r="DYA3" s="27"/>
      <c r="DYC3" s="27"/>
      <c r="DYE3" s="27"/>
      <c r="DYG3" s="27"/>
      <c r="DYI3" s="27"/>
      <c r="DYK3" s="27"/>
      <c r="DYM3" s="27"/>
      <c r="DYO3" s="27"/>
      <c r="DYQ3" s="27"/>
      <c r="DYS3" s="27"/>
      <c r="DYU3" s="27"/>
      <c r="DYW3" s="27"/>
      <c r="DYY3" s="27"/>
      <c r="DZA3" s="27"/>
      <c r="DZC3" s="27"/>
      <c r="DZE3" s="27"/>
      <c r="DZG3" s="27"/>
      <c r="DZI3" s="27"/>
      <c r="DZK3" s="27"/>
      <c r="DZM3" s="27"/>
      <c r="DZO3" s="27"/>
      <c r="DZQ3" s="27"/>
      <c r="DZS3" s="27"/>
      <c r="DZU3" s="27"/>
      <c r="DZW3" s="27"/>
      <c r="DZY3" s="27"/>
      <c r="EAA3" s="27"/>
      <c r="EAC3" s="27"/>
      <c r="EAE3" s="27"/>
      <c r="EAG3" s="27"/>
      <c r="EAI3" s="27"/>
      <c r="EAK3" s="27"/>
      <c r="EAM3" s="27"/>
      <c r="EAO3" s="27"/>
      <c r="EAQ3" s="27"/>
      <c r="EAS3" s="27"/>
      <c r="EAU3" s="27"/>
      <c r="EAW3" s="27"/>
      <c r="EAY3" s="27"/>
      <c r="EBA3" s="27"/>
      <c r="EBC3" s="27"/>
      <c r="EBE3" s="27"/>
      <c r="EBG3" s="27"/>
      <c r="EBI3" s="27"/>
      <c r="EBK3" s="27"/>
      <c r="EBM3" s="27"/>
      <c r="EBO3" s="27"/>
      <c r="EBQ3" s="27"/>
      <c r="EBS3" s="27"/>
      <c r="EBU3" s="27"/>
      <c r="EBW3" s="27"/>
      <c r="EBY3" s="27"/>
      <c r="ECA3" s="27"/>
      <c r="ECC3" s="27"/>
      <c r="ECE3" s="27"/>
      <c r="ECG3" s="27"/>
      <c r="ECI3" s="27"/>
      <c r="ECK3" s="27"/>
      <c r="ECM3" s="27"/>
      <c r="ECO3" s="27"/>
      <c r="ECQ3" s="27"/>
      <c r="ECS3" s="27"/>
      <c r="ECU3" s="27"/>
      <c r="ECW3" s="27"/>
      <c r="ECY3" s="27"/>
      <c r="EDA3" s="27"/>
      <c r="EDC3" s="27"/>
      <c r="EDE3" s="27"/>
      <c r="EDG3" s="27"/>
      <c r="EDI3" s="27"/>
      <c r="EDK3" s="27"/>
      <c r="EDM3" s="27"/>
      <c r="EDO3" s="27"/>
      <c r="EDQ3" s="27"/>
      <c r="EDS3" s="27"/>
      <c r="EDU3" s="27"/>
      <c r="EDW3" s="27"/>
      <c r="EDY3" s="27"/>
      <c r="EEA3" s="27"/>
      <c r="EEC3" s="27"/>
      <c r="EEE3" s="27"/>
      <c r="EEG3" s="27"/>
      <c r="EEI3" s="27"/>
      <c r="EEK3" s="27"/>
      <c r="EEM3" s="27"/>
      <c r="EEO3" s="27"/>
      <c r="EEQ3" s="27"/>
      <c r="EES3" s="27"/>
      <c r="EEU3" s="27"/>
      <c r="EEW3" s="27"/>
      <c r="EEY3" s="27"/>
      <c r="EFA3" s="27"/>
      <c r="EFC3" s="27"/>
      <c r="EFE3" s="27"/>
      <c r="EFG3" s="27"/>
      <c r="EFI3" s="27"/>
      <c r="EFK3" s="27"/>
      <c r="EFM3" s="27"/>
      <c r="EFO3" s="27"/>
      <c r="EFQ3" s="27"/>
      <c r="EFS3" s="27"/>
      <c r="EFU3" s="27"/>
      <c r="EFW3" s="27"/>
      <c r="EFY3" s="27"/>
      <c r="EGA3" s="27"/>
      <c r="EGC3" s="27"/>
      <c r="EGE3" s="27"/>
      <c r="EGG3" s="27"/>
      <c r="EGI3" s="27"/>
      <c r="EGK3" s="27"/>
      <c r="EGM3" s="27"/>
      <c r="EGO3" s="27"/>
      <c r="EGQ3" s="27"/>
      <c r="EGS3" s="27"/>
      <c r="EGU3" s="27"/>
      <c r="EGW3" s="27"/>
      <c r="EGY3" s="27"/>
      <c r="EHA3" s="27"/>
      <c r="EHC3" s="27"/>
      <c r="EHE3" s="27"/>
      <c r="EHG3" s="27"/>
      <c r="EHI3" s="27"/>
      <c r="EHK3" s="27"/>
      <c r="EHM3" s="27"/>
      <c r="EHO3" s="27"/>
      <c r="EHQ3" s="27"/>
      <c r="EHS3" s="27"/>
      <c r="EHU3" s="27"/>
      <c r="EHW3" s="27"/>
      <c r="EHY3" s="27"/>
      <c r="EIA3" s="27"/>
      <c r="EIC3" s="27"/>
      <c r="EIE3" s="27"/>
      <c r="EIG3" s="27"/>
      <c r="EII3" s="27"/>
      <c r="EIK3" s="27"/>
      <c r="EIM3" s="27"/>
      <c r="EIO3" s="27"/>
      <c r="EIQ3" s="27"/>
      <c r="EIS3" s="27"/>
      <c r="EIU3" s="27"/>
      <c r="EIW3" s="27"/>
      <c r="EIY3" s="27"/>
      <c r="EJA3" s="27"/>
      <c r="EJC3" s="27"/>
      <c r="EJE3" s="27"/>
      <c r="EJG3" s="27"/>
      <c r="EJI3" s="27"/>
      <c r="EJK3" s="27"/>
      <c r="EJM3" s="27"/>
      <c r="EJO3" s="27"/>
      <c r="EJQ3" s="27"/>
      <c r="EJS3" s="27"/>
      <c r="EJU3" s="27"/>
      <c r="EJW3" s="27"/>
      <c r="EJY3" s="27"/>
      <c r="EKA3" s="27"/>
      <c r="EKC3" s="27"/>
      <c r="EKE3" s="27"/>
      <c r="EKG3" s="27"/>
      <c r="EKI3" s="27"/>
      <c r="EKK3" s="27"/>
      <c r="EKM3" s="27"/>
      <c r="EKO3" s="27"/>
      <c r="EKQ3" s="27"/>
      <c r="EKS3" s="27"/>
      <c r="EKU3" s="27"/>
      <c r="EKW3" s="27"/>
      <c r="EKY3" s="27"/>
      <c r="ELA3" s="27"/>
      <c r="ELC3" s="27"/>
      <c r="ELE3" s="27"/>
      <c r="ELG3" s="27"/>
      <c r="ELI3" s="27"/>
      <c r="ELK3" s="27"/>
      <c r="ELM3" s="27"/>
      <c r="ELO3" s="27"/>
      <c r="ELQ3" s="27"/>
      <c r="ELS3" s="27"/>
      <c r="ELU3" s="27"/>
      <c r="ELW3" s="27"/>
      <c r="ELY3" s="27"/>
      <c r="EMA3" s="27"/>
      <c r="EMC3" s="27"/>
      <c r="EME3" s="27"/>
      <c r="EMG3" s="27"/>
      <c r="EMI3" s="27"/>
      <c r="EMK3" s="27"/>
      <c r="EMM3" s="27"/>
      <c r="EMO3" s="27"/>
      <c r="EMQ3" s="27"/>
      <c r="EMS3" s="27"/>
      <c r="EMU3" s="27"/>
      <c r="EMW3" s="27"/>
      <c r="EMY3" s="27"/>
      <c r="ENA3" s="27"/>
      <c r="ENC3" s="27"/>
      <c r="ENE3" s="27"/>
      <c r="ENG3" s="27"/>
      <c r="ENI3" s="27"/>
      <c r="ENK3" s="27"/>
      <c r="ENM3" s="27"/>
      <c r="ENO3" s="27"/>
      <c r="ENQ3" s="27"/>
      <c r="ENS3" s="27"/>
      <c r="ENU3" s="27"/>
      <c r="ENW3" s="27"/>
      <c r="ENY3" s="27"/>
      <c r="EOA3" s="27"/>
      <c r="EOC3" s="27"/>
      <c r="EOE3" s="27"/>
      <c r="EOG3" s="27"/>
      <c r="EOI3" s="27"/>
      <c r="EOK3" s="27"/>
      <c r="EOM3" s="27"/>
      <c r="EOO3" s="27"/>
      <c r="EOQ3" s="27"/>
      <c r="EOS3" s="27"/>
      <c r="EOU3" s="27"/>
      <c r="EOW3" s="27"/>
      <c r="EOY3" s="27"/>
      <c r="EPA3" s="27"/>
      <c r="EPC3" s="27"/>
      <c r="EPE3" s="27"/>
      <c r="EPG3" s="27"/>
      <c r="EPI3" s="27"/>
      <c r="EPK3" s="27"/>
      <c r="EPM3" s="27"/>
      <c r="EPO3" s="27"/>
      <c r="EPQ3" s="27"/>
      <c r="EPS3" s="27"/>
      <c r="EPU3" s="27"/>
      <c r="EPW3" s="27"/>
      <c r="EPY3" s="27"/>
      <c r="EQA3" s="27"/>
      <c r="EQC3" s="27"/>
      <c r="EQE3" s="27"/>
      <c r="EQG3" s="27"/>
      <c r="EQI3" s="27"/>
      <c r="EQK3" s="27"/>
      <c r="EQM3" s="27"/>
      <c r="EQO3" s="27"/>
      <c r="EQQ3" s="27"/>
      <c r="EQS3" s="27"/>
      <c r="EQU3" s="27"/>
      <c r="EQW3" s="27"/>
      <c r="EQY3" s="27"/>
      <c r="ERA3" s="27"/>
      <c r="ERC3" s="27"/>
      <c r="ERE3" s="27"/>
      <c r="ERG3" s="27"/>
      <c r="ERI3" s="27"/>
      <c r="ERK3" s="27"/>
      <c r="ERM3" s="27"/>
      <c r="ERO3" s="27"/>
      <c r="ERQ3" s="27"/>
      <c r="ERS3" s="27"/>
      <c r="ERU3" s="27"/>
      <c r="ERW3" s="27"/>
      <c r="ERY3" s="27"/>
      <c r="ESA3" s="27"/>
      <c r="ESC3" s="27"/>
      <c r="ESE3" s="27"/>
      <c r="ESG3" s="27"/>
      <c r="ESI3" s="27"/>
      <c r="ESK3" s="27"/>
      <c r="ESM3" s="27"/>
      <c r="ESO3" s="27"/>
      <c r="ESQ3" s="27"/>
      <c r="ESS3" s="27"/>
      <c r="ESU3" s="27"/>
      <c r="ESW3" s="27"/>
      <c r="ESY3" s="27"/>
      <c r="ETA3" s="27"/>
      <c r="ETC3" s="27"/>
      <c r="ETE3" s="27"/>
      <c r="ETG3" s="27"/>
      <c r="ETI3" s="27"/>
      <c r="ETK3" s="27"/>
      <c r="ETM3" s="27"/>
      <c r="ETO3" s="27"/>
      <c r="ETQ3" s="27"/>
      <c r="ETS3" s="27"/>
      <c r="ETU3" s="27"/>
      <c r="ETW3" s="27"/>
      <c r="ETY3" s="27"/>
      <c r="EUA3" s="27"/>
      <c r="EUC3" s="27"/>
      <c r="EUE3" s="27"/>
      <c r="EUG3" s="27"/>
      <c r="EUI3" s="27"/>
      <c r="EUK3" s="27"/>
      <c r="EUM3" s="27"/>
      <c r="EUO3" s="27"/>
      <c r="EUQ3" s="27"/>
      <c r="EUS3" s="27"/>
      <c r="EUU3" s="27"/>
      <c r="EUW3" s="27"/>
      <c r="EUY3" s="27"/>
      <c r="EVA3" s="27"/>
      <c r="EVC3" s="27"/>
      <c r="EVE3" s="27"/>
      <c r="EVG3" s="27"/>
      <c r="EVI3" s="27"/>
      <c r="EVK3" s="27"/>
      <c r="EVM3" s="27"/>
      <c r="EVO3" s="27"/>
      <c r="EVQ3" s="27"/>
      <c r="EVS3" s="27"/>
      <c r="EVU3" s="27"/>
      <c r="EVW3" s="27"/>
      <c r="EVY3" s="27"/>
      <c r="EWA3" s="27"/>
      <c r="EWC3" s="27"/>
      <c r="EWE3" s="27"/>
      <c r="EWG3" s="27"/>
      <c r="EWI3" s="27"/>
      <c r="EWK3" s="27"/>
      <c r="EWM3" s="27"/>
      <c r="EWO3" s="27"/>
      <c r="EWQ3" s="27"/>
      <c r="EWS3" s="27"/>
      <c r="EWU3" s="27"/>
      <c r="EWW3" s="27"/>
      <c r="EWY3" s="27"/>
      <c r="EXA3" s="27"/>
      <c r="EXC3" s="27"/>
      <c r="EXE3" s="27"/>
      <c r="EXG3" s="27"/>
      <c r="EXI3" s="27"/>
      <c r="EXK3" s="27"/>
      <c r="EXM3" s="27"/>
      <c r="EXO3" s="27"/>
      <c r="EXQ3" s="27"/>
      <c r="EXS3" s="27"/>
      <c r="EXU3" s="27"/>
      <c r="EXW3" s="27"/>
      <c r="EXY3" s="27"/>
      <c r="EYA3" s="27"/>
      <c r="EYC3" s="27"/>
      <c r="EYE3" s="27"/>
      <c r="EYG3" s="27"/>
      <c r="EYI3" s="27"/>
      <c r="EYK3" s="27"/>
      <c r="EYM3" s="27"/>
      <c r="EYO3" s="27"/>
      <c r="EYQ3" s="27"/>
      <c r="EYS3" s="27"/>
      <c r="EYU3" s="27"/>
      <c r="EYW3" s="27"/>
      <c r="EYY3" s="27"/>
      <c r="EZA3" s="27"/>
      <c r="EZC3" s="27"/>
      <c r="EZE3" s="27"/>
      <c r="EZG3" s="27"/>
      <c r="EZI3" s="27"/>
      <c r="EZK3" s="27"/>
      <c r="EZM3" s="27"/>
      <c r="EZO3" s="27"/>
      <c r="EZQ3" s="27"/>
      <c r="EZS3" s="27"/>
      <c r="EZU3" s="27"/>
      <c r="EZW3" s="27"/>
      <c r="EZY3" s="27"/>
      <c r="FAA3" s="27"/>
      <c r="FAC3" s="27"/>
      <c r="FAE3" s="27"/>
      <c r="FAG3" s="27"/>
      <c r="FAI3" s="27"/>
      <c r="FAK3" s="27"/>
      <c r="FAM3" s="27"/>
      <c r="FAO3" s="27"/>
      <c r="FAQ3" s="27"/>
      <c r="FAS3" s="27"/>
      <c r="FAU3" s="27"/>
      <c r="FAW3" s="27"/>
      <c r="FAY3" s="27"/>
      <c r="FBA3" s="27"/>
      <c r="FBC3" s="27"/>
      <c r="FBE3" s="27"/>
      <c r="FBG3" s="27"/>
      <c r="FBI3" s="27"/>
      <c r="FBK3" s="27"/>
      <c r="FBM3" s="27"/>
      <c r="FBO3" s="27"/>
      <c r="FBQ3" s="27"/>
      <c r="FBS3" s="27"/>
      <c r="FBU3" s="27"/>
      <c r="FBW3" s="27"/>
      <c r="FBY3" s="27"/>
      <c r="FCA3" s="27"/>
      <c r="FCC3" s="27"/>
      <c r="FCE3" s="27"/>
      <c r="FCG3" s="27"/>
      <c r="FCI3" s="27"/>
      <c r="FCK3" s="27"/>
      <c r="FCM3" s="27"/>
      <c r="FCO3" s="27"/>
      <c r="FCQ3" s="27"/>
      <c r="FCS3" s="27"/>
      <c r="FCU3" s="27"/>
      <c r="FCW3" s="27"/>
      <c r="FCY3" s="27"/>
      <c r="FDA3" s="27"/>
      <c r="FDC3" s="27"/>
      <c r="FDE3" s="27"/>
      <c r="FDG3" s="27"/>
      <c r="FDI3" s="27"/>
      <c r="FDK3" s="27"/>
      <c r="FDM3" s="27"/>
      <c r="FDO3" s="27"/>
      <c r="FDQ3" s="27"/>
      <c r="FDS3" s="27"/>
      <c r="FDU3" s="27"/>
      <c r="FDW3" s="27"/>
      <c r="FDY3" s="27"/>
      <c r="FEA3" s="27"/>
      <c r="FEC3" s="27"/>
      <c r="FEE3" s="27"/>
      <c r="FEG3" s="27"/>
      <c r="FEI3" s="27"/>
      <c r="FEK3" s="27"/>
      <c r="FEM3" s="27"/>
      <c r="FEO3" s="27"/>
      <c r="FEQ3" s="27"/>
      <c r="FES3" s="27"/>
      <c r="FEU3" s="27"/>
      <c r="FEW3" s="27"/>
      <c r="FEY3" s="27"/>
      <c r="FFA3" s="27"/>
      <c r="FFC3" s="27"/>
      <c r="FFE3" s="27"/>
      <c r="FFG3" s="27"/>
      <c r="FFI3" s="27"/>
      <c r="FFK3" s="27"/>
      <c r="FFM3" s="27"/>
      <c r="FFO3" s="27"/>
      <c r="FFQ3" s="27"/>
      <c r="FFS3" s="27"/>
      <c r="FFU3" s="27"/>
      <c r="FFW3" s="27"/>
      <c r="FFY3" s="27"/>
      <c r="FGA3" s="27"/>
      <c r="FGC3" s="27"/>
      <c r="FGE3" s="27"/>
      <c r="FGG3" s="27"/>
      <c r="FGI3" s="27"/>
      <c r="FGK3" s="27"/>
      <c r="FGM3" s="27"/>
      <c r="FGO3" s="27"/>
      <c r="FGQ3" s="27"/>
      <c r="FGS3" s="27"/>
      <c r="FGU3" s="27"/>
      <c r="FGW3" s="27"/>
      <c r="FGY3" s="27"/>
      <c r="FHA3" s="27"/>
      <c r="FHC3" s="27"/>
      <c r="FHE3" s="27"/>
      <c r="FHG3" s="27"/>
      <c r="FHI3" s="27"/>
      <c r="FHK3" s="27"/>
      <c r="FHM3" s="27"/>
      <c r="FHO3" s="27"/>
      <c r="FHQ3" s="27"/>
      <c r="FHS3" s="27"/>
      <c r="FHU3" s="27"/>
      <c r="FHW3" s="27"/>
      <c r="FHY3" s="27"/>
      <c r="FIA3" s="27"/>
      <c r="FIC3" s="27"/>
      <c r="FIE3" s="27"/>
      <c r="FIG3" s="27"/>
      <c r="FII3" s="27"/>
      <c r="FIK3" s="27"/>
      <c r="FIM3" s="27"/>
      <c r="FIO3" s="27"/>
      <c r="FIQ3" s="27"/>
      <c r="FIS3" s="27"/>
      <c r="FIU3" s="27"/>
      <c r="FIW3" s="27"/>
      <c r="FIY3" s="27"/>
      <c r="FJA3" s="27"/>
      <c r="FJC3" s="27"/>
      <c r="FJE3" s="27"/>
      <c r="FJG3" s="27"/>
      <c r="FJI3" s="27"/>
      <c r="FJK3" s="27"/>
      <c r="FJM3" s="27"/>
      <c r="FJO3" s="27"/>
      <c r="FJQ3" s="27"/>
      <c r="FJS3" s="27"/>
      <c r="FJU3" s="27"/>
      <c r="FJW3" s="27"/>
      <c r="FJY3" s="27"/>
      <c r="FKA3" s="27"/>
      <c r="FKC3" s="27"/>
      <c r="FKE3" s="27"/>
      <c r="FKG3" s="27"/>
      <c r="FKI3" s="27"/>
      <c r="FKK3" s="27"/>
      <c r="FKM3" s="27"/>
      <c r="FKO3" s="27"/>
      <c r="FKQ3" s="27"/>
      <c r="FKS3" s="27"/>
      <c r="FKU3" s="27"/>
      <c r="FKW3" s="27"/>
      <c r="FKY3" s="27"/>
      <c r="FLA3" s="27"/>
      <c r="FLC3" s="27"/>
      <c r="FLE3" s="27"/>
      <c r="FLG3" s="27"/>
      <c r="FLI3" s="27"/>
      <c r="FLK3" s="27"/>
      <c r="FLM3" s="27"/>
      <c r="FLO3" s="27"/>
      <c r="FLQ3" s="27"/>
      <c r="FLS3" s="27"/>
      <c r="FLU3" s="27"/>
      <c r="FLW3" s="27"/>
      <c r="FLY3" s="27"/>
      <c r="FMA3" s="27"/>
      <c r="FMC3" s="27"/>
      <c r="FME3" s="27"/>
      <c r="FMG3" s="27"/>
      <c r="FMI3" s="27"/>
      <c r="FMK3" s="27"/>
      <c r="FMM3" s="27"/>
      <c r="FMO3" s="27"/>
      <c r="FMQ3" s="27"/>
      <c r="FMS3" s="27"/>
      <c r="FMU3" s="27"/>
      <c r="FMW3" s="27"/>
      <c r="FMY3" s="27"/>
      <c r="FNA3" s="27"/>
      <c r="FNC3" s="27"/>
      <c r="FNE3" s="27"/>
      <c r="FNG3" s="27"/>
      <c r="FNI3" s="27"/>
      <c r="FNK3" s="27"/>
      <c r="FNM3" s="27"/>
      <c r="FNO3" s="27"/>
      <c r="FNQ3" s="27"/>
      <c r="FNS3" s="27"/>
      <c r="FNU3" s="27"/>
      <c r="FNW3" s="27"/>
      <c r="FNY3" s="27"/>
      <c r="FOA3" s="27"/>
      <c r="FOC3" s="27"/>
      <c r="FOE3" s="27"/>
      <c r="FOG3" s="27"/>
      <c r="FOI3" s="27"/>
      <c r="FOK3" s="27"/>
      <c r="FOM3" s="27"/>
      <c r="FOO3" s="27"/>
      <c r="FOQ3" s="27"/>
      <c r="FOS3" s="27"/>
      <c r="FOU3" s="27"/>
      <c r="FOW3" s="27"/>
      <c r="FOY3" s="27"/>
      <c r="FPA3" s="27"/>
      <c r="FPC3" s="27"/>
      <c r="FPE3" s="27"/>
      <c r="FPG3" s="27"/>
      <c r="FPI3" s="27"/>
      <c r="FPK3" s="27"/>
      <c r="FPM3" s="27"/>
      <c r="FPO3" s="27"/>
      <c r="FPQ3" s="27"/>
      <c r="FPS3" s="27"/>
      <c r="FPU3" s="27"/>
      <c r="FPW3" s="27"/>
      <c r="FPY3" s="27"/>
      <c r="FQA3" s="27"/>
      <c r="FQC3" s="27"/>
      <c r="FQE3" s="27"/>
      <c r="FQG3" s="27"/>
      <c r="FQI3" s="27"/>
      <c r="FQK3" s="27"/>
      <c r="FQM3" s="27"/>
      <c r="FQO3" s="27"/>
      <c r="FQQ3" s="27"/>
      <c r="FQS3" s="27"/>
      <c r="FQU3" s="27"/>
      <c r="FQW3" s="27"/>
      <c r="FQY3" s="27"/>
      <c r="FRA3" s="27"/>
      <c r="FRC3" s="27"/>
      <c r="FRE3" s="27"/>
      <c r="FRG3" s="27"/>
      <c r="FRI3" s="27"/>
      <c r="FRK3" s="27"/>
      <c r="FRM3" s="27"/>
      <c r="FRO3" s="27"/>
      <c r="FRQ3" s="27"/>
      <c r="FRS3" s="27"/>
      <c r="FRU3" s="27"/>
      <c r="FRW3" s="27"/>
      <c r="FRY3" s="27"/>
      <c r="FSA3" s="27"/>
      <c r="FSC3" s="27"/>
      <c r="FSE3" s="27"/>
      <c r="FSG3" s="27"/>
      <c r="FSI3" s="27"/>
      <c r="FSK3" s="27"/>
      <c r="FSM3" s="27"/>
      <c r="FSO3" s="27"/>
      <c r="FSQ3" s="27"/>
      <c r="FSS3" s="27"/>
      <c r="FSU3" s="27"/>
      <c r="FSW3" s="27"/>
      <c r="FSY3" s="27"/>
      <c r="FTA3" s="27"/>
      <c r="FTC3" s="27"/>
      <c r="FTE3" s="27"/>
      <c r="FTG3" s="27"/>
      <c r="FTI3" s="27"/>
      <c r="FTK3" s="27"/>
      <c r="FTM3" s="27"/>
      <c r="FTO3" s="27"/>
      <c r="FTQ3" s="27"/>
      <c r="FTS3" s="27"/>
      <c r="FTU3" s="27"/>
      <c r="FTW3" s="27"/>
      <c r="FTY3" s="27"/>
      <c r="FUA3" s="27"/>
      <c r="FUC3" s="27"/>
      <c r="FUE3" s="27"/>
      <c r="FUG3" s="27"/>
      <c r="FUI3" s="27"/>
      <c r="FUK3" s="27"/>
      <c r="FUM3" s="27"/>
      <c r="FUO3" s="27"/>
      <c r="FUQ3" s="27"/>
      <c r="FUS3" s="27"/>
      <c r="FUU3" s="27"/>
      <c r="FUW3" s="27"/>
      <c r="FUY3" s="27"/>
      <c r="FVA3" s="27"/>
      <c r="FVC3" s="27"/>
      <c r="FVE3" s="27"/>
      <c r="FVG3" s="27"/>
      <c r="FVI3" s="27"/>
      <c r="FVK3" s="27"/>
      <c r="FVM3" s="27"/>
      <c r="FVO3" s="27"/>
      <c r="FVQ3" s="27"/>
      <c r="FVS3" s="27"/>
      <c r="FVU3" s="27"/>
      <c r="FVW3" s="27"/>
      <c r="FVY3" s="27"/>
      <c r="FWA3" s="27"/>
      <c r="FWC3" s="27"/>
      <c r="FWE3" s="27"/>
      <c r="FWG3" s="27"/>
      <c r="FWI3" s="27"/>
      <c r="FWK3" s="27"/>
      <c r="FWM3" s="27"/>
      <c r="FWO3" s="27"/>
      <c r="FWQ3" s="27"/>
      <c r="FWS3" s="27"/>
      <c r="FWU3" s="27"/>
      <c r="FWW3" s="27"/>
      <c r="FWY3" s="27"/>
      <c r="FXA3" s="27"/>
      <c r="FXC3" s="27"/>
      <c r="FXE3" s="27"/>
      <c r="FXG3" s="27"/>
      <c r="FXI3" s="27"/>
      <c r="FXK3" s="27"/>
      <c r="FXM3" s="27"/>
      <c r="FXO3" s="27"/>
      <c r="FXQ3" s="27"/>
      <c r="FXS3" s="27"/>
      <c r="FXU3" s="27"/>
      <c r="FXW3" s="27"/>
      <c r="FXY3" s="27"/>
      <c r="FYA3" s="27"/>
      <c r="FYC3" s="27"/>
      <c r="FYE3" s="27"/>
      <c r="FYG3" s="27"/>
      <c r="FYI3" s="27"/>
      <c r="FYK3" s="27"/>
      <c r="FYM3" s="27"/>
      <c r="FYO3" s="27"/>
      <c r="FYQ3" s="27"/>
      <c r="FYS3" s="27"/>
      <c r="FYU3" s="27"/>
      <c r="FYW3" s="27"/>
      <c r="FYY3" s="27"/>
      <c r="FZA3" s="27"/>
      <c r="FZC3" s="27"/>
      <c r="FZE3" s="27"/>
      <c r="FZG3" s="27"/>
      <c r="FZI3" s="27"/>
      <c r="FZK3" s="27"/>
      <c r="FZM3" s="27"/>
      <c r="FZO3" s="27"/>
      <c r="FZQ3" s="27"/>
      <c r="FZS3" s="27"/>
      <c r="FZU3" s="27"/>
      <c r="FZW3" s="27"/>
      <c r="FZY3" s="27"/>
      <c r="GAA3" s="27"/>
      <c r="GAC3" s="27"/>
      <c r="GAE3" s="27"/>
      <c r="GAG3" s="27"/>
      <c r="GAI3" s="27"/>
      <c r="GAK3" s="27"/>
      <c r="GAM3" s="27"/>
      <c r="GAO3" s="27"/>
      <c r="GAQ3" s="27"/>
      <c r="GAS3" s="27"/>
      <c r="GAU3" s="27"/>
      <c r="GAW3" s="27"/>
      <c r="GAY3" s="27"/>
      <c r="GBA3" s="27"/>
      <c r="GBC3" s="27"/>
      <c r="GBE3" s="27"/>
      <c r="GBG3" s="27"/>
      <c r="GBI3" s="27"/>
      <c r="GBK3" s="27"/>
      <c r="GBM3" s="27"/>
      <c r="GBO3" s="27"/>
      <c r="GBQ3" s="27"/>
      <c r="GBS3" s="27"/>
      <c r="GBU3" s="27"/>
      <c r="GBW3" s="27"/>
      <c r="GBY3" s="27"/>
      <c r="GCA3" s="27"/>
      <c r="GCC3" s="27"/>
      <c r="GCE3" s="27"/>
      <c r="GCG3" s="27"/>
      <c r="GCI3" s="27"/>
      <c r="GCK3" s="27"/>
      <c r="GCM3" s="27"/>
      <c r="GCO3" s="27"/>
      <c r="GCQ3" s="27"/>
      <c r="GCS3" s="27"/>
      <c r="GCU3" s="27"/>
      <c r="GCW3" s="27"/>
      <c r="GCY3" s="27"/>
      <c r="GDA3" s="27"/>
      <c r="GDC3" s="27"/>
      <c r="GDE3" s="27"/>
      <c r="GDG3" s="27"/>
      <c r="GDI3" s="27"/>
      <c r="GDK3" s="27"/>
      <c r="GDM3" s="27"/>
      <c r="GDO3" s="27"/>
      <c r="GDQ3" s="27"/>
      <c r="GDS3" s="27"/>
      <c r="GDU3" s="27"/>
      <c r="GDW3" s="27"/>
      <c r="GDY3" s="27"/>
      <c r="GEA3" s="27"/>
      <c r="GEC3" s="27"/>
      <c r="GEE3" s="27"/>
      <c r="GEG3" s="27"/>
      <c r="GEI3" s="27"/>
      <c r="GEK3" s="27"/>
      <c r="GEM3" s="27"/>
      <c r="GEO3" s="27"/>
      <c r="GEQ3" s="27"/>
      <c r="GES3" s="27"/>
      <c r="GEU3" s="27"/>
      <c r="GEW3" s="27"/>
      <c r="GEY3" s="27"/>
      <c r="GFA3" s="27"/>
      <c r="GFC3" s="27"/>
      <c r="GFE3" s="27"/>
      <c r="GFG3" s="27"/>
      <c r="GFI3" s="27"/>
      <c r="GFK3" s="27"/>
      <c r="GFM3" s="27"/>
      <c r="GFO3" s="27"/>
      <c r="GFQ3" s="27"/>
      <c r="GFS3" s="27"/>
      <c r="GFU3" s="27"/>
      <c r="GFW3" s="27"/>
      <c r="GFY3" s="27"/>
      <c r="GGA3" s="27"/>
      <c r="GGC3" s="27"/>
      <c r="GGE3" s="27"/>
      <c r="GGG3" s="27"/>
      <c r="GGI3" s="27"/>
      <c r="GGK3" s="27"/>
      <c r="GGM3" s="27"/>
      <c r="GGO3" s="27"/>
      <c r="GGQ3" s="27"/>
      <c r="GGS3" s="27"/>
      <c r="GGU3" s="27"/>
      <c r="GGW3" s="27"/>
      <c r="GGY3" s="27"/>
      <c r="GHA3" s="27"/>
      <c r="GHC3" s="27"/>
      <c r="GHE3" s="27"/>
      <c r="GHG3" s="27"/>
      <c r="GHI3" s="27"/>
      <c r="GHK3" s="27"/>
      <c r="GHM3" s="27"/>
      <c r="GHO3" s="27"/>
      <c r="GHQ3" s="27"/>
      <c r="GHS3" s="27"/>
      <c r="GHU3" s="27"/>
      <c r="GHW3" s="27"/>
      <c r="GHY3" s="27"/>
      <c r="GIA3" s="27"/>
      <c r="GIC3" s="27"/>
      <c r="GIE3" s="27"/>
      <c r="GIG3" s="27"/>
      <c r="GII3" s="27"/>
      <c r="GIK3" s="27"/>
      <c r="GIM3" s="27"/>
      <c r="GIO3" s="27"/>
      <c r="GIQ3" s="27"/>
      <c r="GIS3" s="27"/>
      <c r="GIU3" s="27"/>
      <c r="GIW3" s="27"/>
      <c r="GIY3" s="27"/>
      <c r="GJA3" s="27"/>
      <c r="GJC3" s="27"/>
      <c r="GJE3" s="27"/>
      <c r="GJG3" s="27"/>
      <c r="GJI3" s="27"/>
      <c r="GJK3" s="27"/>
      <c r="GJM3" s="27"/>
      <c r="GJO3" s="27"/>
      <c r="GJQ3" s="27"/>
      <c r="GJS3" s="27"/>
      <c r="GJU3" s="27"/>
      <c r="GJW3" s="27"/>
      <c r="GJY3" s="27"/>
      <c r="GKA3" s="27"/>
      <c r="GKC3" s="27"/>
      <c r="GKE3" s="27"/>
      <c r="GKG3" s="27"/>
      <c r="GKI3" s="27"/>
      <c r="GKK3" s="27"/>
      <c r="GKM3" s="27"/>
      <c r="GKO3" s="27"/>
      <c r="GKQ3" s="27"/>
      <c r="GKS3" s="27"/>
      <c r="GKU3" s="27"/>
      <c r="GKW3" s="27"/>
      <c r="GKY3" s="27"/>
      <c r="GLA3" s="27"/>
      <c r="GLC3" s="27"/>
      <c r="GLE3" s="27"/>
      <c r="GLG3" s="27"/>
      <c r="GLI3" s="27"/>
      <c r="GLK3" s="27"/>
      <c r="GLM3" s="27"/>
      <c r="GLO3" s="27"/>
      <c r="GLQ3" s="27"/>
      <c r="GLS3" s="27"/>
      <c r="GLU3" s="27"/>
      <c r="GLW3" s="27"/>
      <c r="GLY3" s="27"/>
      <c r="GMA3" s="27"/>
      <c r="GMC3" s="27"/>
      <c r="GME3" s="27"/>
      <c r="GMG3" s="27"/>
      <c r="GMI3" s="27"/>
      <c r="GMK3" s="27"/>
      <c r="GMM3" s="27"/>
      <c r="GMO3" s="27"/>
      <c r="GMQ3" s="27"/>
      <c r="GMS3" s="27"/>
      <c r="GMU3" s="27"/>
      <c r="GMW3" s="27"/>
      <c r="GMY3" s="27"/>
      <c r="GNA3" s="27"/>
      <c r="GNC3" s="27"/>
      <c r="GNE3" s="27"/>
      <c r="GNG3" s="27"/>
      <c r="GNI3" s="27"/>
      <c r="GNK3" s="27"/>
      <c r="GNM3" s="27"/>
      <c r="GNO3" s="27"/>
      <c r="GNQ3" s="27"/>
      <c r="GNS3" s="27"/>
      <c r="GNU3" s="27"/>
      <c r="GNW3" s="27"/>
      <c r="GNY3" s="27"/>
      <c r="GOA3" s="27"/>
      <c r="GOC3" s="27"/>
      <c r="GOE3" s="27"/>
      <c r="GOG3" s="27"/>
      <c r="GOI3" s="27"/>
      <c r="GOK3" s="27"/>
      <c r="GOM3" s="27"/>
      <c r="GOO3" s="27"/>
      <c r="GOQ3" s="27"/>
      <c r="GOS3" s="27"/>
      <c r="GOU3" s="27"/>
      <c r="GOW3" s="27"/>
      <c r="GOY3" s="27"/>
      <c r="GPA3" s="27"/>
      <c r="GPC3" s="27"/>
      <c r="GPE3" s="27"/>
      <c r="GPG3" s="27"/>
      <c r="GPI3" s="27"/>
      <c r="GPK3" s="27"/>
      <c r="GPM3" s="27"/>
      <c r="GPO3" s="27"/>
      <c r="GPQ3" s="27"/>
      <c r="GPS3" s="27"/>
      <c r="GPU3" s="27"/>
      <c r="GPW3" s="27"/>
      <c r="GPY3" s="27"/>
      <c r="GQA3" s="27"/>
      <c r="GQC3" s="27"/>
      <c r="GQE3" s="27"/>
      <c r="GQG3" s="27"/>
      <c r="GQI3" s="27"/>
      <c r="GQK3" s="27"/>
      <c r="GQM3" s="27"/>
      <c r="GQO3" s="27"/>
      <c r="GQQ3" s="27"/>
      <c r="GQS3" s="27"/>
      <c r="GQU3" s="27"/>
      <c r="GQW3" s="27"/>
      <c r="GQY3" s="27"/>
      <c r="GRA3" s="27"/>
      <c r="GRC3" s="27"/>
      <c r="GRE3" s="27"/>
      <c r="GRG3" s="27"/>
      <c r="GRI3" s="27"/>
      <c r="GRK3" s="27"/>
      <c r="GRM3" s="27"/>
      <c r="GRO3" s="27"/>
      <c r="GRQ3" s="27"/>
      <c r="GRS3" s="27"/>
      <c r="GRU3" s="27"/>
      <c r="GRW3" s="27"/>
      <c r="GRY3" s="27"/>
      <c r="GSA3" s="27"/>
      <c r="GSC3" s="27"/>
      <c r="GSE3" s="27"/>
      <c r="GSG3" s="27"/>
      <c r="GSI3" s="27"/>
      <c r="GSK3" s="27"/>
      <c r="GSM3" s="27"/>
      <c r="GSO3" s="27"/>
      <c r="GSQ3" s="27"/>
      <c r="GSS3" s="27"/>
      <c r="GSU3" s="27"/>
      <c r="GSW3" s="27"/>
      <c r="GSY3" s="27"/>
      <c r="GTA3" s="27"/>
      <c r="GTC3" s="27"/>
      <c r="GTE3" s="27"/>
      <c r="GTG3" s="27"/>
      <c r="GTI3" s="27"/>
      <c r="GTK3" s="27"/>
      <c r="GTM3" s="27"/>
      <c r="GTO3" s="27"/>
      <c r="GTQ3" s="27"/>
      <c r="GTS3" s="27"/>
      <c r="GTU3" s="27"/>
      <c r="GTW3" s="27"/>
      <c r="GTY3" s="27"/>
      <c r="GUA3" s="27"/>
      <c r="GUC3" s="27"/>
      <c r="GUE3" s="27"/>
      <c r="GUG3" s="27"/>
      <c r="GUI3" s="27"/>
      <c r="GUK3" s="27"/>
      <c r="GUM3" s="27"/>
      <c r="GUO3" s="27"/>
      <c r="GUQ3" s="27"/>
      <c r="GUS3" s="27"/>
      <c r="GUU3" s="27"/>
      <c r="GUW3" s="27"/>
      <c r="GUY3" s="27"/>
      <c r="GVA3" s="27"/>
      <c r="GVC3" s="27"/>
      <c r="GVE3" s="27"/>
      <c r="GVG3" s="27"/>
      <c r="GVI3" s="27"/>
      <c r="GVK3" s="27"/>
      <c r="GVM3" s="27"/>
      <c r="GVO3" s="27"/>
      <c r="GVQ3" s="27"/>
      <c r="GVS3" s="27"/>
      <c r="GVU3" s="27"/>
      <c r="GVW3" s="27"/>
      <c r="GVY3" s="27"/>
      <c r="GWA3" s="27"/>
      <c r="GWC3" s="27"/>
      <c r="GWE3" s="27"/>
      <c r="GWG3" s="27"/>
      <c r="GWI3" s="27"/>
      <c r="GWK3" s="27"/>
      <c r="GWM3" s="27"/>
      <c r="GWO3" s="27"/>
      <c r="GWQ3" s="27"/>
      <c r="GWS3" s="27"/>
      <c r="GWU3" s="27"/>
      <c r="GWW3" s="27"/>
      <c r="GWY3" s="27"/>
      <c r="GXA3" s="27"/>
      <c r="GXC3" s="27"/>
      <c r="GXE3" s="27"/>
      <c r="GXG3" s="27"/>
      <c r="GXI3" s="27"/>
      <c r="GXK3" s="27"/>
      <c r="GXM3" s="27"/>
      <c r="GXO3" s="27"/>
      <c r="GXQ3" s="27"/>
      <c r="GXS3" s="27"/>
      <c r="GXU3" s="27"/>
      <c r="GXW3" s="27"/>
      <c r="GXY3" s="27"/>
      <c r="GYA3" s="27"/>
      <c r="GYC3" s="27"/>
      <c r="GYE3" s="27"/>
      <c r="GYG3" s="27"/>
      <c r="GYI3" s="27"/>
      <c r="GYK3" s="27"/>
      <c r="GYM3" s="27"/>
      <c r="GYO3" s="27"/>
      <c r="GYQ3" s="27"/>
      <c r="GYS3" s="27"/>
      <c r="GYU3" s="27"/>
      <c r="GYW3" s="27"/>
      <c r="GYY3" s="27"/>
      <c r="GZA3" s="27"/>
      <c r="GZC3" s="27"/>
      <c r="GZE3" s="27"/>
      <c r="GZG3" s="27"/>
      <c r="GZI3" s="27"/>
      <c r="GZK3" s="27"/>
      <c r="GZM3" s="27"/>
      <c r="GZO3" s="27"/>
      <c r="GZQ3" s="27"/>
      <c r="GZS3" s="27"/>
      <c r="GZU3" s="27"/>
      <c r="GZW3" s="27"/>
      <c r="GZY3" s="27"/>
      <c r="HAA3" s="27"/>
      <c r="HAC3" s="27"/>
      <c r="HAE3" s="27"/>
      <c r="HAG3" s="27"/>
      <c r="HAI3" s="27"/>
      <c r="HAK3" s="27"/>
      <c r="HAM3" s="27"/>
      <c r="HAO3" s="27"/>
      <c r="HAQ3" s="27"/>
      <c r="HAS3" s="27"/>
      <c r="HAU3" s="27"/>
      <c r="HAW3" s="27"/>
      <c r="HAY3" s="27"/>
      <c r="HBA3" s="27"/>
      <c r="HBC3" s="27"/>
      <c r="HBE3" s="27"/>
      <c r="HBG3" s="27"/>
      <c r="HBI3" s="27"/>
      <c r="HBK3" s="27"/>
      <c r="HBM3" s="27"/>
      <c r="HBO3" s="27"/>
      <c r="HBQ3" s="27"/>
      <c r="HBS3" s="27"/>
      <c r="HBU3" s="27"/>
      <c r="HBW3" s="27"/>
      <c r="HBY3" s="27"/>
      <c r="HCA3" s="27"/>
      <c r="HCC3" s="27"/>
      <c r="HCE3" s="27"/>
      <c r="HCG3" s="27"/>
      <c r="HCI3" s="27"/>
      <c r="HCK3" s="27"/>
      <c r="HCM3" s="27"/>
      <c r="HCO3" s="27"/>
      <c r="HCQ3" s="27"/>
      <c r="HCS3" s="27"/>
      <c r="HCU3" s="27"/>
      <c r="HCW3" s="27"/>
      <c r="HCY3" s="27"/>
      <c r="HDA3" s="27"/>
      <c r="HDC3" s="27"/>
      <c r="HDE3" s="27"/>
      <c r="HDG3" s="27"/>
      <c r="HDI3" s="27"/>
      <c r="HDK3" s="27"/>
      <c r="HDM3" s="27"/>
      <c r="HDO3" s="27"/>
      <c r="HDQ3" s="27"/>
      <c r="HDS3" s="27"/>
      <c r="HDU3" s="27"/>
      <c r="HDW3" s="27"/>
      <c r="HDY3" s="27"/>
      <c r="HEA3" s="27"/>
      <c r="HEC3" s="27"/>
      <c r="HEE3" s="27"/>
      <c r="HEG3" s="27"/>
      <c r="HEI3" s="27"/>
      <c r="HEK3" s="27"/>
      <c r="HEM3" s="27"/>
      <c r="HEO3" s="27"/>
      <c r="HEQ3" s="27"/>
      <c r="HES3" s="27"/>
      <c r="HEU3" s="27"/>
      <c r="HEW3" s="27"/>
      <c r="HEY3" s="27"/>
      <c r="HFA3" s="27"/>
      <c r="HFC3" s="27"/>
      <c r="HFE3" s="27"/>
      <c r="HFG3" s="27"/>
      <c r="HFI3" s="27"/>
      <c r="HFK3" s="27"/>
      <c r="HFM3" s="27"/>
      <c r="HFO3" s="27"/>
      <c r="HFQ3" s="27"/>
      <c r="HFS3" s="27"/>
      <c r="HFU3" s="27"/>
      <c r="HFW3" s="27"/>
      <c r="HFY3" s="27"/>
      <c r="HGA3" s="27"/>
      <c r="HGC3" s="27"/>
      <c r="HGE3" s="27"/>
      <c r="HGG3" s="27"/>
      <c r="HGI3" s="27"/>
      <c r="HGK3" s="27"/>
      <c r="HGM3" s="27"/>
      <c r="HGO3" s="27"/>
      <c r="HGQ3" s="27"/>
      <c r="HGS3" s="27"/>
      <c r="HGU3" s="27"/>
      <c r="HGW3" s="27"/>
      <c r="HGY3" s="27"/>
      <c r="HHA3" s="27"/>
      <c r="HHC3" s="27"/>
      <c r="HHE3" s="27"/>
      <c r="HHG3" s="27"/>
      <c r="HHI3" s="27"/>
      <c r="HHK3" s="27"/>
      <c r="HHM3" s="27"/>
      <c r="HHO3" s="27"/>
      <c r="HHQ3" s="27"/>
      <c r="HHS3" s="27"/>
      <c r="HHU3" s="27"/>
      <c r="HHW3" s="27"/>
      <c r="HHY3" s="27"/>
      <c r="HIA3" s="27"/>
      <c r="HIC3" s="27"/>
      <c r="HIE3" s="27"/>
      <c r="HIG3" s="27"/>
      <c r="HII3" s="27"/>
      <c r="HIK3" s="27"/>
      <c r="HIM3" s="27"/>
      <c r="HIO3" s="27"/>
      <c r="HIQ3" s="27"/>
      <c r="HIS3" s="27"/>
      <c r="HIU3" s="27"/>
      <c r="HIW3" s="27"/>
      <c r="HIY3" s="27"/>
      <c r="HJA3" s="27"/>
      <c r="HJC3" s="27"/>
      <c r="HJE3" s="27"/>
      <c r="HJG3" s="27"/>
      <c r="HJI3" s="27"/>
      <c r="HJK3" s="27"/>
      <c r="HJM3" s="27"/>
      <c r="HJO3" s="27"/>
      <c r="HJQ3" s="27"/>
      <c r="HJS3" s="27"/>
      <c r="HJU3" s="27"/>
      <c r="HJW3" s="27"/>
      <c r="HJY3" s="27"/>
      <c r="HKA3" s="27"/>
      <c r="HKC3" s="27"/>
      <c r="HKE3" s="27"/>
      <c r="HKG3" s="27"/>
      <c r="HKI3" s="27"/>
      <c r="HKK3" s="27"/>
      <c r="HKM3" s="27"/>
      <c r="HKO3" s="27"/>
      <c r="HKQ3" s="27"/>
      <c r="HKS3" s="27"/>
      <c r="HKU3" s="27"/>
      <c r="HKW3" s="27"/>
      <c r="HKY3" s="27"/>
      <c r="HLA3" s="27"/>
      <c r="HLC3" s="27"/>
      <c r="HLE3" s="27"/>
      <c r="HLG3" s="27"/>
      <c r="HLI3" s="27"/>
      <c r="HLK3" s="27"/>
      <c r="HLM3" s="27"/>
      <c r="HLO3" s="27"/>
      <c r="HLQ3" s="27"/>
      <c r="HLS3" s="27"/>
      <c r="HLU3" s="27"/>
      <c r="HLW3" s="27"/>
      <c r="HLY3" s="27"/>
      <c r="HMA3" s="27"/>
      <c r="HMC3" s="27"/>
      <c r="HME3" s="27"/>
      <c r="HMG3" s="27"/>
      <c r="HMI3" s="27"/>
      <c r="HMK3" s="27"/>
      <c r="HMM3" s="27"/>
      <c r="HMO3" s="27"/>
      <c r="HMQ3" s="27"/>
      <c r="HMS3" s="27"/>
      <c r="HMU3" s="27"/>
      <c r="HMW3" s="27"/>
      <c r="HMY3" s="27"/>
      <c r="HNA3" s="27"/>
      <c r="HNC3" s="27"/>
      <c r="HNE3" s="27"/>
      <c r="HNG3" s="27"/>
      <c r="HNI3" s="27"/>
      <c r="HNK3" s="27"/>
      <c r="HNM3" s="27"/>
      <c r="HNO3" s="27"/>
      <c r="HNQ3" s="27"/>
      <c r="HNS3" s="27"/>
      <c r="HNU3" s="27"/>
      <c r="HNW3" s="27"/>
      <c r="HNY3" s="27"/>
      <c r="HOA3" s="27"/>
      <c r="HOC3" s="27"/>
      <c r="HOE3" s="27"/>
      <c r="HOG3" s="27"/>
      <c r="HOI3" s="27"/>
      <c r="HOK3" s="27"/>
      <c r="HOM3" s="27"/>
      <c r="HOO3" s="27"/>
      <c r="HOQ3" s="27"/>
      <c r="HOS3" s="27"/>
      <c r="HOU3" s="27"/>
      <c r="HOW3" s="27"/>
      <c r="HOY3" s="27"/>
      <c r="HPA3" s="27"/>
      <c r="HPC3" s="27"/>
      <c r="HPE3" s="27"/>
      <c r="HPG3" s="27"/>
      <c r="HPI3" s="27"/>
      <c r="HPK3" s="27"/>
      <c r="HPM3" s="27"/>
      <c r="HPO3" s="27"/>
      <c r="HPQ3" s="27"/>
      <c r="HPS3" s="27"/>
      <c r="HPU3" s="27"/>
      <c r="HPW3" s="27"/>
      <c r="HPY3" s="27"/>
      <c r="HQA3" s="27"/>
      <c r="HQC3" s="27"/>
      <c r="HQE3" s="27"/>
      <c r="HQG3" s="27"/>
      <c r="HQI3" s="27"/>
      <c r="HQK3" s="27"/>
      <c r="HQM3" s="27"/>
      <c r="HQO3" s="27"/>
      <c r="HQQ3" s="27"/>
      <c r="HQS3" s="27"/>
      <c r="HQU3" s="27"/>
      <c r="HQW3" s="27"/>
      <c r="HQY3" s="27"/>
      <c r="HRA3" s="27"/>
      <c r="HRC3" s="27"/>
      <c r="HRE3" s="27"/>
      <c r="HRG3" s="27"/>
      <c r="HRI3" s="27"/>
      <c r="HRK3" s="27"/>
      <c r="HRM3" s="27"/>
      <c r="HRO3" s="27"/>
      <c r="HRQ3" s="27"/>
      <c r="HRS3" s="27"/>
      <c r="HRU3" s="27"/>
      <c r="HRW3" s="27"/>
      <c r="HRY3" s="27"/>
      <c r="HSA3" s="27"/>
      <c r="HSC3" s="27"/>
      <c r="HSE3" s="27"/>
      <c r="HSG3" s="27"/>
      <c r="HSI3" s="27"/>
      <c r="HSK3" s="27"/>
      <c r="HSM3" s="27"/>
      <c r="HSO3" s="27"/>
      <c r="HSQ3" s="27"/>
      <c r="HSS3" s="27"/>
      <c r="HSU3" s="27"/>
      <c r="HSW3" s="27"/>
      <c r="HSY3" s="27"/>
      <c r="HTA3" s="27"/>
      <c r="HTC3" s="27"/>
      <c r="HTE3" s="27"/>
      <c r="HTG3" s="27"/>
      <c r="HTI3" s="27"/>
      <c r="HTK3" s="27"/>
      <c r="HTM3" s="27"/>
      <c r="HTO3" s="27"/>
      <c r="HTQ3" s="27"/>
      <c r="HTS3" s="27"/>
      <c r="HTU3" s="27"/>
      <c r="HTW3" s="27"/>
      <c r="HTY3" s="27"/>
      <c r="HUA3" s="27"/>
      <c r="HUC3" s="27"/>
      <c r="HUE3" s="27"/>
      <c r="HUG3" s="27"/>
      <c r="HUI3" s="27"/>
      <c r="HUK3" s="27"/>
      <c r="HUM3" s="27"/>
      <c r="HUO3" s="27"/>
      <c r="HUQ3" s="27"/>
      <c r="HUS3" s="27"/>
      <c r="HUU3" s="27"/>
      <c r="HUW3" s="27"/>
      <c r="HUY3" s="27"/>
      <c r="HVA3" s="27"/>
      <c r="HVC3" s="27"/>
      <c r="HVE3" s="27"/>
      <c r="HVG3" s="27"/>
      <c r="HVI3" s="27"/>
      <c r="HVK3" s="27"/>
      <c r="HVM3" s="27"/>
      <c r="HVO3" s="27"/>
      <c r="HVQ3" s="27"/>
      <c r="HVS3" s="27"/>
      <c r="HVU3" s="27"/>
      <c r="HVW3" s="27"/>
      <c r="HVY3" s="27"/>
      <c r="HWA3" s="27"/>
      <c r="HWC3" s="27"/>
      <c r="HWE3" s="27"/>
      <c r="HWG3" s="27"/>
      <c r="HWI3" s="27"/>
      <c r="HWK3" s="27"/>
      <c r="HWM3" s="27"/>
      <c r="HWO3" s="27"/>
      <c r="HWQ3" s="27"/>
      <c r="HWS3" s="27"/>
      <c r="HWU3" s="27"/>
      <c r="HWW3" s="27"/>
      <c r="HWY3" s="27"/>
      <c r="HXA3" s="27"/>
      <c r="HXC3" s="27"/>
      <c r="HXE3" s="27"/>
      <c r="HXG3" s="27"/>
      <c r="HXI3" s="27"/>
      <c r="HXK3" s="27"/>
      <c r="HXM3" s="27"/>
      <c r="HXO3" s="27"/>
      <c r="HXQ3" s="27"/>
      <c r="HXS3" s="27"/>
      <c r="HXU3" s="27"/>
      <c r="HXW3" s="27"/>
      <c r="HXY3" s="27"/>
      <c r="HYA3" s="27"/>
      <c r="HYC3" s="27"/>
      <c r="HYE3" s="27"/>
      <c r="HYG3" s="27"/>
      <c r="HYI3" s="27"/>
      <c r="HYK3" s="27"/>
      <c r="HYM3" s="27"/>
      <c r="HYO3" s="27"/>
      <c r="HYQ3" s="27"/>
      <c r="HYS3" s="27"/>
      <c r="HYU3" s="27"/>
      <c r="HYW3" s="27"/>
      <c r="HYY3" s="27"/>
      <c r="HZA3" s="27"/>
      <c r="HZC3" s="27"/>
      <c r="HZE3" s="27"/>
      <c r="HZG3" s="27"/>
      <c r="HZI3" s="27"/>
      <c r="HZK3" s="27"/>
      <c r="HZM3" s="27"/>
      <c r="HZO3" s="27"/>
      <c r="HZQ3" s="27"/>
      <c r="HZS3" s="27"/>
      <c r="HZU3" s="27"/>
      <c r="HZW3" s="27"/>
      <c r="HZY3" s="27"/>
      <c r="IAA3" s="27"/>
      <c r="IAC3" s="27"/>
      <c r="IAE3" s="27"/>
      <c r="IAG3" s="27"/>
      <c r="IAI3" s="27"/>
      <c r="IAK3" s="27"/>
      <c r="IAM3" s="27"/>
      <c r="IAO3" s="27"/>
      <c r="IAQ3" s="27"/>
      <c r="IAS3" s="27"/>
      <c r="IAU3" s="27"/>
      <c r="IAW3" s="27"/>
      <c r="IAY3" s="27"/>
      <c r="IBA3" s="27"/>
      <c r="IBC3" s="27"/>
      <c r="IBE3" s="27"/>
      <c r="IBG3" s="27"/>
      <c r="IBI3" s="27"/>
      <c r="IBK3" s="27"/>
      <c r="IBM3" s="27"/>
      <c r="IBO3" s="27"/>
      <c r="IBQ3" s="27"/>
      <c r="IBS3" s="27"/>
      <c r="IBU3" s="27"/>
      <c r="IBW3" s="27"/>
      <c r="IBY3" s="27"/>
      <c r="ICA3" s="27"/>
      <c r="ICC3" s="27"/>
      <c r="ICE3" s="27"/>
      <c r="ICG3" s="27"/>
      <c r="ICI3" s="27"/>
      <c r="ICK3" s="27"/>
      <c r="ICM3" s="27"/>
      <c r="ICO3" s="27"/>
      <c r="ICQ3" s="27"/>
      <c r="ICS3" s="27"/>
      <c r="ICU3" s="27"/>
      <c r="ICW3" s="27"/>
      <c r="ICY3" s="27"/>
      <c r="IDA3" s="27"/>
      <c r="IDC3" s="27"/>
      <c r="IDE3" s="27"/>
      <c r="IDG3" s="27"/>
      <c r="IDI3" s="27"/>
      <c r="IDK3" s="27"/>
      <c r="IDM3" s="27"/>
      <c r="IDO3" s="27"/>
      <c r="IDQ3" s="27"/>
      <c r="IDS3" s="27"/>
      <c r="IDU3" s="27"/>
      <c r="IDW3" s="27"/>
      <c r="IDY3" s="27"/>
      <c r="IEA3" s="27"/>
      <c r="IEC3" s="27"/>
      <c r="IEE3" s="27"/>
      <c r="IEG3" s="27"/>
      <c r="IEI3" s="27"/>
      <c r="IEK3" s="27"/>
      <c r="IEM3" s="27"/>
      <c r="IEO3" s="27"/>
      <c r="IEQ3" s="27"/>
      <c r="IES3" s="27"/>
      <c r="IEU3" s="27"/>
      <c r="IEW3" s="27"/>
      <c r="IEY3" s="27"/>
      <c r="IFA3" s="27"/>
      <c r="IFC3" s="27"/>
      <c r="IFE3" s="27"/>
      <c r="IFG3" s="27"/>
      <c r="IFI3" s="27"/>
      <c r="IFK3" s="27"/>
      <c r="IFM3" s="27"/>
      <c r="IFO3" s="27"/>
      <c r="IFQ3" s="27"/>
      <c r="IFS3" s="27"/>
      <c r="IFU3" s="27"/>
      <c r="IFW3" s="27"/>
      <c r="IFY3" s="27"/>
      <c r="IGA3" s="27"/>
      <c r="IGC3" s="27"/>
      <c r="IGE3" s="27"/>
      <c r="IGG3" s="27"/>
      <c r="IGI3" s="27"/>
      <c r="IGK3" s="27"/>
      <c r="IGM3" s="27"/>
      <c r="IGO3" s="27"/>
      <c r="IGQ3" s="27"/>
      <c r="IGS3" s="27"/>
      <c r="IGU3" s="27"/>
      <c r="IGW3" s="27"/>
      <c r="IGY3" s="27"/>
      <c r="IHA3" s="27"/>
      <c r="IHC3" s="27"/>
      <c r="IHE3" s="27"/>
      <c r="IHG3" s="27"/>
      <c r="IHI3" s="27"/>
      <c r="IHK3" s="27"/>
      <c r="IHM3" s="27"/>
      <c r="IHO3" s="27"/>
      <c r="IHQ3" s="27"/>
      <c r="IHS3" s="27"/>
      <c r="IHU3" s="27"/>
      <c r="IHW3" s="27"/>
      <c r="IHY3" s="27"/>
      <c r="IIA3" s="27"/>
      <c r="IIC3" s="27"/>
      <c r="IIE3" s="27"/>
      <c r="IIG3" s="27"/>
      <c r="III3" s="27"/>
      <c r="IIK3" s="27"/>
      <c r="IIM3" s="27"/>
      <c r="IIO3" s="27"/>
      <c r="IIQ3" s="27"/>
      <c r="IIS3" s="27"/>
      <c r="IIU3" s="27"/>
      <c r="IIW3" s="27"/>
      <c r="IIY3" s="27"/>
      <c r="IJA3" s="27"/>
      <c r="IJC3" s="27"/>
      <c r="IJE3" s="27"/>
      <c r="IJG3" s="27"/>
      <c r="IJI3" s="27"/>
      <c r="IJK3" s="27"/>
      <c r="IJM3" s="27"/>
      <c r="IJO3" s="27"/>
      <c r="IJQ3" s="27"/>
      <c r="IJS3" s="27"/>
      <c r="IJU3" s="27"/>
      <c r="IJW3" s="27"/>
      <c r="IJY3" s="27"/>
      <c r="IKA3" s="27"/>
      <c r="IKC3" s="27"/>
      <c r="IKE3" s="27"/>
      <c r="IKG3" s="27"/>
      <c r="IKI3" s="27"/>
      <c r="IKK3" s="27"/>
      <c r="IKM3" s="27"/>
      <c r="IKO3" s="27"/>
      <c r="IKQ3" s="27"/>
      <c r="IKS3" s="27"/>
      <c r="IKU3" s="27"/>
      <c r="IKW3" s="27"/>
      <c r="IKY3" s="27"/>
      <c r="ILA3" s="27"/>
      <c r="ILC3" s="27"/>
      <c r="ILE3" s="27"/>
      <c r="ILG3" s="27"/>
      <c r="ILI3" s="27"/>
      <c r="ILK3" s="27"/>
      <c r="ILM3" s="27"/>
      <c r="ILO3" s="27"/>
      <c r="ILQ3" s="27"/>
      <c r="ILS3" s="27"/>
      <c r="ILU3" s="27"/>
      <c r="ILW3" s="27"/>
      <c r="ILY3" s="27"/>
      <c r="IMA3" s="27"/>
      <c r="IMC3" s="27"/>
      <c r="IME3" s="27"/>
      <c r="IMG3" s="27"/>
      <c r="IMI3" s="27"/>
      <c r="IMK3" s="27"/>
      <c r="IMM3" s="27"/>
      <c r="IMO3" s="27"/>
      <c r="IMQ3" s="27"/>
      <c r="IMS3" s="27"/>
      <c r="IMU3" s="27"/>
      <c r="IMW3" s="27"/>
      <c r="IMY3" s="27"/>
      <c r="INA3" s="27"/>
      <c r="INC3" s="27"/>
      <c r="INE3" s="27"/>
      <c r="ING3" s="27"/>
      <c r="INI3" s="27"/>
      <c r="INK3" s="27"/>
      <c r="INM3" s="27"/>
      <c r="INO3" s="27"/>
      <c r="INQ3" s="27"/>
      <c r="INS3" s="27"/>
      <c r="INU3" s="27"/>
      <c r="INW3" s="27"/>
      <c r="INY3" s="27"/>
      <c r="IOA3" s="27"/>
      <c r="IOC3" s="27"/>
      <c r="IOE3" s="27"/>
      <c r="IOG3" s="27"/>
      <c r="IOI3" s="27"/>
      <c r="IOK3" s="27"/>
      <c r="IOM3" s="27"/>
      <c r="IOO3" s="27"/>
      <c r="IOQ3" s="27"/>
      <c r="IOS3" s="27"/>
      <c r="IOU3" s="27"/>
      <c r="IOW3" s="27"/>
      <c r="IOY3" s="27"/>
      <c r="IPA3" s="27"/>
      <c r="IPC3" s="27"/>
      <c r="IPE3" s="27"/>
      <c r="IPG3" s="27"/>
      <c r="IPI3" s="27"/>
      <c r="IPK3" s="27"/>
      <c r="IPM3" s="27"/>
      <c r="IPO3" s="27"/>
      <c r="IPQ3" s="27"/>
      <c r="IPS3" s="27"/>
      <c r="IPU3" s="27"/>
      <c r="IPW3" s="27"/>
      <c r="IPY3" s="27"/>
      <c r="IQA3" s="27"/>
      <c r="IQC3" s="27"/>
      <c r="IQE3" s="27"/>
      <c r="IQG3" s="27"/>
      <c r="IQI3" s="27"/>
      <c r="IQK3" s="27"/>
      <c r="IQM3" s="27"/>
      <c r="IQO3" s="27"/>
      <c r="IQQ3" s="27"/>
      <c r="IQS3" s="27"/>
      <c r="IQU3" s="27"/>
      <c r="IQW3" s="27"/>
      <c r="IQY3" s="27"/>
      <c r="IRA3" s="27"/>
      <c r="IRC3" s="27"/>
      <c r="IRE3" s="27"/>
      <c r="IRG3" s="27"/>
      <c r="IRI3" s="27"/>
      <c r="IRK3" s="27"/>
      <c r="IRM3" s="27"/>
      <c r="IRO3" s="27"/>
      <c r="IRQ3" s="27"/>
      <c r="IRS3" s="27"/>
      <c r="IRU3" s="27"/>
      <c r="IRW3" s="27"/>
      <c r="IRY3" s="27"/>
      <c r="ISA3" s="27"/>
      <c r="ISC3" s="27"/>
      <c r="ISE3" s="27"/>
      <c r="ISG3" s="27"/>
      <c r="ISI3" s="27"/>
      <c r="ISK3" s="27"/>
      <c r="ISM3" s="27"/>
      <c r="ISO3" s="27"/>
      <c r="ISQ3" s="27"/>
      <c r="ISS3" s="27"/>
      <c r="ISU3" s="27"/>
      <c r="ISW3" s="27"/>
      <c r="ISY3" s="27"/>
      <c r="ITA3" s="27"/>
      <c r="ITC3" s="27"/>
      <c r="ITE3" s="27"/>
      <c r="ITG3" s="27"/>
      <c r="ITI3" s="27"/>
      <c r="ITK3" s="27"/>
      <c r="ITM3" s="27"/>
      <c r="ITO3" s="27"/>
      <c r="ITQ3" s="27"/>
      <c r="ITS3" s="27"/>
      <c r="ITU3" s="27"/>
      <c r="ITW3" s="27"/>
      <c r="ITY3" s="27"/>
      <c r="IUA3" s="27"/>
      <c r="IUC3" s="27"/>
      <c r="IUE3" s="27"/>
      <c r="IUG3" s="27"/>
      <c r="IUI3" s="27"/>
      <c r="IUK3" s="27"/>
      <c r="IUM3" s="27"/>
      <c r="IUO3" s="27"/>
      <c r="IUQ3" s="27"/>
      <c r="IUS3" s="27"/>
      <c r="IUU3" s="27"/>
      <c r="IUW3" s="27"/>
      <c r="IUY3" s="27"/>
      <c r="IVA3" s="27"/>
      <c r="IVC3" s="27"/>
      <c r="IVE3" s="27"/>
      <c r="IVG3" s="27"/>
      <c r="IVI3" s="27"/>
      <c r="IVK3" s="27"/>
      <c r="IVM3" s="27"/>
      <c r="IVO3" s="27"/>
      <c r="IVQ3" s="27"/>
      <c r="IVS3" s="27"/>
      <c r="IVU3" s="27"/>
      <c r="IVW3" s="27"/>
      <c r="IVY3" s="27"/>
      <c r="IWA3" s="27"/>
      <c r="IWC3" s="27"/>
      <c r="IWE3" s="27"/>
      <c r="IWG3" s="27"/>
      <c r="IWI3" s="27"/>
      <c r="IWK3" s="27"/>
      <c r="IWM3" s="27"/>
      <c r="IWO3" s="27"/>
      <c r="IWQ3" s="27"/>
      <c r="IWS3" s="27"/>
      <c r="IWU3" s="27"/>
      <c r="IWW3" s="27"/>
      <c r="IWY3" s="27"/>
      <c r="IXA3" s="27"/>
      <c r="IXC3" s="27"/>
      <c r="IXE3" s="27"/>
      <c r="IXG3" s="27"/>
      <c r="IXI3" s="27"/>
      <c r="IXK3" s="27"/>
      <c r="IXM3" s="27"/>
      <c r="IXO3" s="27"/>
      <c r="IXQ3" s="27"/>
      <c r="IXS3" s="27"/>
      <c r="IXU3" s="27"/>
      <c r="IXW3" s="27"/>
      <c r="IXY3" s="27"/>
      <c r="IYA3" s="27"/>
      <c r="IYC3" s="27"/>
      <c r="IYE3" s="27"/>
      <c r="IYG3" s="27"/>
      <c r="IYI3" s="27"/>
      <c r="IYK3" s="27"/>
      <c r="IYM3" s="27"/>
      <c r="IYO3" s="27"/>
      <c r="IYQ3" s="27"/>
      <c r="IYS3" s="27"/>
      <c r="IYU3" s="27"/>
      <c r="IYW3" s="27"/>
      <c r="IYY3" s="27"/>
      <c r="IZA3" s="27"/>
      <c r="IZC3" s="27"/>
      <c r="IZE3" s="27"/>
      <c r="IZG3" s="27"/>
      <c r="IZI3" s="27"/>
      <c r="IZK3" s="27"/>
      <c r="IZM3" s="27"/>
      <c r="IZO3" s="27"/>
      <c r="IZQ3" s="27"/>
      <c r="IZS3" s="27"/>
      <c r="IZU3" s="27"/>
      <c r="IZW3" s="27"/>
      <c r="IZY3" s="27"/>
      <c r="JAA3" s="27"/>
      <c r="JAC3" s="27"/>
      <c r="JAE3" s="27"/>
      <c r="JAG3" s="27"/>
      <c r="JAI3" s="27"/>
      <c r="JAK3" s="27"/>
      <c r="JAM3" s="27"/>
      <c r="JAO3" s="27"/>
      <c r="JAQ3" s="27"/>
      <c r="JAS3" s="27"/>
      <c r="JAU3" s="27"/>
      <c r="JAW3" s="27"/>
      <c r="JAY3" s="27"/>
      <c r="JBA3" s="27"/>
      <c r="JBC3" s="27"/>
      <c r="JBE3" s="27"/>
      <c r="JBG3" s="27"/>
      <c r="JBI3" s="27"/>
      <c r="JBK3" s="27"/>
      <c r="JBM3" s="27"/>
      <c r="JBO3" s="27"/>
      <c r="JBQ3" s="27"/>
      <c r="JBS3" s="27"/>
      <c r="JBU3" s="27"/>
      <c r="JBW3" s="27"/>
      <c r="JBY3" s="27"/>
      <c r="JCA3" s="27"/>
      <c r="JCC3" s="27"/>
      <c r="JCE3" s="27"/>
      <c r="JCG3" s="27"/>
      <c r="JCI3" s="27"/>
      <c r="JCK3" s="27"/>
      <c r="JCM3" s="27"/>
      <c r="JCO3" s="27"/>
      <c r="JCQ3" s="27"/>
      <c r="JCS3" s="27"/>
      <c r="JCU3" s="27"/>
      <c r="JCW3" s="27"/>
      <c r="JCY3" s="27"/>
      <c r="JDA3" s="27"/>
      <c r="JDC3" s="27"/>
      <c r="JDE3" s="27"/>
      <c r="JDG3" s="27"/>
      <c r="JDI3" s="27"/>
      <c r="JDK3" s="27"/>
      <c r="JDM3" s="27"/>
      <c r="JDO3" s="27"/>
      <c r="JDQ3" s="27"/>
      <c r="JDS3" s="27"/>
      <c r="JDU3" s="27"/>
      <c r="JDW3" s="27"/>
      <c r="JDY3" s="27"/>
      <c r="JEA3" s="27"/>
      <c r="JEC3" s="27"/>
      <c r="JEE3" s="27"/>
      <c r="JEG3" s="27"/>
      <c r="JEI3" s="27"/>
      <c r="JEK3" s="27"/>
      <c r="JEM3" s="27"/>
      <c r="JEO3" s="27"/>
      <c r="JEQ3" s="27"/>
      <c r="JES3" s="27"/>
      <c r="JEU3" s="27"/>
      <c r="JEW3" s="27"/>
      <c r="JEY3" s="27"/>
      <c r="JFA3" s="27"/>
      <c r="JFC3" s="27"/>
      <c r="JFE3" s="27"/>
      <c r="JFG3" s="27"/>
      <c r="JFI3" s="27"/>
      <c r="JFK3" s="27"/>
      <c r="JFM3" s="27"/>
      <c r="JFO3" s="27"/>
      <c r="JFQ3" s="27"/>
      <c r="JFS3" s="27"/>
      <c r="JFU3" s="27"/>
      <c r="JFW3" s="27"/>
      <c r="JFY3" s="27"/>
      <c r="JGA3" s="27"/>
      <c r="JGC3" s="27"/>
      <c r="JGE3" s="27"/>
      <c r="JGG3" s="27"/>
      <c r="JGI3" s="27"/>
      <c r="JGK3" s="27"/>
      <c r="JGM3" s="27"/>
      <c r="JGO3" s="27"/>
      <c r="JGQ3" s="27"/>
      <c r="JGS3" s="27"/>
      <c r="JGU3" s="27"/>
      <c r="JGW3" s="27"/>
      <c r="JGY3" s="27"/>
      <c r="JHA3" s="27"/>
      <c r="JHC3" s="27"/>
      <c r="JHE3" s="27"/>
      <c r="JHG3" s="27"/>
      <c r="JHI3" s="27"/>
      <c r="JHK3" s="27"/>
      <c r="JHM3" s="27"/>
      <c r="JHO3" s="27"/>
      <c r="JHQ3" s="27"/>
      <c r="JHS3" s="27"/>
      <c r="JHU3" s="27"/>
      <c r="JHW3" s="27"/>
      <c r="JHY3" s="27"/>
      <c r="JIA3" s="27"/>
      <c r="JIC3" s="27"/>
      <c r="JIE3" s="27"/>
      <c r="JIG3" s="27"/>
      <c r="JII3" s="27"/>
      <c r="JIK3" s="27"/>
      <c r="JIM3" s="27"/>
      <c r="JIO3" s="27"/>
      <c r="JIQ3" s="27"/>
      <c r="JIS3" s="27"/>
      <c r="JIU3" s="27"/>
      <c r="JIW3" s="27"/>
      <c r="JIY3" s="27"/>
      <c r="JJA3" s="27"/>
      <c r="JJC3" s="27"/>
      <c r="JJE3" s="27"/>
      <c r="JJG3" s="27"/>
      <c r="JJI3" s="27"/>
      <c r="JJK3" s="27"/>
      <c r="JJM3" s="27"/>
      <c r="JJO3" s="27"/>
      <c r="JJQ3" s="27"/>
      <c r="JJS3" s="27"/>
      <c r="JJU3" s="27"/>
      <c r="JJW3" s="27"/>
      <c r="JJY3" s="27"/>
      <c r="JKA3" s="27"/>
      <c r="JKC3" s="27"/>
      <c r="JKE3" s="27"/>
      <c r="JKG3" s="27"/>
      <c r="JKI3" s="27"/>
      <c r="JKK3" s="27"/>
      <c r="JKM3" s="27"/>
      <c r="JKO3" s="27"/>
      <c r="JKQ3" s="27"/>
      <c r="JKS3" s="27"/>
      <c r="JKU3" s="27"/>
      <c r="JKW3" s="27"/>
      <c r="JKY3" s="27"/>
      <c r="JLA3" s="27"/>
      <c r="JLC3" s="27"/>
      <c r="JLE3" s="27"/>
      <c r="JLG3" s="27"/>
      <c r="JLI3" s="27"/>
      <c r="JLK3" s="27"/>
      <c r="JLM3" s="27"/>
      <c r="JLO3" s="27"/>
      <c r="JLQ3" s="27"/>
      <c r="JLS3" s="27"/>
      <c r="JLU3" s="27"/>
      <c r="JLW3" s="27"/>
      <c r="JLY3" s="27"/>
      <c r="JMA3" s="27"/>
      <c r="JMC3" s="27"/>
      <c r="JME3" s="27"/>
      <c r="JMG3" s="27"/>
      <c r="JMI3" s="27"/>
      <c r="JMK3" s="27"/>
      <c r="JMM3" s="27"/>
      <c r="JMO3" s="27"/>
      <c r="JMQ3" s="27"/>
      <c r="JMS3" s="27"/>
      <c r="JMU3" s="27"/>
      <c r="JMW3" s="27"/>
      <c r="JMY3" s="27"/>
      <c r="JNA3" s="27"/>
      <c r="JNC3" s="27"/>
      <c r="JNE3" s="27"/>
      <c r="JNG3" s="27"/>
      <c r="JNI3" s="27"/>
      <c r="JNK3" s="27"/>
      <c r="JNM3" s="27"/>
      <c r="JNO3" s="27"/>
      <c r="JNQ3" s="27"/>
      <c r="JNS3" s="27"/>
      <c r="JNU3" s="27"/>
      <c r="JNW3" s="27"/>
      <c r="JNY3" s="27"/>
      <c r="JOA3" s="27"/>
      <c r="JOC3" s="27"/>
      <c r="JOE3" s="27"/>
      <c r="JOG3" s="27"/>
      <c r="JOI3" s="27"/>
      <c r="JOK3" s="27"/>
      <c r="JOM3" s="27"/>
      <c r="JOO3" s="27"/>
      <c r="JOQ3" s="27"/>
      <c r="JOS3" s="27"/>
      <c r="JOU3" s="27"/>
      <c r="JOW3" s="27"/>
      <c r="JOY3" s="27"/>
      <c r="JPA3" s="27"/>
      <c r="JPC3" s="27"/>
      <c r="JPE3" s="27"/>
      <c r="JPG3" s="27"/>
      <c r="JPI3" s="27"/>
      <c r="JPK3" s="27"/>
      <c r="JPM3" s="27"/>
      <c r="JPO3" s="27"/>
      <c r="JPQ3" s="27"/>
      <c r="JPS3" s="27"/>
      <c r="JPU3" s="27"/>
      <c r="JPW3" s="27"/>
      <c r="JPY3" s="27"/>
      <c r="JQA3" s="27"/>
      <c r="JQC3" s="27"/>
      <c r="JQE3" s="27"/>
      <c r="JQG3" s="27"/>
      <c r="JQI3" s="27"/>
      <c r="JQK3" s="27"/>
      <c r="JQM3" s="27"/>
      <c r="JQO3" s="27"/>
      <c r="JQQ3" s="27"/>
      <c r="JQS3" s="27"/>
      <c r="JQU3" s="27"/>
      <c r="JQW3" s="27"/>
      <c r="JQY3" s="27"/>
      <c r="JRA3" s="27"/>
      <c r="JRC3" s="27"/>
      <c r="JRE3" s="27"/>
      <c r="JRG3" s="27"/>
      <c r="JRI3" s="27"/>
      <c r="JRK3" s="27"/>
      <c r="JRM3" s="27"/>
      <c r="JRO3" s="27"/>
      <c r="JRQ3" s="27"/>
      <c r="JRS3" s="27"/>
      <c r="JRU3" s="27"/>
      <c r="JRW3" s="27"/>
      <c r="JRY3" s="27"/>
      <c r="JSA3" s="27"/>
      <c r="JSC3" s="27"/>
      <c r="JSE3" s="27"/>
      <c r="JSG3" s="27"/>
      <c r="JSI3" s="27"/>
      <c r="JSK3" s="27"/>
      <c r="JSM3" s="27"/>
      <c r="JSO3" s="27"/>
      <c r="JSQ3" s="27"/>
      <c r="JSS3" s="27"/>
      <c r="JSU3" s="27"/>
      <c r="JSW3" s="27"/>
      <c r="JSY3" s="27"/>
      <c r="JTA3" s="27"/>
      <c r="JTC3" s="27"/>
      <c r="JTE3" s="27"/>
      <c r="JTG3" s="27"/>
      <c r="JTI3" s="27"/>
      <c r="JTK3" s="27"/>
      <c r="JTM3" s="27"/>
      <c r="JTO3" s="27"/>
      <c r="JTQ3" s="27"/>
      <c r="JTS3" s="27"/>
      <c r="JTU3" s="27"/>
      <c r="JTW3" s="27"/>
      <c r="JTY3" s="27"/>
      <c r="JUA3" s="27"/>
      <c r="JUC3" s="27"/>
      <c r="JUE3" s="27"/>
      <c r="JUG3" s="27"/>
      <c r="JUI3" s="27"/>
      <c r="JUK3" s="27"/>
      <c r="JUM3" s="27"/>
      <c r="JUO3" s="27"/>
      <c r="JUQ3" s="27"/>
      <c r="JUS3" s="27"/>
      <c r="JUU3" s="27"/>
      <c r="JUW3" s="27"/>
      <c r="JUY3" s="27"/>
      <c r="JVA3" s="27"/>
      <c r="JVC3" s="27"/>
      <c r="JVE3" s="27"/>
      <c r="JVG3" s="27"/>
      <c r="JVI3" s="27"/>
      <c r="JVK3" s="27"/>
      <c r="JVM3" s="27"/>
      <c r="JVO3" s="27"/>
      <c r="JVQ3" s="27"/>
      <c r="JVS3" s="27"/>
      <c r="JVU3" s="27"/>
      <c r="JVW3" s="27"/>
      <c r="JVY3" s="27"/>
      <c r="JWA3" s="27"/>
      <c r="JWC3" s="27"/>
      <c r="JWE3" s="27"/>
      <c r="JWG3" s="27"/>
      <c r="JWI3" s="27"/>
      <c r="JWK3" s="27"/>
      <c r="JWM3" s="27"/>
      <c r="JWO3" s="27"/>
      <c r="JWQ3" s="27"/>
      <c r="JWS3" s="27"/>
      <c r="JWU3" s="27"/>
      <c r="JWW3" s="27"/>
      <c r="JWY3" s="27"/>
      <c r="JXA3" s="27"/>
      <c r="JXC3" s="27"/>
      <c r="JXE3" s="27"/>
      <c r="JXG3" s="27"/>
      <c r="JXI3" s="27"/>
      <c r="JXK3" s="27"/>
      <c r="JXM3" s="27"/>
      <c r="JXO3" s="27"/>
      <c r="JXQ3" s="27"/>
      <c r="JXS3" s="27"/>
      <c r="JXU3" s="27"/>
      <c r="JXW3" s="27"/>
      <c r="JXY3" s="27"/>
      <c r="JYA3" s="27"/>
      <c r="JYC3" s="27"/>
      <c r="JYE3" s="27"/>
      <c r="JYG3" s="27"/>
      <c r="JYI3" s="27"/>
      <c r="JYK3" s="27"/>
      <c r="JYM3" s="27"/>
      <c r="JYO3" s="27"/>
      <c r="JYQ3" s="27"/>
      <c r="JYS3" s="27"/>
      <c r="JYU3" s="27"/>
      <c r="JYW3" s="27"/>
      <c r="JYY3" s="27"/>
      <c r="JZA3" s="27"/>
      <c r="JZC3" s="27"/>
      <c r="JZE3" s="27"/>
      <c r="JZG3" s="27"/>
      <c r="JZI3" s="27"/>
      <c r="JZK3" s="27"/>
      <c r="JZM3" s="27"/>
      <c r="JZO3" s="27"/>
      <c r="JZQ3" s="27"/>
      <c r="JZS3" s="27"/>
      <c r="JZU3" s="27"/>
      <c r="JZW3" s="27"/>
      <c r="JZY3" s="27"/>
      <c r="KAA3" s="27"/>
      <c r="KAC3" s="27"/>
      <c r="KAE3" s="27"/>
      <c r="KAG3" s="27"/>
      <c r="KAI3" s="27"/>
      <c r="KAK3" s="27"/>
      <c r="KAM3" s="27"/>
      <c r="KAO3" s="27"/>
      <c r="KAQ3" s="27"/>
      <c r="KAS3" s="27"/>
      <c r="KAU3" s="27"/>
      <c r="KAW3" s="27"/>
      <c r="KAY3" s="27"/>
      <c r="KBA3" s="27"/>
      <c r="KBC3" s="27"/>
      <c r="KBE3" s="27"/>
      <c r="KBG3" s="27"/>
      <c r="KBI3" s="27"/>
      <c r="KBK3" s="27"/>
      <c r="KBM3" s="27"/>
      <c r="KBO3" s="27"/>
      <c r="KBQ3" s="27"/>
      <c r="KBS3" s="27"/>
      <c r="KBU3" s="27"/>
      <c r="KBW3" s="27"/>
      <c r="KBY3" s="27"/>
      <c r="KCA3" s="27"/>
      <c r="KCC3" s="27"/>
      <c r="KCE3" s="27"/>
      <c r="KCG3" s="27"/>
      <c r="KCI3" s="27"/>
      <c r="KCK3" s="27"/>
      <c r="KCM3" s="27"/>
      <c r="KCO3" s="27"/>
      <c r="KCQ3" s="27"/>
      <c r="KCS3" s="27"/>
      <c r="KCU3" s="27"/>
      <c r="KCW3" s="27"/>
      <c r="KCY3" s="27"/>
      <c r="KDA3" s="27"/>
      <c r="KDC3" s="27"/>
      <c r="KDE3" s="27"/>
      <c r="KDG3" s="27"/>
      <c r="KDI3" s="27"/>
      <c r="KDK3" s="27"/>
      <c r="KDM3" s="27"/>
      <c r="KDO3" s="27"/>
      <c r="KDQ3" s="27"/>
      <c r="KDS3" s="27"/>
      <c r="KDU3" s="27"/>
      <c r="KDW3" s="27"/>
      <c r="KDY3" s="27"/>
      <c r="KEA3" s="27"/>
      <c r="KEC3" s="27"/>
      <c r="KEE3" s="27"/>
      <c r="KEG3" s="27"/>
      <c r="KEI3" s="27"/>
      <c r="KEK3" s="27"/>
      <c r="KEM3" s="27"/>
      <c r="KEO3" s="27"/>
      <c r="KEQ3" s="27"/>
      <c r="KES3" s="27"/>
      <c r="KEU3" s="27"/>
      <c r="KEW3" s="27"/>
      <c r="KEY3" s="27"/>
      <c r="KFA3" s="27"/>
      <c r="KFC3" s="27"/>
      <c r="KFE3" s="27"/>
      <c r="KFG3" s="27"/>
      <c r="KFI3" s="27"/>
      <c r="KFK3" s="27"/>
      <c r="KFM3" s="27"/>
      <c r="KFO3" s="27"/>
      <c r="KFQ3" s="27"/>
      <c r="KFS3" s="27"/>
      <c r="KFU3" s="27"/>
      <c r="KFW3" s="27"/>
      <c r="KFY3" s="27"/>
      <c r="KGA3" s="27"/>
      <c r="KGC3" s="27"/>
      <c r="KGE3" s="27"/>
      <c r="KGG3" s="27"/>
      <c r="KGI3" s="27"/>
      <c r="KGK3" s="27"/>
      <c r="KGM3" s="27"/>
      <c r="KGO3" s="27"/>
      <c r="KGQ3" s="27"/>
      <c r="KGS3" s="27"/>
      <c r="KGU3" s="27"/>
      <c r="KGW3" s="27"/>
      <c r="KGY3" s="27"/>
      <c r="KHA3" s="27"/>
      <c r="KHC3" s="27"/>
      <c r="KHE3" s="27"/>
      <c r="KHG3" s="27"/>
      <c r="KHI3" s="27"/>
      <c r="KHK3" s="27"/>
      <c r="KHM3" s="27"/>
      <c r="KHO3" s="27"/>
      <c r="KHQ3" s="27"/>
      <c r="KHS3" s="27"/>
      <c r="KHU3" s="27"/>
      <c r="KHW3" s="27"/>
      <c r="KHY3" s="27"/>
      <c r="KIA3" s="27"/>
      <c r="KIC3" s="27"/>
      <c r="KIE3" s="27"/>
      <c r="KIG3" s="27"/>
      <c r="KII3" s="27"/>
      <c r="KIK3" s="27"/>
      <c r="KIM3" s="27"/>
      <c r="KIO3" s="27"/>
      <c r="KIQ3" s="27"/>
      <c r="KIS3" s="27"/>
      <c r="KIU3" s="27"/>
      <c r="KIW3" s="27"/>
      <c r="KIY3" s="27"/>
      <c r="KJA3" s="27"/>
      <c r="KJC3" s="27"/>
      <c r="KJE3" s="27"/>
      <c r="KJG3" s="27"/>
      <c r="KJI3" s="27"/>
      <c r="KJK3" s="27"/>
      <c r="KJM3" s="27"/>
      <c r="KJO3" s="27"/>
      <c r="KJQ3" s="27"/>
      <c r="KJS3" s="27"/>
      <c r="KJU3" s="27"/>
      <c r="KJW3" s="27"/>
      <c r="KJY3" s="27"/>
      <c r="KKA3" s="27"/>
      <c r="KKC3" s="27"/>
      <c r="KKE3" s="27"/>
      <c r="KKG3" s="27"/>
      <c r="KKI3" s="27"/>
      <c r="KKK3" s="27"/>
      <c r="KKM3" s="27"/>
      <c r="KKO3" s="27"/>
      <c r="KKQ3" s="27"/>
      <c r="KKS3" s="27"/>
      <c r="KKU3" s="27"/>
      <c r="KKW3" s="27"/>
      <c r="KKY3" s="27"/>
      <c r="KLA3" s="27"/>
      <c r="KLC3" s="27"/>
      <c r="KLE3" s="27"/>
      <c r="KLG3" s="27"/>
      <c r="KLI3" s="27"/>
      <c r="KLK3" s="27"/>
      <c r="KLM3" s="27"/>
      <c r="KLO3" s="27"/>
      <c r="KLQ3" s="27"/>
      <c r="KLS3" s="27"/>
      <c r="KLU3" s="27"/>
      <c r="KLW3" s="27"/>
      <c r="KLY3" s="27"/>
      <c r="KMA3" s="27"/>
      <c r="KMC3" s="27"/>
      <c r="KME3" s="27"/>
      <c r="KMG3" s="27"/>
      <c r="KMI3" s="27"/>
      <c r="KMK3" s="27"/>
      <c r="KMM3" s="27"/>
      <c r="KMO3" s="27"/>
      <c r="KMQ3" s="27"/>
      <c r="KMS3" s="27"/>
      <c r="KMU3" s="27"/>
      <c r="KMW3" s="27"/>
      <c r="KMY3" s="27"/>
      <c r="KNA3" s="27"/>
      <c r="KNC3" s="27"/>
      <c r="KNE3" s="27"/>
      <c r="KNG3" s="27"/>
      <c r="KNI3" s="27"/>
      <c r="KNK3" s="27"/>
      <c r="KNM3" s="27"/>
      <c r="KNO3" s="27"/>
      <c r="KNQ3" s="27"/>
      <c r="KNS3" s="27"/>
      <c r="KNU3" s="27"/>
      <c r="KNW3" s="27"/>
      <c r="KNY3" s="27"/>
      <c r="KOA3" s="27"/>
      <c r="KOC3" s="27"/>
      <c r="KOE3" s="27"/>
      <c r="KOG3" s="27"/>
      <c r="KOI3" s="27"/>
      <c r="KOK3" s="27"/>
      <c r="KOM3" s="27"/>
      <c r="KOO3" s="27"/>
      <c r="KOQ3" s="27"/>
      <c r="KOS3" s="27"/>
      <c r="KOU3" s="27"/>
      <c r="KOW3" s="27"/>
      <c r="KOY3" s="27"/>
      <c r="KPA3" s="27"/>
      <c r="KPC3" s="27"/>
      <c r="KPE3" s="27"/>
      <c r="KPG3" s="27"/>
      <c r="KPI3" s="27"/>
      <c r="KPK3" s="27"/>
      <c r="KPM3" s="27"/>
      <c r="KPO3" s="27"/>
      <c r="KPQ3" s="27"/>
      <c r="KPS3" s="27"/>
      <c r="KPU3" s="27"/>
      <c r="KPW3" s="27"/>
      <c r="KPY3" s="27"/>
      <c r="KQA3" s="27"/>
      <c r="KQC3" s="27"/>
      <c r="KQE3" s="27"/>
      <c r="KQG3" s="27"/>
      <c r="KQI3" s="27"/>
      <c r="KQK3" s="27"/>
      <c r="KQM3" s="27"/>
      <c r="KQO3" s="27"/>
      <c r="KQQ3" s="27"/>
      <c r="KQS3" s="27"/>
      <c r="KQU3" s="27"/>
      <c r="KQW3" s="27"/>
      <c r="KQY3" s="27"/>
      <c r="KRA3" s="27"/>
      <c r="KRC3" s="27"/>
      <c r="KRE3" s="27"/>
      <c r="KRG3" s="27"/>
      <c r="KRI3" s="27"/>
      <c r="KRK3" s="27"/>
      <c r="KRM3" s="27"/>
      <c r="KRO3" s="27"/>
      <c r="KRQ3" s="27"/>
      <c r="KRS3" s="27"/>
      <c r="KRU3" s="27"/>
      <c r="KRW3" s="27"/>
      <c r="KRY3" s="27"/>
      <c r="KSA3" s="27"/>
      <c r="KSC3" s="27"/>
      <c r="KSE3" s="27"/>
      <c r="KSG3" s="27"/>
      <c r="KSI3" s="27"/>
      <c r="KSK3" s="27"/>
      <c r="KSM3" s="27"/>
      <c r="KSO3" s="27"/>
      <c r="KSQ3" s="27"/>
      <c r="KSS3" s="27"/>
      <c r="KSU3" s="27"/>
      <c r="KSW3" s="27"/>
      <c r="KSY3" s="27"/>
      <c r="KTA3" s="27"/>
      <c r="KTC3" s="27"/>
      <c r="KTE3" s="27"/>
      <c r="KTG3" s="27"/>
      <c r="KTI3" s="27"/>
      <c r="KTK3" s="27"/>
      <c r="KTM3" s="27"/>
      <c r="KTO3" s="27"/>
      <c r="KTQ3" s="27"/>
      <c r="KTS3" s="27"/>
      <c r="KTU3" s="27"/>
      <c r="KTW3" s="27"/>
      <c r="KTY3" s="27"/>
      <c r="KUA3" s="27"/>
      <c r="KUC3" s="27"/>
      <c r="KUE3" s="27"/>
      <c r="KUG3" s="27"/>
      <c r="KUI3" s="27"/>
      <c r="KUK3" s="27"/>
      <c r="KUM3" s="27"/>
      <c r="KUO3" s="27"/>
      <c r="KUQ3" s="27"/>
      <c r="KUS3" s="27"/>
      <c r="KUU3" s="27"/>
      <c r="KUW3" s="27"/>
      <c r="KUY3" s="27"/>
      <c r="KVA3" s="27"/>
      <c r="KVC3" s="27"/>
      <c r="KVE3" s="27"/>
      <c r="KVG3" s="27"/>
      <c r="KVI3" s="27"/>
      <c r="KVK3" s="27"/>
      <c r="KVM3" s="27"/>
      <c r="KVO3" s="27"/>
      <c r="KVQ3" s="27"/>
      <c r="KVS3" s="27"/>
      <c r="KVU3" s="27"/>
      <c r="KVW3" s="27"/>
      <c r="KVY3" s="27"/>
      <c r="KWA3" s="27"/>
      <c r="KWC3" s="27"/>
      <c r="KWE3" s="27"/>
      <c r="KWG3" s="27"/>
      <c r="KWI3" s="27"/>
      <c r="KWK3" s="27"/>
      <c r="KWM3" s="27"/>
      <c r="KWO3" s="27"/>
      <c r="KWQ3" s="27"/>
      <c r="KWS3" s="27"/>
      <c r="KWU3" s="27"/>
      <c r="KWW3" s="27"/>
      <c r="KWY3" s="27"/>
      <c r="KXA3" s="27"/>
      <c r="KXC3" s="27"/>
      <c r="KXE3" s="27"/>
      <c r="KXG3" s="27"/>
      <c r="KXI3" s="27"/>
      <c r="KXK3" s="27"/>
      <c r="KXM3" s="27"/>
      <c r="KXO3" s="27"/>
      <c r="KXQ3" s="27"/>
      <c r="KXS3" s="27"/>
      <c r="KXU3" s="27"/>
      <c r="KXW3" s="27"/>
      <c r="KXY3" s="27"/>
      <c r="KYA3" s="27"/>
      <c r="KYC3" s="27"/>
      <c r="KYE3" s="27"/>
      <c r="KYG3" s="27"/>
      <c r="KYI3" s="27"/>
      <c r="KYK3" s="27"/>
      <c r="KYM3" s="27"/>
      <c r="KYO3" s="27"/>
      <c r="KYQ3" s="27"/>
      <c r="KYS3" s="27"/>
      <c r="KYU3" s="27"/>
      <c r="KYW3" s="27"/>
      <c r="KYY3" s="27"/>
      <c r="KZA3" s="27"/>
      <c r="KZC3" s="27"/>
      <c r="KZE3" s="27"/>
      <c r="KZG3" s="27"/>
      <c r="KZI3" s="27"/>
      <c r="KZK3" s="27"/>
      <c r="KZM3" s="27"/>
      <c r="KZO3" s="27"/>
      <c r="KZQ3" s="27"/>
      <c r="KZS3" s="27"/>
      <c r="KZU3" s="27"/>
      <c r="KZW3" s="27"/>
      <c r="KZY3" s="27"/>
      <c r="LAA3" s="27"/>
      <c r="LAC3" s="27"/>
      <c r="LAE3" s="27"/>
      <c r="LAG3" s="27"/>
      <c r="LAI3" s="27"/>
      <c r="LAK3" s="27"/>
      <c r="LAM3" s="27"/>
      <c r="LAO3" s="27"/>
      <c r="LAQ3" s="27"/>
      <c r="LAS3" s="27"/>
      <c r="LAU3" s="27"/>
      <c r="LAW3" s="27"/>
      <c r="LAY3" s="27"/>
      <c r="LBA3" s="27"/>
      <c r="LBC3" s="27"/>
      <c r="LBE3" s="27"/>
      <c r="LBG3" s="27"/>
      <c r="LBI3" s="27"/>
      <c r="LBK3" s="27"/>
      <c r="LBM3" s="27"/>
      <c r="LBO3" s="27"/>
      <c r="LBQ3" s="27"/>
      <c r="LBS3" s="27"/>
      <c r="LBU3" s="27"/>
      <c r="LBW3" s="27"/>
      <c r="LBY3" s="27"/>
      <c r="LCA3" s="27"/>
      <c r="LCC3" s="27"/>
      <c r="LCE3" s="27"/>
      <c r="LCG3" s="27"/>
      <c r="LCI3" s="27"/>
      <c r="LCK3" s="27"/>
      <c r="LCM3" s="27"/>
      <c r="LCO3" s="27"/>
      <c r="LCQ3" s="27"/>
      <c r="LCS3" s="27"/>
      <c r="LCU3" s="27"/>
      <c r="LCW3" s="27"/>
      <c r="LCY3" s="27"/>
      <c r="LDA3" s="27"/>
      <c r="LDC3" s="27"/>
      <c r="LDE3" s="27"/>
      <c r="LDG3" s="27"/>
      <c r="LDI3" s="27"/>
      <c r="LDK3" s="27"/>
      <c r="LDM3" s="27"/>
      <c r="LDO3" s="27"/>
      <c r="LDQ3" s="27"/>
      <c r="LDS3" s="27"/>
      <c r="LDU3" s="27"/>
      <c r="LDW3" s="27"/>
      <c r="LDY3" s="27"/>
      <c r="LEA3" s="27"/>
      <c r="LEC3" s="27"/>
      <c r="LEE3" s="27"/>
      <c r="LEG3" s="27"/>
      <c r="LEI3" s="27"/>
      <c r="LEK3" s="27"/>
      <c r="LEM3" s="27"/>
      <c r="LEO3" s="27"/>
      <c r="LEQ3" s="27"/>
      <c r="LES3" s="27"/>
      <c r="LEU3" s="27"/>
      <c r="LEW3" s="27"/>
      <c r="LEY3" s="27"/>
      <c r="LFA3" s="27"/>
      <c r="LFC3" s="27"/>
      <c r="LFE3" s="27"/>
      <c r="LFG3" s="27"/>
      <c r="LFI3" s="27"/>
      <c r="LFK3" s="27"/>
      <c r="LFM3" s="27"/>
      <c r="LFO3" s="27"/>
      <c r="LFQ3" s="27"/>
      <c r="LFS3" s="27"/>
      <c r="LFU3" s="27"/>
      <c r="LFW3" s="27"/>
      <c r="LFY3" s="27"/>
      <c r="LGA3" s="27"/>
      <c r="LGC3" s="27"/>
      <c r="LGE3" s="27"/>
      <c r="LGG3" s="27"/>
      <c r="LGI3" s="27"/>
      <c r="LGK3" s="27"/>
      <c r="LGM3" s="27"/>
      <c r="LGO3" s="27"/>
      <c r="LGQ3" s="27"/>
      <c r="LGS3" s="27"/>
      <c r="LGU3" s="27"/>
      <c r="LGW3" s="27"/>
      <c r="LGY3" s="27"/>
      <c r="LHA3" s="27"/>
      <c r="LHC3" s="27"/>
      <c r="LHE3" s="27"/>
      <c r="LHG3" s="27"/>
      <c r="LHI3" s="27"/>
      <c r="LHK3" s="27"/>
      <c r="LHM3" s="27"/>
      <c r="LHO3" s="27"/>
      <c r="LHQ3" s="27"/>
      <c r="LHS3" s="27"/>
      <c r="LHU3" s="27"/>
      <c r="LHW3" s="27"/>
      <c r="LHY3" s="27"/>
      <c r="LIA3" s="27"/>
      <c r="LIC3" s="27"/>
      <c r="LIE3" s="27"/>
      <c r="LIG3" s="27"/>
      <c r="LII3" s="27"/>
      <c r="LIK3" s="27"/>
      <c r="LIM3" s="27"/>
      <c r="LIO3" s="27"/>
      <c r="LIQ3" s="27"/>
      <c r="LIS3" s="27"/>
      <c r="LIU3" s="27"/>
      <c r="LIW3" s="27"/>
      <c r="LIY3" s="27"/>
      <c r="LJA3" s="27"/>
      <c r="LJC3" s="27"/>
      <c r="LJE3" s="27"/>
      <c r="LJG3" s="27"/>
      <c r="LJI3" s="27"/>
      <c r="LJK3" s="27"/>
      <c r="LJM3" s="27"/>
      <c r="LJO3" s="27"/>
      <c r="LJQ3" s="27"/>
      <c r="LJS3" s="27"/>
      <c r="LJU3" s="27"/>
      <c r="LJW3" s="27"/>
      <c r="LJY3" s="27"/>
      <c r="LKA3" s="27"/>
      <c r="LKC3" s="27"/>
      <c r="LKE3" s="27"/>
      <c r="LKG3" s="27"/>
      <c r="LKI3" s="27"/>
      <c r="LKK3" s="27"/>
      <c r="LKM3" s="27"/>
      <c r="LKO3" s="27"/>
      <c r="LKQ3" s="27"/>
      <c r="LKS3" s="27"/>
      <c r="LKU3" s="27"/>
      <c r="LKW3" s="27"/>
      <c r="LKY3" s="27"/>
      <c r="LLA3" s="27"/>
      <c r="LLC3" s="27"/>
      <c r="LLE3" s="27"/>
      <c r="LLG3" s="27"/>
      <c r="LLI3" s="27"/>
      <c r="LLK3" s="27"/>
      <c r="LLM3" s="27"/>
      <c r="LLO3" s="27"/>
      <c r="LLQ3" s="27"/>
      <c r="LLS3" s="27"/>
      <c r="LLU3" s="27"/>
      <c r="LLW3" s="27"/>
      <c r="LLY3" s="27"/>
      <c r="LMA3" s="27"/>
      <c r="LMC3" s="27"/>
      <c r="LME3" s="27"/>
      <c r="LMG3" s="27"/>
      <c r="LMI3" s="27"/>
      <c r="LMK3" s="27"/>
      <c r="LMM3" s="27"/>
      <c r="LMO3" s="27"/>
      <c r="LMQ3" s="27"/>
      <c r="LMS3" s="27"/>
      <c r="LMU3" s="27"/>
      <c r="LMW3" s="27"/>
      <c r="LMY3" s="27"/>
      <c r="LNA3" s="27"/>
      <c r="LNC3" s="27"/>
      <c r="LNE3" s="27"/>
      <c r="LNG3" s="27"/>
      <c r="LNI3" s="27"/>
      <c r="LNK3" s="27"/>
      <c r="LNM3" s="27"/>
      <c r="LNO3" s="27"/>
      <c r="LNQ3" s="27"/>
      <c r="LNS3" s="27"/>
      <c r="LNU3" s="27"/>
      <c r="LNW3" s="27"/>
      <c r="LNY3" s="27"/>
      <c r="LOA3" s="27"/>
      <c r="LOC3" s="27"/>
      <c r="LOE3" s="27"/>
      <c r="LOG3" s="27"/>
      <c r="LOI3" s="27"/>
      <c r="LOK3" s="27"/>
      <c r="LOM3" s="27"/>
      <c r="LOO3" s="27"/>
      <c r="LOQ3" s="27"/>
      <c r="LOS3" s="27"/>
      <c r="LOU3" s="27"/>
      <c r="LOW3" s="27"/>
      <c r="LOY3" s="27"/>
      <c r="LPA3" s="27"/>
      <c r="LPC3" s="27"/>
      <c r="LPE3" s="27"/>
      <c r="LPG3" s="27"/>
      <c r="LPI3" s="27"/>
      <c r="LPK3" s="27"/>
      <c r="LPM3" s="27"/>
      <c r="LPO3" s="27"/>
      <c r="LPQ3" s="27"/>
      <c r="LPS3" s="27"/>
      <c r="LPU3" s="27"/>
      <c r="LPW3" s="27"/>
      <c r="LPY3" s="27"/>
      <c r="LQA3" s="27"/>
      <c r="LQC3" s="27"/>
      <c r="LQE3" s="27"/>
      <c r="LQG3" s="27"/>
      <c r="LQI3" s="27"/>
      <c r="LQK3" s="27"/>
      <c r="LQM3" s="27"/>
      <c r="LQO3" s="27"/>
      <c r="LQQ3" s="27"/>
      <c r="LQS3" s="27"/>
      <c r="LQU3" s="27"/>
      <c r="LQW3" s="27"/>
      <c r="LQY3" s="27"/>
      <c r="LRA3" s="27"/>
      <c r="LRC3" s="27"/>
      <c r="LRE3" s="27"/>
      <c r="LRG3" s="27"/>
      <c r="LRI3" s="27"/>
      <c r="LRK3" s="27"/>
      <c r="LRM3" s="27"/>
      <c r="LRO3" s="27"/>
      <c r="LRQ3" s="27"/>
      <c r="LRS3" s="27"/>
      <c r="LRU3" s="27"/>
      <c r="LRW3" s="27"/>
      <c r="LRY3" s="27"/>
      <c r="LSA3" s="27"/>
      <c r="LSC3" s="27"/>
      <c r="LSE3" s="27"/>
      <c r="LSG3" s="27"/>
      <c r="LSI3" s="27"/>
      <c r="LSK3" s="27"/>
      <c r="LSM3" s="27"/>
      <c r="LSO3" s="27"/>
      <c r="LSQ3" s="27"/>
      <c r="LSS3" s="27"/>
      <c r="LSU3" s="27"/>
      <c r="LSW3" s="27"/>
      <c r="LSY3" s="27"/>
      <c r="LTA3" s="27"/>
      <c r="LTC3" s="27"/>
      <c r="LTE3" s="27"/>
      <c r="LTG3" s="27"/>
      <c r="LTI3" s="27"/>
      <c r="LTK3" s="27"/>
      <c r="LTM3" s="27"/>
      <c r="LTO3" s="27"/>
      <c r="LTQ3" s="27"/>
      <c r="LTS3" s="27"/>
      <c r="LTU3" s="27"/>
      <c r="LTW3" s="27"/>
      <c r="LTY3" s="27"/>
      <c r="LUA3" s="27"/>
      <c r="LUC3" s="27"/>
      <c r="LUE3" s="27"/>
      <c r="LUG3" s="27"/>
      <c r="LUI3" s="27"/>
      <c r="LUK3" s="27"/>
      <c r="LUM3" s="27"/>
      <c r="LUO3" s="27"/>
      <c r="LUQ3" s="27"/>
      <c r="LUS3" s="27"/>
      <c r="LUU3" s="27"/>
      <c r="LUW3" s="27"/>
      <c r="LUY3" s="27"/>
      <c r="LVA3" s="27"/>
      <c r="LVC3" s="27"/>
      <c r="LVE3" s="27"/>
      <c r="LVG3" s="27"/>
      <c r="LVI3" s="27"/>
      <c r="LVK3" s="27"/>
      <c r="LVM3" s="27"/>
      <c r="LVO3" s="27"/>
      <c r="LVQ3" s="27"/>
      <c r="LVS3" s="27"/>
      <c r="LVU3" s="27"/>
      <c r="LVW3" s="27"/>
      <c r="LVY3" s="27"/>
      <c r="LWA3" s="27"/>
      <c r="LWC3" s="27"/>
      <c r="LWE3" s="27"/>
      <c r="LWG3" s="27"/>
      <c r="LWI3" s="27"/>
      <c r="LWK3" s="27"/>
      <c r="LWM3" s="27"/>
      <c r="LWO3" s="27"/>
      <c r="LWQ3" s="27"/>
      <c r="LWS3" s="27"/>
      <c r="LWU3" s="27"/>
      <c r="LWW3" s="27"/>
      <c r="LWY3" s="27"/>
      <c r="LXA3" s="27"/>
      <c r="LXC3" s="27"/>
      <c r="LXE3" s="27"/>
      <c r="LXG3" s="27"/>
      <c r="LXI3" s="27"/>
      <c r="LXK3" s="27"/>
      <c r="LXM3" s="27"/>
      <c r="LXO3" s="27"/>
      <c r="LXQ3" s="27"/>
      <c r="LXS3" s="27"/>
      <c r="LXU3" s="27"/>
      <c r="LXW3" s="27"/>
      <c r="LXY3" s="27"/>
      <c r="LYA3" s="27"/>
      <c r="LYC3" s="27"/>
      <c r="LYE3" s="27"/>
      <c r="LYG3" s="27"/>
      <c r="LYI3" s="27"/>
      <c r="LYK3" s="27"/>
      <c r="LYM3" s="27"/>
      <c r="LYO3" s="27"/>
      <c r="LYQ3" s="27"/>
      <c r="LYS3" s="27"/>
      <c r="LYU3" s="27"/>
      <c r="LYW3" s="27"/>
      <c r="LYY3" s="27"/>
      <c r="LZA3" s="27"/>
      <c r="LZC3" s="27"/>
      <c r="LZE3" s="27"/>
      <c r="LZG3" s="27"/>
      <c r="LZI3" s="27"/>
      <c r="LZK3" s="27"/>
      <c r="LZM3" s="27"/>
      <c r="LZO3" s="27"/>
      <c r="LZQ3" s="27"/>
      <c r="LZS3" s="27"/>
      <c r="LZU3" s="27"/>
      <c r="LZW3" s="27"/>
      <c r="LZY3" s="27"/>
      <c r="MAA3" s="27"/>
      <c r="MAC3" s="27"/>
      <c r="MAE3" s="27"/>
      <c r="MAG3" s="27"/>
      <c r="MAI3" s="27"/>
      <c r="MAK3" s="27"/>
      <c r="MAM3" s="27"/>
      <c r="MAO3" s="27"/>
      <c r="MAQ3" s="27"/>
      <c r="MAS3" s="27"/>
      <c r="MAU3" s="27"/>
      <c r="MAW3" s="27"/>
      <c r="MAY3" s="27"/>
      <c r="MBA3" s="27"/>
      <c r="MBC3" s="27"/>
      <c r="MBE3" s="27"/>
      <c r="MBG3" s="27"/>
      <c r="MBI3" s="27"/>
      <c r="MBK3" s="27"/>
      <c r="MBM3" s="27"/>
      <c r="MBO3" s="27"/>
      <c r="MBQ3" s="27"/>
      <c r="MBS3" s="27"/>
      <c r="MBU3" s="27"/>
      <c r="MBW3" s="27"/>
      <c r="MBY3" s="27"/>
      <c r="MCA3" s="27"/>
      <c r="MCC3" s="27"/>
      <c r="MCE3" s="27"/>
      <c r="MCG3" s="27"/>
      <c r="MCI3" s="27"/>
      <c r="MCK3" s="27"/>
      <c r="MCM3" s="27"/>
      <c r="MCO3" s="27"/>
      <c r="MCQ3" s="27"/>
      <c r="MCS3" s="27"/>
      <c r="MCU3" s="27"/>
      <c r="MCW3" s="27"/>
      <c r="MCY3" s="27"/>
      <c r="MDA3" s="27"/>
      <c r="MDC3" s="27"/>
      <c r="MDE3" s="27"/>
      <c r="MDG3" s="27"/>
      <c r="MDI3" s="27"/>
      <c r="MDK3" s="27"/>
      <c r="MDM3" s="27"/>
      <c r="MDO3" s="27"/>
      <c r="MDQ3" s="27"/>
      <c r="MDS3" s="27"/>
      <c r="MDU3" s="27"/>
      <c r="MDW3" s="27"/>
      <c r="MDY3" s="27"/>
      <c r="MEA3" s="27"/>
      <c r="MEC3" s="27"/>
      <c r="MEE3" s="27"/>
      <c r="MEG3" s="27"/>
      <c r="MEI3" s="27"/>
      <c r="MEK3" s="27"/>
      <c r="MEM3" s="27"/>
      <c r="MEO3" s="27"/>
      <c r="MEQ3" s="27"/>
      <c r="MES3" s="27"/>
      <c r="MEU3" s="27"/>
      <c r="MEW3" s="27"/>
      <c r="MEY3" s="27"/>
      <c r="MFA3" s="27"/>
      <c r="MFC3" s="27"/>
      <c r="MFE3" s="27"/>
      <c r="MFG3" s="27"/>
      <c r="MFI3" s="27"/>
      <c r="MFK3" s="27"/>
      <c r="MFM3" s="27"/>
      <c r="MFO3" s="27"/>
      <c r="MFQ3" s="27"/>
      <c r="MFS3" s="27"/>
      <c r="MFU3" s="27"/>
      <c r="MFW3" s="27"/>
      <c r="MFY3" s="27"/>
      <c r="MGA3" s="27"/>
      <c r="MGC3" s="27"/>
      <c r="MGE3" s="27"/>
      <c r="MGG3" s="27"/>
      <c r="MGI3" s="27"/>
      <c r="MGK3" s="27"/>
      <c r="MGM3" s="27"/>
      <c r="MGO3" s="27"/>
      <c r="MGQ3" s="27"/>
      <c r="MGS3" s="27"/>
      <c r="MGU3" s="27"/>
      <c r="MGW3" s="27"/>
      <c r="MGY3" s="27"/>
      <c r="MHA3" s="27"/>
      <c r="MHC3" s="27"/>
      <c r="MHE3" s="27"/>
      <c r="MHG3" s="27"/>
      <c r="MHI3" s="27"/>
      <c r="MHK3" s="27"/>
      <c r="MHM3" s="27"/>
      <c r="MHO3" s="27"/>
      <c r="MHQ3" s="27"/>
      <c r="MHS3" s="27"/>
      <c r="MHU3" s="27"/>
      <c r="MHW3" s="27"/>
      <c r="MHY3" s="27"/>
      <c r="MIA3" s="27"/>
      <c r="MIC3" s="27"/>
      <c r="MIE3" s="27"/>
      <c r="MIG3" s="27"/>
      <c r="MII3" s="27"/>
      <c r="MIK3" s="27"/>
      <c r="MIM3" s="27"/>
      <c r="MIO3" s="27"/>
      <c r="MIQ3" s="27"/>
      <c r="MIS3" s="27"/>
      <c r="MIU3" s="27"/>
      <c r="MIW3" s="27"/>
      <c r="MIY3" s="27"/>
      <c r="MJA3" s="27"/>
      <c r="MJC3" s="27"/>
      <c r="MJE3" s="27"/>
      <c r="MJG3" s="27"/>
      <c r="MJI3" s="27"/>
      <c r="MJK3" s="27"/>
      <c r="MJM3" s="27"/>
      <c r="MJO3" s="27"/>
      <c r="MJQ3" s="27"/>
      <c r="MJS3" s="27"/>
      <c r="MJU3" s="27"/>
      <c r="MJW3" s="27"/>
      <c r="MJY3" s="27"/>
      <c r="MKA3" s="27"/>
      <c r="MKC3" s="27"/>
      <c r="MKE3" s="27"/>
      <c r="MKG3" s="27"/>
      <c r="MKI3" s="27"/>
      <c r="MKK3" s="27"/>
      <c r="MKM3" s="27"/>
      <c r="MKO3" s="27"/>
      <c r="MKQ3" s="27"/>
      <c r="MKS3" s="27"/>
      <c r="MKU3" s="27"/>
      <c r="MKW3" s="27"/>
      <c r="MKY3" s="27"/>
      <c r="MLA3" s="27"/>
      <c r="MLC3" s="27"/>
      <c r="MLE3" s="27"/>
      <c r="MLG3" s="27"/>
      <c r="MLI3" s="27"/>
      <c r="MLK3" s="27"/>
      <c r="MLM3" s="27"/>
      <c r="MLO3" s="27"/>
      <c r="MLQ3" s="27"/>
      <c r="MLS3" s="27"/>
      <c r="MLU3" s="27"/>
      <c r="MLW3" s="27"/>
      <c r="MLY3" s="27"/>
      <c r="MMA3" s="27"/>
      <c r="MMC3" s="27"/>
      <c r="MME3" s="27"/>
      <c r="MMG3" s="27"/>
      <c r="MMI3" s="27"/>
      <c r="MMK3" s="27"/>
      <c r="MMM3" s="27"/>
      <c r="MMO3" s="27"/>
      <c r="MMQ3" s="27"/>
      <c r="MMS3" s="27"/>
      <c r="MMU3" s="27"/>
      <c r="MMW3" s="27"/>
      <c r="MMY3" s="27"/>
      <c r="MNA3" s="27"/>
      <c r="MNC3" s="27"/>
      <c r="MNE3" s="27"/>
      <c r="MNG3" s="27"/>
      <c r="MNI3" s="27"/>
      <c r="MNK3" s="27"/>
      <c r="MNM3" s="27"/>
      <c r="MNO3" s="27"/>
      <c r="MNQ3" s="27"/>
      <c r="MNS3" s="27"/>
      <c r="MNU3" s="27"/>
      <c r="MNW3" s="27"/>
      <c r="MNY3" s="27"/>
      <c r="MOA3" s="27"/>
      <c r="MOC3" s="27"/>
      <c r="MOE3" s="27"/>
      <c r="MOG3" s="27"/>
      <c r="MOI3" s="27"/>
      <c r="MOK3" s="27"/>
      <c r="MOM3" s="27"/>
      <c r="MOO3" s="27"/>
      <c r="MOQ3" s="27"/>
      <c r="MOS3" s="27"/>
      <c r="MOU3" s="27"/>
      <c r="MOW3" s="27"/>
      <c r="MOY3" s="27"/>
      <c r="MPA3" s="27"/>
      <c r="MPC3" s="27"/>
      <c r="MPE3" s="27"/>
      <c r="MPG3" s="27"/>
      <c r="MPI3" s="27"/>
      <c r="MPK3" s="27"/>
      <c r="MPM3" s="27"/>
      <c r="MPO3" s="27"/>
      <c r="MPQ3" s="27"/>
      <c r="MPS3" s="27"/>
      <c r="MPU3" s="27"/>
      <c r="MPW3" s="27"/>
      <c r="MPY3" s="27"/>
      <c r="MQA3" s="27"/>
      <c r="MQC3" s="27"/>
      <c r="MQE3" s="27"/>
      <c r="MQG3" s="27"/>
      <c r="MQI3" s="27"/>
      <c r="MQK3" s="27"/>
      <c r="MQM3" s="27"/>
      <c r="MQO3" s="27"/>
      <c r="MQQ3" s="27"/>
      <c r="MQS3" s="27"/>
      <c r="MQU3" s="27"/>
      <c r="MQW3" s="27"/>
      <c r="MQY3" s="27"/>
      <c r="MRA3" s="27"/>
      <c r="MRC3" s="27"/>
      <c r="MRE3" s="27"/>
      <c r="MRG3" s="27"/>
      <c r="MRI3" s="27"/>
      <c r="MRK3" s="27"/>
      <c r="MRM3" s="27"/>
      <c r="MRO3" s="27"/>
      <c r="MRQ3" s="27"/>
      <c r="MRS3" s="27"/>
      <c r="MRU3" s="27"/>
      <c r="MRW3" s="27"/>
      <c r="MRY3" s="27"/>
      <c r="MSA3" s="27"/>
      <c r="MSC3" s="27"/>
      <c r="MSE3" s="27"/>
      <c r="MSG3" s="27"/>
      <c r="MSI3" s="27"/>
      <c r="MSK3" s="27"/>
      <c r="MSM3" s="27"/>
      <c r="MSO3" s="27"/>
      <c r="MSQ3" s="27"/>
      <c r="MSS3" s="27"/>
      <c r="MSU3" s="27"/>
      <c r="MSW3" s="27"/>
      <c r="MSY3" s="27"/>
      <c r="MTA3" s="27"/>
      <c r="MTC3" s="27"/>
      <c r="MTE3" s="27"/>
      <c r="MTG3" s="27"/>
      <c r="MTI3" s="27"/>
      <c r="MTK3" s="27"/>
      <c r="MTM3" s="27"/>
      <c r="MTO3" s="27"/>
      <c r="MTQ3" s="27"/>
      <c r="MTS3" s="27"/>
      <c r="MTU3" s="27"/>
      <c r="MTW3" s="27"/>
      <c r="MTY3" s="27"/>
      <c r="MUA3" s="27"/>
      <c r="MUC3" s="27"/>
      <c r="MUE3" s="27"/>
      <c r="MUG3" s="27"/>
      <c r="MUI3" s="27"/>
      <c r="MUK3" s="27"/>
      <c r="MUM3" s="27"/>
      <c r="MUO3" s="27"/>
      <c r="MUQ3" s="27"/>
      <c r="MUS3" s="27"/>
      <c r="MUU3" s="27"/>
      <c r="MUW3" s="27"/>
      <c r="MUY3" s="27"/>
      <c r="MVA3" s="27"/>
      <c r="MVC3" s="27"/>
      <c r="MVE3" s="27"/>
      <c r="MVG3" s="27"/>
      <c r="MVI3" s="27"/>
      <c r="MVK3" s="27"/>
      <c r="MVM3" s="27"/>
      <c r="MVO3" s="27"/>
      <c r="MVQ3" s="27"/>
      <c r="MVS3" s="27"/>
      <c r="MVU3" s="27"/>
      <c r="MVW3" s="27"/>
      <c r="MVY3" s="27"/>
      <c r="MWA3" s="27"/>
      <c r="MWC3" s="27"/>
      <c r="MWE3" s="27"/>
      <c r="MWG3" s="27"/>
      <c r="MWI3" s="27"/>
      <c r="MWK3" s="27"/>
      <c r="MWM3" s="27"/>
      <c r="MWO3" s="27"/>
      <c r="MWQ3" s="27"/>
      <c r="MWS3" s="27"/>
      <c r="MWU3" s="27"/>
      <c r="MWW3" s="27"/>
      <c r="MWY3" s="27"/>
      <c r="MXA3" s="27"/>
      <c r="MXC3" s="27"/>
      <c r="MXE3" s="27"/>
      <c r="MXG3" s="27"/>
      <c r="MXI3" s="27"/>
      <c r="MXK3" s="27"/>
      <c r="MXM3" s="27"/>
      <c r="MXO3" s="27"/>
      <c r="MXQ3" s="27"/>
      <c r="MXS3" s="27"/>
      <c r="MXU3" s="27"/>
      <c r="MXW3" s="27"/>
      <c r="MXY3" s="27"/>
      <c r="MYA3" s="27"/>
      <c r="MYC3" s="27"/>
      <c r="MYE3" s="27"/>
      <c r="MYG3" s="27"/>
      <c r="MYI3" s="27"/>
      <c r="MYK3" s="27"/>
      <c r="MYM3" s="27"/>
      <c r="MYO3" s="27"/>
      <c r="MYQ3" s="27"/>
      <c r="MYS3" s="27"/>
      <c r="MYU3" s="27"/>
      <c r="MYW3" s="27"/>
      <c r="MYY3" s="27"/>
      <c r="MZA3" s="27"/>
      <c r="MZC3" s="27"/>
      <c r="MZE3" s="27"/>
      <c r="MZG3" s="27"/>
      <c r="MZI3" s="27"/>
      <c r="MZK3" s="27"/>
      <c r="MZM3" s="27"/>
      <c r="MZO3" s="27"/>
      <c r="MZQ3" s="27"/>
      <c r="MZS3" s="27"/>
      <c r="MZU3" s="27"/>
      <c r="MZW3" s="27"/>
      <c r="MZY3" s="27"/>
      <c r="NAA3" s="27"/>
      <c r="NAC3" s="27"/>
      <c r="NAE3" s="27"/>
      <c r="NAG3" s="27"/>
      <c r="NAI3" s="27"/>
      <c r="NAK3" s="27"/>
      <c r="NAM3" s="27"/>
      <c r="NAO3" s="27"/>
      <c r="NAQ3" s="27"/>
      <c r="NAS3" s="27"/>
      <c r="NAU3" s="27"/>
      <c r="NAW3" s="27"/>
      <c r="NAY3" s="27"/>
      <c r="NBA3" s="27"/>
      <c r="NBC3" s="27"/>
      <c r="NBE3" s="27"/>
      <c r="NBG3" s="27"/>
      <c r="NBI3" s="27"/>
      <c r="NBK3" s="27"/>
      <c r="NBM3" s="27"/>
      <c r="NBO3" s="27"/>
      <c r="NBQ3" s="27"/>
      <c r="NBS3" s="27"/>
      <c r="NBU3" s="27"/>
      <c r="NBW3" s="27"/>
      <c r="NBY3" s="27"/>
      <c r="NCA3" s="27"/>
      <c r="NCC3" s="27"/>
      <c r="NCE3" s="27"/>
      <c r="NCG3" s="27"/>
      <c r="NCI3" s="27"/>
      <c r="NCK3" s="27"/>
      <c r="NCM3" s="27"/>
      <c r="NCO3" s="27"/>
      <c r="NCQ3" s="27"/>
      <c r="NCS3" s="27"/>
      <c r="NCU3" s="27"/>
      <c r="NCW3" s="27"/>
      <c r="NCY3" s="27"/>
      <c r="NDA3" s="27"/>
      <c r="NDC3" s="27"/>
      <c r="NDE3" s="27"/>
      <c r="NDG3" s="27"/>
      <c r="NDI3" s="27"/>
      <c r="NDK3" s="27"/>
      <c r="NDM3" s="27"/>
      <c r="NDO3" s="27"/>
      <c r="NDQ3" s="27"/>
      <c r="NDS3" s="27"/>
      <c r="NDU3" s="27"/>
      <c r="NDW3" s="27"/>
      <c r="NDY3" s="27"/>
      <c r="NEA3" s="27"/>
      <c r="NEC3" s="27"/>
      <c r="NEE3" s="27"/>
      <c r="NEG3" s="27"/>
      <c r="NEI3" s="27"/>
      <c r="NEK3" s="27"/>
      <c r="NEM3" s="27"/>
      <c r="NEO3" s="27"/>
      <c r="NEQ3" s="27"/>
      <c r="NES3" s="27"/>
      <c r="NEU3" s="27"/>
      <c r="NEW3" s="27"/>
      <c r="NEY3" s="27"/>
      <c r="NFA3" s="27"/>
      <c r="NFC3" s="27"/>
      <c r="NFE3" s="27"/>
      <c r="NFG3" s="27"/>
      <c r="NFI3" s="27"/>
      <c r="NFK3" s="27"/>
      <c r="NFM3" s="27"/>
      <c r="NFO3" s="27"/>
      <c r="NFQ3" s="27"/>
      <c r="NFS3" s="27"/>
      <c r="NFU3" s="27"/>
      <c r="NFW3" s="27"/>
      <c r="NFY3" s="27"/>
      <c r="NGA3" s="27"/>
      <c r="NGC3" s="27"/>
      <c r="NGE3" s="27"/>
      <c r="NGG3" s="27"/>
      <c r="NGI3" s="27"/>
      <c r="NGK3" s="27"/>
      <c r="NGM3" s="27"/>
      <c r="NGO3" s="27"/>
      <c r="NGQ3" s="27"/>
      <c r="NGS3" s="27"/>
      <c r="NGU3" s="27"/>
      <c r="NGW3" s="27"/>
      <c r="NGY3" s="27"/>
      <c r="NHA3" s="27"/>
      <c r="NHC3" s="27"/>
      <c r="NHE3" s="27"/>
      <c r="NHG3" s="27"/>
      <c r="NHI3" s="27"/>
      <c r="NHK3" s="27"/>
      <c r="NHM3" s="27"/>
      <c r="NHO3" s="27"/>
      <c r="NHQ3" s="27"/>
      <c r="NHS3" s="27"/>
      <c r="NHU3" s="27"/>
      <c r="NHW3" s="27"/>
      <c r="NHY3" s="27"/>
      <c r="NIA3" s="27"/>
      <c r="NIC3" s="27"/>
      <c r="NIE3" s="27"/>
      <c r="NIG3" s="27"/>
      <c r="NII3" s="27"/>
      <c r="NIK3" s="27"/>
      <c r="NIM3" s="27"/>
      <c r="NIO3" s="27"/>
      <c r="NIQ3" s="27"/>
      <c r="NIS3" s="27"/>
      <c r="NIU3" s="27"/>
      <c r="NIW3" s="27"/>
      <c r="NIY3" s="27"/>
      <c r="NJA3" s="27"/>
      <c r="NJC3" s="27"/>
      <c r="NJE3" s="27"/>
      <c r="NJG3" s="27"/>
      <c r="NJI3" s="27"/>
      <c r="NJK3" s="27"/>
      <c r="NJM3" s="27"/>
      <c r="NJO3" s="27"/>
      <c r="NJQ3" s="27"/>
      <c r="NJS3" s="27"/>
      <c r="NJU3" s="27"/>
      <c r="NJW3" s="27"/>
      <c r="NJY3" s="27"/>
      <c r="NKA3" s="27"/>
      <c r="NKC3" s="27"/>
      <c r="NKE3" s="27"/>
      <c r="NKG3" s="27"/>
      <c r="NKI3" s="27"/>
      <c r="NKK3" s="27"/>
      <c r="NKM3" s="27"/>
      <c r="NKO3" s="27"/>
      <c r="NKQ3" s="27"/>
      <c r="NKS3" s="27"/>
      <c r="NKU3" s="27"/>
      <c r="NKW3" s="27"/>
      <c r="NKY3" s="27"/>
      <c r="NLA3" s="27"/>
      <c r="NLC3" s="27"/>
      <c r="NLE3" s="27"/>
      <c r="NLG3" s="27"/>
      <c r="NLI3" s="27"/>
      <c r="NLK3" s="27"/>
      <c r="NLM3" s="27"/>
      <c r="NLO3" s="27"/>
      <c r="NLQ3" s="27"/>
      <c r="NLS3" s="27"/>
      <c r="NLU3" s="27"/>
      <c r="NLW3" s="27"/>
      <c r="NLY3" s="27"/>
      <c r="NMA3" s="27"/>
      <c r="NMC3" s="27"/>
      <c r="NME3" s="27"/>
      <c r="NMG3" s="27"/>
      <c r="NMI3" s="27"/>
      <c r="NMK3" s="27"/>
      <c r="NMM3" s="27"/>
      <c r="NMO3" s="27"/>
      <c r="NMQ3" s="27"/>
      <c r="NMS3" s="27"/>
      <c r="NMU3" s="27"/>
      <c r="NMW3" s="27"/>
      <c r="NMY3" s="27"/>
      <c r="NNA3" s="27"/>
      <c r="NNC3" s="27"/>
      <c r="NNE3" s="27"/>
      <c r="NNG3" s="27"/>
      <c r="NNI3" s="27"/>
      <c r="NNK3" s="27"/>
      <c r="NNM3" s="27"/>
      <c r="NNO3" s="27"/>
      <c r="NNQ3" s="27"/>
      <c r="NNS3" s="27"/>
      <c r="NNU3" s="27"/>
      <c r="NNW3" s="27"/>
      <c r="NNY3" s="27"/>
      <c r="NOA3" s="27"/>
      <c r="NOC3" s="27"/>
      <c r="NOE3" s="27"/>
      <c r="NOG3" s="27"/>
      <c r="NOI3" s="27"/>
      <c r="NOK3" s="27"/>
      <c r="NOM3" s="27"/>
      <c r="NOO3" s="27"/>
      <c r="NOQ3" s="27"/>
      <c r="NOS3" s="27"/>
      <c r="NOU3" s="27"/>
      <c r="NOW3" s="27"/>
      <c r="NOY3" s="27"/>
      <c r="NPA3" s="27"/>
      <c r="NPC3" s="27"/>
      <c r="NPE3" s="27"/>
      <c r="NPG3" s="27"/>
      <c r="NPI3" s="27"/>
      <c r="NPK3" s="27"/>
      <c r="NPM3" s="27"/>
      <c r="NPO3" s="27"/>
      <c r="NPQ3" s="27"/>
      <c r="NPS3" s="27"/>
      <c r="NPU3" s="27"/>
      <c r="NPW3" s="27"/>
      <c r="NPY3" s="27"/>
      <c r="NQA3" s="27"/>
      <c r="NQC3" s="27"/>
      <c r="NQE3" s="27"/>
      <c r="NQG3" s="27"/>
      <c r="NQI3" s="27"/>
      <c r="NQK3" s="27"/>
      <c r="NQM3" s="27"/>
      <c r="NQO3" s="27"/>
      <c r="NQQ3" s="27"/>
      <c r="NQS3" s="27"/>
      <c r="NQU3" s="27"/>
      <c r="NQW3" s="27"/>
      <c r="NQY3" s="27"/>
      <c r="NRA3" s="27"/>
      <c r="NRC3" s="27"/>
      <c r="NRE3" s="27"/>
      <c r="NRG3" s="27"/>
      <c r="NRI3" s="27"/>
      <c r="NRK3" s="27"/>
      <c r="NRM3" s="27"/>
      <c r="NRO3" s="27"/>
      <c r="NRQ3" s="27"/>
      <c r="NRS3" s="27"/>
      <c r="NRU3" s="27"/>
      <c r="NRW3" s="27"/>
      <c r="NRY3" s="27"/>
      <c r="NSA3" s="27"/>
      <c r="NSC3" s="27"/>
      <c r="NSE3" s="27"/>
      <c r="NSG3" s="27"/>
      <c r="NSI3" s="27"/>
      <c r="NSK3" s="27"/>
      <c r="NSM3" s="27"/>
      <c r="NSO3" s="27"/>
      <c r="NSQ3" s="27"/>
      <c r="NSS3" s="27"/>
      <c r="NSU3" s="27"/>
      <c r="NSW3" s="27"/>
      <c r="NSY3" s="27"/>
      <c r="NTA3" s="27"/>
      <c r="NTC3" s="27"/>
      <c r="NTE3" s="27"/>
      <c r="NTG3" s="27"/>
      <c r="NTI3" s="27"/>
      <c r="NTK3" s="27"/>
      <c r="NTM3" s="27"/>
      <c r="NTO3" s="27"/>
      <c r="NTQ3" s="27"/>
      <c r="NTS3" s="27"/>
      <c r="NTU3" s="27"/>
      <c r="NTW3" s="27"/>
      <c r="NTY3" s="27"/>
      <c r="NUA3" s="27"/>
      <c r="NUC3" s="27"/>
      <c r="NUE3" s="27"/>
      <c r="NUG3" s="27"/>
      <c r="NUI3" s="27"/>
      <c r="NUK3" s="27"/>
      <c r="NUM3" s="27"/>
      <c r="NUO3" s="27"/>
      <c r="NUQ3" s="27"/>
      <c r="NUS3" s="27"/>
      <c r="NUU3" s="27"/>
      <c r="NUW3" s="27"/>
      <c r="NUY3" s="27"/>
      <c r="NVA3" s="27"/>
      <c r="NVC3" s="27"/>
      <c r="NVE3" s="27"/>
      <c r="NVG3" s="27"/>
      <c r="NVI3" s="27"/>
      <c r="NVK3" s="27"/>
      <c r="NVM3" s="27"/>
      <c r="NVO3" s="27"/>
      <c r="NVQ3" s="27"/>
      <c r="NVS3" s="27"/>
      <c r="NVU3" s="27"/>
      <c r="NVW3" s="27"/>
      <c r="NVY3" s="27"/>
      <c r="NWA3" s="27"/>
      <c r="NWC3" s="27"/>
      <c r="NWE3" s="27"/>
      <c r="NWG3" s="27"/>
      <c r="NWI3" s="27"/>
      <c r="NWK3" s="27"/>
      <c r="NWM3" s="27"/>
      <c r="NWO3" s="27"/>
      <c r="NWQ3" s="27"/>
      <c r="NWS3" s="27"/>
      <c r="NWU3" s="27"/>
      <c r="NWW3" s="27"/>
      <c r="NWY3" s="27"/>
      <c r="NXA3" s="27"/>
      <c r="NXC3" s="27"/>
      <c r="NXE3" s="27"/>
      <c r="NXG3" s="27"/>
      <c r="NXI3" s="27"/>
      <c r="NXK3" s="27"/>
      <c r="NXM3" s="27"/>
      <c r="NXO3" s="27"/>
      <c r="NXQ3" s="27"/>
      <c r="NXS3" s="27"/>
      <c r="NXU3" s="27"/>
      <c r="NXW3" s="27"/>
      <c r="NXY3" s="27"/>
      <c r="NYA3" s="27"/>
      <c r="NYC3" s="27"/>
      <c r="NYE3" s="27"/>
      <c r="NYG3" s="27"/>
      <c r="NYI3" s="27"/>
      <c r="NYK3" s="27"/>
      <c r="NYM3" s="27"/>
      <c r="NYO3" s="27"/>
      <c r="NYQ3" s="27"/>
      <c r="NYS3" s="27"/>
      <c r="NYU3" s="27"/>
      <c r="NYW3" s="27"/>
      <c r="NYY3" s="27"/>
      <c r="NZA3" s="27"/>
      <c r="NZC3" s="27"/>
      <c r="NZE3" s="27"/>
      <c r="NZG3" s="27"/>
      <c r="NZI3" s="27"/>
      <c r="NZK3" s="27"/>
      <c r="NZM3" s="27"/>
      <c r="NZO3" s="27"/>
      <c r="NZQ3" s="27"/>
      <c r="NZS3" s="27"/>
      <c r="NZU3" s="27"/>
      <c r="NZW3" s="27"/>
      <c r="NZY3" s="27"/>
      <c r="OAA3" s="27"/>
      <c r="OAC3" s="27"/>
      <c r="OAE3" s="27"/>
      <c r="OAG3" s="27"/>
      <c r="OAI3" s="27"/>
      <c r="OAK3" s="27"/>
      <c r="OAM3" s="27"/>
      <c r="OAO3" s="27"/>
      <c r="OAQ3" s="27"/>
      <c r="OAS3" s="27"/>
      <c r="OAU3" s="27"/>
      <c r="OAW3" s="27"/>
      <c r="OAY3" s="27"/>
      <c r="OBA3" s="27"/>
      <c r="OBC3" s="27"/>
      <c r="OBE3" s="27"/>
      <c r="OBG3" s="27"/>
      <c r="OBI3" s="27"/>
      <c r="OBK3" s="27"/>
      <c r="OBM3" s="27"/>
      <c r="OBO3" s="27"/>
      <c r="OBQ3" s="27"/>
      <c r="OBS3" s="27"/>
      <c r="OBU3" s="27"/>
      <c r="OBW3" s="27"/>
      <c r="OBY3" s="27"/>
      <c r="OCA3" s="27"/>
      <c r="OCC3" s="27"/>
      <c r="OCE3" s="27"/>
      <c r="OCG3" s="27"/>
      <c r="OCI3" s="27"/>
      <c r="OCK3" s="27"/>
      <c r="OCM3" s="27"/>
      <c r="OCO3" s="27"/>
      <c r="OCQ3" s="27"/>
      <c r="OCS3" s="27"/>
      <c r="OCU3" s="27"/>
      <c r="OCW3" s="27"/>
      <c r="OCY3" s="27"/>
      <c r="ODA3" s="27"/>
      <c r="ODC3" s="27"/>
      <c r="ODE3" s="27"/>
      <c r="ODG3" s="27"/>
      <c r="ODI3" s="27"/>
      <c r="ODK3" s="27"/>
      <c r="ODM3" s="27"/>
      <c r="ODO3" s="27"/>
      <c r="ODQ3" s="27"/>
      <c r="ODS3" s="27"/>
      <c r="ODU3" s="27"/>
      <c r="ODW3" s="27"/>
      <c r="ODY3" s="27"/>
      <c r="OEA3" s="27"/>
      <c r="OEC3" s="27"/>
      <c r="OEE3" s="27"/>
      <c r="OEG3" s="27"/>
      <c r="OEI3" s="27"/>
      <c r="OEK3" s="27"/>
      <c r="OEM3" s="27"/>
      <c r="OEO3" s="27"/>
      <c r="OEQ3" s="27"/>
      <c r="OES3" s="27"/>
      <c r="OEU3" s="27"/>
      <c r="OEW3" s="27"/>
      <c r="OEY3" s="27"/>
      <c r="OFA3" s="27"/>
      <c r="OFC3" s="27"/>
      <c r="OFE3" s="27"/>
      <c r="OFG3" s="27"/>
      <c r="OFI3" s="27"/>
      <c r="OFK3" s="27"/>
      <c r="OFM3" s="27"/>
      <c r="OFO3" s="27"/>
      <c r="OFQ3" s="27"/>
      <c r="OFS3" s="27"/>
      <c r="OFU3" s="27"/>
      <c r="OFW3" s="27"/>
      <c r="OFY3" s="27"/>
      <c r="OGA3" s="27"/>
      <c r="OGC3" s="27"/>
      <c r="OGE3" s="27"/>
      <c r="OGG3" s="27"/>
      <c r="OGI3" s="27"/>
      <c r="OGK3" s="27"/>
      <c r="OGM3" s="27"/>
      <c r="OGO3" s="27"/>
      <c r="OGQ3" s="27"/>
      <c r="OGS3" s="27"/>
      <c r="OGU3" s="27"/>
      <c r="OGW3" s="27"/>
      <c r="OGY3" s="27"/>
      <c r="OHA3" s="27"/>
      <c r="OHC3" s="27"/>
      <c r="OHE3" s="27"/>
      <c r="OHG3" s="27"/>
      <c r="OHI3" s="27"/>
      <c r="OHK3" s="27"/>
      <c r="OHM3" s="27"/>
      <c r="OHO3" s="27"/>
      <c r="OHQ3" s="27"/>
      <c r="OHS3" s="27"/>
      <c r="OHU3" s="27"/>
      <c r="OHW3" s="27"/>
      <c r="OHY3" s="27"/>
      <c r="OIA3" s="27"/>
      <c r="OIC3" s="27"/>
      <c r="OIE3" s="27"/>
      <c r="OIG3" s="27"/>
      <c r="OII3" s="27"/>
      <c r="OIK3" s="27"/>
      <c r="OIM3" s="27"/>
      <c r="OIO3" s="27"/>
      <c r="OIQ3" s="27"/>
      <c r="OIS3" s="27"/>
      <c r="OIU3" s="27"/>
      <c r="OIW3" s="27"/>
      <c r="OIY3" s="27"/>
      <c r="OJA3" s="27"/>
      <c r="OJC3" s="27"/>
      <c r="OJE3" s="27"/>
      <c r="OJG3" s="27"/>
      <c r="OJI3" s="27"/>
      <c r="OJK3" s="27"/>
      <c r="OJM3" s="27"/>
      <c r="OJO3" s="27"/>
      <c r="OJQ3" s="27"/>
      <c r="OJS3" s="27"/>
      <c r="OJU3" s="27"/>
      <c r="OJW3" s="27"/>
      <c r="OJY3" s="27"/>
      <c r="OKA3" s="27"/>
      <c r="OKC3" s="27"/>
      <c r="OKE3" s="27"/>
      <c r="OKG3" s="27"/>
      <c r="OKI3" s="27"/>
      <c r="OKK3" s="27"/>
      <c r="OKM3" s="27"/>
      <c r="OKO3" s="27"/>
      <c r="OKQ3" s="27"/>
      <c r="OKS3" s="27"/>
      <c r="OKU3" s="27"/>
      <c r="OKW3" s="27"/>
      <c r="OKY3" s="27"/>
      <c r="OLA3" s="27"/>
      <c r="OLC3" s="27"/>
      <c r="OLE3" s="27"/>
      <c r="OLG3" s="27"/>
      <c r="OLI3" s="27"/>
      <c r="OLK3" s="27"/>
      <c r="OLM3" s="27"/>
      <c r="OLO3" s="27"/>
      <c r="OLQ3" s="27"/>
      <c r="OLS3" s="27"/>
      <c r="OLU3" s="27"/>
      <c r="OLW3" s="27"/>
      <c r="OLY3" s="27"/>
      <c r="OMA3" s="27"/>
      <c r="OMC3" s="27"/>
      <c r="OME3" s="27"/>
      <c r="OMG3" s="27"/>
      <c r="OMI3" s="27"/>
      <c r="OMK3" s="27"/>
      <c r="OMM3" s="27"/>
      <c r="OMO3" s="27"/>
      <c r="OMQ3" s="27"/>
      <c r="OMS3" s="27"/>
      <c r="OMU3" s="27"/>
      <c r="OMW3" s="27"/>
      <c r="OMY3" s="27"/>
      <c r="ONA3" s="27"/>
      <c r="ONC3" s="27"/>
      <c r="ONE3" s="27"/>
      <c r="ONG3" s="27"/>
      <c r="ONI3" s="27"/>
      <c r="ONK3" s="27"/>
      <c r="ONM3" s="27"/>
      <c r="ONO3" s="27"/>
      <c r="ONQ3" s="27"/>
      <c r="ONS3" s="27"/>
      <c r="ONU3" s="27"/>
      <c r="ONW3" s="27"/>
      <c r="ONY3" s="27"/>
      <c r="OOA3" s="27"/>
      <c r="OOC3" s="27"/>
      <c r="OOE3" s="27"/>
      <c r="OOG3" s="27"/>
      <c r="OOI3" s="27"/>
      <c r="OOK3" s="27"/>
      <c r="OOM3" s="27"/>
      <c r="OOO3" s="27"/>
      <c r="OOQ3" s="27"/>
      <c r="OOS3" s="27"/>
      <c r="OOU3" s="27"/>
      <c r="OOW3" s="27"/>
      <c r="OOY3" s="27"/>
      <c r="OPA3" s="27"/>
      <c r="OPC3" s="27"/>
      <c r="OPE3" s="27"/>
      <c r="OPG3" s="27"/>
      <c r="OPI3" s="27"/>
      <c r="OPK3" s="27"/>
      <c r="OPM3" s="27"/>
      <c r="OPO3" s="27"/>
      <c r="OPQ3" s="27"/>
      <c r="OPS3" s="27"/>
      <c r="OPU3" s="27"/>
      <c r="OPW3" s="27"/>
      <c r="OPY3" s="27"/>
      <c r="OQA3" s="27"/>
      <c r="OQC3" s="27"/>
      <c r="OQE3" s="27"/>
      <c r="OQG3" s="27"/>
      <c r="OQI3" s="27"/>
      <c r="OQK3" s="27"/>
      <c r="OQM3" s="27"/>
      <c r="OQO3" s="27"/>
      <c r="OQQ3" s="27"/>
      <c r="OQS3" s="27"/>
      <c r="OQU3" s="27"/>
      <c r="OQW3" s="27"/>
      <c r="OQY3" s="27"/>
      <c r="ORA3" s="27"/>
      <c r="ORC3" s="27"/>
      <c r="ORE3" s="27"/>
      <c r="ORG3" s="27"/>
      <c r="ORI3" s="27"/>
      <c r="ORK3" s="27"/>
      <c r="ORM3" s="27"/>
      <c r="ORO3" s="27"/>
      <c r="ORQ3" s="27"/>
      <c r="ORS3" s="27"/>
      <c r="ORU3" s="27"/>
      <c r="ORW3" s="27"/>
      <c r="ORY3" s="27"/>
      <c r="OSA3" s="27"/>
      <c r="OSC3" s="27"/>
      <c r="OSE3" s="27"/>
      <c r="OSG3" s="27"/>
      <c r="OSI3" s="27"/>
      <c r="OSK3" s="27"/>
      <c r="OSM3" s="27"/>
      <c r="OSO3" s="27"/>
      <c r="OSQ3" s="27"/>
      <c r="OSS3" s="27"/>
      <c r="OSU3" s="27"/>
      <c r="OSW3" s="27"/>
      <c r="OSY3" s="27"/>
      <c r="OTA3" s="27"/>
      <c r="OTC3" s="27"/>
      <c r="OTE3" s="27"/>
      <c r="OTG3" s="27"/>
      <c r="OTI3" s="27"/>
      <c r="OTK3" s="27"/>
      <c r="OTM3" s="27"/>
      <c r="OTO3" s="27"/>
      <c r="OTQ3" s="27"/>
      <c r="OTS3" s="27"/>
      <c r="OTU3" s="27"/>
      <c r="OTW3" s="27"/>
      <c r="OTY3" s="27"/>
      <c r="OUA3" s="27"/>
      <c r="OUC3" s="27"/>
      <c r="OUE3" s="27"/>
      <c r="OUG3" s="27"/>
      <c r="OUI3" s="27"/>
      <c r="OUK3" s="27"/>
      <c r="OUM3" s="27"/>
      <c r="OUO3" s="27"/>
      <c r="OUQ3" s="27"/>
      <c r="OUS3" s="27"/>
      <c r="OUU3" s="27"/>
      <c r="OUW3" s="27"/>
      <c r="OUY3" s="27"/>
      <c r="OVA3" s="27"/>
      <c r="OVC3" s="27"/>
      <c r="OVE3" s="27"/>
      <c r="OVG3" s="27"/>
      <c r="OVI3" s="27"/>
      <c r="OVK3" s="27"/>
      <c r="OVM3" s="27"/>
      <c r="OVO3" s="27"/>
      <c r="OVQ3" s="27"/>
      <c r="OVS3" s="27"/>
      <c r="OVU3" s="27"/>
      <c r="OVW3" s="27"/>
      <c r="OVY3" s="27"/>
      <c r="OWA3" s="27"/>
      <c r="OWC3" s="27"/>
      <c r="OWE3" s="27"/>
      <c r="OWG3" s="27"/>
      <c r="OWI3" s="27"/>
      <c r="OWK3" s="27"/>
      <c r="OWM3" s="27"/>
      <c r="OWO3" s="27"/>
      <c r="OWQ3" s="27"/>
      <c r="OWS3" s="27"/>
      <c r="OWU3" s="27"/>
      <c r="OWW3" s="27"/>
      <c r="OWY3" s="27"/>
      <c r="OXA3" s="27"/>
      <c r="OXC3" s="27"/>
      <c r="OXE3" s="27"/>
      <c r="OXG3" s="27"/>
      <c r="OXI3" s="27"/>
      <c r="OXK3" s="27"/>
      <c r="OXM3" s="27"/>
      <c r="OXO3" s="27"/>
      <c r="OXQ3" s="27"/>
      <c r="OXS3" s="27"/>
      <c r="OXU3" s="27"/>
      <c r="OXW3" s="27"/>
      <c r="OXY3" s="27"/>
      <c r="OYA3" s="27"/>
      <c r="OYC3" s="27"/>
      <c r="OYE3" s="27"/>
      <c r="OYG3" s="27"/>
      <c r="OYI3" s="27"/>
      <c r="OYK3" s="27"/>
      <c r="OYM3" s="27"/>
      <c r="OYO3" s="27"/>
      <c r="OYQ3" s="27"/>
      <c r="OYS3" s="27"/>
      <c r="OYU3" s="27"/>
      <c r="OYW3" s="27"/>
      <c r="OYY3" s="27"/>
      <c r="OZA3" s="27"/>
      <c r="OZC3" s="27"/>
      <c r="OZE3" s="27"/>
      <c r="OZG3" s="27"/>
      <c r="OZI3" s="27"/>
      <c r="OZK3" s="27"/>
      <c r="OZM3" s="27"/>
      <c r="OZO3" s="27"/>
      <c r="OZQ3" s="27"/>
      <c r="OZS3" s="27"/>
      <c r="OZU3" s="27"/>
      <c r="OZW3" s="27"/>
      <c r="OZY3" s="27"/>
      <c r="PAA3" s="27"/>
      <c r="PAC3" s="27"/>
      <c r="PAE3" s="27"/>
      <c r="PAG3" s="27"/>
      <c r="PAI3" s="27"/>
      <c r="PAK3" s="27"/>
      <c r="PAM3" s="27"/>
      <c r="PAO3" s="27"/>
      <c r="PAQ3" s="27"/>
      <c r="PAS3" s="27"/>
      <c r="PAU3" s="27"/>
      <c r="PAW3" s="27"/>
      <c r="PAY3" s="27"/>
      <c r="PBA3" s="27"/>
      <c r="PBC3" s="27"/>
      <c r="PBE3" s="27"/>
      <c r="PBG3" s="27"/>
      <c r="PBI3" s="27"/>
      <c r="PBK3" s="27"/>
      <c r="PBM3" s="27"/>
      <c r="PBO3" s="27"/>
      <c r="PBQ3" s="27"/>
      <c r="PBS3" s="27"/>
      <c r="PBU3" s="27"/>
      <c r="PBW3" s="27"/>
      <c r="PBY3" s="27"/>
      <c r="PCA3" s="27"/>
      <c r="PCC3" s="27"/>
      <c r="PCE3" s="27"/>
      <c r="PCG3" s="27"/>
      <c r="PCI3" s="27"/>
      <c r="PCK3" s="27"/>
      <c r="PCM3" s="27"/>
      <c r="PCO3" s="27"/>
      <c r="PCQ3" s="27"/>
      <c r="PCS3" s="27"/>
      <c r="PCU3" s="27"/>
      <c r="PCW3" s="27"/>
      <c r="PCY3" s="27"/>
      <c r="PDA3" s="27"/>
      <c r="PDC3" s="27"/>
      <c r="PDE3" s="27"/>
      <c r="PDG3" s="27"/>
      <c r="PDI3" s="27"/>
      <c r="PDK3" s="27"/>
      <c r="PDM3" s="27"/>
      <c r="PDO3" s="27"/>
      <c r="PDQ3" s="27"/>
      <c r="PDS3" s="27"/>
      <c r="PDU3" s="27"/>
      <c r="PDW3" s="27"/>
      <c r="PDY3" s="27"/>
      <c r="PEA3" s="27"/>
      <c r="PEC3" s="27"/>
      <c r="PEE3" s="27"/>
      <c r="PEG3" s="27"/>
      <c r="PEI3" s="27"/>
      <c r="PEK3" s="27"/>
      <c r="PEM3" s="27"/>
      <c r="PEO3" s="27"/>
      <c r="PEQ3" s="27"/>
      <c r="PES3" s="27"/>
      <c r="PEU3" s="27"/>
      <c r="PEW3" s="27"/>
      <c r="PEY3" s="27"/>
      <c r="PFA3" s="27"/>
      <c r="PFC3" s="27"/>
      <c r="PFE3" s="27"/>
      <c r="PFG3" s="27"/>
      <c r="PFI3" s="27"/>
      <c r="PFK3" s="27"/>
      <c r="PFM3" s="27"/>
      <c r="PFO3" s="27"/>
      <c r="PFQ3" s="27"/>
      <c r="PFS3" s="27"/>
      <c r="PFU3" s="27"/>
      <c r="PFW3" s="27"/>
      <c r="PFY3" s="27"/>
      <c r="PGA3" s="27"/>
      <c r="PGC3" s="27"/>
      <c r="PGE3" s="27"/>
      <c r="PGG3" s="27"/>
      <c r="PGI3" s="27"/>
      <c r="PGK3" s="27"/>
      <c r="PGM3" s="27"/>
      <c r="PGO3" s="27"/>
      <c r="PGQ3" s="27"/>
      <c r="PGS3" s="27"/>
      <c r="PGU3" s="27"/>
      <c r="PGW3" s="27"/>
      <c r="PGY3" s="27"/>
      <c r="PHA3" s="27"/>
      <c r="PHC3" s="27"/>
      <c r="PHE3" s="27"/>
      <c r="PHG3" s="27"/>
      <c r="PHI3" s="27"/>
      <c r="PHK3" s="27"/>
      <c r="PHM3" s="27"/>
      <c r="PHO3" s="27"/>
      <c r="PHQ3" s="27"/>
      <c r="PHS3" s="27"/>
      <c r="PHU3" s="27"/>
      <c r="PHW3" s="27"/>
      <c r="PHY3" s="27"/>
      <c r="PIA3" s="27"/>
      <c r="PIC3" s="27"/>
      <c r="PIE3" s="27"/>
      <c r="PIG3" s="27"/>
      <c r="PII3" s="27"/>
      <c r="PIK3" s="27"/>
      <c r="PIM3" s="27"/>
      <c r="PIO3" s="27"/>
      <c r="PIQ3" s="27"/>
      <c r="PIS3" s="27"/>
      <c r="PIU3" s="27"/>
      <c r="PIW3" s="27"/>
      <c r="PIY3" s="27"/>
      <c r="PJA3" s="27"/>
      <c r="PJC3" s="27"/>
      <c r="PJE3" s="27"/>
      <c r="PJG3" s="27"/>
      <c r="PJI3" s="27"/>
      <c r="PJK3" s="27"/>
      <c r="PJM3" s="27"/>
      <c r="PJO3" s="27"/>
      <c r="PJQ3" s="27"/>
      <c r="PJS3" s="27"/>
      <c r="PJU3" s="27"/>
      <c r="PJW3" s="27"/>
      <c r="PJY3" s="27"/>
      <c r="PKA3" s="27"/>
      <c r="PKC3" s="27"/>
      <c r="PKE3" s="27"/>
      <c r="PKG3" s="27"/>
      <c r="PKI3" s="27"/>
      <c r="PKK3" s="27"/>
      <c r="PKM3" s="27"/>
      <c r="PKO3" s="27"/>
      <c r="PKQ3" s="27"/>
      <c r="PKS3" s="27"/>
      <c r="PKU3" s="27"/>
      <c r="PKW3" s="27"/>
      <c r="PKY3" s="27"/>
      <c r="PLA3" s="27"/>
      <c r="PLC3" s="27"/>
      <c r="PLE3" s="27"/>
      <c r="PLG3" s="27"/>
      <c r="PLI3" s="27"/>
      <c r="PLK3" s="27"/>
      <c r="PLM3" s="27"/>
      <c r="PLO3" s="27"/>
      <c r="PLQ3" s="27"/>
      <c r="PLS3" s="27"/>
      <c r="PLU3" s="27"/>
      <c r="PLW3" s="27"/>
      <c r="PLY3" s="27"/>
      <c r="PMA3" s="27"/>
      <c r="PMC3" s="27"/>
      <c r="PME3" s="27"/>
      <c r="PMG3" s="27"/>
      <c r="PMI3" s="27"/>
      <c r="PMK3" s="27"/>
      <c r="PMM3" s="27"/>
      <c r="PMO3" s="27"/>
      <c r="PMQ3" s="27"/>
      <c r="PMS3" s="27"/>
      <c r="PMU3" s="27"/>
      <c r="PMW3" s="27"/>
      <c r="PMY3" s="27"/>
      <c r="PNA3" s="27"/>
      <c r="PNC3" s="27"/>
      <c r="PNE3" s="27"/>
      <c r="PNG3" s="27"/>
      <c r="PNI3" s="27"/>
      <c r="PNK3" s="27"/>
      <c r="PNM3" s="27"/>
      <c r="PNO3" s="27"/>
      <c r="PNQ3" s="27"/>
      <c r="PNS3" s="27"/>
      <c r="PNU3" s="27"/>
      <c r="PNW3" s="27"/>
      <c r="PNY3" s="27"/>
      <c r="POA3" s="27"/>
      <c r="POC3" s="27"/>
      <c r="POE3" s="27"/>
      <c r="POG3" s="27"/>
      <c r="POI3" s="27"/>
      <c r="POK3" s="27"/>
      <c r="POM3" s="27"/>
      <c r="POO3" s="27"/>
      <c r="POQ3" s="27"/>
      <c r="POS3" s="27"/>
      <c r="POU3" s="27"/>
      <c r="POW3" s="27"/>
      <c r="POY3" s="27"/>
      <c r="PPA3" s="27"/>
      <c r="PPC3" s="27"/>
      <c r="PPE3" s="27"/>
      <c r="PPG3" s="27"/>
      <c r="PPI3" s="27"/>
      <c r="PPK3" s="27"/>
      <c r="PPM3" s="27"/>
      <c r="PPO3" s="27"/>
      <c r="PPQ3" s="27"/>
      <c r="PPS3" s="27"/>
      <c r="PPU3" s="27"/>
      <c r="PPW3" s="27"/>
      <c r="PPY3" s="27"/>
      <c r="PQA3" s="27"/>
      <c r="PQC3" s="27"/>
      <c r="PQE3" s="27"/>
      <c r="PQG3" s="27"/>
      <c r="PQI3" s="27"/>
      <c r="PQK3" s="27"/>
      <c r="PQM3" s="27"/>
      <c r="PQO3" s="27"/>
      <c r="PQQ3" s="27"/>
      <c r="PQS3" s="27"/>
      <c r="PQU3" s="27"/>
      <c r="PQW3" s="27"/>
      <c r="PQY3" s="27"/>
      <c r="PRA3" s="27"/>
      <c r="PRC3" s="27"/>
      <c r="PRE3" s="27"/>
      <c r="PRG3" s="27"/>
      <c r="PRI3" s="27"/>
      <c r="PRK3" s="27"/>
      <c r="PRM3" s="27"/>
      <c r="PRO3" s="27"/>
      <c r="PRQ3" s="27"/>
      <c r="PRS3" s="27"/>
      <c r="PRU3" s="27"/>
      <c r="PRW3" s="27"/>
      <c r="PRY3" s="27"/>
      <c r="PSA3" s="27"/>
      <c r="PSC3" s="27"/>
      <c r="PSE3" s="27"/>
      <c r="PSG3" s="27"/>
      <c r="PSI3" s="27"/>
      <c r="PSK3" s="27"/>
      <c r="PSM3" s="27"/>
      <c r="PSO3" s="27"/>
      <c r="PSQ3" s="27"/>
      <c r="PSS3" s="27"/>
      <c r="PSU3" s="27"/>
      <c r="PSW3" s="27"/>
      <c r="PSY3" s="27"/>
      <c r="PTA3" s="27"/>
      <c r="PTC3" s="27"/>
      <c r="PTE3" s="27"/>
      <c r="PTG3" s="27"/>
      <c r="PTI3" s="27"/>
      <c r="PTK3" s="27"/>
      <c r="PTM3" s="27"/>
      <c r="PTO3" s="27"/>
      <c r="PTQ3" s="27"/>
      <c r="PTS3" s="27"/>
      <c r="PTU3" s="27"/>
      <c r="PTW3" s="27"/>
      <c r="PTY3" s="27"/>
      <c r="PUA3" s="27"/>
      <c r="PUC3" s="27"/>
      <c r="PUE3" s="27"/>
      <c r="PUG3" s="27"/>
      <c r="PUI3" s="27"/>
      <c r="PUK3" s="27"/>
      <c r="PUM3" s="27"/>
      <c r="PUO3" s="27"/>
      <c r="PUQ3" s="27"/>
      <c r="PUS3" s="27"/>
      <c r="PUU3" s="27"/>
      <c r="PUW3" s="27"/>
      <c r="PUY3" s="27"/>
      <c r="PVA3" s="27"/>
      <c r="PVC3" s="27"/>
      <c r="PVE3" s="27"/>
      <c r="PVG3" s="27"/>
      <c r="PVI3" s="27"/>
      <c r="PVK3" s="27"/>
      <c r="PVM3" s="27"/>
      <c r="PVO3" s="27"/>
      <c r="PVQ3" s="27"/>
      <c r="PVS3" s="27"/>
      <c r="PVU3" s="27"/>
      <c r="PVW3" s="27"/>
      <c r="PVY3" s="27"/>
      <c r="PWA3" s="27"/>
      <c r="PWC3" s="27"/>
      <c r="PWE3" s="27"/>
      <c r="PWG3" s="27"/>
      <c r="PWI3" s="27"/>
      <c r="PWK3" s="27"/>
      <c r="PWM3" s="27"/>
      <c r="PWO3" s="27"/>
      <c r="PWQ3" s="27"/>
      <c r="PWS3" s="27"/>
      <c r="PWU3" s="27"/>
      <c r="PWW3" s="27"/>
      <c r="PWY3" s="27"/>
      <c r="PXA3" s="27"/>
      <c r="PXC3" s="27"/>
      <c r="PXE3" s="27"/>
      <c r="PXG3" s="27"/>
      <c r="PXI3" s="27"/>
      <c r="PXK3" s="27"/>
      <c r="PXM3" s="27"/>
      <c r="PXO3" s="27"/>
      <c r="PXQ3" s="27"/>
      <c r="PXS3" s="27"/>
      <c r="PXU3" s="27"/>
      <c r="PXW3" s="27"/>
      <c r="PXY3" s="27"/>
      <c r="PYA3" s="27"/>
      <c r="PYC3" s="27"/>
      <c r="PYE3" s="27"/>
      <c r="PYG3" s="27"/>
      <c r="PYI3" s="27"/>
      <c r="PYK3" s="27"/>
      <c r="PYM3" s="27"/>
      <c r="PYO3" s="27"/>
      <c r="PYQ3" s="27"/>
      <c r="PYS3" s="27"/>
      <c r="PYU3" s="27"/>
      <c r="PYW3" s="27"/>
      <c r="PYY3" s="27"/>
      <c r="PZA3" s="27"/>
      <c r="PZC3" s="27"/>
      <c r="PZE3" s="27"/>
      <c r="PZG3" s="27"/>
      <c r="PZI3" s="27"/>
      <c r="PZK3" s="27"/>
      <c r="PZM3" s="27"/>
      <c r="PZO3" s="27"/>
      <c r="PZQ3" s="27"/>
      <c r="PZS3" s="27"/>
      <c r="PZU3" s="27"/>
      <c r="PZW3" s="27"/>
      <c r="PZY3" s="27"/>
      <c r="QAA3" s="27"/>
      <c r="QAC3" s="27"/>
      <c r="QAE3" s="27"/>
      <c r="QAG3" s="27"/>
      <c r="QAI3" s="27"/>
      <c r="QAK3" s="27"/>
      <c r="QAM3" s="27"/>
      <c r="QAO3" s="27"/>
      <c r="QAQ3" s="27"/>
      <c r="QAS3" s="27"/>
      <c r="QAU3" s="27"/>
      <c r="QAW3" s="27"/>
      <c r="QAY3" s="27"/>
      <c r="QBA3" s="27"/>
      <c r="QBC3" s="27"/>
      <c r="QBE3" s="27"/>
      <c r="QBG3" s="27"/>
      <c r="QBI3" s="27"/>
      <c r="QBK3" s="27"/>
      <c r="QBM3" s="27"/>
      <c r="QBO3" s="27"/>
      <c r="QBQ3" s="27"/>
      <c r="QBS3" s="27"/>
      <c r="QBU3" s="27"/>
      <c r="QBW3" s="27"/>
      <c r="QBY3" s="27"/>
      <c r="QCA3" s="27"/>
      <c r="QCC3" s="27"/>
      <c r="QCE3" s="27"/>
      <c r="QCG3" s="27"/>
      <c r="QCI3" s="27"/>
      <c r="QCK3" s="27"/>
      <c r="QCM3" s="27"/>
      <c r="QCO3" s="27"/>
      <c r="QCQ3" s="27"/>
      <c r="QCS3" s="27"/>
      <c r="QCU3" s="27"/>
      <c r="QCW3" s="27"/>
      <c r="QCY3" s="27"/>
      <c r="QDA3" s="27"/>
      <c r="QDC3" s="27"/>
      <c r="QDE3" s="27"/>
      <c r="QDG3" s="27"/>
      <c r="QDI3" s="27"/>
      <c r="QDK3" s="27"/>
      <c r="QDM3" s="27"/>
      <c r="QDO3" s="27"/>
      <c r="QDQ3" s="27"/>
      <c r="QDS3" s="27"/>
      <c r="QDU3" s="27"/>
      <c r="QDW3" s="27"/>
      <c r="QDY3" s="27"/>
      <c r="QEA3" s="27"/>
      <c r="QEC3" s="27"/>
      <c r="QEE3" s="27"/>
      <c r="QEG3" s="27"/>
      <c r="QEI3" s="27"/>
      <c r="QEK3" s="27"/>
      <c r="QEM3" s="27"/>
      <c r="QEO3" s="27"/>
      <c r="QEQ3" s="27"/>
      <c r="QES3" s="27"/>
      <c r="QEU3" s="27"/>
      <c r="QEW3" s="27"/>
      <c r="QEY3" s="27"/>
      <c r="QFA3" s="27"/>
      <c r="QFC3" s="27"/>
      <c r="QFE3" s="27"/>
      <c r="QFG3" s="27"/>
      <c r="QFI3" s="27"/>
      <c r="QFK3" s="27"/>
      <c r="QFM3" s="27"/>
      <c r="QFO3" s="27"/>
      <c r="QFQ3" s="27"/>
      <c r="QFS3" s="27"/>
      <c r="QFU3" s="27"/>
      <c r="QFW3" s="27"/>
      <c r="QFY3" s="27"/>
      <c r="QGA3" s="27"/>
      <c r="QGC3" s="27"/>
      <c r="QGE3" s="27"/>
      <c r="QGG3" s="27"/>
      <c r="QGI3" s="27"/>
      <c r="QGK3" s="27"/>
      <c r="QGM3" s="27"/>
      <c r="QGO3" s="27"/>
      <c r="QGQ3" s="27"/>
      <c r="QGS3" s="27"/>
      <c r="QGU3" s="27"/>
      <c r="QGW3" s="27"/>
      <c r="QGY3" s="27"/>
      <c r="QHA3" s="27"/>
      <c r="QHC3" s="27"/>
      <c r="QHE3" s="27"/>
      <c r="QHG3" s="27"/>
      <c r="QHI3" s="27"/>
      <c r="QHK3" s="27"/>
      <c r="QHM3" s="27"/>
      <c r="QHO3" s="27"/>
      <c r="QHQ3" s="27"/>
      <c r="QHS3" s="27"/>
      <c r="QHU3" s="27"/>
      <c r="QHW3" s="27"/>
      <c r="QHY3" s="27"/>
      <c r="QIA3" s="27"/>
      <c r="QIC3" s="27"/>
      <c r="QIE3" s="27"/>
      <c r="QIG3" s="27"/>
      <c r="QII3" s="27"/>
      <c r="QIK3" s="27"/>
      <c r="QIM3" s="27"/>
      <c r="QIO3" s="27"/>
      <c r="QIQ3" s="27"/>
      <c r="QIS3" s="27"/>
      <c r="QIU3" s="27"/>
      <c r="QIW3" s="27"/>
      <c r="QIY3" s="27"/>
      <c r="QJA3" s="27"/>
      <c r="QJC3" s="27"/>
      <c r="QJE3" s="27"/>
      <c r="QJG3" s="27"/>
      <c r="QJI3" s="27"/>
      <c r="QJK3" s="27"/>
      <c r="QJM3" s="27"/>
      <c r="QJO3" s="27"/>
      <c r="QJQ3" s="27"/>
      <c r="QJS3" s="27"/>
      <c r="QJU3" s="27"/>
      <c r="QJW3" s="27"/>
      <c r="QJY3" s="27"/>
      <c r="QKA3" s="27"/>
      <c r="QKC3" s="27"/>
      <c r="QKE3" s="27"/>
      <c r="QKG3" s="27"/>
      <c r="QKI3" s="27"/>
      <c r="QKK3" s="27"/>
      <c r="QKM3" s="27"/>
      <c r="QKO3" s="27"/>
      <c r="QKQ3" s="27"/>
      <c r="QKS3" s="27"/>
      <c r="QKU3" s="27"/>
      <c r="QKW3" s="27"/>
      <c r="QKY3" s="27"/>
      <c r="QLA3" s="27"/>
      <c r="QLC3" s="27"/>
      <c r="QLE3" s="27"/>
      <c r="QLG3" s="27"/>
      <c r="QLI3" s="27"/>
      <c r="QLK3" s="27"/>
      <c r="QLM3" s="27"/>
      <c r="QLO3" s="27"/>
      <c r="QLQ3" s="27"/>
      <c r="QLS3" s="27"/>
      <c r="QLU3" s="27"/>
      <c r="QLW3" s="27"/>
      <c r="QLY3" s="27"/>
      <c r="QMA3" s="27"/>
      <c r="QMC3" s="27"/>
      <c r="QME3" s="27"/>
      <c r="QMG3" s="27"/>
      <c r="QMI3" s="27"/>
      <c r="QMK3" s="27"/>
      <c r="QMM3" s="27"/>
      <c r="QMO3" s="27"/>
      <c r="QMQ3" s="27"/>
      <c r="QMS3" s="27"/>
      <c r="QMU3" s="27"/>
      <c r="QMW3" s="27"/>
      <c r="QMY3" s="27"/>
      <c r="QNA3" s="27"/>
      <c r="QNC3" s="27"/>
      <c r="QNE3" s="27"/>
      <c r="QNG3" s="27"/>
      <c r="QNI3" s="27"/>
      <c r="QNK3" s="27"/>
      <c r="QNM3" s="27"/>
      <c r="QNO3" s="27"/>
      <c r="QNQ3" s="27"/>
      <c r="QNS3" s="27"/>
      <c r="QNU3" s="27"/>
      <c r="QNW3" s="27"/>
      <c r="QNY3" s="27"/>
      <c r="QOA3" s="27"/>
      <c r="QOC3" s="27"/>
      <c r="QOE3" s="27"/>
      <c r="QOG3" s="27"/>
      <c r="QOI3" s="27"/>
      <c r="QOK3" s="27"/>
      <c r="QOM3" s="27"/>
      <c r="QOO3" s="27"/>
      <c r="QOQ3" s="27"/>
      <c r="QOS3" s="27"/>
      <c r="QOU3" s="27"/>
      <c r="QOW3" s="27"/>
      <c r="QOY3" s="27"/>
      <c r="QPA3" s="27"/>
      <c r="QPC3" s="27"/>
      <c r="QPE3" s="27"/>
      <c r="QPG3" s="27"/>
      <c r="QPI3" s="27"/>
      <c r="QPK3" s="27"/>
      <c r="QPM3" s="27"/>
      <c r="QPO3" s="27"/>
      <c r="QPQ3" s="27"/>
      <c r="QPS3" s="27"/>
      <c r="QPU3" s="27"/>
      <c r="QPW3" s="27"/>
      <c r="QPY3" s="27"/>
      <c r="QQA3" s="27"/>
      <c r="QQC3" s="27"/>
      <c r="QQE3" s="27"/>
      <c r="QQG3" s="27"/>
      <c r="QQI3" s="27"/>
      <c r="QQK3" s="27"/>
      <c r="QQM3" s="27"/>
      <c r="QQO3" s="27"/>
      <c r="QQQ3" s="27"/>
      <c r="QQS3" s="27"/>
      <c r="QQU3" s="27"/>
      <c r="QQW3" s="27"/>
      <c r="QQY3" s="27"/>
      <c r="QRA3" s="27"/>
      <c r="QRC3" s="27"/>
      <c r="QRE3" s="27"/>
      <c r="QRG3" s="27"/>
      <c r="QRI3" s="27"/>
      <c r="QRK3" s="27"/>
      <c r="QRM3" s="27"/>
      <c r="QRO3" s="27"/>
      <c r="QRQ3" s="27"/>
      <c r="QRS3" s="27"/>
      <c r="QRU3" s="27"/>
      <c r="QRW3" s="27"/>
      <c r="QRY3" s="27"/>
      <c r="QSA3" s="27"/>
      <c r="QSC3" s="27"/>
      <c r="QSE3" s="27"/>
      <c r="QSG3" s="27"/>
      <c r="QSI3" s="27"/>
      <c r="QSK3" s="27"/>
      <c r="QSM3" s="27"/>
      <c r="QSO3" s="27"/>
      <c r="QSQ3" s="27"/>
      <c r="QSS3" s="27"/>
      <c r="QSU3" s="27"/>
      <c r="QSW3" s="27"/>
      <c r="QSY3" s="27"/>
      <c r="QTA3" s="27"/>
      <c r="QTC3" s="27"/>
      <c r="QTE3" s="27"/>
      <c r="QTG3" s="27"/>
      <c r="QTI3" s="27"/>
      <c r="QTK3" s="27"/>
      <c r="QTM3" s="27"/>
      <c r="QTO3" s="27"/>
      <c r="QTQ3" s="27"/>
      <c r="QTS3" s="27"/>
      <c r="QTU3" s="27"/>
      <c r="QTW3" s="27"/>
      <c r="QTY3" s="27"/>
      <c r="QUA3" s="27"/>
      <c r="QUC3" s="27"/>
      <c r="QUE3" s="27"/>
      <c r="QUG3" s="27"/>
      <c r="QUI3" s="27"/>
      <c r="QUK3" s="27"/>
      <c r="QUM3" s="27"/>
      <c r="QUO3" s="27"/>
      <c r="QUQ3" s="27"/>
      <c r="QUS3" s="27"/>
      <c r="QUU3" s="27"/>
      <c r="QUW3" s="27"/>
      <c r="QUY3" s="27"/>
      <c r="QVA3" s="27"/>
      <c r="QVC3" s="27"/>
      <c r="QVE3" s="27"/>
      <c r="QVG3" s="27"/>
      <c r="QVI3" s="27"/>
      <c r="QVK3" s="27"/>
      <c r="QVM3" s="27"/>
      <c r="QVO3" s="27"/>
      <c r="QVQ3" s="27"/>
      <c r="QVS3" s="27"/>
      <c r="QVU3" s="27"/>
      <c r="QVW3" s="27"/>
      <c r="QVY3" s="27"/>
      <c r="QWA3" s="27"/>
      <c r="QWC3" s="27"/>
      <c r="QWE3" s="27"/>
      <c r="QWG3" s="27"/>
      <c r="QWI3" s="27"/>
      <c r="QWK3" s="27"/>
      <c r="QWM3" s="27"/>
      <c r="QWO3" s="27"/>
      <c r="QWQ3" s="27"/>
      <c r="QWS3" s="27"/>
      <c r="QWU3" s="27"/>
      <c r="QWW3" s="27"/>
      <c r="QWY3" s="27"/>
      <c r="QXA3" s="27"/>
      <c r="QXC3" s="27"/>
      <c r="QXE3" s="27"/>
      <c r="QXG3" s="27"/>
      <c r="QXI3" s="27"/>
      <c r="QXK3" s="27"/>
      <c r="QXM3" s="27"/>
      <c r="QXO3" s="27"/>
      <c r="QXQ3" s="27"/>
      <c r="QXS3" s="27"/>
      <c r="QXU3" s="27"/>
      <c r="QXW3" s="27"/>
      <c r="QXY3" s="27"/>
      <c r="QYA3" s="27"/>
      <c r="QYC3" s="27"/>
      <c r="QYE3" s="27"/>
      <c r="QYG3" s="27"/>
      <c r="QYI3" s="27"/>
      <c r="QYK3" s="27"/>
      <c r="QYM3" s="27"/>
      <c r="QYO3" s="27"/>
      <c r="QYQ3" s="27"/>
      <c r="QYS3" s="27"/>
      <c r="QYU3" s="27"/>
      <c r="QYW3" s="27"/>
      <c r="QYY3" s="27"/>
      <c r="QZA3" s="27"/>
      <c r="QZC3" s="27"/>
      <c r="QZE3" s="27"/>
      <c r="QZG3" s="27"/>
      <c r="QZI3" s="27"/>
      <c r="QZK3" s="27"/>
      <c r="QZM3" s="27"/>
      <c r="QZO3" s="27"/>
      <c r="QZQ3" s="27"/>
      <c r="QZS3" s="27"/>
      <c r="QZU3" s="27"/>
      <c r="QZW3" s="27"/>
      <c r="QZY3" s="27"/>
      <c r="RAA3" s="27"/>
      <c r="RAC3" s="27"/>
      <c r="RAE3" s="27"/>
      <c r="RAG3" s="27"/>
      <c r="RAI3" s="27"/>
      <c r="RAK3" s="27"/>
      <c r="RAM3" s="27"/>
      <c r="RAO3" s="27"/>
      <c r="RAQ3" s="27"/>
      <c r="RAS3" s="27"/>
      <c r="RAU3" s="27"/>
      <c r="RAW3" s="27"/>
      <c r="RAY3" s="27"/>
      <c r="RBA3" s="27"/>
      <c r="RBC3" s="27"/>
      <c r="RBE3" s="27"/>
      <c r="RBG3" s="27"/>
      <c r="RBI3" s="27"/>
      <c r="RBK3" s="27"/>
      <c r="RBM3" s="27"/>
      <c r="RBO3" s="27"/>
      <c r="RBQ3" s="27"/>
      <c r="RBS3" s="27"/>
      <c r="RBU3" s="27"/>
      <c r="RBW3" s="27"/>
      <c r="RBY3" s="27"/>
      <c r="RCA3" s="27"/>
      <c r="RCC3" s="27"/>
      <c r="RCE3" s="27"/>
      <c r="RCG3" s="27"/>
      <c r="RCI3" s="27"/>
      <c r="RCK3" s="27"/>
      <c r="RCM3" s="27"/>
      <c r="RCO3" s="27"/>
      <c r="RCQ3" s="27"/>
      <c r="RCS3" s="27"/>
      <c r="RCU3" s="27"/>
      <c r="RCW3" s="27"/>
      <c r="RCY3" s="27"/>
      <c r="RDA3" s="27"/>
      <c r="RDC3" s="27"/>
      <c r="RDE3" s="27"/>
      <c r="RDG3" s="27"/>
      <c r="RDI3" s="27"/>
      <c r="RDK3" s="27"/>
      <c r="RDM3" s="27"/>
      <c r="RDO3" s="27"/>
      <c r="RDQ3" s="27"/>
      <c r="RDS3" s="27"/>
      <c r="RDU3" s="27"/>
      <c r="RDW3" s="27"/>
      <c r="RDY3" s="27"/>
      <c r="REA3" s="27"/>
      <c r="REC3" s="27"/>
      <c r="REE3" s="27"/>
      <c r="REG3" s="27"/>
      <c r="REI3" s="27"/>
      <c r="REK3" s="27"/>
      <c r="REM3" s="27"/>
      <c r="REO3" s="27"/>
      <c r="REQ3" s="27"/>
      <c r="RES3" s="27"/>
      <c r="REU3" s="27"/>
      <c r="REW3" s="27"/>
      <c r="REY3" s="27"/>
      <c r="RFA3" s="27"/>
      <c r="RFC3" s="27"/>
      <c r="RFE3" s="27"/>
      <c r="RFG3" s="27"/>
      <c r="RFI3" s="27"/>
      <c r="RFK3" s="27"/>
      <c r="RFM3" s="27"/>
      <c r="RFO3" s="27"/>
      <c r="RFQ3" s="27"/>
      <c r="RFS3" s="27"/>
      <c r="RFU3" s="27"/>
      <c r="RFW3" s="27"/>
      <c r="RFY3" s="27"/>
      <c r="RGA3" s="27"/>
      <c r="RGC3" s="27"/>
      <c r="RGE3" s="27"/>
      <c r="RGG3" s="27"/>
      <c r="RGI3" s="27"/>
      <c r="RGK3" s="27"/>
      <c r="RGM3" s="27"/>
      <c r="RGO3" s="27"/>
      <c r="RGQ3" s="27"/>
      <c r="RGS3" s="27"/>
      <c r="RGU3" s="27"/>
      <c r="RGW3" s="27"/>
      <c r="RGY3" s="27"/>
      <c r="RHA3" s="27"/>
      <c r="RHC3" s="27"/>
      <c r="RHE3" s="27"/>
      <c r="RHG3" s="27"/>
      <c r="RHI3" s="27"/>
      <c r="RHK3" s="27"/>
      <c r="RHM3" s="27"/>
      <c r="RHO3" s="27"/>
      <c r="RHQ3" s="27"/>
      <c r="RHS3" s="27"/>
      <c r="RHU3" s="27"/>
      <c r="RHW3" s="27"/>
      <c r="RHY3" s="27"/>
      <c r="RIA3" s="27"/>
      <c r="RIC3" s="27"/>
      <c r="RIE3" s="27"/>
      <c r="RIG3" s="27"/>
      <c r="RII3" s="27"/>
      <c r="RIK3" s="27"/>
      <c r="RIM3" s="27"/>
      <c r="RIO3" s="27"/>
      <c r="RIQ3" s="27"/>
      <c r="RIS3" s="27"/>
      <c r="RIU3" s="27"/>
      <c r="RIW3" s="27"/>
      <c r="RIY3" s="27"/>
      <c r="RJA3" s="27"/>
      <c r="RJC3" s="27"/>
      <c r="RJE3" s="27"/>
      <c r="RJG3" s="27"/>
      <c r="RJI3" s="27"/>
      <c r="RJK3" s="27"/>
      <c r="RJM3" s="27"/>
      <c r="RJO3" s="27"/>
      <c r="RJQ3" s="27"/>
      <c r="RJS3" s="27"/>
      <c r="RJU3" s="27"/>
      <c r="RJW3" s="27"/>
      <c r="RJY3" s="27"/>
      <c r="RKA3" s="27"/>
      <c r="RKC3" s="27"/>
      <c r="RKE3" s="27"/>
      <c r="RKG3" s="27"/>
      <c r="RKI3" s="27"/>
      <c r="RKK3" s="27"/>
      <c r="RKM3" s="27"/>
      <c r="RKO3" s="27"/>
      <c r="RKQ3" s="27"/>
      <c r="RKS3" s="27"/>
      <c r="RKU3" s="27"/>
      <c r="RKW3" s="27"/>
      <c r="RKY3" s="27"/>
      <c r="RLA3" s="27"/>
      <c r="RLC3" s="27"/>
      <c r="RLE3" s="27"/>
      <c r="RLG3" s="27"/>
      <c r="RLI3" s="27"/>
      <c r="RLK3" s="27"/>
      <c r="RLM3" s="27"/>
      <c r="RLO3" s="27"/>
      <c r="RLQ3" s="27"/>
      <c r="RLS3" s="27"/>
      <c r="RLU3" s="27"/>
      <c r="RLW3" s="27"/>
      <c r="RLY3" s="27"/>
      <c r="RMA3" s="27"/>
      <c r="RMC3" s="27"/>
      <c r="RME3" s="27"/>
      <c r="RMG3" s="27"/>
      <c r="RMI3" s="27"/>
      <c r="RMK3" s="27"/>
      <c r="RMM3" s="27"/>
      <c r="RMO3" s="27"/>
      <c r="RMQ3" s="27"/>
      <c r="RMS3" s="27"/>
      <c r="RMU3" s="27"/>
      <c r="RMW3" s="27"/>
      <c r="RMY3" s="27"/>
      <c r="RNA3" s="27"/>
      <c r="RNC3" s="27"/>
      <c r="RNE3" s="27"/>
      <c r="RNG3" s="27"/>
      <c r="RNI3" s="27"/>
      <c r="RNK3" s="27"/>
      <c r="RNM3" s="27"/>
      <c r="RNO3" s="27"/>
      <c r="RNQ3" s="27"/>
      <c r="RNS3" s="27"/>
      <c r="RNU3" s="27"/>
      <c r="RNW3" s="27"/>
      <c r="RNY3" s="27"/>
      <c r="ROA3" s="27"/>
      <c r="ROC3" s="27"/>
      <c r="ROE3" s="27"/>
      <c r="ROG3" s="27"/>
      <c r="ROI3" s="27"/>
      <c r="ROK3" s="27"/>
      <c r="ROM3" s="27"/>
      <c r="ROO3" s="27"/>
      <c r="ROQ3" s="27"/>
      <c r="ROS3" s="27"/>
      <c r="ROU3" s="27"/>
      <c r="ROW3" s="27"/>
      <c r="ROY3" s="27"/>
      <c r="RPA3" s="27"/>
      <c r="RPC3" s="27"/>
      <c r="RPE3" s="27"/>
      <c r="RPG3" s="27"/>
      <c r="RPI3" s="27"/>
      <c r="RPK3" s="27"/>
      <c r="RPM3" s="27"/>
      <c r="RPO3" s="27"/>
      <c r="RPQ3" s="27"/>
      <c r="RPS3" s="27"/>
      <c r="RPU3" s="27"/>
      <c r="RPW3" s="27"/>
      <c r="RPY3" s="27"/>
      <c r="RQA3" s="27"/>
      <c r="RQC3" s="27"/>
      <c r="RQE3" s="27"/>
      <c r="RQG3" s="27"/>
      <c r="RQI3" s="27"/>
      <c r="RQK3" s="27"/>
      <c r="RQM3" s="27"/>
      <c r="RQO3" s="27"/>
      <c r="RQQ3" s="27"/>
      <c r="RQS3" s="27"/>
      <c r="RQU3" s="27"/>
      <c r="RQW3" s="27"/>
      <c r="RQY3" s="27"/>
      <c r="RRA3" s="27"/>
      <c r="RRC3" s="27"/>
      <c r="RRE3" s="27"/>
      <c r="RRG3" s="27"/>
      <c r="RRI3" s="27"/>
      <c r="RRK3" s="27"/>
      <c r="RRM3" s="27"/>
      <c r="RRO3" s="27"/>
      <c r="RRQ3" s="27"/>
      <c r="RRS3" s="27"/>
      <c r="RRU3" s="27"/>
      <c r="RRW3" s="27"/>
      <c r="RRY3" s="27"/>
      <c r="RSA3" s="27"/>
      <c r="RSC3" s="27"/>
      <c r="RSE3" s="27"/>
      <c r="RSG3" s="27"/>
      <c r="RSI3" s="27"/>
      <c r="RSK3" s="27"/>
      <c r="RSM3" s="27"/>
      <c r="RSO3" s="27"/>
      <c r="RSQ3" s="27"/>
      <c r="RSS3" s="27"/>
      <c r="RSU3" s="27"/>
      <c r="RSW3" s="27"/>
      <c r="RSY3" s="27"/>
      <c r="RTA3" s="27"/>
      <c r="RTC3" s="27"/>
      <c r="RTE3" s="27"/>
      <c r="RTG3" s="27"/>
      <c r="RTI3" s="27"/>
      <c r="RTK3" s="27"/>
      <c r="RTM3" s="27"/>
      <c r="RTO3" s="27"/>
      <c r="RTQ3" s="27"/>
      <c r="RTS3" s="27"/>
      <c r="RTU3" s="27"/>
      <c r="RTW3" s="27"/>
      <c r="RTY3" s="27"/>
      <c r="RUA3" s="27"/>
      <c r="RUC3" s="27"/>
      <c r="RUE3" s="27"/>
      <c r="RUG3" s="27"/>
      <c r="RUI3" s="27"/>
      <c r="RUK3" s="27"/>
      <c r="RUM3" s="27"/>
      <c r="RUO3" s="27"/>
      <c r="RUQ3" s="27"/>
      <c r="RUS3" s="27"/>
      <c r="RUU3" s="27"/>
      <c r="RUW3" s="27"/>
      <c r="RUY3" s="27"/>
      <c r="RVA3" s="27"/>
      <c r="RVC3" s="27"/>
      <c r="RVE3" s="27"/>
      <c r="RVG3" s="27"/>
      <c r="RVI3" s="27"/>
      <c r="RVK3" s="27"/>
      <c r="RVM3" s="27"/>
      <c r="RVO3" s="27"/>
      <c r="RVQ3" s="27"/>
      <c r="RVS3" s="27"/>
      <c r="RVU3" s="27"/>
      <c r="RVW3" s="27"/>
      <c r="RVY3" s="27"/>
      <c r="RWA3" s="27"/>
      <c r="RWC3" s="27"/>
      <c r="RWE3" s="27"/>
      <c r="RWG3" s="27"/>
      <c r="RWI3" s="27"/>
      <c r="RWK3" s="27"/>
      <c r="RWM3" s="27"/>
      <c r="RWO3" s="27"/>
      <c r="RWQ3" s="27"/>
      <c r="RWS3" s="27"/>
      <c r="RWU3" s="27"/>
      <c r="RWW3" s="27"/>
      <c r="RWY3" s="27"/>
      <c r="RXA3" s="27"/>
      <c r="RXC3" s="27"/>
      <c r="RXE3" s="27"/>
      <c r="RXG3" s="27"/>
      <c r="RXI3" s="27"/>
      <c r="RXK3" s="27"/>
      <c r="RXM3" s="27"/>
      <c r="RXO3" s="27"/>
      <c r="RXQ3" s="27"/>
      <c r="RXS3" s="27"/>
      <c r="RXU3" s="27"/>
      <c r="RXW3" s="27"/>
      <c r="RXY3" s="27"/>
      <c r="RYA3" s="27"/>
      <c r="RYC3" s="27"/>
      <c r="RYE3" s="27"/>
      <c r="RYG3" s="27"/>
      <c r="RYI3" s="27"/>
      <c r="RYK3" s="27"/>
      <c r="RYM3" s="27"/>
      <c r="RYO3" s="27"/>
      <c r="RYQ3" s="27"/>
      <c r="RYS3" s="27"/>
      <c r="RYU3" s="27"/>
      <c r="RYW3" s="27"/>
      <c r="RYY3" s="27"/>
      <c r="RZA3" s="27"/>
      <c r="RZC3" s="27"/>
      <c r="RZE3" s="27"/>
      <c r="RZG3" s="27"/>
      <c r="RZI3" s="27"/>
      <c r="RZK3" s="27"/>
      <c r="RZM3" s="27"/>
      <c r="RZO3" s="27"/>
      <c r="RZQ3" s="27"/>
      <c r="RZS3" s="27"/>
      <c r="RZU3" s="27"/>
      <c r="RZW3" s="27"/>
      <c r="RZY3" s="27"/>
      <c r="SAA3" s="27"/>
      <c r="SAC3" s="27"/>
      <c r="SAE3" s="27"/>
      <c r="SAG3" s="27"/>
      <c r="SAI3" s="27"/>
      <c r="SAK3" s="27"/>
      <c r="SAM3" s="27"/>
      <c r="SAO3" s="27"/>
      <c r="SAQ3" s="27"/>
      <c r="SAS3" s="27"/>
      <c r="SAU3" s="27"/>
      <c r="SAW3" s="27"/>
      <c r="SAY3" s="27"/>
      <c r="SBA3" s="27"/>
      <c r="SBC3" s="27"/>
      <c r="SBE3" s="27"/>
      <c r="SBG3" s="27"/>
      <c r="SBI3" s="27"/>
      <c r="SBK3" s="27"/>
      <c r="SBM3" s="27"/>
      <c r="SBO3" s="27"/>
      <c r="SBQ3" s="27"/>
      <c r="SBS3" s="27"/>
      <c r="SBU3" s="27"/>
      <c r="SBW3" s="27"/>
      <c r="SBY3" s="27"/>
      <c r="SCA3" s="27"/>
      <c r="SCC3" s="27"/>
      <c r="SCE3" s="27"/>
      <c r="SCG3" s="27"/>
      <c r="SCI3" s="27"/>
      <c r="SCK3" s="27"/>
      <c r="SCM3" s="27"/>
      <c r="SCO3" s="27"/>
      <c r="SCQ3" s="27"/>
      <c r="SCS3" s="27"/>
      <c r="SCU3" s="27"/>
      <c r="SCW3" s="27"/>
      <c r="SCY3" s="27"/>
      <c r="SDA3" s="27"/>
      <c r="SDC3" s="27"/>
      <c r="SDE3" s="27"/>
      <c r="SDG3" s="27"/>
      <c r="SDI3" s="27"/>
      <c r="SDK3" s="27"/>
      <c r="SDM3" s="27"/>
      <c r="SDO3" s="27"/>
      <c r="SDQ3" s="27"/>
      <c r="SDS3" s="27"/>
      <c r="SDU3" s="27"/>
      <c r="SDW3" s="27"/>
      <c r="SDY3" s="27"/>
      <c r="SEA3" s="27"/>
      <c r="SEC3" s="27"/>
      <c r="SEE3" s="27"/>
      <c r="SEG3" s="27"/>
      <c r="SEI3" s="27"/>
      <c r="SEK3" s="27"/>
      <c r="SEM3" s="27"/>
      <c r="SEO3" s="27"/>
      <c r="SEQ3" s="27"/>
      <c r="SES3" s="27"/>
      <c r="SEU3" s="27"/>
      <c r="SEW3" s="27"/>
      <c r="SEY3" s="27"/>
      <c r="SFA3" s="27"/>
      <c r="SFC3" s="27"/>
      <c r="SFE3" s="27"/>
      <c r="SFG3" s="27"/>
      <c r="SFI3" s="27"/>
      <c r="SFK3" s="27"/>
      <c r="SFM3" s="27"/>
      <c r="SFO3" s="27"/>
      <c r="SFQ3" s="27"/>
      <c r="SFS3" s="27"/>
      <c r="SFU3" s="27"/>
      <c r="SFW3" s="27"/>
      <c r="SFY3" s="27"/>
      <c r="SGA3" s="27"/>
      <c r="SGC3" s="27"/>
      <c r="SGE3" s="27"/>
      <c r="SGG3" s="27"/>
      <c r="SGI3" s="27"/>
      <c r="SGK3" s="27"/>
      <c r="SGM3" s="27"/>
      <c r="SGO3" s="27"/>
      <c r="SGQ3" s="27"/>
      <c r="SGS3" s="27"/>
      <c r="SGU3" s="27"/>
      <c r="SGW3" s="27"/>
      <c r="SGY3" s="27"/>
      <c r="SHA3" s="27"/>
      <c r="SHC3" s="27"/>
      <c r="SHE3" s="27"/>
      <c r="SHG3" s="27"/>
      <c r="SHI3" s="27"/>
      <c r="SHK3" s="27"/>
      <c r="SHM3" s="27"/>
      <c r="SHO3" s="27"/>
      <c r="SHQ3" s="27"/>
      <c r="SHS3" s="27"/>
      <c r="SHU3" s="27"/>
      <c r="SHW3" s="27"/>
      <c r="SHY3" s="27"/>
      <c r="SIA3" s="27"/>
      <c r="SIC3" s="27"/>
      <c r="SIE3" s="27"/>
      <c r="SIG3" s="27"/>
      <c r="SII3" s="27"/>
      <c r="SIK3" s="27"/>
      <c r="SIM3" s="27"/>
      <c r="SIO3" s="27"/>
      <c r="SIQ3" s="27"/>
      <c r="SIS3" s="27"/>
      <c r="SIU3" s="27"/>
      <c r="SIW3" s="27"/>
      <c r="SIY3" s="27"/>
      <c r="SJA3" s="27"/>
      <c r="SJC3" s="27"/>
      <c r="SJE3" s="27"/>
      <c r="SJG3" s="27"/>
      <c r="SJI3" s="27"/>
      <c r="SJK3" s="27"/>
      <c r="SJM3" s="27"/>
      <c r="SJO3" s="27"/>
      <c r="SJQ3" s="27"/>
      <c r="SJS3" s="27"/>
      <c r="SJU3" s="27"/>
      <c r="SJW3" s="27"/>
      <c r="SJY3" s="27"/>
      <c r="SKA3" s="27"/>
      <c r="SKC3" s="27"/>
      <c r="SKE3" s="27"/>
      <c r="SKG3" s="27"/>
      <c r="SKI3" s="27"/>
      <c r="SKK3" s="27"/>
      <c r="SKM3" s="27"/>
      <c r="SKO3" s="27"/>
      <c r="SKQ3" s="27"/>
      <c r="SKS3" s="27"/>
      <c r="SKU3" s="27"/>
      <c r="SKW3" s="27"/>
      <c r="SKY3" s="27"/>
      <c r="SLA3" s="27"/>
      <c r="SLC3" s="27"/>
      <c r="SLE3" s="27"/>
      <c r="SLG3" s="27"/>
      <c r="SLI3" s="27"/>
      <c r="SLK3" s="27"/>
      <c r="SLM3" s="27"/>
      <c r="SLO3" s="27"/>
      <c r="SLQ3" s="27"/>
      <c r="SLS3" s="27"/>
      <c r="SLU3" s="27"/>
      <c r="SLW3" s="27"/>
      <c r="SLY3" s="27"/>
      <c r="SMA3" s="27"/>
      <c r="SMC3" s="27"/>
      <c r="SME3" s="27"/>
      <c r="SMG3" s="27"/>
      <c r="SMI3" s="27"/>
      <c r="SMK3" s="27"/>
      <c r="SMM3" s="27"/>
      <c r="SMO3" s="27"/>
      <c r="SMQ3" s="27"/>
      <c r="SMS3" s="27"/>
      <c r="SMU3" s="27"/>
      <c r="SMW3" s="27"/>
      <c r="SMY3" s="27"/>
      <c r="SNA3" s="27"/>
      <c r="SNC3" s="27"/>
      <c r="SNE3" s="27"/>
      <c r="SNG3" s="27"/>
      <c r="SNI3" s="27"/>
      <c r="SNK3" s="27"/>
      <c r="SNM3" s="27"/>
      <c r="SNO3" s="27"/>
      <c r="SNQ3" s="27"/>
      <c r="SNS3" s="27"/>
      <c r="SNU3" s="27"/>
      <c r="SNW3" s="27"/>
      <c r="SNY3" s="27"/>
      <c r="SOA3" s="27"/>
      <c r="SOC3" s="27"/>
      <c r="SOE3" s="27"/>
      <c r="SOG3" s="27"/>
      <c r="SOI3" s="27"/>
      <c r="SOK3" s="27"/>
      <c r="SOM3" s="27"/>
      <c r="SOO3" s="27"/>
      <c r="SOQ3" s="27"/>
      <c r="SOS3" s="27"/>
      <c r="SOU3" s="27"/>
      <c r="SOW3" s="27"/>
      <c r="SOY3" s="27"/>
      <c r="SPA3" s="27"/>
      <c r="SPC3" s="27"/>
      <c r="SPE3" s="27"/>
      <c r="SPG3" s="27"/>
      <c r="SPI3" s="27"/>
      <c r="SPK3" s="27"/>
      <c r="SPM3" s="27"/>
      <c r="SPO3" s="27"/>
      <c r="SPQ3" s="27"/>
      <c r="SPS3" s="27"/>
      <c r="SPU3" s="27"/>
      <c r="SPW3" s="27"/>
      <c r="SPY3" s="27"/>
      <c r="SQA3" s="27"/>
      <c r="SQC3" s="27"/>
      <c r="SQE3" s="27"/>
      <c r="SQG3" s="27"/>
      <c r="SQI3" s="27"/>
      <c r="SQK3" s="27"/>
      <c r="SQM3" s="27"/>
      <c r="SQO3" s="27"/>
      <c r="SQQ3" s="27"/>
      <c r="SQS3" s="27"/>
      <c r="SQU3" s="27"/>
      <c r="SQW3" s="27"/>
      <c r="SQY3" s="27"/>
      <c r="SRA3" s="27"/>
      <c r="SRC3" s="27"/>
      <c r="SRE3" s="27"/>
      <c r="SRG3" s="27"/>
      <c r="SRI3" s="27"/>
      <c r="SRK3" s="27"/>
      <c r="SRM3" s="27"/>
      <c r="SRO3" s="27"/>
      <c r="SRQ3" s="27"/>
      <c r="SRS3" s="27"/>
      <c r="SRU3" s="27"/>
      <c r="SRW3" s="27"/>
      <c r="SRY3" s="27"/>
      <c r="SSA3" s="27"/>
      <c r="SSC3" s="27"/>
      <c r="SSE3" s="27"/>
      <c r="SSG3" s="27"/>
      <c r="SSI3" s="27"/>
      <c r="SSK3" s="27"/>
      <c r="SSM3" s="27"/>
      <c r="SSO3" s="27"/>
      <c r="SSQ3" s="27"/>
      <c r="SSS3" s="27"/>
      <c r="SSU3" s="27"/>
      <c r="SSW3" s="27"/>
      <c r="SSY3" s="27"/>
      <c r="STA3" s="27"/>
      <c r="STC3" s="27"/>
      <c r="STE3" s="27"/>
      <c r="STG3" s="27"/>
      <c r="STI3" s="27"/>
      <c r="STK3" s="27"/>
      <c r="STM3" s="27"/>
      <c r="STO3" s="27"/>
      <c r="STQ3" s="27"/>
      <c r="STS3" s="27"/>
      <c r="STU3" s="27"/>
      <c r="STW3" s="27"/>
      <c r="STY3" s="27"/>
      <c r="SUA3" s="27"/>
      <c r="SUC3" s="27"/>
      <c r="SUE3" s="27"/>
      <c r="SUG3" s="27"/>
      <c r="SUI3" s="27"/>
      <c r="SUK3" s="27"/>
      <c r="SUM3" s="27"/>
      <c r="SUO3" s="27"/>
      <c r="SUQ3" s="27"/>
      <c r="SUS3" s="27"/>
      <c r="SUU3" s="27"/>
      <c r="SUW3" s="27"/>
      <c r="SUY3" s="27"/>
      <c r="SVA3" s="27"/>
      <c r="SVC3" s="27"/>
      <c r="SVE3" s="27"/>
      <c r="SVG3" s="27"/>
      <c r="SVI3" s="27"/>
      <c r="SVK3" s="27"/>
      <c r="SVM3" s="27"/>
      <c r="SVO3" s="27"/>
      <c r="SVQ3" s="27"/>
      <c r="SVS3" s="27"/>
      <c r="SVU3" s="27"/>
      <c r="SVW3" s="27"/>
      <c r="SVY3" s="27"/>
      <c r="SWA3" s="27"/>
      <c r="SWC3" s="27"/>
      <c r="SWE3" s="27"/>
      <c r="SWG3" s="27"/>
      <c r="SWI3" s="27"/>
      <c r="SWK3" s="27"/>
      <c r="SWM3" s="27"/>
      <c r="SWO3" s="27"/>
      <c r="SWQ3" s="27"/>
      <c r="SWS3" s="27"/>
      <c r="SWU3" s="27"/>
      <c r="SWW3" s="27"/>
      <c r="SWY3" s="27"/>
      <c r="SXA3" s="27"/>
      <c r="SXC3" s="27"/>
      <c r="SXE3" s="27"/>
      <c r="SXG3" s="27"/>
      <c r="SXI3" s="27"/>
      <c r="SXK3" s="27"/>
      <c r="SXM3" s="27"/>
      <c r="SXO3" s="27"/>
      <c r="SXQ3" s="27"/>
      <c r="SXS3" s="27"/>
      <c r="SXU3" s="27"/>
      <c r="SXW3" s="27"/>
      <c r="SXY3" s="27"/>
      <c r="SYA3" s="27"/>
      <c r="SYC3" s="27"/>
      <c r="SYE3" s="27"/>
      <c r="SYG3" s="27"/>
      <c r="SYI3" s="27"/>
      <c r="SYK3" s="27"/>
      <c r="SYM3" s="27"/>
      <c r="SYO3" s="27"/>
      <c r="SYQ3" s="27"/>
      <c r="SYS3" s="27"/>
      <c r="SYU3" s="27"/>
      <c r="SYW3" s="27"/>
      <c r="SYY3" s="27"/>
      <c r="SZA3" s="27"/>
      <c r="SZC3" s="27"/>
      <c r="SZE3" s="27"/>
      <c r="SZG3" s="27"/>
      <c r="SZI3" s="27"/>
      <c r="SZK3" s="27"/>
      <c r="SZM3" s="27"/>
      <c r="SZO3" s="27"/>
      <c r="SZQ3" s="27"/>
      <c r="SZS3" s="27"/>
      <c r="SZU3" s="27"/>
      <c r="SZW3" s="27"/>
      <c r="SZY3" s="27"/>
      <c r="TAA3" s="27"/>
      <c r="TAC3" s="27"/>
      <c r="TAE3" s="27"/>
      <c r="TAG3" s="27"/>
      <c r="TAI3" s="27"/>
      <c r="TAK3" s="27"/>
      <c r="TAM3" s="27"/>
      <c r="TAO3" s="27"/>
      <c r="TAQ3" s="27"/>
      <c r="TAS3" s="27"/>
      <c r="TAU3" s="27"/>
      <c r="TAW3" s="27"/>
      <c r="TAY3" s="27"/>
      <c r="TBA3" s="27"/>
      <c r="TBC3" s="27"/>
      <c r="TBE3" s="27"/>
      <c r="TBG3" s="27"/>
      <c r="TBI3" s="27"/>
      <c r="TBK3" s="27"/>
      <c r="TBM3" s="27"/>
      <c r="TBO3" s="27"/>
      <c r="TBQ3" s="27"/>
      <c r="TBS3" s="27"/>
      <c r="TBU3" s="27"/>
      <c r="TBW3" s="27"/>
      <c r="TBY3" s="27"/>
      <c r="TCA3" s="27"/>
      <c r="TCC3" s="27"/>
      <c r="TCE3" s="27"/>
      <c r="TCG3" s="27"/>
      <c r="TCI3" s="27"/>
      <c r="TCK3" s="27"/>
      <c r="TCM3" s="27"/>
      <c r="TCO3" s="27"/>
      <c r="TCQ3" s="27"/>
      <c r="TCS3" s="27"/>
      <c r="TCU3" s="27"/>
      <c r="TCW3" s="27"/>
      <c r="TCY3" s="27"/>
      <c r="TDA3" s="27"/>
      <c r="TDC3" s="27"/>
      <c r="TDE3" s="27"/>
      <c r="TDG3" s="27"/>
      <c r="TDI3" s="27"/>
      <c r="TDK3" s="27"/>
      <c r="TDM3" s="27"/>
      <c r="TDO3" s="27"/>
      <c r="TDQ3" s="27"/>
      <c r="TDS3" s="27"/>
      <c r="TDU3" s="27"/>
      <c r="TDW3" s="27"/>
      <c r="TDY3" s="27"/>
      <c r="TEA3" s="27"/>
      <c r="TEC3" s="27"/>
      <c r="TEE3" s="27"/>
      <c r="TEG3" s="27"/>
      <c r="TEI3" s="27"/>
      <c r="TEK3" s="27"/>
      <c r="TEM3" s="27"/>
      <c r="TEO3" s="27"/>
      <c r="TEQ3" s="27"/>
      <c r="TES3" s="27"/>
      <c r="TEU3" s="27"/>
      <c r="TEW3" s="27"/>
      <c r="TEY3" s="27"/>
      <c r="TFA3" s="27"/>
      <c r="TFC3" s="27"/>
      <c r="TFE3" s="27"/>
      <c r="TFG3" s="27"/>
      <c r="TFI3" s="27"/>
      <c r="TFK3" s="27"/>
      <c r="TFM3" s="27"/>
      <c r="TFO3" s="27"/>
      <c r="TFQ3" s="27"/>
      <c r="TFS3" s="27"/>
      <c r="TFU3" s="27"/>
      <c r="TFW3" s="27"/>
      <c r="TFY3" s="27"/>
      <c r="TGA3" s="27"/>
      <c r="TGC3" s="27"/>
      <c r="TGE3" s="27"/>
      <c r="TGG3" s="27"/>
      <c r="TGI3" s="27"/>
      <c r="TGK3" s="27"/>
      <c r="TGM3" s="27"/>
      <c r="TGO3" s="27"/>
      <c r="TGQ3" s="27"/>
      <c r="TGS3" s="27"/>
      <c r="TGU3" s="27"/>
      <c r="TGW3" s="27"/>
      <c r="TGY3" s="27"/>
      <c r="THA3" s="27"/>
      <c r="THC3" s="27"/>
      <c r="THE3" s="27"/>
      <c r="THG3" s="27"/>
      <c r="THI3" s="27"/>
      <c r="THK3" s="27"/>
      <c r="THM3" s="27"/>
      <c r="THO3" s="27"/>
      <c r="THQ3" s="27"/>
      <c r="THS3" s="27"/>
      <c r="THU3" s="27"/>
      <c r="THW3" s="27"/>
      <c r="THY3" s="27"/>
      <c r="TIA3" s="27"/>
      <c r="TIC3" s="27"/>
      <c r="TIE3" s="27"/>
      <c r="TIG3" s="27"/>
      <c r="TII3" s="27"/>
      <c r="TIK3" s="27"/>
      <c r="TIM3" s="27"/>
      <c r="TIO3" s="27"/>
      <c r="TIQ3" s="27"/>
      <c r="TIS3" s="27"/>
      <c r="TIU3" s="27"/>
      <c r="TIW3" s="27"/>
      <c r="TIY3" s="27"/>
      <c r="TJA3" s="27"/>
      <c r="TJC3" s="27"/>
      <c r="TJE3" s="27"/>
      <c r="TJG3" s="27"/>
      <c r="TJI3" s="27"/>
      <c r="TJK3" s="27"/>
      <c r="TJM3" s="27"/>
      <c r="TJO3" s="27"/>
      <c r="TJQ3" s="27"/>
      <c r="TJS3" s="27"/>
      <c r="TJU3" s="27"/>
      <c r="TJW3" s="27"/>
      <c r="TJY3" s="27"/>
      <c r="TKA3" s="27"/>
      <c r="TKC3" s="27"/>
      <c r="TKE3" s="27"/>
      <c r="TKG3" s="27"/>
      <c r="TKI3" s="27"/>
      <c r="TKK3" s="27"/>
      <c r="TKM3" s="27"/>
      <c r="TKO3" s="27"/>
      <c r="TKQ3" s="27"/>
      <c r="TKS3" s="27"/>
      <c r="TKU3" s="27"/>
      <c r="TKW3" s="27"/>
      <c r="TKY3" s="27"/>
      <c r="TLA3" s="27"/>
      <c r="TLC3" s="27"/>
      <c r="TLE3" s="27"/>
      <c r="TLG3" s="27"/>
      <c r="TLI3" s="27"/>
      <c r="TLK3" s="27"/>
      <c r="TLM3" s="27"/>
      <c r="TLO3" s="27"/>
      <c r="TLQ3" s="27"/>
      <c r="TLS3" s="27"/>
      <c r="TLU3" s="27"/>
      <c r="TLW3" s="27"/>
      <c r="TLY3" s="27"/>
      <c r="TMA3" s="27"/>
      <c r="TMC3" s="27"/>
      <c r="TME3" s="27"/>
      <c r="TMG3" s="27"/>
      <c r="TMI3" s="27"/>
      <c r="TMK3" s="27"/>
      <c r="TMM3" s="27"/>
      <c r="TMO3" s="27"/>
      <c r="TMQ3" s="27"/>
      <c r="TMS3" s="27"/>
      <c r="TMU3" s="27"/>
      <c r="TMW3" s="27"/>
      <c r="TMY3" s="27"/>
      <c r="TNA3" s="27"/>
      <c r="TNC3" s="27"/>
      <c r="TNE3" s="27"/>
      <c r="TNG3" s="27"/>
      <c r="TNI3" s="27"/>
      <c r="TNK3" s="27"/>
      <c r="TNM3" s="27"/>
      <c r="TNO3" s="27"/>
      <c r="TNQ3" s="27"/>
      <c r="TNS3" s="27"/>
      <c r="TNU3" s="27"/>
      <c r="TNW3" s="27"/>
      <c r="TNY3" s="27"/>
      <c r="TOA3" s="27"/>
      <c r="TOC3" s="27"/>
      <c r="TOE3" s="27"/>
      <c r="TOG3" s="27"/>
      <c r="TOI3" s="27"/>
      <c r="TOK3" s="27"/>
      <c r="TOM3" s="27"/>
      <c r="TOO3" s="27"/>
      <c r="TOQ3" s="27"/>
      <c r="TOS3" s="27"/>
      <c r="TOU3" s="27"/>
      <c r="TOW3" s="27"/>
      <c r="TOY3" s="27"/>
      <c r="TPA3" s="27"/>
      <c r="TPC3" s="27"/>
      <c r="TPE3" s="27"/>
      <c r="TPG3" s="27"/>
      <c r="TPI3" s="27"/>
      <c r="TPK3" s="27"/>
      <c r="TPM3" s="27"/>
      <c r="TPO3" s="27"/>
      <c r="TPQ3" s="27"/>
      <c r="TPS3" s="27"/>
      <c r="TPU3" s="27"/>
      <c r="TPW3" s="27"/>
      <c r="TPY3" s="27"/>
      <c r="TQA3" s="27"/>
      <c r="TQC3" s="27"/>
      <c r="TQE3" s="27"/>
      <c r="TQG3" s="27"/>
      <c r="TQI3" s="27"/>
      <c r="TQK3" s="27"/>
      <c r="TQM3" s="27"/>
      <c r="TQO3" s="27"/>
      <c r="TQQ3" s="27"/>
      <c r="TQS3" s="27"/>
      <c r="TQU3" s="27"/>
      <c r="TQW3" s="27"/>
      <c r="TQY3" s="27"/>
      <c r="TRA3" s="27"/>
      <c r="TRC3" s="27"/>
      <c r="TRE3" s="27"/>
      <c r="TRG3" s="27"/>
      <c r="TRI3" s="27"/>
      <c r="TRK3" s="27"/>
      <c r="TRM3" s="27"/>
      <c r="TRO3" s="27"/>
      <c r="TRQ3" s="27"/>
      <c r="TRS3" s="27"/>
      <c r="TRU3" s="27"/>
      <c r="TRW3" s="27"/>
      <c r="TRY3" s="27"/>
      <c r="TSA3" s="27"/>
      <c r="TSC3" s="27"/>
      <c r="TSE3" s="27"/>
      <c r="TSG3" s="27"/>
      <c r="TSI3" s="27"/>
      <c r="TSK3" s="27"/>
      <c r="TSM3" s="27"/>
      <c r="TSO3" s="27"/>
      <c r="TSQ3" s="27"/>
      <c r="TSS3" s="27"/>
      <c r="TSU3" s="27"/>
      <c r="TSW3" s="27"/>
      <c r="TSY3" s="27"/>
      <c r="TTA3" s="27"/>
      <c r="TTC3" s="27"/>
      <c r="TTE3" s="27"/>
      <c r="TTG3" s="27"/>
      <c r="TTI3" s="27"/>
      <c r="TTK3" s="27"/>
      <c r="TTM3" s="27"/>
      <c r="TTO3" s="27"/>
      <c r="TTQ3" s="27"/>
      <c r="TTS3" s="27"/>
      <c r="TTU3" s="27"/>
      <c r="TTW3" s="27"/>
      <c r="TTY3" s="27"/>
      <c r="TUA3" s="27"/>
      <c r="TUC3" s="27"/>
      <c r="TUE3" s="27"/>
      <c r="TUG3" s="27"/>
      <c r="TUI3" s="27"/>
      <c r="TUK3" s="27"/>
      <c r="TUM3" s="27"/>
      <c r="TUO3" s="27"/>
      <c r="TUQ3" s="27"/>
      <c r="TUS3" s="27"/>
      <c r="TUU3" s="27"/>
      <c r="TUW3" s="27"/>
      <c r="TUY3" s="27"/>
      <c r="TVA3" s="27"/>
      <c r="TVC3" s="27"/>
      <c r="TVE3" s="27"/>
      <c r="TVG3" s="27"/>
      <c r="TVI3" s="27"/>
      <c r="TVK3" s="27"/>
      <c r="TVM3" s="27"/>
      <c r="TVO3" s="27"/>
      <c r="TVQ3" s="27"/>
      <c r="TVS3" s="27"/>
      <c r="TVU3" s="27"/>
      <c r="TVW3" s="27"/>
      <c r="TVY3" s="27"/>
      <c r="TWA3" s="27"/>
      <c r="TWC3" s="27"/>
      <c r="TWE3" s="27"/>
      <c r="TWG3" s="27"/>
      <c r="TWI3" s="27"/>
      <c r="TWK3" s="27"/>
      <c r="TWM3" s="27"/>
      <c r="TWO3" s="27"/>
      <c r="TWQ3" s="27"/>
      <c r="TWS3" s="27"/>
      <c r="TWU3" s="27"/>
      <c r="TWW3" s="27"/>
      <c r="TWY3" s="27"/>
      <c r="TXA3" s="27"/>
      <c r="TXC3" s="27"/>
      <c r="TXE3" s="27"/>
      <c r="TXG3" s="27"/>
      <c r="TXI3" s="27"/>
      <c r="TXK3" s="27"/>
      <c r="TXM3" s="27"/>
      <c r="TXO3" s="27"/>
      <c r="TXQ3" s="27"/>
      <c r="TXS3" s="27"/>
      <c r="TXU3" s="27"/>
      <c r="TXW3" s="27"/>
      <c r="TXY3" s="27"/>
      <c r="TYA3" s="27"/>
      <c r="TYC3" s="27"/>
      <c r="TYE3" s="27"/>
      <c r="TYG3" s="27"/>
      <c r="TYI3" s="27"/>
      <c r="TYK3" s="27"/>
      <c r="TYM3" s="27"/>
      <c r="TYO3" s="27"/>
      <c r="TYQ3" s="27"/>
      <c r="TYS3" s="27"/>
      <c r="TYU3" s="27"/>
      <c r="TYW3" s="27"/>
      <c r="TYY3" s="27"/>
      <c r="TZA3" s="27"/>
      <c r="TZC3" s="27"/>
      <c r="TZE3" s="27"/>
      <c r="TZG3" s="27"/>
      <c r="TZI3" s="27"/>
      <c r="TZK3" s="27"/>
      <c r="TZM3" s="27"/>
      <c r="TZO3" s="27"/>
      <c r="TZQ3" s="27"/>
      <c r="TZS3" s="27"/>
      <c r="TZU3" s="27"/>
      <c r="TZW3" s="27"/>
      <c r="TZY3" s="27"/>
      <c r="UAA3" s="27"/>
      <c r="UAC3" s="27"/>
      <c r="UAE3" s="27"/>
      <c r="UAG3" s="27"/>
      <c r="UAI3" s="27"/>
      <c r="UAK3" s="27"/>
      <c r="UAM3" s="27"/>
      <c r="UAO3" s="27"/>
      <c r="UAQ3" s="27"/>
      <c r="UAS3" s="27"/>
      <c r="UAU3" s="27"/>
      <c r="UAW3" s="27"/>
      <c r="UAY3" s="27"/>
      <c r="UBA3" s="27"/>
      <c r="UBC3" s="27"/>
      <c r="UBE3" s="27"/>
      <c r="UBG3" s="27"/>
      <c r="UBI3" s="27"/>
      <c r="UBK3" s="27"/>
      <c r="UBM3" s="27"/>
      <c r="UBO3" s="27"/>
      <c r="UBQ3" s="27"/>
      <c r="UBS3" s="27"/>
      <c r="UBU3" s="27"/>
      <c r="UBW3" s="27"/>
      <c r="UBY3" s="27"/>
      <c r="UCA3" s="27"/>
      <c r="UCC3" s="27"/>
      <c r="UCE3" s="27"/>
      <c r="UCG3" s="27"/>
      <c r="UCI3" s="27"/>
      <c r="UCK3" s="27"/>
      <c r="UCM3" s="27"/>
      <c r="UCO3" s="27"/>
      <c r="UCQ3" s="27"/>
      <c r="UCS3" s="27"/>
      <c r="UCU3" s="27"/>
      <c r="UCW3" s="27"/>
      <c r="UCY3" s="27"/>
      <c r="UDA3" s="27"/>
      <c r="UDC3" s="27"/>
      <c r="UDE3" s="27"/>
      <c r="UDG3" s="27"/>
      <c r="UDI3" s="27"/>
      <c r="UDK3" s="27"/>
      <c r="UDM3" s="27"/>
      <c r="UDO3" s="27"/>
      <c r="UDQ3" s="27"/>
      <c r="UDS3" s="27"/>
      <c r="UDU3" s="27"/>
      <c r="UDW3" s="27"/>
      <c r="UDY3" s="27"/>
      <c r="UEA3" s="27"/>
      <c r="UEC3" s="27"/>
      <c r="UEE3" s="27"/>
      <c r="UEG3" s="27"/>
      <c r="UEI3" s="27"/>
      <c r="UEK3" s="27"/>
      <c r="UEM3" s="27"/>
      <c r="UEO3" s="27"/>
      <c r="UEQ3" s="27"/>
      <c r="UES3" s="27"/>
      <c r="UEU3" s="27"/>
      <c r="UEW3" s="27"/>
      <c r="UEY3" s="27"/>
      <c r="UFA3" s="27"/>
      <c r="UFC3" s="27"/>
      <c r="UFE3" s="27"/>
      <c r="UFG3" s="27"/>
      <c r="UFI3" s="27"/>
      <c r="UFK3" s="27"/>
      <c r="UFM3" s="27"/>
      <c r="UFO3" s="27"/>
      <c r="UFQ3" s="27"/>
      <c r="UFS3" s="27"/>
      <c r="UFU3" s="27"/>
      <c r="UFW3" s="27"/>
      <c r="UFY3" s="27"/>
      <c r="UGA3" s="27"/>
      <c r="UGC3" s="27"/>
      <c r="UGE3" s="27"/>
      <c r="UGG3" s="27"/>
      <c r="UGI3" s="27"/>
      <c r="UGK3" s="27"/>
      <c r="UGM3" s="27"/>
      <c r="UGO3" s="27"/>
      <c r="UGQ3" s="27"/>
      <c r="UGS3" s="27"/>
      <c r="UGU3" s="27"/>
      <c r="UGW3" s="27"/>
      <c r="UGY3" s="27"/>
      <c r="UHA3" s="27"/>
      <c r="UHC3" s="27"/>
      <c r="UHE3" s="27"/>
      <c r="UHG3" s="27"/>
      <c r="UHI3" s="27"/>
      <c r="UHK3" s="27"/>
      <c r="UHM3" s="27"/>
      <c r="UHO3" s="27"/>
      <c r="UHQ3" s="27"/>
      <c r="UHS3" s="27"/>
      <c r="UHU3" s="27"/>
      <c r="UHW3" s="27"/>
      <c r="UHY3" s="27"/>
      <c r="UIA3" s="27"/>
      <c r="UIC3" s="27"/>
      <c r="UIE3" s="27"/>
      <c r="UIG3" s="27"/>
      <c r="UII3" s="27"/>
      <c r="UIK3" s="27"/>
      <c r="UIM3" s="27"/>
      <c r="UIO3" s="27"/>
      <c r="UIQ3" s="27"/>
      <c r="UIS3" s="27"/>
      <c r="UIU3" s="27"/>
      <c r="UIW3" s="27"/>
      <c r="UIY3" s="27"/>
      <c r="UJA3" s="27"/>
      <c r="UJC3" s="27"/>
      <c r="UJE3" s="27"/>
      <c r="UJG3" s="27"/>
      <c r="UJI3" s="27"/>
      <c r="UJK3" s="27"/>
      <c r="UJM3" s="27"/>
      <c r="UJO3" s="27"/>
      <c r="UJQ3" s="27"/>
      <c r="UJS3" s="27"/>
      <c r="UJU3" s="27"/>
      <c r="UJW3" s="27"/>
      <c r="UJY3" s="27"/>
      <c r="UKA3" s="27"/>
      <c r="UKC3" s="27"/>
      <c r="UKE3" s="27"/>
      <c r="UKG3" s="27"/>
      <c r="UKI3" s="27"/>
      <c r="UKK3" s="27"/>
      <c r="UKM3" s="27"/>
      <c r="UKO3" s="27"/>
      <c r="UKQ3" s="27"/>
      <c r="UKS3" s="27"/>
      <c r="UKU3" s="27"/>
      <c r="UKW3" s="27"/>
      <c r="UKY3" s="27"/>
      <c r="ULA3" s="27"/>
      <c r="ULC3" s="27"/>
      <c r="ULE3" s="27"/>
      <c r="ULG3" s="27"/>
      <c r="ULI3" s="27"/>
      <c r="ULK3" s="27"/>
      <c r="ULM3" s="27"/>
      <c r="ULO3" s="27"/>
      <c r="ULQ3" s="27"/>
      <c r="ULS3" s="27"/>
      <c r="ULU3" s="27"/>
      <c r="ULW3" s="27"/>
      <c r="ULY3" s="27"/>
      <c r="UMA3" s="27"/>
      <c r="UMC3" s="27"/>
      <c r="UME3" s="27"/>
      <c r="UMG3" s="27"/>
      <c r="UMI3" s="27"/>
      <c r="UMK3" s="27"/>
      <c r="UMM3" s="27"/>
      <c r="UMO3" s="27"/>
      <c r="UMQ3" s="27"/>
      <c r="UMS3" s="27"/>
      <c r="UMU3" s="27"/>
      <c r="UMW3" s="27"/>
      <c r="UMY3" s="27"/>
      <c r="UNA3" s="27"/>
      <c r="UNC3" s="27"/>
      <c r="UNE3" s="27"/>
      <c r="UNG3" s="27"/>
      <c r="UNI3" s="27"/>
      <c r="UNK3" s="27"/>
      <c r="UNM3" s="27"/>
      <c r="UNO3" s="27"/>
      <c r="UNQ3" s="27"/>
      <c r="UNS3" s="27"/>
      <c r="UNU3" s="27"/>
      <c r="UNW3" s="27"/>
      <c r="UNY3" s="27"/>
      <c r="UOA3" s="27"/>
      <c r="UOC3" s="27"/>
      <c r="UOE3" s="27"/>
      <c r="UOG3" s="27"/>
      <c r="UOI3" s="27"/>
      <c r="UOK3" s="27"/>
      <c r="UOM3" s="27"/>
      <c r="UOO3" s="27"/>
      <c r="UOQ3" s="27"/>
      <c r="UOS3" s="27"/>
      <c r="UOU3" s="27"/>
      <c r="UOW3" s="27"/>
      <c r="UOY3" s="27"/>
      <c r="UPA3" s="27"/>
      <c r="UPC3" s="27"/>
      <c r="UPE3" s="27"/>
      <c r="UPG3" s="27"/>
      <c r="UPI3" s="27"/>
      <c r="UPK3" s="27"/>
      <c r="UPM3" s="27"/>
      <c r="UPO3" s="27"/>
      <c r="UPQ3" s="27"/>
      <c r="UPS3" s="27"/>
      <c r="UPU3" s="27"/>
      <c r="UPW3" s="27"/>
      <c r="UPY3" s="27"/>
      <c r="UQA3" s="27"/>
      <c r="UQC3" s="27"/>
      <c r="UQE3" s="27"/>
      <c r="UQG3" s="27"/>
      <c r="UQI3" s="27"/>
      <c r="UQK3" s="27"/>
      <c r="UQM3" s="27"/>
      <c r="UQO3" s="27"/>
      <c r="UQQ3" s="27"/>
      <c r="UQS3" s="27"/>
      <c r="UQU3" s="27"/>
      <c r="UQW3" s="27"/>
      <c r="UQY3" s="27"/>
      <c r="URA3" s="27"/>
      <c r="URC3" s="27"/>
      <c r="URE3" s="27"/>
      <c r="URG3" s="27"/>
      <c r="URI3" s="27"/>
      <c r="URK3" s="27"/>
      <c r="URM3" s="27"/>
      <c r="URO3" s="27"/>
      <c r="URQ3" s="27"/>
      <c r="URS3" s="27"/>
      <c r="URU3" s="27"/>
      <c r="URW3" s="27"/>
      <c r="URY3" s="27"/>
      <c r="USA3" s="27"/>
      <c r="USC3" s="27"/>
      <c r="USE3" s="27"/>
      <c r="USG3" s="27"/>
      <c r="USI3" s="27"/>
      <c r="USK3" s="27"/>
      <c r="USM3" s="27"/>
      <c r="USO3" s="27"/>
      <c r="USQ3" s="27"/>
      <c r="USS3" s="27"/>
      <c r="USU3" s="27"/>
      <c r="USW3" s="27"/>
      <c r="USY3" s="27"/>
      <c r="UTA3" s="27"/>
      <c r="UTC3" s="27"/>
      <c r="UTE3" s="27"/>
      <c r="UTG3" s="27"/>
      <c r="UTI3" s="27"/>
      <c r="UTK3" s="27"/>
      <c r="UTM3" s="27"/>
      <c r="UTO3" s="27"/>
      <c r="UTQ3" s="27"/>
      <c r="UTS3" s="27"/>
      <c r="UTU3" s="27"/>
      <c r="UTW3" s="27"/>
      <c r="UTY3" s="27"/>
      <c r="UUA3" s="27"/>
      <c r="UUC3" s="27"/>
      <c r="UUE3" s="27"/>
      <c r="UUG3" s="27"/>
      <c r="UUI3" s="27"/>
      <c r="UUK3" s="27"/>
      <c r="UUM3" s="27"/>
      <c r="UUO3" s="27"/>
      <c r="UUQ3" s="27"/>
      <c r="UUS3" s="27"/>
      <c r="UUU3" s="27"/>
      <c r="UUW3" s="27"/>
      <c r="UUY3" s="27"/>
      <c r="UVA3" s="27"/>
      <c r="UVC3" s="27"/>
      <c r="UVE3" s="27"/>
      <c r="UVG3" s="27"/>
      <c r="UVI3" s="27"/>
      <c r="UVK3" s="27"/>
      <c r="UVM3" s="27"/>
      <c r="UVO3" s="27"/>
      <c r="UVQ3" s="27"/>
      <c r="UVS3" s="27"/>
      <c r="UVU3" s="27"/>
      <c r="UVW3" s="27"/>
      <c r="UVY3" s="27"/>
      <c r="UWA3" s="27"/>
      <c r="UWC3" s="27"/>
      <c r="UWE3" s="27"/>
      <c r="UWG3" s="27"/>
      <c r="UWI3" s="27"/>
      <c r="UWK3" s="27"/>
      <c r="UWM3" s="27"/>
      <c r="UWO3" s="27"/>
      <c r="UWQ3" s="27"/>
      <c r="UWS3" s="27"/>
      <c r="UWU3" s="27"/>
      <c r="UWW3" s="27"/>
      <c r="UWY3" s="27"/>
      <c r="UXA3" s="27"/>
      <c r="UXC3" s="27"/>
      <c r="UXE3" s="27"/>
      <c r="UXG3" s="27"/>
      <c r="UXI3" s="27"/>
      <c r="UXK3" s="27"/>
      <c r="UXM3" s="27"/>
      <c r="UXO3" s="27"/>
      <c r="UXQ3" s="27"/>
      <c r="UXS3" s="27"/>
      <c r="UXU3" s="27"/>
      <c r="UXW3" s="27"/>
      <c r="UXY3" s="27"/>
      <c r="UYA3" s="27"/>
      <c r="UYC3" s="27"/>
      <c r="UYE3" s="27"/>
      <c r="UYG3" s="27"/>
      <c r="UYI3" s="27"/>
      <c r="UYK3" s="27"/>
      <c r="UYM3" s="27"/>
      <c r="UYO3" s="27"/>
      <c r="UYQ3" s="27"/>
      <c r="UYS3" s="27"/>
      <c r="UYU3" s="27"/>
      <c r="UYW3" s="27"/>
      <c r="UYY3" s="27"/>
      <c r="UZA3" s="27"/>
      <c r="UZC3" s="27"/>
      <c r="UZE3" s="27"/>
      <c r="UZG3" s="27"/>
      <c r="UZI3" s="27"/>
      <c r="UZK3" s="27"/>
      <c r="UZM3" s="27"/>
      <c r="UZO3" s="27"/>
      <c r="UZQ3" s="27"/>
      <c r="UZS3" s="27"/>
      <c r="UZU3" s="27"/>
      <c r="UZW3" s="27"/>
      <c r="UZY3" s="27"/>
      <c r="VAA3" s="27"/>
      <c r="VAC3" s="27"/>
      <c r="VAE3" s="27"/>
      <c r="VAG3" s="27"/>
      <c r="VAI3" s="27"/>
      <c r="VAK3" s="27"/>
      <c r="VAM3" s="27"/>
      <c r="VAO3" s="27"/>
      <c r="VAQ3" s="27"/>
      <c r="VAS3" s="27"/>
      <c r="VAU3" s="27"/>
      <c r="VAW3" s="27"/>
      <c r="VAY3" s="27"/>
      <c r="VBA3" s="27"/>
      <c r="VBC3" s="27"/>
      <c r="VBE3" s="27"/>
      <c r="VBG3" s="27"/>
      <c r="VBI3" s="27"/>
      <c r="VBK3" s="27"/>
      <c r="VBM3" s="27"/>
      <c r="VBO3" s="27"/>
      <c r="VBQ3" s="27"/>
      <c r="VBS3" s="27"/>
      <c r="VBU3" s="27"/>
      <c r="VBW3" s="27"/>
      <c r="VBY3" s="27"/>
      <c r="VCA3" s="27"/>
      <c r="VCC3" s="27"/>
      <c r="VCE3" s="27"/>
      <c r="VCG3" s="27"/>
      <c r="VCI3" s="27"/>
      <c r="VCK3" s="27"/>
      <c r="VCM3" s="27"/>
      <c r="VCO3" s="27"/>
      <c r="VCQ3" s="27"/>
      <c r="VCS3" s="27"/>
      <c r="VCU3" s="27"/>
      <c r="VCW3" s="27"/>
      <c r="VCY3" s="27"/>
      <c r="VDA3" s="27"/>
      <c r="VDC3" s="27"/>
      <c r="VDE3" s="27"/>
      <c r="VDG3" s="27"/>
      <c r="VDI3" s="27"/>
      <c r="VDK3" s="27"/>
      <c r="VDM3" s="27"/>
      <c r="VDO3" s="27"/>
      <c r="VDQ3" s="27"/>
      <c r="VDS3" s="27"/>
      <c r="VDU3" s="27"/>
      <c r="VDW3" s="27"/>
      <c r="VDY3" s="27"/>
      <c r="VEA3" s="27"/>
      <c r="VEC3" s="27"/>
      <c r="VEE3" s="27"/>
      <c r="VEG3" s="27"/>
      <c r="VEI3" s="27"/>
      <c r="VEK3" s="27"/>
      <c r="VEM3" s="27"/>
      <c r="VEO3" s="27"/>
      <c r="VEQ3" s="27"/>
      <c r="VES3" s="27"/>
      <c r="VEU3" s="27"/>
      <c r="VEW3" s="27"/>
      <c r="VEY3" s="27"/>
      <c r="VFA3" s="27"/>
      <c r="VFC3" s="27"/>
      <c r="VFE3" s="27"/>
      <c r="VFG3" s="27"/>
      <c r="VFI3" s="27"/>
      <c r="VFK3" s="27"/>
      <c r="VFM3" s="27"/>
      <c r="VFO3" s="27"/>
      <c r="VFQ3" s="27"/>
      <c r="VFS3" s="27"/>
      <c r="VFU3" s="27"/>
      <c r="VFW3" s="27"/>
      <c r="VFY3" s="27"/>
      <c r="VGA3" s="27"/>
      <c r="VGC3" s="27"/>
      <c r="VGE3" s="27"/>
      <c r="VGG3" s="27"/>
      <c r="VGI3" s="27"/>
      <c r="VGK3" s="27"/>
      <c r="VGM3" s="27"/>
      <c r="VGO3" s="27"/>
      <c r="VGQ3" s="27"/>
      <c r="VGS3" s="27"/>
      <c r="VGU3" s="27"/>
      <c r="VGW3" s="27"/>
      <c r="VGY3" s="27"/>
      <c r="VHA3" s="27"/>
      <c r="VHC3" s="27"/>
      <c r="VHE3" s="27"/>
      <c r="VHG3" s="27"/>
      <c r="VHI3" s="27"/>
      <c r="VHK3" s="27"/>
      <c r="VHM3" s="27"/>
      <c r="VHO3" s="27"/>
      <c r="VHQ3" s="27"/>
      <c r="VHS3" s="27"/>
      <c r="VHU3" s="27"/>
      <c r="VHW3" s="27"/>
      <c r="VHY3" s="27"/>
      <c r="VIA3" s="27"/>
      <c r="VIC3" s="27"/>
      <c r="VIE3" s="27"/>
      <c r="VIG3" s="27"/>
      <c r="VII3" s="27"/>
      <c r="VIK3" s="27"/>
      <c r="VIM3" s="27"/>
      <c r="VIO3" s="27"/>
      <c r="VIQ3" s="27"/>
      <c r="VIS3" s="27"/>
      <c r="VIU3" s="27"/>
      <c r="VIW3" s="27"/>
      <c r="VIY3" s="27"/>
      <c r="VJA3" s="27"/>
      <c r="VJC3" s="27"/>
      <c r="VJE3" s="27"/>
      <c r="VJG3" s="27"/>
      <c r="VJI3" s="27"/>
      <c r="VJK3" s="27"/>
      <c r="VJM3" s="27"/>
      <c r="VJO3" s="27"/>
      <c r="VJQ3" s="27"/>
      <c r="VJS3" s="27"/>
      <c r="VJU3" s="27"/>
      <c r="VJW3" s="27"/>
      <c r="VJY3" s="27"/>
      <c r="VKA3" s="27"/>
      <c r="VKC3" s="27"/>
      <c r="VKE3" s="27"/>
      <c r="VKG3" s="27"/>
      <c r="VKI3" s="27"/>
      <c r="VKK3" s="27"/>
      <c r="VKM3" s="27"/>
      <c r="VKO3" s="27"/>
      <c r="VKQ3" s="27"/>
      <c r="VKS3" s="27"/>
      <c r="VKU3" s="27"/>
      <c r="VKW3" s="27"/>
      <c r="VKY3" s="27"/>
      <c r="VLA3" s="27"/>
      <c r="VLC3" s="27"/>
      <c r="VLE3" s="27"/>
      <c r="VLG3" s="27"/>
      <c r="VLI3" s="27"/>
      <c r="VLK3" s="27"/>
      <c r="VLM3" s="27"/>
      <c r="VLO3" s="27"/>
      <c r="VLQ3" s="27"/>
      <c r="VLS3" s="27"/>
      <c r="VLU3" s="27"/>
      <c r="VLW3" s="27"/>
      <c r="VLY3" s="27"/>
      <c r="VMA3" s="27"/>
      <c r="VMC3" s="27"/>
      <c r="VME3" s="27"/>
      <c r="VMG3" s="27"/>
      <c r="VMI3" s="27"/>
      <c r="VMK3" s="27"/>
      <c r="VMM3" s="27"/>
      <c r="VMO3" s="27"/>
      <c r="VMQ3" s="27"/>
      <c r="VMS3" s="27"/>
      <c r="VMU3" s="27"/>
      <c r="VMW3" s="27"/>
      <c r="VMY3" s="27"/>
      <c r="VNA3" s="27"/>
      <c r="VNC3" s="27"/>
      <c r="VNE3" s="27"/>
      <c r="VNG3" s="27"/>
      <c r="VNI3" s="27"/>
      <c r="VNK3" s="27"/>
      <c r="VNM3" s="27"/>
      <c r="VNO3" s="27"/>
      <c r="VNQ3" s="27"/>
      <c r="VNS3" s="27"/>
      <c r="VNU3" s="27"/>
      <c r="VNW3" s="27"/>
      <c r="VNY3" s="27"/>
      <c r="VOA3" s="27"/>
      <c r="VOC3" s="27"/>
      <c r="VOE3" s="27"/>
      <c r="VOG3" s="27"/>
      <c r="VOI3" s="27"/>
      <c r="VOK3" s="27"/>
      <c r="VOM3" s="27"/>
      <c r="VOO3" s="27"/>
      <c r="VOQ3" s="27"/>
      <c r="VOS3" s="27"/>
      <c r="VOU3" s="27"/>
      <c r="VOW3" s="27"/>
      <c r="VOY3" s="27"/>
      <c r="VPA3" s="27"/>
      <c r="VPC3" s="27"/>
      <c r="VPE3" s="27"/>
      <c r="VPG3" s="27"/>
      <c r="VPI3" s="27"/>
      <c r="VPK3" s="27"/>
      <c r="VPM3" s="27"/>
      <c r="VPO3" s="27"/>
      <c r="VPQ3" s="27"/>
      <c r="VPS3" s="27"/>
      <c r="VPU3" s="27"/>
      <c r="VPW3" s="27"/>
      <c r="VPY3" s="27"/>
      <c r="VQA3" s="27"/>
      <c r="VQC3" s="27"/>
      <c r="VQE3" s="27"/>
      <c r="VQG3" s="27"/>
      <c r="VQI3" s="27"/>
      <c r="VQK3" s="27"/>
      <c r="VQM3" s="27"/>
      <c r="VQO3" s="27"/>
      <c r="VQQ3" s="27"/>
      <c r="VQS3" s="27"/>
      <c r="VQU3" s="27"/>
      <c r="VQW3" s="27"/>
      <c r="VQY3" s="27"/>
      <c r="VRA3" s="27"/>
      <c r="VRC3" s="27"/>
      <c r="VRE3" s="27"/>
      <c r="VRG3" s="27"/>
      <c r="VRI3" s="27"/>
      <c r="VRK3" s="27"/>
      <c r="VRM3" s="27"/>
      <c r="VRO3" s="27"/>
      <c r="VRQ3" s="27"/>
      <c r="VRS3" s="27"/>
      <c r="VRU3" s="27"/>
      <c r="VRW3" s="27"/>
      <c r="VRY3" s="27"/>
      <c r="VSA3" s="27"/>
      <c r="VSC3" s="27"/>
      <c r="VSE3" s="27"/>
      <c r="VSG3" s="27"/>
      <c r="VSI3" s="27"/>
      <c r="VSK3" s="27"/>
      <c r="VSM3" s="27"/>
      <c r="VSO3" s="27"/>
      <c r="VSQ3" s="27"/>
      <c r="VSS3" s="27"/>
      <c r="VSU3" s="27"/>
      <c r="VSW3" s="27"/>
      <c r="VSY3" s="27"/>
      <c r="VTA3" s="27"/>
      <c r="VTC3" s="27"/>
      <c r="VTE3" s="27"/>
      <c r="VTG3" s="27"/>
      <c r="VTI3" s="27"/>
      <c r="VTK3" s="27"/>
      <c r="VTM3" s="27"/>
      <c r="VTO3" s="27"/>
      <c r="VTQ3" s="27"/>
      <c r="VTS3" s="27"/>
      <c r="VTU3" s="27"/>
      <c r="VTW3" s="27"/>
      <c r="VTY3" s="27"/>
      <c r="VUA3" s="27"/>
      <c r="VUC3" s="27"/>
      <c r="VUE3" s="27"/>
      <c r="VUG3" s="27"/>
      <c r="VUI3" s="27"/>
      <c r="VUK3" s="27"/>
      <c r="VUM3" s="27"/>
      <c r="VUO3" s="27"/>
      <c r="VUQ3" s="27"/>
      <c r="VUS3" s="27"/>
      <c r="VUU3" s="27"/>
      <c r="VUW3" s="27"/>
      <c r="VUY3" s="27"/>
      <c r="VVA3" s="27"/>
      <c r="VVC3" s="27"/>
      <c r="VVE3" s="27"/>
      <c r="VVG3" s="27"/>
      <c r="VVI3" s="27"/>
      <c r="VVK3" s="27"/>
      <c r="VVM3" s="27"/>
      <c r="VVO3" s="27"/>
      <c r="VVQ3" s="27"/>
      <c r="VVS3" s="27"/>
      <c r="VVU3" s="27"/>
      <c r="VVW3" s="27"/>
      <c r="VVY3" s="27"/>
      <c r="VWA3" s="27"/>
      <c r="VWC3" s="27"/>
      <c r="VWE3" s="27"/>
      <c r="VWG3" s="27"/>
      <c r="VWI3" s="27"/>
      <c r="VWK3" s="27"/>
      <c r="VWM3" s="27"/>
      <c r="VWO3" s="27"/>
      <c r="VWQ3" s="27"/>
      <c r="VWS3" s="27"/>
      <c r="VWU3" s="27"/>
      <c r="VWW3" s="27"/>
      <c r="VWY3" s="27"/>
      <c r="VXA3" s="27"/>
      <c r="VXC3" s="27"/>
      <c r="VXE3" s="27"/>
      <c r="VXG3" s="27"/>
      <c r="VXI3" s="27"/>
      <c r="VXK3" s="27"/>
      <c r="VXM3" s="27"/>
      <c r="VXO3" s="27"/>
      <c r="VXQ3" s="27"/>
      <c r="VXS3" s="27"/>
      <c r="VXU3" s="27"/>
      <c r="VXW3" s="27"/>
      <c r="VXY3" s="27"/>
      <c r="VYA3" s="27"/>
      <c r="VYC3" s="27"/>
      <c r="VYE3" s="27"/>
      <c r="VYG3" s="27"/>
      <c r="VYI3" s="27"/>
      <c r="VYK3" s="27"/>
      <c r="VYM3" s="27"/>
      <c r="VYO3" s="27"/>
      <c r="VYQ3" s="27"/>
      <c r="VYS3" s="27"/>
      <c r="VYU3" s="27"/>
      <c r="VYW3" s="27"/>
      <c r="VYY3" s="27"/>
      <c r="VZA3" s="27"/>
      <c r="VZC3" s="27"/>
      <c r="VZE3" s="27"/>
      <c r="VZG3" s="27"/>
      <c r="VZI3" s="27"/>
      <c r="VZK3" s="27"/>
      <c r="VZM3" s="27"/>
      <c r="VZO3" s="27"/>
      <c r="VZQ3" s="27"/>
      <c r="VZS3" s="27"/>
      <c r="VZU3" s="27"/>
      <c r="VZW3" s="27"/>
      <c r="VZY3" s="27"/>
      <c r="WAA3" s="27"/>
      <c r="WAC3" s="27"/>
      <c r="WAE3" s="27"/>
      <c r="WAG3" s="27"/>
      <c r="WAI3" s="27"/>
      <c r="WAK3" s="27"/>
      <c r="WAM3" s="27"/>
      <c r="WAO3" s="27"/>
      <c r="WAQ3" s="27"/>
      <c r="WAS3" s="27"/>
      <c r="WAU3" s="27"/>
      <c r="WAW3" s="27"/>
      <c r="WAY3" s="27"/>
      <c r="WBA3" s="27"/>
      <c r="WBC3" s="27"/>
      <c r="WBE3" s="27"/>
      <c r="WBG3" s="27"/>
      <c r="WBI3" s="27"/>
      <c r="WBK3" s="27"/>
      <c r="WBM3" s="27"/>
      <c r="WBO3" s="27"/>
      <c r="WBQ3" s="27"/>
      <c r="WBS3" s="27"/>
      <c r="WBU3" s="27"/>
      <c r="WBW3" s="27"/>
      <c r="WBY3" s="27"/>
      <c r="WCA3" s="27"/>
      <c r="WCC3" s="27"/>
      <c r="WCE3" s="27"/>
      <c r="WCG3" s="27"/>
      <c r="WCI3" s="27"/>
      <c r="WCK3" s="27"/>
      <c r="WCM3" s="27"/>
      <c r="WCO3" s="27"/>
      <c r="WCQ3" s="27"/>
      <c r="WCS3" s="27"/>
      <c r="WCU3" s="27"/>
      <c r="WCW3" s="27"/>
      <c r="WCY3" s="27"/>
      <c r="WDA3" s="27"/>
      <c r="WDC3" s="27"/>
      <c r="WDE3" s="27"/>
      <c r="WDG3" s="27"/>
      <c r="WDI3" s="27"/>
      <c r="WDK3" s="27"/>
      <c r="WDM3" s="27"/>
      <c r="WDO3" s="27"/>
      <c r="WDQ3" s="27"/>
      <c r="WDS3" s="27"/>
      <c r="WDU3" s="27"/>
      <c r="WDW3" s="27"/>
      <c r="WDY3" s="27"/>
      <c r="WEA3" s="27"/>
      <c r="WEC3" s="27"/>
      <c r="WEE3" s="27"/>
      <c r="WEG3" s="27"/>
      <c r="WEI3" s="27"/>
      <c r="WEK3" s="27"/>
      <c r="WEM3" s="27"/>
      <c r="WEO3" s="27"/>
      <c r="WEQ3" s="27"/>
      <c r="WES3" s="27"/>
      <c r="WEU3" s="27"/>
      <c r="WEW3" s="27"/>
      <c r="WEY3" s="27"/>
      <c r="WFA3" s="27"/>
      <c r="WFC3" s="27"/>
      <c r="WFE3" s="27"/>
      <c r="WFG3" s="27"/>
      <c r="WFI3" s="27"/>
      <c r="WFK3" s="27"/>
      <c r="WFM3" s="27"/>
      <c r="WFO3" s="27"/>
      <c r="WFQ3" s="27"/>
      <c r="WFS3" s="27"/>
      <c r="WFU3" s="27"/>
      <c r="WFW3" s="27"/>
      <c r="WFY3" s="27"/>
      <c r="WGA3" s="27"/>
      <c r="WGC3" s="27"/>
      <c r="WGE3" s="27"/>
      <c r="WGG3" s="27"/>
      <c r="WGI3" s="27"/>
      <c r="WGK3" s="27"/>
      <c r="WGM3" s="27"/>
      <c r="WGO3" s="27"/>
      <c r="WGQ3" s="27"/>
      <c r="WGS3" s="27"/>
      <c r="WGU3" s="27"/>
      <c r="WGW3" s="27"/>
      <c r="WGY3" s="27"/>
      <c r="WHA3" s="27"/>
      <c r="WHC3" s="27"/>
      <c r="WHE3" s="27"/>
      <c r="WHG3" s="27"/>
      <c r="WHI3" s="27"/>
      <c r="WHK3" s="27"/>
      <c r="WHM3" s="27"/>
      <c r="WHO3" s="27"/>
      <c r="WHQ3" s="27"/>
      <c r="WHS3" s="27"/>
      <c r="WHU3" s="27"/>
      <c r="WHW3" s="27"/>
      <c r="WHY3" s="27"/>
      <c r="WIA3" s="27"/>
      <c r="WIC3" s="27"/>
      <c r="WIE3" s="27"/>
      <c r="WIG3" s="27"/>
      <c r="WII3" s="27"/>
      <c r="WIK3" s="27"/>
      <c r="WIM3" s="27"/>
      <c r="WIO3" s="27"/>
      <c r="WIQ3" s="27"/>
      <c r="WIS3" s="27"/>
      <c r="WIU3" s="27"/>
      <c r="WIW3" s="27"/>
      <c r="WIY3" s="27"/>
      <c r="WJA3" s="27"/>
      <c r="WJC3" s="27"/>
      <c r="WJE3" s="27"/>
      <c r="WJG3" s="27"/>
      <c r="WJI3" s="27"/>
      <c r="WJK3" s="27"/>
      <c r="WJM3" s="27"/>
      <c r="WJO3" s="27"/>
      <c r="WJQ3" s="27"/>
      <c r="WJS3" s="27"/>
      <c r="WJU3" s="27"/>
      <c r="WJW3" s="27"/>
      <c r="WJY3" s="27"/>
      <c r="WKA3" s="27"/>
      <c r="WKC3" s="27"/>
      <c r="WKE3" s="27"/>
      <c r="WKG3" s="27"/>
      <c r="WKI3" s="27"/>
      <c r="WKK3" s="27"/>
      <c r="WKM3" s="27"/>
      <c r="WKO3" s="27"/>
      <c r="WKQ3" s="27"/>
      <c r="WKS3" s="27"/>
      <c r="WKU3" s="27"/>
      <c r="WKW3" s="27"/>
      <c r="WKY3" s="27"/>
      <c r="WLA3" s="27"/>
      <c r="WLC3" s="27"/>
      <c r="WLE3" s="27"/>
      <c r="WLG3" s="27"/>
      <c r="WLI3" s="27"/>
      <c r="WLK3" s="27"/>
      <c r="WLM3" s="27"/>
      <c r="WLO3" s="27"/>
      <c r="WLQ3" s="27"/>
      <c r="WLS3" s="27"/>
      <c r="WLU3" s="27"/>
      <c r="WLW3" s="27"/>
      <c r="WLY3" s="27"/>
      <c r="WMA3" s="27"/>
      <c r="WMC3" s="27"/>
      <c r="WME3" s="27"/>
      <c r="WMG3" s="27"/>
      <c r="WMI3" s="27"/>
      <c r="WMK3" s="27"/>
      <c r="WMM3" s="27"/>
      <c r="WMO3" s="27"/>
      <c r="WMQ3" s="27"/>
      <c r="WMS3" s="27"/>
      <c r="WMU3" s="27"/>
      <c r="WMW3" s="27"/>
      <c r="WMY3" s="27"/>
      <c r="WNA3" s="27"/>
      <c r="WNC3" s="27"/>
      <c r="WNE3" s="27"/>
      <c r="WNG3" s="27"/>
      <c r="WNI3" s="27"/>
      <c r="WNK3" s="27"/>
      <c r="WNM3" s="27"/>
      <c r="WNO3" s="27"/>
      <c r="WNQ3" s="27"/>
      <c r="WNS3" s="27"/>
      <c r="WNU3" s="27"/>
      <c r="WNW3" s="27"/>
      <c r="WNY3" s="27"/>
      <c r="WOA3" s="27"/>
      <c r="WOC3" s="27"/>
      <c r="WOE3" s="27"/>
      <c r="WOG3" s="27"/>
      <c r="WOI3" s="27"/>
      <c r="WOK3" s="27"/>
      <c r="WOM3" s="27"/>
      <c r="WOO3" s="27"/>
      <c r="WOQ3" s="27"/>
      <c r="WOS3" s="27"/>
      <c r="WOU3" s="27"/>
      <c r="WOW3" s="27"/>
      <c r="WOY3" s="27"/>
      <c r="WPA3" s="27"/>
      <c r="WPC3" s="27"/>
      <c r="WPE3" s="27"/>
      <c r="WPG3" s="27"/>
      <c r="WPI3" s="27"/>
      <c r="WPK3" s="27"/>
      <c r="WPM3" s="27"/>
      <c r="WPO3" s="27"/>
      <c r="WPQ3" s="27"/>
      <c r="WPS3" s="27"/>
      <c r="WPU3" s="27"/>
      <c r="WPW3" s="27"/>
      <c r="WPY3" s="27"/>
      <c r="WQA3" s="27"/>
      <c r="WQC3" s="27"/>
      <c r="WQE3" s="27"/>
      <c r="WQG3" s="27"/>
      <c r="WQI3" s="27"/>
      <c r="WQK3" s="27"/>
      <c r="WQM3" s="27"/>
      <c r="WQO3" s="27"/>
      <c r="WQQ3" s="27"/>
      <c r="WQS3" s="27"/>
      <c r="WQU3" s="27"/>
      <c r="WQW3" s="27"/>
      <c r="WQY3" s="27"/>
      <c r="WRA3" s="27"/>
      <c r="WRC3" s="27"/>
      <c r="WRE3" s="27"/>
      <c r="WRG3" s="27"/>
      <c r="WRI3" s="27"/>
      <c r="WRK3" s="27"/>
      <c r="WRM3" s="27"/>
      <c r="WRO3" s="27"/>
      <c r="WRQ3" s="27"/>
      <c r="WRS3" s="27"/>
      <c r="WRU3" s="27"/>
      <c r="WRW3" s="27"/>
      <c r="WRY3" s="27"/>
      <c r="WSA3" s="27"/>
      <c r="WSC3" s="27"/>
      <c r="WSE3" s="27"/>
      <c r="WSG3" s="27"/>
      <c r="WSI3" s="27"/>
      <c r="WSK3" s="27"/>
      <c r="WSM3" s="27"/>
      <c r="WSO3" s="27"/>
      <c r="WSQ3" s="27"/>
      <c r="WSS3" s="27"/>
      <c r="WSU3" s="27"/>
      <c r="WSW3" s="27"/>
      <c r="WSY3" s="27"/>
      <c r="WTA3" s="27"/>
      <c r="WTC3" s="27"/>
      <c r="WTE3" s="27"/>
      <c r="WTG3" s="27"/>
      <c r="WTI3" s="27"/>
      <c r="WTK3" s="27"/>
      <c r="WTM3" s="27"/>
      <c r="WTO3" s="27"/>
      <c r="WTQ3" s="27"/>
      <c r="WTS3" s="27"/>
      <c r="WTU3" s="27"/>
      <c r="WTW3" s="27"/>
      <c r="WTY3" s="27"/>
      <c r="WUA3" s="27"/>
      <c r="WUC3" s="27"/>
      <c r="WUE3" s="27"/>
      <c r="WUG3" s="27"/>
      <c r="WUI3" s="27"/>
      <c r="WUK3" s="27"/>
      <c r="WUM3" s="27"/>
      <c r="WUO3" s="27"/>
      <c r="WUQ3" s="27"/>
      <c r="WUS3" s="27"/>
      <c r="WUU3" s="27"/>
      <c r="WUW3" s="27"/>
      <c r="WUY3" s="27"/>
      <c r="WVA3" s="27"/>
      <c r="WVC3" s="27"/>
      <c r="WVE3" s="27"/>
      <c r="WVG3" s="27"/>
      <c r="WVI3" s="27"/>
      <c r="WVK3" s="27"/>
      <c r="WVM3" s="27"/>
      <c r="WVO3" s="27"/>
      <c r="WVQ3" s="27"/>
      <c r="WVS3" s="27"/>
      <c r="WVU3" s="27"/>
      <c r="WVW3" s="27"/>
      <c r="WVY3" s="27"/>
      <c r="WWA3" s="27"/>
      <c r="WWC3" s="27"/>
      <c r="WWE3" s="27"/>
      <c r="WWG3" s="27"/>
      <c r="WWI3" s="27"/>
      <c r="WWK3" s="27"/>
      <c r="WWM3" s="27"/>
      <c r="WWO3" s="27"/>
      <c r="WWQ3" s="27"/>
      <c r="WWS3" s="27"/>
      <c r="WWU3" s="27"/>
      <c r="WWW3" s="27"/>
      <c r="WWY3" s="27"/>
      <c r="WXA3" s="27"/>
      <c r="WXC3" s="27"/>
      <c r="WXE3" s="27"/>
      <c r="WXG3" s="27"/>
      <c r="WXI3" s="27"/>
      <c r="WXK3" s="27"/>
      <c r="WXM3" s="27"/>
      <c r="WXO3" s="27"/>
      <c r="WXQ3" s="27"/>
      <c r="WXS3" s="27"/>
      <c r="WXU3" s="27"/>
      <c r="WXW3" s="27"/>
      <c r="WXY3" s="27"/>
      <c r="WYA3" s="27"/>
      <c r="WYC3" s="27"/>
      <c r="WYE3" s="27"/>
      <c r="WYG3" s="27"/>
      <c r="WYI3" s="27"/>
      <c r="WYK3" s="27"/>
      <c r="WYM3" s="27"/>
      <c r="WYO3" s="27"/>
      <c r="WYQ3" s="27"/>
      <c r="WYS3" s="27"/>
      <c r="WYU3" s="27"/>
      <c r="WYW3" s="27"/>
      <c r="WYY3" s="27"/>
      <c r="WZA3" s="27"/>
      <c r="WZC3" s="27"/>
      <c r="WZE3" s="27"/>
      <c r="WZG3" s="27"/>
      <c r="WZI3" s="27"/>
      <c r="WZK3" s="27"/>
      <c r="WZM3" s="27"/>
      <c r="WZO3" s="27"/>
      <c r="WZQ3" s="27"/>
      <c r="WZS3" s="27"/>
      <c r="WZU3" s="27"/>
      <c r="WZW3" s="27"/>
      <c r="WZY3" s="27"/>
      <c r="XAA3" s="27"/>
      <c r="XAC3" s="27"/>
      <c r="XAE3" s="27"/>
      <c r="XAG3" s="27"/>
      <c r="XAI3" s="27"/>
      <c r="XAK3" s="27"/>
      <c r="XAM3" s="27"/>
      <c r="XAO3" s="27"/>
      <c r="XAQ3" s="27"/>
      <c r="XAS3" s="27"/>
      <c r="XAU3" s="27"/>
      <c r="XAW3" s="27"/>
      <c r="XAY3" s="27"/>
      <c r="XBA3" s="27"/>
      <c r="XBC3" s="27"/>
      <c r="XBE3" s="27"/>
      <c r="XBG3" s="27"/>
      <c r="XBI3" s="27"/>
      <c r="XBK3" s="27"/>
      <c r="XBM3" s="27"/>
      <c r="XBO3" s="27"/>
      <c r="XBQ3" s="27"/>
      <c r="XBS3" s="27"/>
      <c r="XBU3" s="27"/>
      <c r="XBW3" s="27"/>
      <c r="XBY3" s="27"/>
      <c r="XCA3" s="27"/>
      <c r="XCC3" s="27"/>
      <c r="XCE3" s="27"/>
      <c r="XCG3" s="27"/>
      <c r="XCI3" s="27"/>
      <c r="XCK3" s="27"/>
      <c r="XCM3" s="27"/>
      <c r="XCO3" s="27"/>
      <c r="XCQ3" s="27"/>
      <c r="XCS3" s="27"/>
      <c r="XCU3" s="27"/>
      <c r="XCW3" s="27"/>
      <c r="XCY3" s="27"/>
      <c r="XDA3" s="27"/>
      <c r="XDC3" s="27"/>
      <c r="XDE3" s="27"/>
    </row>
    <row r="4" spans="1:16334" s="5" customFormat="1" ht="5.0999999999999996" customHeight="1" x14ac:dyDescent="0.3">
      <c r="E4" s="4"/>
      <c r="F4" s="4"/>
      <c r="G4" s="4"/>
    </row>
    <row r="5" spans="1:16334" s="5" customFormat="1" ht="58.2" customHeight="1" x14ac:dyDescent="0.3">
      <c r="C5" s="94" t="s">
        <v>233</v>
      </c>
      <c r="E5" s="132" t="s">
        <v>277</v>
      </c>
      <c r="F5" s="132"/>
      <c r="G5" s="4"/>
    </row>
    <row r="6" spans="1:16334" s="5" customFormat="1" ht="16.2" customHeight="1" x14ac:dyDescent="0.3">
      <c r="C6" s="1"/>
      <c r="E6" s="4"/>
      <c r="F6" s="4"/>
      <c r="G6" s="4"/>
    </row>
    <row r="7" spans="1:16334" s="5" customFormat="1" ht="16.2" customHeight="1" x14ac:dyDescent="0.3">
      <c r="C7" s="1"/>
      <c r="E7" s="4"/>
      <c r="F7" s="4"/>
      <c r="G7" s="4"/>
    </row>
    <row r="8" spans="1:16334" s="5" customFormat="1" ht="16.2" customHeight="1" x14ac:dyDescent="0.3">
      <c r="C8" s="1"/>
      <c r="E8" s="4"/>
      <c r="F8" s="4"/>
      <c r="G8" s="4"/>
    </row>
    <row r="9" spans="1:16334" s="5" customFormat="1" ht="16.2" customHeight="1" x14ac:dyDescent="0.3">
      <c r="C9" s="1"/>
      <c r="E9" s="4"/>
      <c r="F9" s="4"/>
      <c r="G9" s="4"/>
    </row>
    <row r="10" spans="1:16334" s="5" customFormat="1" ht="16.2" customHeight="1" x14ac:dyDescent="0.3">
      <c r="C10" s="1"/>
      <c r="E10" s="4"/>
      <c r="F10" s="4"/>
      <c r="G10" s="4"/>
    </row>
    <row r="11" spans="1:16334" s="5" customFormat="1" ht="16.2" customHeight="1" x14ac:dyDescent="0.3">
      <c r="C11" s="1"/>
      <c r="E11" s="4"/>
      <c r="F11" s="4"/>
      <c r="G11" s="4"/>
    </row>
    <row r="12" spans="1:16334" s="5" customFormat="1" ht="16.2" customHeight="1" x14ac:dyDescent="0.3">
      <c r="C12" s="1"/>
      <c r="E12" s="4"/>
      <c r="F12" s="4"/>
      <c r="G12" s="4"/>
    </row>
    <row r="13" spans="1:16334" s="5" customFormat="1" ht="16.2" customHeight="1" x14ac:dyDescent="0.3">
      <c r="C13" s="1"/>
      <c r="E13" s="4"/>
      <c r="F13" s="4"/>
      <c r="G13" s="4"/>
    </row>
    <row r="14" spans="1:16334" s="5" customFormat="1" ht="16.2" customHeight="1" x14ac:dyDescent="0.3">
      <c r="C14" s="1"/>
      <c r="E14" s="4"/>
      <c r="F14" s="4"/>
      <c r="G14" s="4"/>
    </row>
    <row r="15" spans="1:16334" s="5" customFormat="1" ht="16.2" customHeight="1" x14ac:dyDescent="0.3">
      <c r="C15" s="1"/>
      <c r="E15" s="4"/>
      <c r="F15" s="4"/>
      <c r="G15" s="4"/>
    </row>
    <row r="16" spans="1:16334" s="5" customFormat="1" ht="16.2" customHeight="1" x14ac:dyDescent="0.3">
      <c r="C16" s="1"/>
      <c r="E16" s="4"/>
      <c r="F16" s="4"/>
      <c r="G16" s="4"/>
    </row>
    <row r="17" spans="1:17" s="5" customFormat="1" ht="10.199999999999999" customHeight="1" x14ac:dyDescent="0.3">
      <c r="C17" s="1"/>
      <c r="E17" s="4"/>
      <c r="F17" s="4"/>
      <c r="G17" s="4"/>
    </row>
    <row r="18" spans="1:17" s="5" customFormat="1" ht="1.95" customHeight="1" thickBot="1" x14ac:dyDescent="0.35">
      <c r="E18" s="4"/>
      <c r="F18" s="4"/>
      <c r="G18" s="4"/>
    </row>
    <row r="19" spans="1:17" s="35" customFormat="1" ht="31.5" customHeight="1" thickBot="1" x14ac:dyDescent="0.35">
      <c r="A19" s="34" t="s">
        <v>18</v>
      </c>
      <c r="B19" s="34" t="s">
        <v>19</v>
      </c>
      <c r="C19" s="32" t="s">
        <v>0</v>
      </c>
      <c r="D19" s="103" t="s">
        <v>5</v>
      </c>
      <c r="E19" s="36" t="s">
        <v>6</v>
      </c>
      <c r="F19" s="101" t="s">
        <v>236</v>
      </c>
      <c r="G19" s="103" t="s">
        <v>237</v>
      </c>
    </row>
    <row r="20" spans="1:17" s="35" customFormat="1" ht="19.5" customHeight="1" x14ac:dyDescent="0.3">
      <c r="A20" s="34"/>
      <c r="B20" s="34"/>
      <c r="C20" s="32" t="s">
        <v>254</v>
      </c>
      <c r="D20" s="103"/>
      <c r="E20" s="36"/>
      <c r="F20" s="101"/>
      <c r="G20" s="103"/>
    </row>
    <row r="21" spans="1:17" s="2" customFormat="1" ht="28.8" x14ac:dyDescent="0.3">
      <c r="A21" s="2" t="s">
        <v>234</v>
      </c>
      <c r="B21" s="2" t="s">
        <v>239</v>
      </c>
      <c r="C21" s="12" t="s">
        <v>250</v>
      </c>
      <c r="D21" s="98">
        <v>1.271522</v>
      </c>
      <c r="E21" s="99" t="s">
        <v>235</v>
      </c>
      <c r="F21" s="102" t="s">
        <v>244</v>
      </c>
      <c r="G21" s="2">
        <f>EXP(D21+D23^2/2)</f>
        <v>3.6218887204306514</v>
      </c>
    </row>
    <row r="22" spans="1:17" s="2" customFormat="1" ht="28.8" x14ac:dyDescent="0.3">
      <c r="A22" s="2" t="s">
        <v>240</v>
      </c>
      <c r="B22" s="2" t="s">
        <v>239</v>
      </c>
      <c r="C22" s="95" t="s">
        <v>241</v>
      </c>
      <c r="D22" s="98">
        <v>5.8388099999999998E-2</v>
      </c>
      <c r="E22" s="100" t="s">
        <v>235</v>
      </c>
      <c r="F22" s="102" t="s">
        <v>248</v>
      </c>
      <c r="G22" s="104">
        <f>(EXP(D22+D24^2/2)-1)</f>
        <v>6.0821748526870278E-2</v>
      </c>
    </row>
    <row r="23" spans="1:17" s="2" customFormat="1" ht="43.2" x14ac:dyDescent="0.3">
      <c r="A23" s="2" t="s">
        <v>242</v>
      </c>
      <c r="B23" s="2" t="s">
        <v>239</v>
      </c>
      <c r="C23" s="95" t="s">
        <v>243</v>
      </c>
      <c r="D23" s="98">
        <f>EXP(-1.737735221)</f>
        <v>0.17591836601612068</v>
      </c>
      <c r="E23" s="100" t="s">
        <v>235</v>
      </c>
      <c r="F23" s="102" t="s">
        <v>245</v>
      </c>
      <c r="G23" s="98">
        <f>SQRT((EXP(D23^2)-1)*EXP(2*D21+D23^2))</f>
        <v>0.64211824195594802</v>
      </c>
    </row>
    <row r="24" spans="1:17" s="2" customFormat="1" ht="43.2" x14ac:dyDescent="0.3">
      <c r="A24" s="2" t="s">
        <v>246</v>
      </c>
      <c r="B24" s="2" t="s">
        <v>239</v>
      </c>
      <c r="C24" s="95" t="s">
        <v>270</v>
      </c>
      <c r="D24" s="98">
        <f>EXP(-3.318297793)</f>
        <v>3.6214423763630953E-2</v>
      </c>
      <c r="E24" s="100" t="s">
        <v>235</v>
      </c>
      <c r="F24" s="102" t="s">
        <v>247</v>
      </c>
      <c r="G24" s="104">
        <f>SQRT((EXP(D24^2)-1)*EXP(2*D22+D24^2))</f>
        <v>3.8429647621763263E-2</v>
      </c>
    </row>
    <row r="25" spans="1:17" s="2" customFormat="1" ht="43.2" x14ac:dyDescent="0.3">
      <c r="A25" s="2" t="s">
        <v>249</v>
      </c>
      <c r="B25" s="2" t="s">
        <v>239</v>
      </c>
      <c r="C25" s="95" t="s">
        <v>271</v>
      </c>
      <c r="D25" s="98">
        <f>TANH(0.455016818)</f>
        <v>0.42601409133790491</v>
      </c>
      <c r="E25" s="100" t="s">
        <v>235</v>
      </c>
      <c r="F25" s="102" t="s">
        <v>251</v>
      </c>
      <c r="G25" s="98">
        <f>EXP(D21+D22+0.5*(D23^2+D24^2))*(EXP(D25*D23*D24)-1)/(G23*G24)</f>
        <v>0.42315776438017894</v>
      </c>
    </row>
    <row r="26" spans="1:17" s="2" customFormat="1" ht="29.4" thickBot="1" x14ac:dyDescent="0.35">
      <c r="A26" s="2" t="s">
        <v>252</v>
      </c>
      <c r="B26" s="2" t="s">
        <v>239</v>
      </c>
      <c r="C26" s="95" t="s">
        <v>272</v>
      </c>
      <c r="D26" s="98">
        <f>EXP(-2.586854985)</f>
        <v>7.5256350642037381E-2</v>
      </c>
      <c r="E26" s="100" t="s">
        <v>235</v>
      </c>
      <c r="F26" s="102" t="s">
        <v>253</v>
      </c>
      <c r="G26" s="98">
        <f>SQRT((EXP(D26^2)-1)*EXP(2*D21+D26^2))</f>
        <v>0.26952754716588184</v>
      </c>
    </row>
    <row r="27" spans="1:17" s="35" customFormat="1" ht="19.5" customHeight="1" x14ac:dyDescent="0.3">
      <c r="A27" s="34"/>
      <c r="B27" s="34"/>
      <c r="C27" s="32" t="s">
        <v>255</v>
      </c>
      <c r="D27" s="103"/>
      <c r="E27" s="36"/>
      <c r="F27" s="101"/>
      <c r="G27" s="103"/>
    </row>
    <row r="28" spans="1:17" s="2" customFormat="1" ht="43.2" x14ac:dyDescent="0.3">
      <c r="A28" s="2" t="s">
        <v>256</v>
      </c>
      <c r="B28" s="2" t="s">
        <v>239</v>
      </c>
      <c r="C28" s="95" t="s">
        <v>275</v>
      </c>
      <c r="D28" s="98">
        <f>-16.26293</f>
        <v>-16.262930000000001</v>
      </c>
      <c r="E28" s="100" t="s">
        <v>235</v>
      </c>
      <c r="F28" s="102" t="s">
        <v>258</v>
      </c>
      <c r="G28" s="98">
        <f>100*EXP(D28+LN(4)*D29)</f>
        <v>0.1897042267396572</v>
      </c>
    </row>
    <row r="29" spans="1:17" s="2" customFormat="1" ht="29.4" thickBot="1" x14ac:dyDescent="0.35">
      <c r="A29" s="2" t="s">
        <v>257</v>
      </c>
      <c r="B29" s="2" t="s">
        <v>239</v>
      </c>
      <c r="C29" s="110" t="s">
        <v>276</v>
      </c>
      <c r="D29" s="111">
        <f xml:space="preserve"> 7.210208</f>
        <v>7.2102079999999997</v>
      </c>
      <c r="E29" s="112" t="s">
        <v>235</v>
      </c>
      <c r="F29" s="113" t="s">
        <v>259</v>
      </c>
      <c r="G29" s="111">
        <f>EXP(D29*LN(1.02))</f>
        <v>1.1534772337338906</v>
      </c>
    </row>
    <row r="32" spans="1:17" ht="15.6" x14ac:dyDescent="0.3">
      <c r="A32" s="121" t="s">
        <v>273</v>
      </c>
      <c r="B32" s="122"/>
      <c r="C32" s="122"/>
      <c r="D32" s="122"/>
      <c r="E32" s="122"/>
      <c r="F32" s="122"/>
      <c r="G32" s="122"/>
      <c r="H32" s="122"/>
      <c r="I32" s="122"/>
      <c r="J32" s="122"/>
      <c r="K32" s="122"/>
      <c r="L32" s="122"/>
      <c r="M32" s="122"/>
      <c r="N32" s="122"/>
      <c r="O32" s="122"/>
      <c r="P32" s="122"/>
      <c r="Q32" s="122"/>
    </row>
    <row r="34" spans="1:9" x14ac:dyDescent="0.3">
      <c r="C34" s="93" t="s">
        <v>279</v>
      </c>
    </row>
    <row r="35" spans="1:9" s="1" customFormat="1" x14ac:dyDescent="0.3">
      <c r="D35" s="1" t="s">
        <v>280</v>
      </c>
      <c r="E35" s="1" t="s">
        <v>281</v>
      </c>
      <c r="F35" s="1" t="s">
        <v>282</v>
      </c>
      <c r="G35" s="1" t="s">
        <v>283</v>
      </c>
      <c r="H35" s="1" t="s">
        <v>284</v>
      </c>
      <c r="I35" s="1" t="s">
        <v>285</v>
      </c>
    </row>
    <row r="36" spans="1:9" ht="28.8" x14ac:dyDescent="0.3">
      <c r="A36" s="1" t="s">
        <v>287</v>
      </c>
      <c r="B36" s="2" t="s">
        <v>286</v>
      </c>
      <c r="C36" t="s">
        <v>280</v>
      </c>
      <c r="D36" s="109">
        <v>1.99E-6</v>
      </c>
      <c r="E36" s="109">
        <v>1.7099999999999999E-6</v>
      </c>
      <c r="F36" s="1">
        <v>0</v>
      </c>
      <c r="G36" s="1">
        <v>0</v>
      </c>
      <c r="H36" s="1">
        <v>0</v>
      </c>
      <c r="I36" s="1">
        <v>0</v>
      </c>
    </row>
    <row r="37" spans="1:9" x14ac:dyDescent="0.3">
      <c r="A37" s="1" t="s">
        <v>287</v>
      </c>
      <c r="B37" s="2"/>
      <c r="C37" t="s">
        <v>281</v>
      </c>
      <c r="D37" s="67"/>
      <c r="E37" s="109">
        <v>3.01E-5</v>
      </c>
      <c r="F37" s="1">
        <v>0</v>
      </c>
      <c r="G37" s="1">
        <v>0</v>
      </c>
      <c r="H37" s="1">
        <v>0</v>
      </c>
      <c r="I37" s="1">
        <v>0</v>
      </c>
    </row>
    <row r="38" spans="1:9" x14ac:dyDescent="0.3">
      <c r="A38" s="1" t="s">
        <v>287</v>
      </c>
      <c r="B38" s="2"/>
      <c r="C38" t="s">
        <v>282</v>
      </c>
      <c r="D38" s="67"/>
      <c r="E38" s="67"/>
      <c r="F38" s="1">
        <v>1.714E-3</v>
      </c>
      <c r="G38" s="109">
        <v>-1.88E-5</v>
      </c>
      <c r="H38" s="1">
        <v>4.8280000000000003E-4</v>
      </c>
      <c r="I38" s="109">
        <v>-6.7700000000000006E-5</v>
      </c>
    </row>
    <row r="39" spans="1:9" x14ac:dyDescent="0.3">
      <c r="A39" s="1" t="s">
        <v>287</v>
      </c>
      <c r="B39" s="2"/>
      <c r="C39" t="s">
        <v>283</v>
      </c>
      <c r="D39" s="67"/>
      <c r="E39" s="67"/>
      <c r="F39" s="67"/>
      <c r="G39" s="1">
        <v>5.2829999999999999E-4</v>
      </c>
      <c r="H39" s="109">
        <v>4.8399999999999997E-5</v>
      </c>
      <c r="I39" s="109">
        <v>-1.42E-6</v>
      </c>
    </row>
    <row r="40" spans="1:9" x14ac:dyDescent="0.3">
      <c r="A40" s="1" t="s">
        <v>287</v>
      </c>
      <c r="B40" s="2"/>
      <c r="C40" t="s">
        <v>284</v>
      </c>
      <c r="D40" s="67"/>
      <c r="E40" s="67"/>
      <c r="F40" s="67"/>
      <c r="G40" s="67"/>
      <c r="H40" s="1">
        <v>2.588E-3</v>
      </c>
      <c r="I40" s="109">
        <v>9.2599999999999994E-6</v>
      </c>
    </row>
    <row r="41" spans="1:9" x14ac:dyDescent="0.3">
      <c r="A41" s="1" t="s">
        <v>287</v>
      </c>
      <c r="B41" s="2"/>
      <c r="C41" t="s">
        <v>285</v>
      </c>
      <c r="D41" s="67"/>
      <c r="E41" s="67"/>
      <c r="F41" s="67"/>
      <c r="G41" s="67"/>
      <c r="H41" s="67"/>
      <c r="I41" s="109">
        <v>8.0900000000000001E-5</v>
      </c>
    </row>
    <row r="43" spans="1:9" x14ac:dyDescent="0.3">
      <c r="C43" s="93" t="s">
        <v>288</v>
      </c>
    </row>
    <row r="44" spans="1:9" x14ac:dyDescent="0.3">
      <c r="D44" t="s">
        <v>24</v>
      </c>
      <c r="E44" t="s">
        <v>289</v>
      </c>
    </row>
    <row r="45" spans="1:9" ht="28.8" x14ac:dyDescent="0.3">
      <c r="A45" s="1" t="s">
        <v>290</v>
      </c>
      <c r="B45" s="2" t="s">
        <v>286</v>
      </c>
      <c r="C45" t="s">
        <v>24</v>
      </c>
      <c r="D45" s="1">
        <v>1.0014590000000001</v>
      </c>
      <c r="E45" s="1">
        <v>-1.650784</v>
      </c>
    </row>
    <row r="46" spans="1:9" x14ac:dyDescent="0.3">
      <c r="A46" s="1" t="s">
        <v>290</v>
      </c>
      <c r="C46" t="s">
        <v>289</v>
      </c>
      <c r="D46" s="67"/>
      <c r="E46" s="1">
        <v>2.7580930000000001</v>
      </c>
    </row>
  </sheetData>
  <mergeCells count="2">
    <mergeCell ref="A32:Q32"/>
    <mergeCell ref="E5:F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110"/>
  <sheetViews>
    <sheetView topLeftCell="A4" workbookViewId="0">
      <selection activeCell="D11" sqref="D11"/>
    </sheetView>
  </sheetViews>
  <sheetFormatPr defaultRowHeight="14.4" x14ac:dyDescent="0.3"/>
  <cols>
    <col min="1" max="1" width="12.44140625" bestFit="1" customWidth="1"/>
    <col min="2" max="2" width="16.33203125" bestFit="1" customWidth="1"/>
  </cols>
  <sheetData>
    <row r="1" spans="1:16331" s="25" customFormat="1" ht="24.9" customHeight="1" x14ac:dyDescent="0.3">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 customHeight="1" x14ac:dyDescent="0.35">
      <c r="A2" s="28" t="s">
        <v>268</v>
      </c>
      <c r="B2" s="8"/>
      <c r="C2" s="8"/>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 customHeight="1" x14ac:dyDescent="0.3">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5" spans="1:16331" x14ac:dyDescent="0.3">
      <c r="A5" s="93" t="s">
        <v>266</v>
      </c>
      <c r="B5" s="93" t="s">
        <v>267</v>
      </c>
    </row>
    <row r="6" spans="1:16331" x14ac:dyDescent="0.3">
      <c r="A6" s="1">
        <v>0.7</v>
      </c>
      <c r="B6" s="109">
        <v>2.8600000000000001E-6</v>
      </c>
    </row>
    <row r="7" spans="1:16331" x14ac:dyDescent="0.3">
      <c r="A7" s="1">
        <v>0.8</v>
      </c>
      <c r="B7" s="109">
        <v>5.7100000000000004E-6</v>
      </c>
    </row>
    <row r="8" spans="1:16331" x14ac:dyDescent="0.3">
      <c r="A8" s="1">
        <v>0.9</v>
      </c>
      <c r="B8" s="109">
        <v>4.4299999999999999E-5</v>
      </c>
    </row>
    <row r="9" spans="1:16331" x14ac:dyDescent="0.3">
      <c r="A9" s="1">
        <v>1</v>
      </c>
      <c r="B9" s="1">
        <v>3.51429E-4</v>
      </c>
    </row>
    <row r="10" spans="1:16331" x14ac:dyDescent="0.3">
      <c r="A10" s="1">
        <v>1.1000000000000001</v>
      </c>
      <c r="B10" s="1">
        <v>1.2057140000000001E-3</v>
      </c>
    </row>
    <row r="11" spans="1:16331" x14ac:dyDescent="0.3">
      <c r="A11" s="1">
        <v>1.2</v>
      </c>
      <c r="B11" s="1">
        <v>5.032857E-3</v>
      </c>
    </row>
    <row r="12" spans="1:16331" x14ac:dyDescent="0.3">
      <c r="A12" s="1">
        <v>1.3</v>
      </c>
      <c r="B12" s="1">
        <v>1.7921428999999999E-2</v>
      </c>
    </row>
    <row r="13" spans="1:16331" x14ac:dyDescent="0.3">
      <c r="A13" s="1">
        <v>1.4</v>
      </c>
      <c r="B13" s="1">
        <v>4.5698572E-2</v>
      </c>
    </row>
    <row r="14" spans="1:16331" x14ac:dyDescent="0.3">
      <c r="A14" s="1">
        <v>1.5</v>
      </c>
      <c r="B14" s="1">
        <v>9.2591427000000004E-2</v>
      </c>
    </row>
    <row r="15" spans="1:16331" x14ac:dyDescent="0.3">
      <c r="A15" s="1">
        <v>1.6</v>
      </c>
      <c r="B15" s="1">
        <v>0.15767142000000001</v>
      </c>
    </row>
    <row r="16" spans="1:16331" x14ac:dyDescent="0.3">
      <c r="A16" s="1">
        <v>1.7</v>
      </c>
      <c r="B16" s="1">
        <v>0.17887570999999999</v>
      </c>
    </row>
    <row r="17" spans="1:2" x14ac:dyDescent="0.3">
      <c r="A17" s="1">
        <v>1.8</v>
      </c>
      <c r="B17" s="1">
        <v>0.18390999999999999</v>
      </c>
    </row>
    <row r="18" spans="1:2" x14ac:dyDescent="0.3">
      <c r="A18" s="1">
        <v>1.9</v>
      </c>
      <c r="B18" s="1">
        <v>0.13339857999999999</v>
      </c>
    </row>
    <row r="19" spans="1:2" x14ac:dyDescent="0.3">
      <c r="A19" s="1">
        <v>2</v>
      </c>
      <c r="B19" s="1">
        <v>8.0861427E-2</v>
      </c>
    </row>
    <row r="20" spans="1:2" x14ac:dyDescent="0.3">
      <c r="A20" s="1">
        <v>2.1</v>
      </c>
      <c r="B20" s="1">
        <v>3.8361430000000002E-2</v>
      </c>
    </row>
    <row r="21" spans="1:2" x14ac:dyDescent="0.3">
      <c r="A21" s="1">
        <v>2.2000000000000002</v>
      </c>
      <c r="B21" s="1">
        <v>1.9068570999999999E-2</v>
      </c>
    </row>
    <row r="22" spans="1:2" x14ac:dyDescent="0.3">
      <c r="A22" s="1">
        <v>2.2999999999999998</v>
      </c>
      <c r="B22" s="1">
        <v>1.0529999999999999E-2</v>
      </c>
    </row>
    <row r="23" spans="1:2" x14ac:dyDescent="0.3">
      <c r="A23" s="1">
        <v>2.4</v>
      </c>
      <c r="B23" s="1">
        <v>6.8757139999999998E-3</v>
      </c>
    </row>
    <row r="24" spans="1:2" x14ac:dyDescent="0.3">
      <c r="A24" s="1">
        <v>2.5</v>
      </c>
      <c r="B24" s="1">
        <v>4.8071429999999998E-3</v>
      </c>
    </row>
    <row r="25" spans="1:2" x14ac:dyDescent="0.3">
      <c r="A25" s="1">
        <v>2.6</v>
      </c>
      <c r="B25" s="1">
        <v>3.531429E-3</v>
      </c>
    </row>
    <row r="26" spans="1:2" x14ac:dyDescent="0.3">
      <c r="A26" s="1">
        <v>2.7</v>
      </c>
      <c r="B26" s="1">
        <v>2.6385710000000001E-3</v>
      </c>
    </row>
    <row r="27" spans="1:2" x14ac:dyDescent="0.3">
      <c r="A27" s="1">
        <v>2.8</v>
      </c>
      <c r="B27" s="1">
        <v>2.0657140000000002E-3</v>
      </c>
    </row>
    <row r="28" spans="1:2" x14ac:dyDescent="0.3">
      <c r="A28" s="1">
        <v>2.9</v>
      </c>
      <c r="B28" s="1">
        <v>1.1385709999999999E-3</v>
      </c>
    </row>
    <row r="29" spans="1:2" x14ac:dyDescent="0.3">
      <c r="A29" s="1">
        <v>3</v>
      </c>
      <c r="B29" s="1">
        <v>2.3214289999999999E-3</v>
      </c>
    </row>
    <row r="30" spans="1:2" x14ac:dyDescent="0.3">
      <c r="A30" s="1">
        <v>3.1</v>
      </c>
      <c r="B30" s="1">
        <v>1.574286E-3</v>
      </c>
    </row>
    <row r="31" spans="1:2" x14ac:dyDescent="0.3">
      <c r="A31" s="1">
        <v>3.2</v>
      </c>
      <c r="B31" s="1">
        <v>1.1800000000000001E-3</v>
      </c>
    </row>
    <row r="32" spans="1:2" x14ac:dyDescent="0.3">
      <c r="A32" s="1">
        <v>3.3</v>
      </c>
      <c r="B32" s="1">
        <v>9.5857099999999997E-4</v>
      </c>
    </row>
    <row r="33" spans="1:2" x14ac:dyDescent="0.3">
      <c r="A33" s="1">
        <v>3.4</v>
      </c>
      <c r="B33" s="1">
        <v>7.9714300000000005E-4</v>
      </c>
    </row>
    <row r="34" spans="1:2" x14ac:dyDescent="0.3">
      <c r="A34" s="1">
        <v>3.5</v>
      </c>
      <c r="B34" s="1">
        <v>6.9285699999999996E-4</v>
      </c>
    </row>
    <row r="35" spans="1:2" x14ac:dyDescent="0.3">
      <c r="A35" s="1">
        <v>3.6</v>
      </c>
      <c r="B35" s="1">
        <v>5.9285700000000002E-4</v>
      </c>
    </row>
    <row r="36" spans="1:2" x14ac:dyDescent="0.3">
      <c r="A36" s="1">
        <v>3.7</v>
      </c>
      <c r="B36" s="1">
        <v>5.1428599999999997E-4</v>
      </c>
    </row>
    <row r="37" spans="1:2" x14ac:dyDescent="0.3">
      <c r="A37" s="1">
        <v>3.8</v>
      </c>
      <c r="B37" s="1">
        <v>4.8000000000000001E-4</v>
      </c>
    </row>
    <row r="38" spans="1:2" x14ac:dyDescent="0.3">
      <c r="A38" s="1">
        <v>3.9</v>
      </c>
      <c r="B38" s="1">
        <v>3.7428599999999999E-4</v>
      </c>
    </row>
    <row r="39" spans="1:2" x14ac:dyDescent="0.3">
      <c r="A39" s="1">
        <v>4</v>
      </c>
      <c r="B39" s="1">
        <v>4.0000000000000002E-4</v>
      </c>
    </row>
    <row r="40" spans="1:2" x14ac:dyDescent="0.3">
      <c r="A40" s="1">
        <v>4.0999999999999996</v>
      </c>
      <c r="B40" s="1">
        <v>2.7E-4</v>
      </c>
    </row>
    <row r="41" spans="1:2" x14ac:dyDescent="0.3">
      <c r="A41" s="1">
        <v>4.2</v>
      </c>
      <c r="B41" s="1">
        <v>2.9857100000000003E-4</v>
      </c>
    </row>
    <row r="42" spans="1:2" x14ac:dyDescent="0.3">
      <c r="A42" s="1">
        <v>4.3</v>
      </c>
      <c r="B42" s="1">
        <v>2.3571399999999999E-4</v>
      </c>
    </row>
    <row r="43" spans="1:2" x14ac:dyDescent="0.3">
      <c r="A43" s="1">
        <v>4.4000000000000004</v>
      </c>
      <c r="B43" s="1">
        <v>1.74286E-4</v>
      </c>
    </row>
    <row r="44" spans="1:2" x14ac:dyDescent="0.3">
      <c r="A44" s="1">
        <v>4.5</v>
      </c>
      <c r="B44" s="1">
        <v>2.68571E-4</v>
      </c>
    </row>
    <row r="45" spans="1:2" x14ac:dyDescent="0.3">
      <c r="A45" s="1">
        <v>4.5999999999999996</v>
      </c>
      <c r="B45" s="1">
        <v>2.04286E-4</v>
      </c>
    </row>
    <row r="46" spans="1:2" x14ac:dyDescent="0.3">
      <c r="A46" s="1">
        <v>4.7</v>
      </c>
      <c r="B46" s="1">
        <v>1.8857100000000001E-4</v>
      </c>
    </row>
    <row r="47" spans="1:2" x14ac:dyDescent="0.3">
      <c r="A47" s="1">
        <v>4.8</v>
      </c>
      <c r="B47" s="1">
        <v>1.8000000000000001E-4</v>
      </c>
    </row>
    <row r="48" spans="1:2" x14ac:dyDescent="0.3">
      <c r="A48" s="1">
        <v>4.9000000000000004</v>
      </c>
      <c r="B48" s="1">
        <v>1.1142900000000001E-4</v>
      </c>
    </row>
    <row r="49" spans="1:2" x14ac:dyDescent="0.3">
      <c r="A49" s="1">
        <v>5</v>
      </c>
      <c r="B49" s="1">
        <v>1.47143E-4</v>
      </c>
    </row>
    <row r="50" spans="1:2" x14ac:dyDescent="0.3">
      <c r="A50" s="1">
        <v>5.0999999999999996</v>
      </c>
      <c r="B50" s="1">
        <v>1.15714E-4</v>
      </c>
    </row>
    <row r="51" spans="1:2" x14ac:dyDescent="0.3">
      <c r="A51" s="1">
        <v>5.2</v>
      </c>
      <c r="B51" s="1">
        <v>1.0285699999999999E-4</v>
      </c>
    </row>
    <row r="52" spans="1:2" x14ac:dyDescent="0.3">
      <c r="A52" s="1">
        <v>5.3</v>
      </c>
      <c r="B52" s="109">
        <v>9.0000000000000006E-5</v>
      </c>
    </row>
    <row r="53" spans="1:2" x14ac:dyDescent="0.3">
      <c r="A53" s="1">
        <v>5.4</v>
      </c>
      <c r="B53" s="109">
        <v>6.0000000000000002E-5</v>
      </c>
    </row>
    <row r="54" spans="1:2" x14ac:dyDescent="0.3">
      <c r="A54" s="1">
        <v>5.5</v>
      </c>
      <c r="B54" s="1">
        <v>1.2285700000000001E-4</v>
      </c>
    </row>
    <row r="55" spans="1:2" x14ac:dyDescent="0.3">
      <c r="A55" s="1">
        <v>5.6</v>
      </c>
      <c r="B55" s="1">
        <v>1.0142899999999999E-4</v>
      </c>
    </row>
    <row r="56" spans="1:2" x14ac:dyDescent="0.3">
      <c r="A56" s="1">
        <v>5.7</v>
      </c>
      <c r="B56" s="109">
        <v>5.1400000000000003E-5</v>
      </c>
    </row>
    <row r="57" spans="1:2" x14ac:dyDescent="0.3">
      <c r="A57" s="1">
        <v>5.8</v>
      </c>
      <c r="B57" s="109">
        <v>4.2899999999999999E-5</v>
      </c>
    </row>
    <row r="58" spans="1:2" x14ac:dyDescent="0.3">
      <c r="A58" s="1">
        <v>5.9</v>
      </c>
      <c r="B58" s="109">
        <v>6.7100000000000005E-5</v>
      </c>
    </row>
    <row r="59" spans="1:2" x14ac:dyDescent="0.3">
      <c r="A59" s="1">
        <v>6</v>
      </c>
      <c r="B59" s="109">
        <v>8.0000000000000007E-5</v>
      </c>
    </row>
    <row r="60" spans="1:2" x14ac:dyDescent="0.3">
      <c r="A60" s="1">
        <v>6.1</v>
      </c>
      <c r="B60" s="109">
        <v>5.5699999999999999E-5</v>
      </c>
    </row>
    <row r="61" spans="1:2" x14ac:dyDescent="0.3">
      <c r="A61" s="1">
        <v>6.2</v>
      </c>
      <c r="B61" s="109">
        <v>4.2899999999999999E-5</v>
      </c>
    </row>
    <row r="62" spans="1:2" x14ac:dyDescent="0.3">
      <c r="A62" s="1">
        <v>6.3</v>
      </c>
      <c r="B62" s="109">
        <v>3.29E-5</v>
      </c>
    </row>
    <row r="63" spans="1:2" x14ac:dyDescent="0.3">
      <c r="A63" s="1">
        <v>6.4</v>
      </c>
      <c r="B63" s="109">
        <v>4.2899999999999999E-5</v>
      </c>
    </row>
    <row r="64" spans="1:2" x14ac:dyDescent="0.3">
      <c r="A64" s="1">
        <v>6.5</v>
      </c>
      <c r="B64" s="109">
        <v>4.57E-5</v>
      </c>
    </row>
    <row r="65" spans="1:2" x14ac:dyDescent="0.3">
      <c r="A65" s="1">
        <v>6.6</v>
      </c>
      <c r="B65" s="109">
        <v>3.0000000000000001E-5</v>
      </c>
    </row>
    <row r="66" spans="1:2" x14ac:dyDescent="0.3">
      <c r="A66" s="1">
        <v>6.7</v>
      </c>
      <c r="B66" s="109">
        <v>2.2900000000000001E-5</v>
      </c>
    </row>
    <row r="67" spans="1:2" x14ac:dyDescent="0.3">
      <c r="A67" s="1">
        <v>6.8</v>
      </c>
      <c r="B67" s="109">
        <v>3.0000000000000001E-5</v>
      </c>
    </row>
    <row r="68" spans="1:2" x14ac:dyDescent="0.3">
      <c r="A68" s="1">
        <v>6.9</v>
      </c>
      <c r="B68" s="109">
        <v>2.4300000000000001E-5</v>
      </c>
    </row>
    <row r="69" spans="1:2" x14ac:dyDescent="0.3">
      <c r="A69" s="1">
        <v>7</v>
      </c>
      <c r="B69" s="109">
        <v>3.0000000000000001E-5</v>
      </c>
    </row>
    <row r="70" spans="1:2" x14ac:dyDescent="0.3">
      <c r="A70" s="1">
        <v>7.1</v>
      </c>
      <c r="B70" s="109">
        <v>2.4300000000000001E-5</v>
      </c>
    </row>
    <row r="71" spans="1:2" x14ac:dyDescent="0.3">
      <c r="A71" s="1">
        <v>7.2</v>
      </c>
      <c r="B71" s="109">
        <v>2.0000000000000002E-5</v>
      </c>
    </row>
    <row r="72" spans="1:2" x14ac:dyDescent="0.3">
      <c r="A72" s="1">
        <v>7.3</v>
      </c>
      <c r="B72" s="109">
        <v>2.1399999999999998E-5</v>
      </c>
    </row>
    <row r="73" spans="1:2" x14ac:dyDescent="0.3">
      <c r="A73" s="1">
        <v>7.4</v>
      </c>
      <c r="B73" s="109">
        <v>1.29E-5</v>
      </c>
    </row>
    <row r="74" spans="1:2" x14ac:dyDescent="0.3">
      <c r="A74" s="1">
        <v>7.5</v>
      </c>
      <c r="B74" s="109">
        <v>8.5699999999999993E-6</v>
      </c>
    </row>
    <row r="75" spans="1:2" x14ac:dyDescent="0.3">
      <c r="A75" s="1">
        <v>7.6</v>
      </c>
      <c r="B75" s="109">
        <v>1.5699999999999999E-5</v>
      </c>
    </row>
    <row r="76" spans="1:2" x14ac:dyDescent="0.3">
      <c r="A76" s="1">
        <v>7.7</v>
      </c>
      <c r="B76" s="109">
        <v>1.0000000000000001E-5</v>
      </c>
    </row>
    <row r="77" spans="1:2" x14ac:dyDescent="0.3">
      <c r="A77" s="1">
        <v>7.8</v>
      </c>
      <c r="B77" s="109">
        <v>1.29E-5</v>
      </c>
    </row>
    <row r="78" spans="1:2" x14ac:dyDescent="0.3">
      <c r="A78" s="1">
        <v>7.9</v>
      </c>
      <c r="B78" s="109">
        <v>1.0000000000000001E-5</v>
      </c>
    </row>
    <row r="79" spans="1:2" x14ac:dyDescent="0.3">
      <c r="A79" s="1">
        <v>8</v>
      </c>
      <c r="B79" s="109">
        <v>1.0000000000000001E-5</v>
      </c>
    </row>
    <row r="80" spans="1:2" x14ac:dyDescent="0.3">
      <c r="A80" s="1">
        <v>8.1</v>
      </c>
      <c r="B80" s="109">
        <v>7.1400000000000002E-6</v>
      </c>
    </row>
    <row r="81" spans="1:2" x14ac:dyDescent="0.3">
      <c r="A81" s="1">
        <v>8.1999999999999993</v>
      </c>
      <c r="B81" s="109">
        <v>1.29E-5</v>
      </c>
    </row>
    <row r="82" spans="1:2" x14ac:dyDescent="0.3">
      <c r="A82" s="1">
        <v>8.3000000000000007</v>
      </c>
      <c r="B82" s="109">
        <v>1.0000000000000001E-5</v>
      </c>
    </row>
    <row r="83" spans="1:2" x14ac:dyDescent="0.3">
      <c r="A83" s="1">
        <v>8.4</v>
      </c>
      <c r="B83" s="109">
        <v>8.5699999999999993E-6</v>
      </c>
    </row>
    <row r="84" spans="1:2" x14ac:dyDescent="0.3">
      <c r="A84" s="1">
        <v>8.5</v>
      </c>
      <c r="B84" s="109">
        <v>1.0000000000000001E-5</v>
      </c>
    </row>
    <row r="85" spans="1:2" x14ac:dyDescent="0.3">
      <c r="A85" s="1">
        <v>8.6</v>
      </c>
      <c r="B85" s="109">
        <v>7.1400000000000002E-6</v>
      </c>
    </row>
    <row r="86" spans="1:2" x14ac:dyDescent="0.3">
      <c r="A86" s="1">
        <v>8.6999999999999993</v>
      </c>
      <c r="B86" s="109">
        <v>2.8600000000000001E-6</v>
      </c>
    </row>
    <row r="87" spans="1:2" x14ac:dyDescent="0.3">
      <c r="A87" s="1">
        <v>8.8000000000000007</v>
      </c>
      <c r="B87" s="109">
        <v>2.8600000000000001E-6</v>
      </c>
    </row>
    <row r="88" spans="1:2" x14ac:dyDescent="0.3">
      <c r="A88" s="1">
        <v>8.9</v>
      </c>
      <c r="B88" s="109">
        <v>1.0000000000000001E-5</v>
      </c>
    </row>
    <row r="89" spans="1:2" x14ac:dyDescent="0.3">
      <c r="A89" s="1">
        <v>9</v>
      </c>
      <c r="B89" s="109">
        <v>1.1399999999999999E-5</v>
      </c>
    </row>
    <row r="90" spans="1:2" x14ac:dyDescent="0.3">
      <c r="A90" s="1">
        <v>9.1</v>
      </c>
      <c r="B90" s="109">
        <v>1.4300000000000001E-6</v>
      </c>
    </row>
    <row r="91" spans="1:2" x14ac:dyDescent="0.3">
      <c r="A91" s="1">
        <v>9.1999999999999993</v>
      </c>
      <c r="B91" s="1">
        <v>0</v>
      </c>
    </row>
    <row r="92" spans="1:2" x14ac:dyDescent="0.3">
      <c r="A92" s="1">
        <v>9.3000000000000007</v>
      </c>
      <c r="B92" s="109">
        <v>5.7100000000000004E-6</v>
      </c>
    </row>
    <row r="93" spans="1:2" x14ac:dyDescent="0.3">
      <c r="A93" s="1">
        <v>9.4</v>
      </c>
      <c r="B93" s="109">
        <v>1.4300000000000001E-6</v>
      </c>
    </row>
    <row r="94" spans="1:2" x14ac:dyDescent="0.3">
      <c r="A94" s="1">
        <v>9.5</v>
      </c>
      <c r="B94" s="109">
        <v>2.8600000000000001E-6</v>
      </c>
    </row>
    <row r="95" spans="1:2" x14ac:dyDescent="0.3">
      <c r="A95" s="1">
        <v>9.6</v>
      </c>
      <c r="B95" s="109">
        <v>2.8600000000000001E-6</v>
      </c>
    </row>
    <row r="96" spans="1:2" x14ac:dyDescent="0.3">
      <c r="A96" s="1">
        <v>9.6999999999999993</v>
      </c>
      <c r="B96" s="109">
        <v>1.4300000000000001E-6</v>
      </c>
    </row>
    <row r="97" spans="1:2" x14ac:dyDescent="0.3">
      <c r="A97" s="1">
        <v>9.8000000000000007</v>
      </c>
      <c r="B97" s="109">
        <v>1.4300000000000001E-6</v>
      </c>
    </row>
    <row r="98" spans="1:2" x14ac:dyDescent="0.3">
      <c r="A98" s="1">
        <v>9.9</v>
      </c>
      <c r="B98" s="109">
        <v>1.4300000000000001E-6</v>
      </c>
    </row>
    <row r="99" spans="1:2" x14ac:dyDescent="0.3">
      <c r="A99" s="1">
        <v>10</v>
      </c>
      <c r="B99" s="109">
        <v>2.8600000000000001E-6</v>
      </c>
    </row>
    <row r="100" spans="1:2" x14ac:dyDescent="0.3">
      <c r="A100" s="1">
        <v>10.1</v>
      </c>
      <c r="B100" s="1">
        <v>0</v>
      </c>
    </row>
    <row r="101" spans="1:2" x14ac:dyDescent="0.3">
      <c r="A101" s="1">
        <v>10.199999999999999</v>
      </c>
      <c r="B101" s="109">
        <v>1.4300000000000001E-6</v>
      </c>
    </row>
    <row r="102" spans="1:2" x14ac:dyDescent="0.3">
      <c r="A102" s="1">
        <v>10.3</v>
      </c>
      <c r="B102" s="1">
        <v>0</v>
      </c>
    </row>
    <row r="103" spans="1:2" x14ac:dyDescent="0.3">
      <c r="A103" s="1">
        <v>10.4</v>
      </c>
      <c r="B103" s="1">
        <v>0</v>
      </c>
    </row>
    <row r="104" spans="1:2" x14ac:dyDescent="0.3">
      <c r="A104" s="1">
        <v>10.5</v>
      </c>
      <c r="B104" s="1">
        <v>0</v>
      </c>
    </row>
    <row r="105" spans="1:2" x14ac:dyDescent="0.3">
      <c r="A105" s="1">
        <v>10.6</v>
      </c>
      <c r="B105" s="109">
        <v>1.4300000000000001E-6</v>
      </c>
    </row>
    <row r="106" spans="1:2" x14ac:dyDescent="0.3">
      <c r="A106" s="1">
        <v>10.7</v>
      </c>
      <c r="B106" s="1">
        <v>0</v>
      </c>
    </row>
    <row r="107" spans="1:2" x14ac:dyDescent="0.3">
      <c r="A107" s="1">
        <v>10.8</v>
      </c>
      <c r="B107" s="109">
        <v>1.4300000000000001E-6</v>
      </c>
    </row>
    <row r="108" spans="1:2" x14ac:dyDescent="0.3">
      <c r="A108" s="1">
        <v>10.9</v>
      </c>
      <c r="B108" s="1">
        <v>0</v>
      </c>
    </row>
    <row r="109" spans="1:2" x14ac:dyDescent="0.3">
      <c r="A109" s="1">
        <v>11</v>
      </c>
      <c r="B109" s="1">
        <v>0</v>
      </c>
    </row>
    <row r="110" spans="1:2" x14ac:dyDescent="0.3">
      <c r="A110" s="1">
        <v>11.1</v>
      </c>
      <c r="B110" s="109">
        <v>1.4300000000000001E-6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8"/>
  <sheetViews>
    <sheetView topLeftCell="C1" workbookViewId="0">
      <selection activeCell="C6" sqref="C6"/>
    </sheetView>
  </sheetViews>
  <sheetFormatPr defaultColWidth="8.88671875" defaultRowHeight="14.4" x14ac:dyDescent="0.3"/>
  <cols>
    <col min="1" max="1" width="26.6640625" style="1" hidden="1" customWidth="1"/>
    <col min="2" max="2" width="8.5546875" style="1" hidden="1" customWidth="1"/>
    <col min="3" max="3" width="31.33203125" style="1" customWidth="1"/>
    <col min="4" max="4" width="10.88671875" style="1" customWidth="1"/>
    <col min="5" max="16384" width="8.88671875" style="1"/>
  </cols>
  <sheetData>
    <row r="1" spans="1:16331" s="25" customFormat="1" ht="24.9" customHeight="1" x14ac:dyDescent="0.3">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 customHeight="1" x14ac:dyDescent="0.35">
      <c r="A2" s="8"/>
      <c r="B2" s="8"/>
      <c r="C2" s="28" t="s">
        <v>260</v>
      </c>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 customHeight="1" x14ac:dyDescent="0.3">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4" spans="1:16331" s="5" customFormat="1" ht="5.0999999999999996" customHeight="1" x14ac:dyDescent="0.3"/>
    <row r="5" spans="1:16331" s="5" customFormat="1" ht="10.199999999999999" customHeight="1" thickBot="1" x14ac:dyDescent="0.35"/>
    <row r="6" spans="1:16331" s="35" customFormat="1" ht="31.5" customHeight="1" x14ac:dyDescent="0.3">
      <c r="A6" s="34" t="s">
        <v>18</v>
      </c>
      <c r="B6" s="34" t="s">
        <v>19</v>
      </c>
      <c r="C6" s="32" t="s">
        <v>0</v>
      </c>
      <c r="D6" s="106" t="s">
        <v>5</v>
      </c>
    </row>
    <row r="7" spans="1:16331" s="2" customFormat="1" ht="28.8" x14ac:dyDescent="0.3">
      <c r="A7" s="2" t="s">
        <v>211</v>
      </c>
      <c r="B7" s="2" t="s">
        <v>213</v>
      </c>
      <c r="C7" s="95" t="s">
        <v>212</v>
      </c>
      <c r="D7" s="108">
        <v>30</v>
      </c>
    </row>
    <row r="8" spans="1:16331" x14ac:dyDescent="0.3">
      <c r="A8" s="1" t="s">
        <v>261</v>
      </c>
      <c r="B8" s="1" t="s">
        <v>30</v>
      </c>
      <c r="C8" s="105" t="s">
        <v>262</v>
      </c>
      <c r="D8" s="107">
        <v>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50"/>
  <sheetViews>
    <sheetView workbookViewId="0"/>
  </sheetViews>
  <sheetFormatPr defaultRowHeight="14.4" x14ac:dyDescent="0.3"/>
  <cols>
    <col min="2" max="2" width="19.44140625" bestFit="1" customWidth="1"/>
  </cols>
  <sheetData>
    <row r="1" spans="1:16331" s="25" customFormat="1" ht="24.9" customHeight="1" x14ac:dyDescent="0.3">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 customHeight="1" x14ac:dyDescent="0.35">
      <c r="A2" s="28" t="s">
        <v>269</v>
      </c>
      <c r="B2" s="8"/>
      <c r="C2" s="8"/>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 customHeight="1" x14ac:dyDescent="0.3">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4" spans="1:16331" s="1" customFormat="1" x14ac:dyDescent="0.3"/>
    <row r="5" spans="1:16331" x14ac:dyDescent="0.3">
      <c r="A5" s="93" t="s">
        <v>189</v>
      </c>
      <c r="B5" s="93" t="s">
        <v>190</v>
      </c>
    </row>
    <row r="6" spans="1:16331" x14ac:dyDescent="0.3">
      <c r="A6" s="1">
        <v>55</v>
      </c>
      <c r="B6" s="1">
        <v>3.2594949999999998E-3</v>
      </c>
    </row>
    <row r="7" spans="1:16331" x14ac:dyDescent="0.3">
      <c r="A7" s="1">
        <v>56</v>
      </c>
      <c r="B7" s="1">
        <v>3.502383E-3</v>
      </c>
    </row>
    <row r="8" spans="1:16331" x14ac:dyDescent="0.3">
      <c r="A8" s="1">
        <v>57</v>
      </c>
      <c r="B8" s="1">
        <v>3.8662150000000001E-3</v>
      </c>
    </row>
    <row r="9" spans="1:16331" x14ac:dyDescent="0.3">
      <c r="A9" s="1">
        <v>58</v>
      </c>
      <c r="B9" s="1">
        <v>4.1430870000000002E-3</v>
      </c>
    </row>
    <row r="10" spans="1:16331" x14ac:dyDescent="0.3">
      <c r="A10" s="1">
        <v>59</v>
      </c>
      <c r="B10" s="1">
        <v>4.579886E-3</v>
      </c>
    </row>
    <row r="11" spans="1:16331" x14ac:dyDescent="0.3">
      <c r="A11" s="1">
        <v>60</v>
      </c>
      <c r="B11" s="1">
        <v>5.1202340000000004E-3</v>
      </c>
    </row>
    <row r="12" spans="1:16331" x14ac:dyDescent="0.3">
      <c r="A12" s="1">
        <v>61</v>
      </c>
      <c r="B12" s="1">
        <v>5.5897960000000002E-3</v>
      </c>
    </row>
    <row r="13" spans="1:16331" x14ac:dyDescent="0.3">
      <c r="A13" s="1">
        <v>62</v>
      </c>
      <c r="B13" s="1">
        <v>6.0643549999999996E-3</v>
      </c>
    </row>
    <row r="14" spans="1:16331" x14ac:dyDescent="0.3">
      <c r="A14" s="1">
        <v>63</v>
      </c>
      <c r="B14" s="1">
        <v>6.6667940000000002E-3</v>
      </c>
    </row>
    <row r="15" spans="1:16331" x14ac:dyDescent="0.3">
      <c r="A15" s="1">
        <v>64</v>
      </c>
      <c r="B15" s="1">
        <v>7.0804090000000002E-3</v>
      </c>
    </row>
    <row r="16" spans="1:16331" x14ac:dyDescent="0.3">
      <c r="A16" s="1">
        <v>65</v>
      </c>
      <c r="B16" s="1">
        <v>7.7643319999999997E-3</v>
      </c>
    </row>
    <row r="17" spans="1:2" x14ac:dyDescent="0.3">
      <c r="A17" s="1">
        <v>66</v>
      </c>
      <c r="B17" s="1">
        <v>8.1754489999999996E-3</v>
      </c>
    </row>
    <row r="18" spans="1:2" x14ac:dyDescent="0.3">
      <c r="A18" s="1">
        <v>67</v>
      </c>
      <c r="B18" s="1">
        <v>9.2062359999999996E-3</v>
      </c>
    </row>
    <row r="19" spans="1:2" x14ac:dyDescent="0.3">
      <c r="A19" s="1">
        <v>68</v>
      </c>
      <c r="B19" s="1">
        <v>1.0444578E-2</v>
      </c>
    </row>
    <row r="20" spans="1:2" x14ac:dyDescent="0.3">
      <c r="A20" s="1">
        <v>69</v>
      </c>
      <c r="B20" s="1">
        <v>1.1276791E-2</v>
      </c>
    </row>
    <row r="21" spans="1:2" x14ac:dyDescent="0.3">
      <c r="A21" s="1">
        <v>70</v>
      </c>
      <c r="B21" s="1">
        <v>1.2594685E-2</v>
      </c>
    </row>
    <row r="22" spans="1:2" x14ac:dyDescent="0.3">
      <c r="A22" s="1">
        <v>71</v>
      </c>
      <c r="B22" s="1">
        <v>1.3884280000000001E-2</v>
      </c>
    </row>
    <row r="23" spans="1:2" x14ac:dyDescent="0.3">
      <c r="A23" s="1">
        <v>72</v>
      </c>
      <c r="B23" s="1">
        <v>1.5565626000000001E-2</v>
      </c>
    </row>
    <row r="24" spans="1:2" x14ac:dyDescent="0.3">
      <c r="A24" s="1">
        <v>73</v>
      </c>
      <c r="B24" s="1">
        <v>1.7744118E-2</v>
      </c>
    </row>
    <row r="25" spans="1:2" x14ac:dyDescent="0.3">
      <c r="A25" s="1">
        <v>74</v>
      </c>
      <c r="B25" s="1">
        <v>1.9717786000000001E-2</v>
      </c>
    </row>
    <row r="26" spans="1:2" x14ac:dyDescent="0.3">
      <c r="A26" s="1">
        <v>75</v>
      </c>
      <c r="B26" s="1">
        <v>2.1686318999999999E-2</v>
      </c>
    </row>
    <row r="27" spans="1:2" x14ac:dyDescent="0.3">
      <c r="A27" s="1">
        <v>76</v>
      </c>
      <c r="B27" s="1">
        <v>2.4234500999999999E-2</v>
      </c>
    </row>
    <row r="28" spans="1:2" x14ac:dyDescent="0.3">
      <c r="A28" s="1">
        <v>77</v>
      </c>
      <c r="B28" s="1">
        <v>2.6836224999999998E-2</v>
      </c>
    </row>
    <row r="29" spans="1:2" x14ac:dyDescent="0.3">
      <c r="A29" s="1">
        <v>78</v>
      </c>
      <c r="B29" s="1">
        <v>2.9807782000000001E-2</v>
      </c>
    </row>
    <row r="30" spans="1:2" x14ac:dyDescent="0.3">
      <c r="A30" s="1">
        <v>79</v>
      </c>
      <c r="B30" s="1">
        <v>3.4283460000000002E-2</v>
      </c>
    </row>
    <row r="31" spans="1:2" x14ac:dyDescent="0.3">
      <c r="A31" s="1">
        <v>80</v>
      </c>
      <c r="B31" s="1">
        <v>3.9561026999999999E-2</v>
      </c>
    </row>
    <row r="32" spans="1:2" x14ac:dyDescent="0.3">
      <c r="A32" s="1">
        <v>81</v>
      </c>
      <c r="B32" s="1">
        <v>4.4688553999999998E-2</v>
      </c>
    </row>
    <row r="33" spans="1:2" x14ac:dyDescent="0.3">
      <c r="A33" s="1">
        <v>82</v>
      </c>
      <c r="B33" s="1">
        <v>5.0580938999999998E-2</v>
      </c>
    </row>
    <row r="34" spans="1:2" x14ac:dyDescent="0.3">
      <c r="A34" s="1">
        <v>83</v>
      </c>
      <c r="B34" s="1">
        <v>5.7358373999999997E-2</v>
      </c>
    </row>
    <row r="35" spans="1:2" x14ac:dyDescent="0.3">
      <c r="A35" s="1">
        <v>84</v>
      </c>
      <c r="B35" s="1">
        <v>6.6170132000000007E-2</v>
      </c>
    </row>
    <row r="36" spans="1:2" x14ac:dyDescent="0.3">
      <c r="A36" s="1">
        <v>85</v>
      </c>
      <c r="B36" s="1">
        <v>7.4415248000000003E-2</v>
      </c>
    </row>
    <row r="37" spans="1:2" x14ac:dyDescent="0.3">
      <c r="A37" s="1">
        <v>86</v>
      </c>
      <c r="B37" s="1">
        <v>8.4010931999999997E-2</v>
      </c>
    </row>
    <row r="38" spans="1:2" x14ac:dyDescent="0.3">
      <c r="A38" s="1">
        <v>87</v>
      </c>
      <c r="B38" s="1">
        <v>9.5413260999999999E-2</v>
      </c>
    </row>
    <row r="39" spans="1:2" x14ac:dyDescent="0.3">
      <c r="A39" s="1">
        <v>88</v>
      </c>
      <c r="B39" s="1">
        <v>0.106653607</v>
      </c>
    </row>
    <row r="40" spans="1:2" x14ac:dyDescent="0.3">
      <c r="A40" s="1">
        <v>89</v>
      </c>
      <c r="B40" s="1">
        <v>0.12121607199999999</v>
      </c>
    </row>
    <row r="41" spans="1:2" x14ac:dyDescent="0.3">
      <c r="A41" s="1">
        <v>90</v>
      </c>
      <c r="B41" s="1">
        <v>0.136549224</v>
      </c>
    </row>
    <row r="42" spans="1:2" x14ac:dyDescent="0.3">
      <c r="A42" s="1">
        <v>91</v>
      </c>
      <c r="B42" s="1">
        <v>0.150306409</v>
      </c>
    </row>
    <row r="43" spans="1:2" x14ac:dyDescent="0.3">
      <c r="A43" s="1">
        <v>92</v>
      </c>
      <c r="B43" s="1">
        <v>0.16825069400000001</v>
      </c>
    </row>
    <row r="44" spans="1:2" x14ac:dyDescent="0.3">
      <c r="A44" s="1">
        <v>93</v>
      </c>
      <c r="B44" s="1">
        <v>0.18978463200000001</v>
      </c>
    </row>
    <row r="45" spans="1:2" x14ac:dyDescent="0.3">
      <c r="A45" s="1">
        <v>94</v>
      </c>
      <c r="B45" s="1">
        <v>0.207699044</v>
      </c>
    </row>
    <row r="46" spans="1:2" x14ac:dyDescent="0.3">
      <c r="A46" s="1">
        <v>95</v>
      </c>
      <c r="B46" s="1">
        <v>0.22431891500000001</v>
      </c>
    </row>
    <row r="47" spans="1:2" x14ac:dyDescent="0.3">
      <c r="A47" s="1">
        <v>96</v>
      </c>
      <c r="B47" s="1">
        <v>0.24277707000000001</v>
      </c>
    </row>
    <row r="48" spans="1:2" x14ac:dyDescent="0.3">
      <c r="A48" s="1">
        <v>97</v>
      </c>
      <c r="B48" s="1">
        <v>0.26708591100000001</v>
      </c>
    </row>
    <row r="49" spans="1:2" x14ac:dyDescent="0.3">
      <c r="A49" s="1">
        <v>98</v>
      </c>
      <c r="B49" s="1">
        <v>0.29088282999999998</v>
      </c>
    </row>
    <row r="50" spans="1:2" x14ac:dyDescent="0.3">
      <c r="A50" s="1">
        <v>99</v>
      </c>
      <c r="B50" s="1">
        <v>0.317082692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heetViews>
  <sheetFormatPr defaultRowHeight="14.4" x14ac:dyDescent="0.3"/>
  <cols>
    <col min="2" max="2" width="110.5546875" customWidth="1"/>
    <col min="4" max="4" width="52" bestFit="1" customWidth="1"/>
    <col min="5" max="5" width="53.44140625" customWidth="1"/>
    <col min="6" max="6" width="53.33203125" customWidth="1"/>
  </cols>
  <sheetData>
    <row r="1" spans="1:6" x14ac:dyDescent="0.3">
      <c r="A1" s="93" t="s">
        <v>207</v>
      </c>
      <c r="B1" s="93" t="s">
        <v>208</v>
      </c>
    </row>
    <row r="2" spans="1:6" ht="64.2" customHeight="1" x14ac:dyDescent="0.3">
      <c r="A2" t="s">
        <v>209</v>
      </c>
      <c r="B2" s="94" t="s">
        <v>206</v>
      </c>
      <c r="D2" s="117" t="s">
        <v>294</v>
      </c>
      <c r="E2" s="117" t="s">
        <v>311</v>
      </c>
      <c r="F2" s="117" t="s">
        <v>322</v>
      </c>
    </row>
    <row r="3" spans="1:6" s="1" customFormat="1" ht="43.2" x14ac:dyDescent="0.3">
      <c r="A3" s="1" t="s">
        <v>217</v>
      </c>
      <c r="B3" s="94" t="s">
        <v>291</v>
      </c>
      <c r="D3" s="115" t="s">
        <v>292</v>
      </c>
      <c r="E3" s="115" t="s">
        <v>292</v>
      </c>
      <c r="F3" s="115" t="s">
        <v>321</v>
      </c>
    </row>
    <row r="4" spans="1:6" ht="72" x14ac:dyDescent="0.3">
      <c r="A4" t="s">
        <v>221</v>
      </c>
      <c r="B4" s="94" t="s">
        <v>238</v>
      </c>
      <c r="D4" s="116" t="s">
        <v>293</v>
      </c>
      <c r="E4" s="116" t="s">
        <v>293</v>
      </c>
      <c r="F4" s="116" t="s">
        <v>323</v>
      </c>
    </row>
    <row r="5" spans="1:6" ht="43.2" x14ac:dyDescent="0.3">
      <c r="A5" t="s">
        <v>224</v>
      </c>
      <c r="B5" s="94" t="s">
        <v>225</v>
      </c>
      <c r="D5" s="114" t="s">
        <v>295</v>
      </c>
      <c r="E5" s="114" t="s">
        <v>312</v>
      </c>
      <c r="F5" s="114" t="s">
        <v>324</v>
      </c>
    </row>
    <row r="6" spans="1:6" ht="57.6" x14ac:dyDescent="0.3">
      <c r="A6" t="s">
        <v>264</v>
      </c>
      <c r="B6" s="94" t="s">
        <v>265</v>
      </c>
      <c r="D6" s="119" t="s">
        <v>310</v>
      </c>
      <c r="E6" s="119" t="s">
        <v>320</v>
      </c>
      <c r="F6" s="119" t="s">
        <v>310</v>
      </c>
    </row>
    <row r="7" spans="1:6" ht="100.8" x14ac:dyDescent="0.3">
      <c r="A7" t="s">
        <v>274</v>
      </c>
      <c r="B7" s="94" t="s">
        <v>278</v>
      </c>
      <c r="D7" s="119" t="s">
        <v>297</v>
      </c>
      <c r="E7" s="119" t="s">
        <v>297</v>
      </c>
      <c r="F7" s="119" t="s">
        <v>297</v>
      </c>
    </row>
    <row r="8" spans="1:6" x14ac:dyDescent="0.3">
      <c r="D8" s="119" t="s">
        <v>298</v>
      </c>
      <c r="E8" s="119" t="s">
        <v>298</v>
      </c>
      <c r="F8" s="119" t="s">
        <v>298</v>
      </c>
    </row>
    <row r="9" spans="1:6" x14ac:dyDescent="0.3">
      <c r="D9" s="119" t="s">
        <v>299</v>
      </c>
      <c r="E9" s="119" t="s">
        <v>299</v>
      </c>
      <c r="F9" s="119" t="s">
        <v>325</v>
      </c>
    </row>
    <row r="10" spans="1:6" x14ac:dyDescent="0.3">
      <c r="D10" s="119" t="s">
        <v>300</v>
      </c>
      <c r="E10" s="119" t="s">
        <v>300</v>
      </c>
      <c r="F10" s="119" t="s">
        <v>326</v>
      </c>
    </row>
    <row r="11" spans="1:6" x14ac:dyDescent="0.3">
      <c r="D11" s="119" t="s">
        <v>301</v>
      </c>
      <c r="E11" s="119" t="s">
        <v>301</v>
      </c>
      <c r="F11" s="119" t="s">
        <v>327</v>
      </c>
    </row>
    <row r="12" spans="1:6" x14ac:dyDescent="0.3">
      <c r="D12" s="119" t="s">
        <v>302</v>
      </c>
      <c r="E12" s="119" t="s">
        <v>313</v>
      </c>
      <c r="F12" s="119" t="s">
        <v>328</v>
      </c>
    </row>
    <row r="13" spans="1:6" x14ac:dyDescent="0.3">
      <c r="D13" s="119" t="s">
        <v>303</v>
      </c>
      <c r="E13" s="119" t="s">
        <v>314</v>
      </c>
      <c r="F13" s="119" t="s">
        <v>329</v>
      </c>
    </row>
    <row r="14" spans="1:6" x14ac:dyDescent="0.3">
      <c r="D14" s="119" t="s">
        <v>304</v>
      </c>
      <c r="E14" s="119" t="s">
        <v>315</v>
      </c>
      <c r="F14" s="119" t="s">
        <v>330</v>
      </c>
    </row>
    <row r="15" spans="1:6" x14ac:dyDescent="0.3">
      <c r="D15" s="119" t="s">
        <v>305</v>
      </c>
      <c r="E15" s="119" t="s">
        <v>316</v>
      </c>
      <c r="F15" s="119" t="s">
        <v>331</v>
      </c>
    </row>
    <row r="16" spans="1:6" x14ac:dyDescent="0.3">
      <c r="D16" s="119" t="s">
        <v>306</v>
      </c>
      <c r="E16" s="119" t="s">
        <v>317</v>
      </c>
      <c r="F16" s="119" t="s">
        <v>332</v>
      </c>
    </row>
    <row r="17" spans="4:6" x14ac:dyDescent="0.3">
      <c r="D17" s="119" t="s">
        <v>307</v>
      </c>
      <c r="E17" s="119" t="s">
        <v>318</v>
      </c>
      <c r="F17" s="119" t="s">
        <v>333</v>
      </c>
    </row>
    <row r="18" spans="4:6" x14ac:dyDescent="0.3">
      <c r="D18" s="119" t="s">
        <v>308</v>
      </c>
      <c r="E18" s="119" t="s">
        <v>319</v>
      </c>
      <c r="F18" s="119" t="s">
        <v>334</v>
      </c>
    </row>
    <row r="19" spans="4:6" x14ac:dyDescent="0.3">
      <c r="D19" s="119" t="s">
        <v>309</v>
      </c>
      <c r="E19" s="119" t="s">
        <v>308</v>
      </c>
      <c r="F19" s="119" t="s">
        <v>335</v>
      </c>
    </row>
    <row r="20" spans="4:6" x14ac:dyDescent="0.3">
      <c r="D20" s="118"/>
      <c r="E20" s="119" t="s">
        <v>309</v>
      </c>
      <c r="F20" s="119" t="s">
        <v>336</v>
      </c>
    </row>
    <row r="21" spans="4:6" x14ac:dyDescent="0.3">
      <c r="F21" s="119" t="s">
        <v>337</v>
      </c>
    </row>
    <row r="22" spans="4:6" x14ac:dyDescent="0.3">
      <c r="F22" s="119" t="s">
        <v>338</v>
      </c>
    </row>
    <row r="23" spans="4:6" x14ac:dyDescent="0.3">
      <c r="F23" s="119" t="s">
        <v>339</v>
      </c>
    </row>
    <row r="24" spans="4:6" x14ac:dyDescent="0.3">
      <c r="F24" s="119" t="s">
        <v>340</v>
      </c>
    </row>
    <row r="25" spans="4:6" x14ac:dyDescent="0.3">
      <c r="F25" s="119" t="s">
        <v>341</v>
      </c>
    </row>
    <row r="26" spans="4:6" x14ac:dyDescent="0.3">
      <c r="F26" s="119" t="s">
        <v>342</v>
      </c>
    </row>
    <row r="27" spans="4:6" x14ac:dyDescent="0.3">
      <c r="F27" s="119" t="s">
        <v>343</v>
      </c>
    </row>
    <row r="28" spans="4:6" x14ac:dyDescent="0.3">
      <c r="F28" s="119" t="s">
        <v>344</v>
      </c>
    </row>
    <row r="29" spans="4:6" x14ac:dyDescent="0.3">
      <c r="F29" s="119" t="s">
        <v>345</v>
      </c>
    </row>
    <row r="30" spans="4:6" x14ac:dyDescent="0.3">
      <c r="F30" s="119" t="s">
        <v>346</v>
      </c>
    </row>
    <row r="31" spans="4:6" x14ac:dyDescent="0.3">
      <c r="F31" s="119" t="s">
        <v>347</v>
      </c>
    </row>
    <row r="32" spans="4:6" x14ac:dyDescent="0.3">
      <c r="F32" s="119" t="s">
        <v>348</v>
      </c>
    </row>
    <row r="33" spans="6:6" x14ac:dyDescent="0.3">
      <c r="F33" s="119" t="s">
        <v>309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 Data Items</vt:lpstr>
      <vt:lpstr>Growth and Rupture Rates</vt:lpstr>
      <vt:lpstr>AAA Size Distribution</vt:lpstr>
      <vt:lpstr>Model Parameters</vt:lpstr>
      <vt:lpstr>Other cause mortality</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Sweeting, Michael (Dr.)</cp:lastModifiedBy>
  <cp:lastPrinted>2015-04-14T09:59:07Z</cp:lastPrinted>
  <dcterms:created xsi:type="dcterms:W3CDTF">2015-01-08T12:27:47Z</dcterms:created>
  <dcterms:modified xsi:type="dcterms:W3CDTF">2019-07-24T10:53:40Z</dcterms:modified>
</cp:coreProperties>
</file>