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filterPrivacy="1"/>
  <bookViews>
    <workbookView xWindow="0" yWindow="0" windowWidth="25600" windowHeight="16000" firstSheet="2" activeTab="5" xr2:uid="{00000000-000D-0000-FFFF-FFFF00000000}"/>
  </bookViews>
  <sheets>
    <sheet name="Sheet1" sheetId="1" r:id="rId1"/>
    <sheet name="Sheet1 (2)" sheetId="2" r:id="rId2"/>
    <sheet name="Sheet2" sheetId="3" r:id="rId3"/>
    <sheet name="mppSMT" sheetId="4" r:id="rId4"/>
    <sheet name="GVED vs Sem(mppSMT)" sheetId="9" r:id="rId5"/>
    <sheet name="lpSMT" sheetId="7" r:id="rId6"/>
    <sheet name="GVED vs Sem(lpSMT)" sheetId="8" r:id="rId7"/>
  </sheets>
  <definedNames>
    <definedName name="_xlnm._FilterDatabase" localSheetId="5" hidden="1">lpSMT!$A$1:$P$376</definedName>
    <definedName name="_xlnm._FilterDatabase" localSheetId="3" hidden="1">mppSMT!$C$1:$C$376</definedName>
    <definedName name="_xlnm._FilterDatabase" localSheetId="0" hidden="1">Sheet1!$C$1:$C$471</definedName>
    <definedName name="_xlnm._FilterDatabase" localSheetId="1" hidden="1">'Sheet1 (2)'!$B$1:$B$376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3" i="7" l="1"/>
  <c r="J347" i="7"/>
  <c r="J355" i="7"/>
  <c r="J367" i="7"/>
  <c r="J375" i="7"/>
  <c r="O8" i="7"/>
  <c r="O6" i="7"/>
  <c r="E339" i="7"/>
  <c r="J339" i="7" s="1"/>
  <c r="E340" i="7"/>
  <c r="K340" i="7" s="1"/>
  <c r="E341" i="7"/>
  <c r="E342" i="7"/>
  <c r="J342" i="7" s="1"/>
  <c r="E343" i="7"/>
  <c r="E344" i="7"/>
  <c r="K344" i="7" s="1"/>
  <c r="E345" i="7"/>
  <c r="E346" i="7"/>
  <c r="J346" i="7" s="1"/>
  <c r="E347" i="7"/>
  <c r="E348" i="7"/>
  <c r="K348" i="7" s="1"/>
  <c r="E349" i="7"/>
  <c r="E350" i="7"/>
  <c r="J350" i="7" s="1"/>
  <c r="E351" i="7"/>
  <c r="J351" i="7" s="1"/>
  <c r="E352" i="7"/>
  <c r="K352" i="7" s="1"/>
  <c r="E353" i="7"/>
  <c r="E354" i="7"/>
  <c r="J354" i="7" s="1"/>
  <c r="E355" i="7"/>
  <c r="E356" i="7"/>
  <c r="K356" i="7" s="1"/>
  <c r="E357" i="7"/>
  <c r="E358" i="7"/>
  <c r="J358" i="7" s="1"/>
  <c r="E359" i="7"/>
  <c r="J359" i="7" s="1"/>
  <c r="E360" i="7"/>
  <c r="K360" i="7" s="1"/>
  <c r="E361" i="7"/>
  <c r="E362" i="7"/>
  <c r="J362" i="7" s="1"/>
  <c r="E363" i="7"/>
  <c r="J363" i="7" s="1"/>
  <c r="E364" i="7"/>
  <c r="K364" i="7" s="1"/>
  <c r="E365" i="7"/>
  <c r="E366" i="7"/>
  <c r="J366" i="7" s="1"/>
  <c r="E367" i="7"/>
  <c r="E368" i="7"/>
  <c r="K368" i="7" s="1"/>
  <c r="E369" i="7"/>
  <c r="E370" i="7"/>
  <c r="J370" i="7" s="1"/>
  <c r="E371" i="7"/>
  <c r="K371" i="7" s="1"/>
  <c r="E372" i="7"/>
  <c r="K372" i="7" s="1"/>
  <c r="E373" i="7"/>
  <c r="E374" i="7"/>
  <c r="J374" i="7" s="1"/>
  <c r="E375" i="7"/>
  <c r="K375" i="7" s="1"/>
  <c r="E376" i="7"/>
  <c r="K376" i="7" s="1"/>
  <c r="E336" i="7"/>
  <c r="E337" i="7"/>
  <c r="J337" i="7" s="1"/>
  <c r="E338" i="7"/>
  <c r="J338" i="7" s="1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36" i="7"/>
  <c r="C337" i="7"/>
  <c r="C338" i="7"/>
  <c r="C339" i="7"/>
  <c r="C340" i="7"/>
  <c r="C341" i="7"/>
  <c r="C342" i="7"/>
  <c r="C34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J371" i="7" l="1"/>
  <c r="K336" i="7"/>
  <c r="J336" i="7"/>
  <c r="K373" i="7"/>
  <c r="J373" i="7"/>
  <c r="K369" i="7"/>
  <c r="J369" i="7"/>
  <c r="K365" i="7"/>
  <c r="J365" i="7"/>
  <c r="K361" i="7"/>
  <c r="J361" i="7"/>
  <c r="K357" i="7"/>
  <c r="J357" i="7"/>
  <c r="K353" i="7"/>
  <c r="J353" i="7"/>
  <c r="K349" i="7"/>
  <c r="J349" i="7"/>
  <c r="K345" i="7"/>
  <c r="J345" i="7"/>
  <c r="K341" i="7"/>
  <c r="J341" i="7"/>
  <c r="J376" i="7"/>
  <c r="J372" i="7"/>
  <c r="J368" i="7"/>
  <c r="J364" i="7"/>
  <c r="J360" i="7"/>
  <c r="J356" i="7"/>
  <c r="J352" i="7"/>
  <c r="J348" i="7"/>
  <c r="J344" i="7"/>
  <c r="J340" i="7"/>
  <c r="K338" i="7"/>
  <c r="K367" i="7"/>
  <c r="K363" i="7"/>
  <c r="K359" i="7"/>
  <c r="K355" i="7"/>
  <c r="K351" i="7"/>
  <c r="K347" i="7"/>
  <c r="K343" i="7"/>
  <c r="K337" i="7"/>
  <c r="K374" i="7"/>
  <c r="K370" i="7"/>
  <c r="K366" i="7"/>
  <c r="K362" i="7"/>
  <c r="K358" i="7"/>
  <c r="K354" i="7"/>
  <c r="K350" i="7"/>
  <c r="K346" i="7"/>
  <c r="K342" i="7"/>
  <c r="K339" i="7"/>
  <c r="E5" i="8"/>
  <c r="E7" i="8" s="1"/>
  <c r="E9" i="8" s="1"/>
  <c r="C2" i="9" l="1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2" i="4"/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2" i="7"/>
  <c r="E2" i="7"/>
  <c r="J2" i="7" s="1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0" i="7"/>
  <c r="J10" i="7" s="1"/>
  <c r="E11" i="7"/>
  <c r="J11" i="7" s="1"/>
  <c r="E12" i="7"/>
  <c r="J12" i="7" s="1"/>
  <c r="E13" i="7"/>
  <c r="J13" i="7" s="1"/>
  <c r="E14" i="7"/>
  <c r="J14" i="7" s="1"/>
  <c r="E15" i="7"/>
  <c r="J15" i="7" s="1"/>
  <c r="E16" i="7"/>
  <c r="J16" i="7" s="1"/>
  <c r="E17" i="7"/>
  <c r="J17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34" i="7"/>
  <c r="J34" i="7" s="1"/>
  <c r="E35" i="7"/>
  <c r="J35" i="7" s="1"/>
  <c r="E36" i="7"/>
  <c r="J36" i="7" s="1"/>
  <c r="E37" i="7"/>
  <c r="J37" i="7" s="1"/>
  <c r="E38" i="7"/>
  <c r="J38" i="7" s="1"/>
  <c r="E39" i="7"/>
  <c r="J39" i="7" s="1"/>
  <c r="E40" i="7"/>
  <c r="J40" i="7" s="1"/>
  <c r="E41" i="7"/>
  <c r="J41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E146" i="7"/>
  <c r="J146" i="7" s="1"/>
  <c r="E147" i="7"/>
  <c r="J147" i="7" s="1"/>
  <c r="E148" i="7"/>
  <c r="J148" i="7" s="1"/>
  <c r="E149" i="7"/>
  <c r="J149" i="7" s="1"/>
  <c r="E150" i="7"/>
  <c r="J150" i="7" s="1"/>
  <c r="E151" i="7"/>
  <c r="J151" i="7" s="1"/>
  <c r="E152" i="7"/>
  <c r="J152" i="7" s="1"/>
  <c r="E153" i="7"/>
  <c r="J153" i="7" s="1"/>
  <c r="E154" i="7"/>
  <c r="J154" i="7" s="1"/>
  <c r="E155" i="7"/>
  <c r="J155" i="7" s="1"/>
  <c r="E156" i="7"/>
  <c r="J156" i="7" s="1"/>
  <c r="E157" i="7"/>
  <c r="J157" i="7" s="1"/>
  <c r="E158" i="7"/>
  <c r="J158" i="7" s="1"/>
  <c r="E159" i="7"/>
  <c r="J159" i="7" s="1"/>
  <c r="E160" i="7"/>
  <c r="J160" i="7" s="1"/>
  <c r="E161" i="7"/>
  <c r="J161" i="7" s="1"/>
  <c r="E162" i="7"/>
  <c r="J162" i="7" s="1"/>
  <c r="E163" i="7"/>
  <c r="J163" i="7" s="1"/>
  <c r="E164" i="7"/>
  <c r="J164" i="7" s="1"/>
  <c r="E165" i="7"/>
  <c r="J165" i="7" s="1"/>
  <c r="E166" i="7"/>
  <c r="J166" i="7" s="1"/>
  <c r="E167" i="7"/>
  <c r="J167" i="7" s="1"/>
  <c r="E168" i="7"/>
  <c r="J168" i="7" s="1"/>
  <c r="E169" i="7"/>
  <c r="J169" i="7" s="1"/>
  <c r="E170" i="7"/>
  <c r="J170" i="7" s="1"/>
  <c r="E171" i="7"/>
  <c r="J171" i="7" s="1"/>
  <c r="E172" i="7"/>
  <c r="J172" i="7" s="1"/>
  <c r="E173" i="7"/>
  <c r="J173" i="7" s="1"/>
  <c r="E174" i="7"/>
  <c r="J174" i="7" s="1"/>
  <c r="E175" i="7"/>
  <c r="J175" i="7" s="1"/>
  <c r="E176" i="7"/>
  <c r="J176" i="7" s="1"/>
  <c r="E177" i="7"/>
  <c r="J177" i="7" s="1"/>
  <c r="E178" i="7"/>
  <c r="J178" i="7" s="1"/>
  <c r="E179" i="7"/>
  <c r="J179" i="7" s="1"/>
  <c r="E180" i="7"/>
  <c r="J180" i="7" s="1"/>
  <c r="E181" i="7"/>
  <c r="J181" i="7" s="1"/>
  <c r="E182" i="7"/>
  <c r="J182" i="7" s="1"/>
  <c r="E183" i="7"/>
  <c r="J183" i="7" s="1"/>
  <c r="E184" i="7"/>
  <c r="J184" i="7" s="1"/>
  <c r="E185" i="7"/>
  <c r="J185" i="7" s="1"/>
  <c r="E186" i="7"/>
  <c r="J186" i="7" s="1"/>
  <c r="E187" i="7"/>
  <c r="J187" i="7" s="1"/>
  <c r="E188" i="7"/>
  <c r="J188" i="7" s="1"/>
  <c r="E189" i="7"/>
  <c r="J189" i="7" s="1"/>
  <c r="E190" i="7"/>
  <c r="J190" i="7" s="1"/>
  <c r="E191" i="7"/>
  <c r="J191" i="7" s="1"/>
  <c r="E192" i="7"/>
  <c r="J192" i="7" s="1"/>
  <c r="E193" i="7"/>
  <c r="J193" i="7" s="1"/>
  <c r="E194" i="7"/>
  <c r="J194" i="7" s="1"/>
  <c r="E195" i="7"/>
  <c r="J195" i="7" s="1"/>
  <c r="E196" i="7"/>
  <c r="J196" i="7" s="1"/>
  <c r="E197" i="7"/>
  <c r="J197" i="7" s="1"/>
  <c r="E198" i="7"/>
  <c r="J198" i="7" s="1"/>
  <c r="E199" i="7"/>
  <c r="J199" i="7" s="1"/>
  <c r="E200" i="7"/>
  <c r="J200" i="7" s="1"/>
  <c r="E201" i="7"/>
  <c r="J201" i="7" s="1"/>
  <c r="E202" i="7"/>
  <c r="J202" i="7" s="1"/>
  <c r="E203" i="7"/>
  <c r="J203" i="7" s="1"/>
  <c r="E204" i="7"/>
  <c r="J204" i="7" s="1"/>
  <c r="E205" i="7"/>
  <c r="J205" i="7" s="1"/>
  <c r="E206" i="7"/>
  <c r="J206" i="7" s="1"/>
  <c r="E207" i="7"/>
  <c r="J207" i="7" s="1"/>
  <c r="E208" i="7"/>
  <c r="J208" i="7" s="1"/>
  <c r="E209" i="7"/>
  <c r="J209" i="7" s="1"/>
  <c r="E210" i="7"/>
  <c r="J210" i="7" s="1"/>
  <c r="E211" i="7"/>
  <c r="J211" i="7" s="1"/>
  <c r="E212" i="7"/>
  <c r="J212" i="7" s="1"/>
  <c r="E213" i="7"/>
  <c r="J213" i="7" s="1"/>
  <c r="E214" i="7"/>
  <c r="J214" i="7" s="1"/>
  <c r="E215" i="7"/>
  <c r="J215" i="7" s="1"/>
  <c r="E216" i="7"/>
  <c r="J216" i="7" s="1"/>
  <c r="E217" i="7"/>
  <c r="J217" i="7" s="1"/>
  <c r="E218" i="7"/>
  <c r="J218" i="7" s="1"/>
  <c r="E219" i="7"/>
  <c r="J219" i="7" s="1"/>
  <c r="E220" i="7"/>
  <c r="J220" i="7" s="1"/>
  <c r="E221" i="7"/>
  <c r="J221" i="7" s="1"/>
  <c r="E222" i="7"/>
  <c r="J222" i="7" s="1"/>
  <c r="E223" i="7"/>
  <c r="J223" i="7" s="1"/>
  <c r="E224" i="7"/>
  <c r="J224" i="7" s="1"/>
  <c r="E225" i="7"/>
  <c r="J225" i="7" s="1"/>
  <c r="E226" i="7"/>
  <c r="J226" i="7" s="1"/>
  <c r="E227" i="7"/>
  <c r="J227" i="7" s="1"/>
  <c r="E228" i="7"/>
  <c r="J228" i="7" s="1"/>
  <c r="E229" i="7"/>
  <c r="J229" i="7" s="1"/>
  <c r="E230" i="7"/>
  <c r="J230" i="7" s="1"/>
  <c r="E231" i="7"/>
  <c r="J231" i="7" s="1"/>
  <c r="E232" i="7"/>
  <c r="J232" i="7" s="1"/>
  <c r="E233" i="7"/>
  <c r="J233" i="7" s="1"/>
  <c r="E234" i="7"/>
  <c r="J234" i="7" s="1"/>
  <c r="E235" i="7"/>
  <c r="J235" i="7" s="1"/>
  <c r="E236" i="7"/>
  <c r="J236" i="7" s="1"/>
  <c r="E237" i="7"/>
  <c r="J237" i="7" s="1"/>
  <c r="E238" i="7"/>
  <c r="J238" i="7" s="1"/>
  <c r="E239" i="7"/>
  <c r="J239" i="7" s="1"/>
  <c r="E240" i="7"/>
  <c r="J240" i="7" s="1"/>
  <c r="E241" i="7"/>
  <c r="J241" i="7" s="1"/>
  <c r="E242" i="7"/>
  <c r="J242" i="7" s="1"/>
  <c r="E243" i="7"/>
  <c r="J243" i="7" s="1"/>
  <c r="E244" i="7"/>
  <c r="J244" i="7" s="1"/>
  <c r="E245" i="7"/>
  <c r="J245" i="7" s="1"/>
  <c r="E246" i="7"/>
  <c r="J246" i="7" s="1"/>
  <c r="E247" i="7"/>
  <c r="J247" i="7" s="1"/>
  <c r="E248" i="7"/>
  <c r="J248" i="7" s="1"/>
  <c r="E249" i="7"/>
  <c r="J249" i="7" s="1"/>
  <c r="E250" i="7"/>
  <c r="J250" i="7" s="1"/>
  <c r="E251" i="7"/>
  <c r="J251" i="7" s="1"/>
  <c r="E252" i="7"/>
  <c r="J252" i="7" s="1"/>
  <c r="E253" i="7"/>
  <c r="J253" i="7" s="1"/>
  <c r="E254" i="7"/>
  <c r="J254" i="7" s="1"/>
  <c r="E255" i="7"/>
  <c r="J255" i="7" s="1"/>
  <c r="E256" i="7"/>
  <c r="J256" i="7" s="1"/>
  <c r="E257" i="7"/>
  <c r="J257" i="7" s="1"/>
  <c r="E258" i="7"/>
  <c r="J258" i="7" s="1"/>
  <c r="E259" i="7"/>
  <c r="J259" i="7" s="1"/>
  <c r="E260" i="7"/>
  <c r="J260" i="7" s="1"/>
  <c r="E261" i="7"/>
  <c r="J261" i="7" s="1"/>
  <c r="E262" i="7"/>
  <c r="J262" i="7" s="1"/>
  <c r="E263" i="7"/>
  <c r="J263" i="7" s="1"/>
  <c r="E264" i="7"/>
  <c r="J264" i="7" s="1"/>
  <c r="E265" i="7"/>
  <c r="J265" i="7" s="1"/>
  <c r="E266" i="7"/>
  <c r="J266" i="7" s="1"/>
  <c r="E267" i="7"/>
  <c r="J267" i="7" s="1"/>
  <c r="E268" i="7"/>
  <c r="J268" i="7" s="1"/>
  <c r="E269" i="7"/>
  <c r="J269" i="7" s="1"/>
  <c r="E270" i="7"/>
  <c r="J270" i="7" s="1"/>
  <c r="E271" i="7"/>
  <c r="J271" i="7" s="1"/>
  <c r="E272" i="7"/>
  <c r="J272" i="7" s="1"/>
  <c r="E273" i="7"/>
  <c r="J273" i="7" s="1"/>
  <c r="E274" i="7"/>
  <c r="J274" i="7" s="1"/>
  <c r="E275" i="7"/>
  <c r="J275" i="7" s="1"/>
  <c r="E276" i="7"/>
  <c r="J276" i="7" s="1"/>
  <c r="E277" i="7"/>
  <c r="J277" i="7" s="1"/>
  <c r="E278" i="7"/>
  <c r="J278" i="7" s="1"/>
  <c r="E279" i="7"/>
  <c r="J279" i="7" s="1"/>
  <c r="E280" i="7"/>
  <c r="J280" i="7" s="1"/>
  <c r="E281" i="7"/>
  <c r="J281" i="7" s="1"/>
  <c r="E282" i="7"/>
  <c r="J282" i="7" s="1"/>
  <c r="E283" i="7"/>
  <c r="J283" i="7" s="1"/>
  <c r="E284" i="7"/>
  <c r="J284" i="7" s="1"/>
  <c r="E285" i="7"/>
  <c r="J285" i="7" s="1"/>
  <c r="E286" i="7"/>
  <c r="J286" i="7" s="1"/>
  <c r="E287" i="7"/>
  <c r="J287" i="7" s="1"/>
  <c r="E288" i="7"/>
  <c r="J288" i="7" s="1"/>
  <c r="E289" i="7"/>
  <c r="J289" i="7" s="1"/>
  <c r="E290" i="7"/>
  <c r="J290" i="7" s="1"/>
  <c r="E291" i="7"/>
  <c r="J291" i="7" s="1"/>
  <c r="E292" i="7"/>
  <c r="J292" i="7" s="1"/>
  <c r="E293" i="7"/>
  <c r="J293" i="7" s="1"/>
  <c r="E294" i="7"/>
  <c r="J294" i="7" s="1"/>
  <c r="E295" i="7"/>
  <c r="J295" i="7" s="1"/>
  <c r="E296" i="7"/>
  <c r="J296" i="7" s="1"/>
  <c r="E297" i="7"/>
  <c r="J297" i="7" s="1"/>
  <c r="E298" i="7"/>
  <c r="J298" i="7" s="1"/>
  <c r="E299" i="7"/>
  <c r="J299" i="7" s="1"/>
  <c r="E300" i="7"/>
  <c r="J300" i="7" s="1"/>
  <c r="E301" i="7"/>
  <c r="J301" i="7" s="1"/>
  <c r="E302" i="7"/>
  <c r="J302" i="7" s="1"/>
  <c r="E303" i="7"/>
  <c r="J303" i="7" s="1"/>
  <c r="E304" i="7"/>
  <c r="J304" i="7" s="1"/>
  <c r="E305" i="7"/>
  <c r="J305" i="7" s="1"/>
  <c r="E306" i="7"/>
  <c r="J306" i="7" s="1"/>
  <c r="E307" i="7"/>
  <c r="J307" i="7" s="1"/>
  <c r="E308" i="7"/>
  <c r="J308" i="7" s="1"/>
  <c r="E309" i="7"/>
  <c r="J309" i="7" s="1"/>
  <c r="E310" i="7"/>
  <c r="J310" i="7" s="1"/>
  <c r="E311" i="7"/>
  <c r="J311" i="7" s="1"/>
  <c r="E312" i="7"/>
  <c r="J312" i="7" s="1"/>
  <c r="E313" i="7"/>
  <c r="J313" i="7" s="1"/>
  <c r="E314" i="7"/>
  <c r="J314" i="7" s="1"/>
  <c r="E315" i="7"/>
  <c r="J315" i="7" s="1"/>
  <c r="E316" i="7"/>
  <c r="J316" i="7" s="1"/>
  <c r="E317" i="7"/>
  <c r="J317" i="7" s="1"/>
  <c r="E318" i="7"/>
  <c r="J318" i="7" s="1"/>
  <c r="E319" i="7"/>
  <c r="J319" i="7" s="1"/>
  <c r="E320" i="7"/>
  <c r="J320" i="7" s="1"/>
  <c r="E321" i="7"/>
  <c r="J321" i="7" s="1"/>
  <c r="E322" i="7"/>
  <c r="J322" i="7" s="1"/>
  <c r="E323" i="7"/>
  <c r="J323" i="7" s="1"/>
  <c r="E324" i="7"/>
  <c r="J324" i="7" s="1"/>
  <c r="E325" i="7"/>
  <c r="J325" i="7" s="1"/>
  <c r="E326" i="7"/>
  <c r="J326" i="7" s="1"/>
  <c r="E327" i="7"/>
  <c r="J327" i="7" s="1"/>
  <c r="E328" i="7"/>
  <c r="J328" i="7" s="1"/>
  <c r="E329" i="7"/>
  <c r="J329" i="7" s="1"/>
  <c r="E330" i="7"/>
  <c r="J330" i="7" s="1"/>
  <c r="E331" i="7"/>
  <c r="J331" i="7" s="1"/>
  <c r="E332" i="7"/>
  <c r="J332" i="7" s="1"/>
  <c r="E333" i="7"/>
  <c r="J333" i="7" s="1"/>
  <c r="E334" i="7"/>
  <c r="J334" i="7" s="1"/>
  <c r="E335" i="7"/>
  <c r="J335" i="7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2" i="8"/>
  <c r="C3" i="7"/>
  <c r="L3" i="7" s="1"/>
  <c r="C4" i="7"/>
  <c r="L4" i="7" s="1"/>
  <c r="C5" i="7"/>
  <c r="L5" i="7" s="1"/>
  <c r="C6" i="7"/>
  <c r="L6" i="7" s="1"/>
  <c r="C7" i="7"/>
  <c r="L7" i="7" s="1"/>
  <c r="C8" i="7"/>
  <c r="L8" i="7" s="1"/>
  <c r="C9" i="7"/>
  <c r="L9" i="7" s="1"/>
  <c r="C10" i="7"/>
  <c r="L10" i="7" s="1"/>
  <c r="C11" i="7"/>
  <c r="L11" i="7" s="1"/>
  <c r="C12" i="7"/>
  <c r="L12" i="7" s="1"/>
  <c r="C13" i="7"/>
  <c r="L13" i="7" s="1"/>
  <c r="C14" i="7"/>
  <c r="L14" i="7" s="1"/>
  <c r="C15" i="7"/>
  <c r="L15" i="7" s="1"/>
  <c r="C16" i="7"/>
  <c r="L16" i="7" s="1"/>
  <c r="C17" i="7"/>
  <c r="L17" i="7" s="1"/>
  <c r="C18" i="7"/>
  <c r="L18" i="7" s="1"/>
  <c r="C19" i="7"/>
  <c r="L19" i="7" s="1"/>
  <c r="C20" i="7"/>
  <c r="L20" i="7" s="1"/>
  <c r="C21" i="7"/>
  <c r="L21" i="7" s="1"/>
  <c r="C22" i="7"/>
  <c r="L22" i="7" s="1"/>
  <c r="C23" i="7"/>
  <c r="L23" i="7" s="1"/>
  <c r="C24" i="7"/>
  <c r="L24" i="7" s="1"/>
  <c r="C25" i="7"/>
  <c r="L25" i="7" s="1"/>
  <c r="C26" i="7"/>
  <c r="L26" i="7" s="1"/>
  <c r="C27" i="7"/>
  <c r="L27" i="7" s="1"/>
  <c r="C28" i="7"/>
  <c r="L28" i="7" s="1"/>
  <c r="C29" i="7"/>
  <c r="L29" i="7" s="1"/>
  <c r="C30" i="7"/>
  <c r="L30" i="7" s="1"/>
  <c r="C31" i="7"/>
  <c r="L31" i="7" s="1"/>
  <c r="C32" i="7"/>
  <c r="L32" i="7" s="1"/>
  <c r="C33" i="7"/>
  <c r="L33" i="7" s="1"/>
  <c r="C34" i="7"/>
  <c r="L34" i="7" s="1"/>
  <c r="C35" i="7"/>
  <c r="L35" i="7" s="1"/>
  <c r="C36" i="7"/>
  <c r="L36" i="7" s="1"/>
  <c r="C37" i="7"/>
  <c r="L37" i="7" s="1"/>
  <c r="C38" i="7"/>
  <c r="L38" i="7" s="1"/>
  <c r="C39" i="7"/>
  <c r="L39" i="7" s="1"/>
  <c r="C40" i="7"/>
  <c r="L40" i="7" s="1"/>
  <c r="C41" i="7"/>
  <c r="L41" i="7" s="1"/>
  <c r="C42" i="7"/>
  <c r="L42" i="7" s="1"/>
  <c r="C43" i="7"/>
  <c r="L43" i="7" s="1"/>
  <c r="C44" i="7"/>
  <c r="L44" i="7" s="1"/>
  <c r="C45" i="7"/>
  <c r="L45" i="7" s="1"/>
  <c r="C46" i="7"/>
  <c r="L46" i="7" s="1"/>
  <c r="C47" i="7"/>
  <c r="L47" i="7" s="1"/>
  <c r="C48" i="7"/>
  <c r="L48" i="7" s="1"/>
  <c r="C49" i="7"/>
  <c r="L49" i="7" s="1"/>
  <c r="C50" i="7"/>
  <c r="L50" i="7" s="1"/>
  <c r="C51" i="7"/>
  <c r="L51" i="7" s="1"/>
  <c r="C52" i="7"/>
  <c r="L52" i="7" s="1"/>
  <c r="C53" i="7"/>
  <c r="L53" i="7" s="1"/>
  <c r="C54" i="7"/>
  <c r="L54" i="7" s="1"/>
  <c r="C55" i="7"/>
  <c r="L55" i="7" s="1"/>
  <c r="C56" i="7"/>
  <c r="L56" i="7" s="1"/>
  <c r="C57" i="7"/>
  <c r="L57" i="7" s="1"/>
  <c r="C58" i="7"/>
  <c r="L58" i="7" s="1"/>
  <c r="C59" i="7"/>
  <c r="L59" i="7" s="1"/>
  <c r="C60" i="7"/>
  <c r="L60" i="7" s="1"/>
  <c r="C61" i="7"/>
  <c r="L61" i="7" s="1"/>
  <c r="C62" i="7"/>
  <c r="L62" i="7" s="1"/>
  <c r="C63" i="7"/>
  <c r="L63" i="7" s="1"/>
  <c r="C64" i="7"/>
  <c r="L64" i="7" s="1"/>
  <c r="C65" i="7"/>
  <c r="L65" i="7" s="1"/>
  <c r="C66" i="7"/>
  <c r="L66" i="7" s="1"/>
  <c r="C67" i="7"/>
  <c r="L67" i="7" s="1"/>
  <c r="C68" i="7"/>
  <c r="L68" i="7" s="1"/>
  <c r="C69" i="7"/>
  <c r="L69" i="7" s="1"/>
  <c r="C70" i="7"/>
  <c r="L70" i="7" s="1"/>
  <c r="C71" i="7"/>
  <c r="L71" i="7" s="1"/>
  <c r="C72" i="7"/>
  <c r="L72" i="7" s="1"/>
  <c r="C73" i="7"/>
  <c r="L73" i="7" s="1"/>
  <c r="C74" i="7"/>
  <c r="L74" i="7" s="1"/>
  <c r="C75" i="7"/>
  <c r="L75" i="7" s="1"/>
  <c r="C76" i="7"/>
  <c r="L76" i="7" s="1"/>
  <c r="C77" i="7"/>
  <c r="L77" i="7" s="1"/>
  <c r="C78" i="7"/>
  <c r="L78" i="7" s="1"/>
  <c r="C79" i="7"/>
  <c r="L79" i="7" s="1"/>
  <c r="C80" i="7"/>
  <c r="L80" i="7" s="1"/>
  <c r="C81" i="7"/>
  <c r="L81" i="7" s="1"/>
  <c r="C82" i="7"/>
  <c r="L82" i="7" s="1"/>
  <c r="C83" i="7"/>
  <c r="L83" i="7" s="1"/>
  <c r="C84" i="7"/>
  <c r="L84" i="7" s="1"/>
  <c r="C85" i="7"/>
  <c r="L85" i="7" s="1"/>
  <c r="C86" i="7"/>
  <c r="L86" i="7" s="1"/>
  <c r="C87" i="7"/>
  <c r="L87" i="7" s="1"/>
  <c r="C88" i="7"/>
  <c r="L88" i="7" s="1"/>
  <c r="C89" i="7"/>
  <c r="L89" i="7" s="1"/>
  <c r="C90" i="7"/>
  <c r="L90" i="7" s="1"/>
  <c r="C91" i="7"/>
  <c r="L91" i="7" s="1"/>
  <c r="C92" i="7"/>
  <c r="L92" i="7" s="1"/>
  <c r="C93" i="7"/>
  <c r="L93" i="7" s="1"/>
  <c r="C94" i="7"/>
  <c r="L94" i="7" s="1"/>
  <c r="C95" i="7"/>
  <c r="L95" i="7" s="1"/>
  <c r="C96" i="7"/>
  <c r="L96" i="7" s="1"/>
  <c r="C97" i="7"/>
  <c r="L97" i="7" s="1"/>
  <c r="C98" i="7"/>
  <c r="L98" i="7" s="1"/>
  <c r="C99" i="7"/>
  <c r="L99" i="7" s="1"/>
  <c r="C100" i="7"/>
  <c r="L100" i="7" s="1"/>
  <c r="C101" i="7"/>
  <c r="L101" i="7" s="1"/>
  <c r="C102" i="7"/>
  <c r="L102" i="7" s="1"/>
  <c r="C103" i="7"/>
  <c r="L103" i="7" s="1"/>
  <c r="C104" i="7"/>
  <c r="L104" i="7" s="1"/>
  <c r="C105" i="7"/>
  <c r="L105" i="7" s="1"/>
  <c r="C106" i="7"/>
  <c r="L106" i="7" s="1"/>
  <c r="C107" i="7"/>
  <c r="L107" i="7" s="1"/>
  <c r="C108" i="7"/>
  <c r="L108" i="7" s="1"/>
  <c r="C109" i="7"/>
  <c r="L109" i="7" s="1"/>
  <c r="C110" i="7"/>
  <c r="L110" i="7" s="1"/>
  <c r="C111" i="7"/>
  <c r="L111" i="7" s="1"/>
  <c r="C112" i="7"/>
  <c r="L112" i="7" s="1"/>
  <c r="C113" i="7"/>
  <c r="L113" i="7" s="1"/>
  <c r="C114" i="7"/>
  <c r="L114" i="7" s="1"/>
  <c r="C115" i="7"/>
  <c r="L115" i="7" s="1"/>
  <c r="C116" i="7"/>
  <c r="L116" i="7" s="1"/>
  <c r="C117" i="7"/>
  <c r="L117" i="7" s="1"/>
  <c r="C118" i="7"/>
  <c r="L118" i="7" s="1"/>
  <c r="C119" i="7"/>
  <c r="L119" i="7" s="1"/>
  <c r="C120" i="7"/>
  <c r="L120" i="7" s="1"/>
  <c r="C121" i="7"/>
  <c r="L121" i="7" s="1"/>
  <c r="C122" i="7"/>
  <c r="L122" i="7" s="1"/>
  <c r="C123" i="7"/>
  <c r="L123" i="7" s="1"/>
  <c r="C124" i="7"/>
  <c r="L124" i="7" s="1"/>
  <c r="C125" i="7"/>
  <c r="L125" i="7" s="1"/>
  <c r="C126" i="7"/>
  <c r="L126" i="7" s="1"/>
  <c r="C127" i="7"/>
  <c r="L127" i="7" s="1"/>
  <c r="C128" i="7"/>
  <c r="L128" i="7" s="1"/>
  <c r="C129" i="7"/>
  <c r="L129" i="7" s="1"/>
  <c r="C130" i="7"/>
  <c r="L130" i="7" s="1"/>
  <c r="C131" i="7"/>
  <c r="L131" i="7" s="1"/>
  <c r="C132" i="7"/>
  <c r="L132" i="7" s="1"/>
  <c r="C133" i="7"/>
  <c r="L133" i="7" s="1"/>
  <c r="C134" i="7"/>
  <c r="L134" i="7" s="1"/>
  <c r="C135" i="7"/>
  <c r="L135" i="7" s="1"/>
  <c r="C136" i="7"/>
  <c r="L136" i="7" s="1"/>
  <c r="C137" i="7"/>
  <c r="L137" i="7" s="1"/>
  <c r="C138" i="7"/>
  <c r="L138" i="7" s="1"/>
  <c r="C139" i="7"/>
  <c r="L139" i="7" s="1"/>
  <c r="C140" i="7"/>
  <c r="L140" i="7" s="1"/>
  <c r="C141" i="7"/>
  <c r="L141" i="7" s="1"/>
  <c r="C142" i="7"/>
  <c r="L142" i="7" s="1"/>
  <c r="C143" i="7"/>
  <c r="L143" i="7" s="1"/>
  <c r="C144" i="7"/>
  <c r="L144" i="7" s="1"/>
  <c r="C145" i="7"/>
  <c r="L145" i="7" s="1"/>
  <c r="C146" i="7"/>
  <c r="L146" i="7" s="1"/>
  <c r="C147" i="7"/>
  <c r="L147" i="7" s="1"/>
  <c r="C148" i="7"/>
  <c r="L148" i="7" s="1"/>
  <c r="C149" i="7"/>
  <c r="L149" i="7" s="1"/>
  <c r="C150" i="7"/>
  <c r="L150" i="7" s="1"/>
  <c r="C151" i="7"/>
  <c r="L151" i="7" s="1"/>
  <c r="C152" i="7"/>
  <c r="L152" i="7" s="1"/>
  <c r="C153" i="7"/>
  <c r="L153" i="7" s="1"/>
  <c r="C154" i="7"/>
  <c r="L154" i="7" s="1"/>
  <c r="C155" i="7"/>
  <c r="L155" i="7" s="1"/>
  <c r="C156" i="7"/>
  <c r="L156" i="7" s="1"/>
  <c r="C157" i="7"/>
  <c r="L157" i="7" s="1"/>
  <c r="C158" i="7"/>
  <c r="L158" i="7" s="1"/>
  <c r="C159" i="7"/>
  <c r="L159" i="7" s="1"/>
  <c r="C160" i="7"/>
  <c r="L160" i="7" s="1"/>
  <c r="C161" i="7"/>
  <c r="L161" i="7" s="1"/>
  <c r="C162" i="7"/>
  <c r="L162" i="7" s="1"/>
  <c r="C163" i="7"/>
  <c r="L163" i="7" s="1"/>
  <c r="C164" i="7"/>
  <c r="L164" i="7" s="1"/>
  <c r="C165" i="7"/>
  <c r="L165" i="7" s="1"/>
  <c r="C166" i="7"/>
  <c r="L166" i="7" s="1"/>
  <c r="C167" i="7"/>
  <c r="L167" i="7" s="1"/>
  <c r="C168" i="7"/>
  <c r="L168" i="7" s="1"/>
  <c r="C169" i="7"/>
  <c r="L169" i="7" s="1"/>
  <c r="C170" i="7"/>
  <c r="L170" i="7" s="1"/>
  <c r="C171" i="7"/>
  <c r="L171" i="7" s="1"/>
  <c r="C172" i="7"/>
  <c r="L172" i="7" s="1"/>
  <c r="C173" i="7"/>
  <c r="L173" i="7" s="1"/>
  <c r="C174" i="7"/>
  <c r="L174" i="7" s="1"/>
  <c r="C175" i="7"/>
  <c r="L175" i="7" s="1"/>
  <c r="C176" i="7"/>
  <c r="L176" i="7" s="1"/>
  <c r="C177" i="7"/>
  <c r="L177" i="7" s="1"/>
  <c r="C178" i="7"/>
  <c r="L178" i="7" s="1"/>
  <c r="C179" i="7"/>
  <c r="L179" i="7" s="1"/>
  <c r="C180" i="7"/>
  <c r="L180" i="7" s="1"/>
  <c r="C181" i="7"/>
  <c r="L181" i="7" s="1"/>
  <c r="C182" i="7"/>
  <c r="L182" i="7" s="1"/>
  <c r="C183" i="7"/>
  <c r="L183" i="7" s="1"/>
  <c r="C184" i="7"/>
  <c r="L184" i="7" s="1"/>
  <c r="C185" i="7"/>
  <c r="L185" i="7" s="1"/>
  <c r="C186" i="7"/>
  <c r="L186" i="7" s="1"/>
  <c r="C187" i="7"/>
  <c r="L187" i="7" s="1"/>
  <c r="C188" i="7"/>
  <c r="L188" i="7" s="1"/>
  <c r="C189" i="7"/>
  <c r="L189" i="7" s="1"/>
  <c r="C190" i="7"/>
  <c r="L190" i="7" s="1"/>
  <c r="C191" i="7"/>
  <c r="L191" i="7" s="1"/>
  <c r="C192" i="7"/>
  <c r="L192" i="7" s="1"/>
  <c r="C193" i="7"/>
  <c r="L193" i="7" s="1"/>
  <c r="C194" i="7"/>
  <c r="L194" i="7" s="1"/>
  <c r="C195" i="7"/>
  <c r="L195" i="7" s="1"/>
  <c r="C196" i="7"/>
  <c r="L196" i="7" s="1"/>
  <c r="C197" i="7"/>
  <c r="L197" i="7" s="1"/>
  <c r="C198" i="7"/>
  <c r="L198" i="7" s="1"/>
  <c r="C199" i="7"/>
  <c r="L199" i="7" s="1"/>
  <c r="C200" i="7"/>
  <c r="L200" i="7" s="1"/>
  <c r="C201" i="7"/>
  <c r="L201" i="7" s="1"/>
  <c r="C202" i="7"/>
  <c r="L202" i="7" s="1"/>
  <c r="C203" i="7"/>
  <c r="L203" i="7" s="1"/>
  <c r="C204" i="7"/>
  <c r="L204" i="7" s="1"/>
  <c r="C205" i="7"/>
  <c r="L205" i="7" s="1"/>
  <c r="C206" i="7"/>
  <c r="L206" i="7" s="1"/>
  <c r="C207" i="7"/>
  <c r="L207" i="7" s="1"/>
  <c r="C208" i="7"/>
  <c r="L208" i="7" s="1"/>
  <c r="C209" i="7"/>
  <c r="L209" i="7" s="1"/>
  <c r="C210" i="7"/>
  <c r="L210" i="7" s="1"/>
  <c r="C211" i="7"/>
  <c r="L211" i="7" s="1"/>
  <c r="C212" i="7"/>
  <c r="L212" i="7" s="1"/>
  <c r="C213" i="7"/>
  <c r="L213" i="7" s="1"/>
  <c r="C214" i="7"/>
  <c r="L214" i="7" s="1"/>
  <c r="C215" i="7"/>
  <c r="L215" i="7" s="1"/>
  <c r="C216" i="7"/>
  <c r="L216" i="7" s="1"/>
  <c r="C217" i="7"/>
  <c r="L217" i="7" s="1"/>
  <c r="C218" i="7"/>
  <c r="L218" i="7" s="1"/>
  <c r="C219" i="7"/>
  <c r="L219" i="7" s="1"/>
  <c r="C220" i="7"/>
  <c r="L220" i="7" s="1"/>
  <c r="C221" i="7"/>
  <c r="L221" i="7" s="1"/>
  <c r="C222" i="7"/>
  <c r="L222" i="7" s="1"/>
  <c r="C223" i="7"/>
  <c r="L223" i="7" s="1"/>
  <c r="C224" i="7"/>
  <c r="L224" i="7" s="1"/>
  <c r="C225" i="7"/>
  <c r="L225" i="7" s="1"/>
  <c r="C226" i="7"/>
  <c r="L226" i="7" s="1"/>
  <c r="C227" i="7"/>
  <c r="L227" i="7" s="1"/>
  <c r="C228" i="7"/>
  <c r="L228" i="7" s="1"/>
  <c r="C229" i="7"/>
  <c r="L229" i="7" s="1"/>
  <c r="C230" i="7"/>
  <c r="L230" i="7" s="1"/>
  <c r="C231" i="7"/>
  <c r="L231" i="7" s="1"/>
  <c r="C232" i="7"/>
  <c r="L232" i="7" s="1"/>
  <c r="C233" i="7"/>
  <c r="L233" i="7" s="1"/>
  <c r="C234" i="7"/>
  <c r="L234" i="7" s="1"/>
  <c r="C235" i="7"/>
  <c r="L235" i="7" s="1"/>
  <c r="C236" i="7"/>
  <c r="L236" i="7" s="1"/>
  <c r="C237" i="7"/>
  <c r="L237" i="7" s="1"/>
  <c r="C238" i="7"/>
  <c r="L238" i="7" s="1"/>
  <c r="C239" i="7"/>
  <c r="L239" i="7" s="1"/>
  <c r="C240" i="7"/>
  <c r="L240" i="7" s="1"/>
  <c r="C241" i="7"/>
  <c r="L241" i="7" s="1"/>
  <c r="C242" i="7"/>
  <c r="L242" i="7" s="1"/>
  <c r="C243" i="7"/>
  <c r="L243" i="7" s="1"/>
  <c r="C244" i="7"/>
  <c r="L244" i="7" s="1"/>
  <c r="C245" i="7"/>
  <c r="L245" i="7" s="1"/>
  <c r="C246" i="7"/>
  <c r="L246" i="7" s="1"/>
  <c r="C247" i="7"/>
  <c r="L247" i="7" s="1"/>
  <c r="C248" i="7"/>
  <c r="L248" i="7" s="1"/>
  <c r="C249" i="7"/>
  <c r="L249" i="7" s="1"/>
  <c r="C250" i="7"/>
  <c r="L250" i="7" s="1"/>
  <c r="C251" i="7"/>
  <c r="L251" i="7" s="1"/>
  <c r="C252" i="7"/>
  <c r="L252" i="7" s="1"/>
  <c r="C253" i="7"/>
  <c r="L253" i="7" s="1"/>
  <c r="C254" i="7"/>
  <c r="L254" i="7" s="1"/>
  <c r="C255" i="7"/>
  <c r="L255" i="7" s="1"/>
  <c r="C256" i="7"/>
  <c r="L256" i="7" s="1"/>
  <c r="C257" i="7"/>
  <c r="L257" i="7" s="1"/>
  <c r="C258" i="7"/>
  <c r="L258" i="7" s="1"/>
  <c r="C259" i="7"/>
  <c r="L259" i="7" s="1"/>
  <c r="C260" i="7"/>
  <c r="L260" i="7" s="1"/>
  <c r="C261" i="7"/>
  <c r="L261" i="7" s="1"/>
  <c r="C262" i="7"/>
  <c r="L262" i="7" s="1"/>
  <c r="C263" i="7"/>
  <c r="L263" i="7" s="1"/>
  <c r="C264" i="7"/>
  <c r="L264" i="7" s="1"/>
  <c r="C265" i="7"/>
  <c r="L265" i="7" s="1"/>
  <c r="C266" i="7"/>
  <c r="L266" i="7" s="1"/>
  <c r="C267" i="7"/>
  <c r="L267" i="7" s="1"/>
  <c r="C268" i="7"/>
  <c r="L268" i="7" s="1"/>
  <c r="C269" i="7"/>
  <c r="L269" i="7" s="1"/>
  <c r="C270" i="7"/>
  <c r="L270" i="7" s="1"/>
  <c r="C271" i="7"/>
  <c r="L271" i="7" s="1"/>
  <c r="C272" i="7"/>
  <c r="L272" i="7" s="1"/>
  <c r="C273" i="7"/>
  <c r="L273" i="7" s="1"/>
  <c r="C274" i="7"/>
  <c r="L274" i="7" s="1"/>
  <c r="C275" i="7"/>
  <c r="L275" i="7" s="1"/>
  <c r="C276" i="7"/>
  <c r="L276" i="7" s="1"/>
  <c r="C277" i="7"/>
  <c r="L277" i="7" s="1"/>
  <c r="C278" i="7"/>
  <c r="L278" i="7" s="1"/>
  <c r="C279" i="7"/>
  <c r="L279" i="7" s="1"/>
  <c r="C280" i="7"/>
  <c r="L280" i="7" s="1"/>
  <c r="C281" i="7"/>
  <c r="L281" i="7" s="1"/>
  <c r="C282" i="7"/>
  <c r="L282" i="7" s="1"/>
  <c r="C283" i="7"/>
  <c r="L283" i="7" s="1"/>
  <c r="C284" i="7"/>
  <c r="L284" i="7" s="1"/>
  <c r="C285" i="7"/>
  <c r="L285" i="7" s="1"/>
  <c r="C286" i="7"/>
  <c r="L286" i="7" s="1"/>
  <c r="C287" i="7"/>
  <c r="L287" i="7" s="1"/>
  <c r="C288" i="7"/>
  <c r="L288" i="7" s="1"/>
  <c r="C289" i="7"/>
  <c r="L289" i="7" s="1"/>
  <c r="C290" i="7"/>
  <c r="L290" i="7" s="1"/>
  <c r="C291" i="7"/>
  <c r="L291" i="7" s="1"/>
  <c r="C292" i="7"/>
  <c r="L292" i="7" s="1"/>
  <c r="C293" i="7"/>
  <c r="L293" i="7" s="1"/>
  <c r="C294" i="7"/>
  <c r="L294" i="7" s="1"/>
  <c r="C295" i="7"/>
  <c r="L295" i="7" s="1"/>
  <c r="C296" i="7"/>
  <c r="L296" i="7" s="1"/>
  <c r="C297" i="7"/>
  <c r="L297" i="7" s="1"/>
  <c r="C298" i="7"/>
  <c r="L298" i="7" s="1"/>
  <c r="C299" i="7"/>
  <c r="L299" i="7" s="1"/>
  <c r="C300" i="7"/>
  <c r="L300" i="7" s="1"/>
  <c r="C301" i="7"/>
  <c r="L301" i="7" s="1"/>
  <c r="C302" i="7"/>
  <c r="L302" i="7" s="1"/>
  <c r="C303" i="7"/>
  <c r="L303" i="7" s="1"/>
  <c r="C304" i="7"/>
  <c r="L304" i="7" s="1"/>
  <c r="C305" i="7"/>
  <c r="L305" i="7" s="1"/>
  <c r="C306" i="7"/>
  <c r="L306" i="7" s="1"/>
  <c r="C307" i="7"/>
  <c r="L307" i="7" s="1"/>
  <c r="C308" i="7"/>
  <c r="L308" i="7" s="1"/>
  <c r="C309" i="7"/>
  <c r="L309" i="7" s="1"/>
  <c r="C310" i="7"/>
  <c r="L310" i="7" s="1"/>
  <c r="C311" i="7"/>
  <c r="L311" i="7" s="1"/>
  <c r="C312" i="7"/>
  <c r="L312" i="7" s="1"/>
  <c r="C313" i="7"/>
  <c r="L313" i="7" s="1"/>
  <c r="C314" i="7"/>
  <c r="L314" i="7" s="1"/>
  <c r="C315" i="7"/>
  <c r="L315" i="7" s="1"/>
  <c r="C316" i="7"/>
  <c r="L316" i="7" s="1"/>
  <c r="C317" i="7"/>
  <c r="L317" i="7" s="1"/>
  <c r="C318" i="7"/>
  <c r="L318" i="7" s="1"/>
  <c r="C319" i="7"/>
  <c r="L319" i="7" s="1"/>
  <c r="C320" i="7"/>
  <c r="L320" i="7" s="1"/>
  <c r="C321" i="7"/>
  <c r="L321" i="7" s="1"/>
  <c r="C322" i="7"/>
  <c r="L322" i="7" s="1"/>
  <c r="C323" i="7"/>
  <c r="L323" i="7" s="1"/>
  <c r="C324" i="7"/>
  <c r="L324" i="7" s="1"/>
  <c r="C325" i="7"/>
  <c r="L325" i="7" s="1"/>
  <c r="C326" i="7"/>
  <c r="L326" i="7" s="1"/>
  <c r="C327" i="7"/>
  <c r="L327" i="7" s="1"/>
  <c r="C328" i="7"/>
  <c r="L328" i="7" s="1"/>
  <c r="C329" i="7"/>
  <c r="L329" i="7" s="1"/>
  <c r="C330" i="7"/>
  <c r="L330" i="7" s="1"/>
  <c r="C331" i="7"/>
  <c r="L331" i="7" s="1"/>
  <c r="C332" i="7"/>
  <c r="L332" i="7" s="1"/>
  <c r="C333" i="7"/>
  <c r="L333" i="7" s="1"/>
  <c r="C334" i="7"/>
  <c r="L334" i="7" s="1"/>
  <c r="C335" i="7"/>
  <c r="L335" i="7" s="1"/>
  <c r="C2" i="7"/>
  <c r="L2" i="7" s="1"/>
  <c r="D2" i="8"/>
  <c r="K330" i="7" l="1"/>
  <c r="K322" i="7"/>
  <c r="K314" i="7"/>
  <c r="K306" i="7"/>
  <c r="K298" i="7"/>
  <c r="K290" i="7"/>
  <c r="K282" i="7"/>
  <c r="K274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70" i="7"/>
  <c r="K162" i="7"/>
  <c r="K154" i="7"/>
  <c r="K142" i="7"/>
  <c r="K134" i="7"/>
  <c r="K126" i="7"/>
  <c r="K118" i="7"/>
  <c r="K110" i="7"/>
  <c r="K102" i="7"/>
  <c r="K94" i="7"/>
  <c r="K86" i="7"/>
  <c r="K78" i="7"/>
  <c r="K70" i="7"/>
  <c r="K62" i="7"/>
  <c r="K54" i="7"/>
  <c r="K46" i="7"/>
  <c r="K38" i="7"/>
  <c r="K30" i="7"/>
  <c r="K22" i="7"/>
  <c r="K14" i="7"/>
  <c r="K6" i="7"/>
  <c r="K333" i="7"/>
  <c r="K325" i="7"/>
  <c r="K317" i="7"/>
  <c r="K305" i="7"/>
  <c r="K297" i="7"/>
  <c r="K289" i="7"/>
  <c r="K285" i="7"/>
  <c r="K277" i="7"/>
  <c r="K269" i="7"/>
  <c r="K261" i="7"/>
  <c r="K253" i="7"/>
  <c r="K241" i="7"/>
  <c r="K233" i="7"/>
  <c r="K225" i="7"/>
  <c r="K217" i="7"/>
  <c r="K209" i="7"/>
  <c r="K201" i="7"/>
  <c r="K193" i="7"/>
  <c r="K185" i="7"/>
  <c r="K177" i="7"/>
  <c r="K169" i="7"/>
  <c r="K161" i="7"/>
  <c r="K157" i="7"/>
  <c r="K149" i="7"/>
  <c r="K141" i="7"/>
  <c r="K133" i="7"/>
  <c r="K125" i="7"/>
  <c r="K117" i="7"/>
  <c r="K109" i="7"/>
  <c r="K101" i="7"/>
  <c r="K93" i="7"/>
  <c r="K85" i="7"/>
  <c r="K81" i="7"/>
  <c r="K73" i="7"/>
  <c r="K65" i="7"/>
  <c r="K57" i="7"/>
  <c r="K49" i="7"/>
  <c r="K37" i="7"/>
  <c r="K29" i="7"/>
  <c r="K25" i="7"/>
  <c r="K17" i="7"/>
  <c r="K9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4" i="7"/>
  <c r="K40" i="7"/>
  <c r="K36" i="7"/>
  <c r="K32" i="7"/>
  <c r="K28" i="7"/>
  <c r="K24" i="7"/>
  <c r="K20" i="7"/>
  <c r="K16" i="7"/>
  <c r="K12" i="7"/>
  <c r="K8" i="7"/>
  <c r="K4" i="7"/>
  <c r="K334" i="7"/>
  <c r="K326" i="7"/>
  <c r="K318" i="7"/>
  <c r="K310" i="7"/>
  <c r="K302" i="7"/>
  <c r="K294" i="7"/>
  <c r="K286" i="7"/>
  <c r="K278" i="7"/>
  <c r="K266" i="7"/>
  <c r="K258" i="7"/>
  <c r="K250" i="7"/>
  <c r="K242" i="7"/>
  <c r="K234" i="7"/>
  <c r="K226" i="7"/>
  <c r="K218" i="7"/>
  <c r="K210" i="7"/>
  <c r="K202" i="7"/>
  <c r="K194" i="7"/>
  <c r="K186" i="7"/>
  <c r="K178" i="7"/>
  <c r="K166" i="7"/>
  <c r="K158" i="7"/>
  <c r="K150" i="7"/>
  <c r="K146" i="7"/>
  <c r="K138" i="7"/>
  <c r="K130" i="7"/>
  <c r="K122" i="7"/>
  <c r="K114" i="7"/>
  <c r="K106" i="7"/>
  <c r="K98" i="7"/>
  <c r="K90" i="7"/>
  <c r="K82" i="7"/>
  <c r="K74" i="7"/>
  <c r="K66" i="7"/>
  <c r="K58" i="7"/>
  <c r="K50" i="7"/>
  <c r="K42" i="7"/>
  <c r="K34" i="7"/>
  <c r="K26" i="7"/>
  <c r="K18" i="7"/>
  <c r="K10" i="7"/>
  <c r="K2" i="7"/>
  <c r="K329" i="7"/>
  <c r="K321" i="7"/>
  <c r="K313" i="7"/>
  <c r="K309" i="7"/>
  <c r="K301" i="7"/>
  <c r="K293" i="7"/>
  <c r="K281" i="7"/>
  <c r="K273" i="7"/>
  <c r="K265" i="7"/>
  <c r="K257" i="7"/>
  <c r="K249" i="7"/>
  <c r="K245" i="7"/>
  <c r="K237" i="7"/>
  <c r="K229" i="7"/>
  <c r="K221" i="7"/>
  <c r="K213" i="7"/>
  <c r="K205" i="7"/>
  <c r="K197" i="7"/>
  <c r="K189" i="7"/>
  <c r="K181" i="7"/>
  <c r="K173" i="7"/>
  <c r="K165" i="7"/>
  <c r="K153" i="7"/>
  <c r="K145" i="7"/>
  <c r="K137" i="7"/>
  <c r="K129" i="7"/>
  <c r="K121" i="7"/>
  <c r="K113" i="7"/>
  <c r="K105" i="7"/>
  <c r="K97" i="7"/>
  <c r="K89" i="7"/>
  <c r="K77" i="7"/>
  <c r="K69" i="7"/>
  <c r="K61" i="7"/>
  <c r="K53" i="7"/>
  <c r="K45" i="7"/>
  <c r="K41" i="7"/>
  <c r="K33" i="7"/>
  <c r="K21" i="7"/>
  <c r="K13" i="7"/>
  <c r="K5" i="7"/>
  <c r="K335" i="7"/>
  <c r="K331" i="7"/>
  <c r="K327" i="7"/>
  <c r="K323" i="7"/>
  <c r="K319" i="7"/>
  <c r="K315" i="7"/>
  <c r="K311" i="7"/>
  <c r="K307" i="7"/>
  <c r="K303" i="7"/>
  <c r="K299" i="7"/>
  <c r="K295" i="7"/>
  <c r="K291" i="7"/>
  <c r="K287" i="7"/>
  <c r="K283" i="7"/>
  <c r="K279" i="7"/>
  <c r="K275" i="7"/>
  <c r="K271" i="7"/>
  <c r="K267" i="7"/>
  <c r="K263" i="7"/>
  <c r="K259" i="7"/>
  <c r="K255" i="7"/>
  <c r="K251" i="7"/>
  <c r="K247" i="7"/>
  <c r="K243" i="7"/>
  <c r="K239" i="7"/>
  <c r="K235" i="7"/>
  <c r="K231" i="7"/>
  <c r="K227" i="7"/>
  <c r="K223" i="7"/>
  <c r="K219" i="7"/>
  <c r="K215" i="7"/>
  <c r="K211" i="7"/>
  <c r="K207" i="7"/>
  <c r="K203" i="7"/>
  <c r="K199" i="7"/>
  <c r="K195" i="7"/>
  <c r="K191" i="7"/>
  <c r="K187" i="7"/>
  <c r="K183" i="7"/>
  <c r="K179" i="7"/>
  <c r="K175" i="7"/>
  <c r="K171" i="7"/>
  <c r="K167" i="7"/>
  <c r="K163" i="7"/>
  <c r="K159" i="7"/>
  <c r="K155" i="7"/>
  <c r="K151" i="7"/>
  <c r="K147" i="7"/>
  <c r="K143" i="7"/>
  <c r="K139" i="7"/>
  <c r="K135" i="7"/>
  <c r="K131" i="7"/>
  <c r="K127" i="7"/>
  <c r="K123" i="7"/>
  <c r="K119" i="7"/>
  <c r="K115" i="7"/>
  <c r="K111" i="7"/>
  <c r="K107" i="7"/>
  <c r="K103" i="7"/>
  <c r="K99" i="7"/>
  <c r="K95" i="7"/>
  <c r="K91" i="7"/>
  <c r="K87" i="7"/>
  <c r="K83" i="7"/>
  <c r="K79" i="7"/>
  <c r="K75" i="7"/>
  <c r="K71" i="7"/>
  <c r="K67" i="7"/>
  <c r="K63" i="7"/>
  <c r="K59" i="7"/>
  <c r="K55" i="7"/>
  <c r="K51" i="7"/>
  <c r="K47" i="7"/>
  <c r="K43" i="7"/>
  <c r="K39" i="7"/>
  <c r="K35" i="7"/>
  <c r="K31" i="7"/>
  <c r="K27" i="7"/>
  <c r="K23" i="7"/>
  <c r="K19" i="7"/>
  <c r="K15" i="7"/>
  <c r="K11" i="7"/>
  <c r="K7" i="7"/>
  <c r="K3" i="7"/>
  <c r="O4" i="7"/>
  <c r="I335" i="7"/>
  <c r="I333" i="7"/>
  <c r="I331" i="7"/>
  <c r="I329" i="7"/>
  <c r="I325" i="7"/>
  <c r="I323" i="7"/>
  <c r="I321" i="7"/>
  <c r="I320" i="7"/>
  <c r="I319" i="7"/>
  <c r="I317" i="7"/>
  <c r="H214" i="7"/>
  <c r="I214" i="7"/>
  <c r="I212" i="7"/>
  <c r="H211" i="7"/>
  <c r="I211" i="7"/>
  <c r="H210" i="7"/>
  <c r="I210" i="7"/>
  <c r="I209" i="7"/>
  <c r="I208" i="7"/>
  <c r="H207" i="7"/>
  <c r="I207" i="7"/>
  <c r="I205" i="7"/>
  <c r="H204" i="7"/>
  <c r="I204" i="7"/>
  <c r="H203" i="7"/>
  <c r="I203" i="7"/>
  <c r="I202" i="7"/>
  <c r="I200" i="7"/>
  <c r="I198" i="7"/>
  <c r="I196" i="7"/>
  <c r="I194" i="7"/>
  <c r="I192" i="7"/>
  <c r="I190" i="7"/>
  <c r="I188" i="7"/>
  <c r="I186" i="7"/>
  <c r="I184" i="7"/>
  <c r="I182" i="7"/>
  <c r="I180" i="7"/>
  <c r="I178" i="7"/>
  <c r="I175" i="7"/>
  <c r="I173" i="7"/>
  <c r="I172" i="7"/>
  <c r="I171" i="7"/>
  <c r="I170" i="7"/>
  <c r="I169" i="7"/>
  <c r="I168" i="7"/>
  <c r="I167" i="7"/>
  <c r="H166" i="7"/>
  <c r="I166" i="7"/>
  <c r="I165" i="7"/>
  <c r="I164" i="7"/>
  <c r="I163" i="7"/>
  <c r="H162" i="7"/>
  <c r="I162" i="7"/>
  <c r="H161" i="7"/>
  <c r="I161" i="7"/>
  <c r="I160" i="7"/>
  <c r="H159" i="7"/>
  <c r="I159" i="7"/>
  <c r="I158" i="7"/>
  <c r="I157" i="7"/>
  <c r="I156" i="7"/>
  <c r="I155" i="7"/>
  <c r="H152" i="7"/>
  <c r="I152" i="7"/>
  <c r="H149" i="7"/>
  <c r="I149" i="7"/>
  <c r="H147" i="7"/>
  <c r="I147" i="7"/>
  <c r="H145" i="7"/>
  <c r="I145" i="7"/>
  <c r="I143" i="7"/>
  <c r="I141" i="7"/>
  <c r="I139" i="7"/>
  <c r="H137" i="7"/>
  <c r="I137" i="7"/>
  <c r="I135" i="7"/>
  <c r="H133" i="7"/>
  <c r="I133" i="7"/>
  <c r="H131" i="7"/>
  <c r="I131" i="7"/>
  <c r="H129" i="7"/>
  <c r="I129" i="7"/>
  <c r="I127" i="7"/>
  <c r="I125" i="7"/>
  <c r="I124" i="7"/>
  <c r="H122" i="7"/>
  <c r="I122" i="7"/>
  <c r="I120" i="7"/>
  <c r="H118" i="7"/>
  <c r="I118" i="7"/>
  <c r="H116" i="7"/>
  <c r="I116" i="7"/>
  <c r="H114" i="7"/>
  <c r="I114" i="7"/>
  <c r="I112" i="7"/>
  <c r="I110" i="7"/>
  <c r="I108" i="7"/>
  <c r="H106" i="7"/>
  <c r="I106" i="7"/>
  <c r="I104" i="7"/>
  <c r="H102" i="7"/>
  <c r="I102" i="7"/>
  <c r="H100" i="7"/>
  <c r="I100" i="7"/>
  <c r="H98" i="7"/>
  <c r="I98" i="7"/>
  <c r="I96" i="7"/>
  <c r="I94" i="7"/>
  <c r="I92" i="7"/>
  <c r="H90" i="7"/>
  <c r="I90" i="7"/>
  <c r="I88" i="7"/>
  <c r="H86" i="7"/>
  <c r="I86" i="7"/>
  <c r="H84" i="7"/>
  <c r="I84" i="7"/>
  <c r="H82" i="7"/>
  <c r="I82" i="7"/>
  <c r="I80" i="7"/>
  <c r="I78" i="7"/>
  <c r="I76" i="7"/>
  <c r="H74" i="7"/>
  <c r="I74" i="7"/>
  <c r="I72" i="7"/>
  <c r="H70" i="7"/>
  <c r="I70" i="7"/>
  <c r="H68" i="7"/>
  <c r="I68" i="7"/>
  <c r="H66" i="7"/>
  <c r="I66" i="7"/>
  <c r="I64" i="7"/>
  <c r="I62" i="7"/>
  <c r="I60" i="7"/>
  <c r="H58" i="7"/>
  <c r="I58" i="7"/>
  <c r="I56" i="7"/>
  <c r="H54" i="7"/>
  <c r="I54" i="7"/>
  <c r="I53" i="7"/>
  <c r="H52" i="7"/>
  <c r="I52" i="7"/>
  <c r="I51" i="7"/>
  <c r="I50" i="7"/>
  <c r="I49" i="7"/>
  <c r="H48" i="7"/>
  <c r="I48" i="7"/>
  <c r="H47" i="7"/>
  <c r="I47" i="7"/>
  <c r="H46" i="7"/>
  <c r="I46" i="7"/>
  <c r="I45" i="7"/>
  <c r="H44" i="7"/>
  <c r="I44" i="7"/>
  <c r="I43" i="7"/>
  <c r="I42" i="7"/>
  <c r="I41" i="7"/>
  <c r="H40" i="7"/>
  <c r="I40" i="7"/>
  <c r="I39" i="7"/>
  <c r="H39" i="7"/>
  <c r="H38" i="7"/>
  <c r="I38" i="7"/>
  <c r="I37" i="7"/>
  <c r="H37" i="7"/>
  <c r="H36" i="7"/>
  <c r="I36" i="7"/>
  <c r="I35" i="7"/>
  <c r="H35" i="7"/>
  <c r="H34" i="7"/>
  <c r="I34" i="7"/>
  <c r="I33" i="7"/>
  <c r="H33" i="7"/>
  <c r="H32" i="7"/>
  <c r="I32" i="7"/>
  <c r="I31" i="7"/>
  <c r="H31" i="7"/>
  <c r="H30" i="7"/>
  <c r="I30" i="7"/>
  <c r="I29" i="7"/>
  <c r="H29" i="7"/>
  <c r="H28" i="7"/>
  <c r="I28" i="7"/>
  <c r="I27" i="7"/>
  <c r="H27" i="7"/>
  <c r="H26" i="7"/>
  <c r="I26" i="7"/>
  <c r="I25" i="7"/>
  <c r="H25" i="7"/>
  <c r="H24" i="7"/>
  <c r="I24" i="7"/>
  <c r="I23" i="7"/>
  <c r="H23" i="7"/>
  <c r="H22" i="7"/>
  <c r="I22" i="7"/>
  <c r="I21" i="7"/>
  <c r="H21" i="7"/>
  <c r="H20" i="7"/>
  <c r="I20" i="7"/>
  <c r="I19" i="7"/>
  <c r="H19" i="7"/>
  <c r="H18" i="7"/>
  <c r="I18" i="7"/>
  <c r="I17" i="7"/>
  <c r="H17" i="7"/>
  <c r="H16" i="7"/>
  <c r="I16" i="7"/>
  <c r="I15" i="7"/>
  <c r="H15" i="7"/>
  <c r="H14" i="7"/>
  <c r="I14" i="7"/>
  <c r="I13" i="7"/>
  <c r="H13" i="7"/>
  <c r="H12" i="7"/>
  <c r="I12" i="7"/>
  <c r="I11" i="7"/>
  <c r="H11" i="7"/>
  <c r="I10" i="7"/>
  <c r="I9" i="7"/>
  <c r="I8" i="7"/>
  <c r="H8" i="7"/>
  <c r="I7" i="7"/>
  <c r="I6" i="7"/>
  <c r="H6" i="7"/>
  <c r="I5" i="7"/>
  <c r="H4" i="7"/>
  <c r="H3" i="7"/>
  <c r="I2" i="7"/>
  <c r="H2" i="7"/>
  <c r="I65" i="7" l="1"/>
  <c r="H65" i="7"/>
  <c r="I97" i="7"/>
  <c r="H97" i="7"/>
  <c r="I3" i="7"/>
  <c r="I4" i="7"/>
  <c r="I55" i="7"/>
  <c r="H55" i="7"/>
  <c r="I71" i="7"/>
  <c r="H71" i="7"/>
  <c r="I87" i="7"/>
  <c r="H87" i="7"/>
  <c r="I103" i="7"/>
  <c r="H103" i="7"/>
  <c r="I119" i="7"/>
  <c r="H119" i="7"/>
  <c r="I134" i="7"/>
  <c r="H134" i="7"/>
  <c r="I150" i="7"/>
  <c r="H150" i="7"/>
  <c r="H10" i="7"/>
  <c r="H42" i="7"/>
  <c r="H50" i="7"/>
  <c r="I59" i="7"/>
  <c r="H59" i="7"/>
  <c r="H62" i="7"/>
  <c r="I75" i="7"/>
  <c r="H75" i="7"/>
  <c r="H78" i="7"/>
  <c r="I91" i="7"/>
  <c r="H91" i="7"/>
  <c r="H94" i="7"/>
  <c r="I107" i="7"/>
  <c r="H107" i="7"/>
  <c r="H110" i="7"/>
  <c r="I123" i="7"/>
  <c r="H123" i="7"/>
  <c r="H125" i="7"/>
  <c r="I138" i="7"/>
  <c r="H138" i="7"/>
  <c r="H141" i="7"/>
  <c r="I153" i="7"/>
  <c r="H153" i="7"/>
  <c r="H155" i="7"/>
  <c r="H170" i="7"/>
  <c r="I213" i="7"/>
  <c r="H213" i="7"/>
  <c r="H45" i="7"/>
  <c r="H53" i="7"/>
  <c r="H56" i="7"/>
  <c r="I69" i="7"/>
  <c r="H69" i="7"/>
  <c r="H72" i="7"/>
  <c r="I85" i="7"/>
  <c r="H85" i="7"/>
  <c r="H88" i="7"/>
  <c r="I101" i="7"/>
  <c r="H101" i="7"/>
  <c r="H104" i="7"/>
  <c r="I117" i="7"/>
  <c r="H117" i="7"/>
  <c r="H120" i="7"/>
  <c r="I132" i="7"/>
  <c r="H132" i="7"/>
  <c r="H135" i="7"/>
  <c r="I148" i="7"/>
  <c r="H148" i="7"/>
  <c r="H164" i="7"/>
  <c r="I174" i="7"/>
  <c r="H174" i="7"/>
  <c r="I177" i="7"/>
  <c r="H177" i="7"/>
  <c r="I181" i="7"/>
  <c r="H181" i="7"/>
  <c r="I185" i="7"/>
  <c r="H185" i="7"/>
  <c r="I189" i="7"/>
  <c r="H189" i="7"/>
  <c r="I193" i="7"/>
  <c r="H193" i="7"/>
  <c r="I197" i="7"/>
  <c r="H197" i="7"/>
  <c r="I201" i="7"/>
  <c r="H201" i="7"/>
  <c r="I81" i="7"/>
  <c r="H81" i="7"/>
  <c r="I113" i="7"/>
  <c r="H113" i="7"/>
  <c r="I128" i="7"/>
  <c r="H128" i="7"/>
  <c r="I144" i="7"/>
  <c r="H144" i="7"/>
  <c r="H5" i="7"/>
  <c r="I63" i="7"/>
  <c r="H63" i="7"/>
  <c r="I79" i="7"/>
  <c r="H79" i="7"/>
  <c r="I95" i="7"/>
  <c r="H95" i="7"/>
  <c r="I111" i="7"/>
  <c r="H111" i="7"/>
  <c r="I126" i="7"/>
  <c r="H126" i="7"/>
  <c r="I142" i="7"/>
  <c r="H142" i="7"/>
  <c r="H43" i="7"/>
  <c r="H51" i="7"/>
  <c r="I57" i="7"/>
  <c r="H57" i="7"/>
  <c r="H60" i="7"/>
  <c r="I73" i="7"/>
  <c r="H73" i="7"/>
  <c r="H76" i="7"/>
  <c r="I89" i="7"/>
  <c r="H89" i="7"/>
  <c r="H92" i="7"/>
  <c r="I105" i="7"/>
  <c r="H105" i="7"/>
  <c r="H108" i="7"/>
  <c r="I121" i="7"/>
  <c r="H121" i="7"/>
  <c r="H124" i="7"/>
  <c r="I136" i="7"/>
  <c r="H136" i="7"/>
  <c r="H139" i="7"/>
  <c r="I151" i="7"/>
  <c r="H151" i="7"/>
  <c r="H168" i="7"/>
  <c r="I67" i="7"/>
  <c r="H67" i="7"/>
  <c r="I83" i="7"/>
  <c r="H83" i="7"/>
  <c r="I99" i="7"/>
  <c r="H99" i="7"/>
  <c r="I115" i="7"/>
  <c r="H115" i="7"/>
  <c r="I130" i="7"/>
  <c r="H130" i="7"/>
  <c r="I146" i="7"/>
  <c r="H146" i="7"/>
  <c r="H7" i="7"/>
  <c r="H9" i="7"/>
  <c r="H41" i="7"/>
  <c r="H49" i="7"/>
  <c r="I61" i="7"/>
  <c r="H61" i="7"/>
  <c r="H64" i="7"/>
  <c r="I77" i="7"/>
  <c r="H77" i="7"/>
  <c r="H80" i="7"/>
  <c r="I93" i="7"/>
  <c r="H93" i="7"/>
  <c r="H96" i="7"/>
  <c r="I109" i="7"/>
  <c r="H109" i="7"/>
  <c r="H112" i="7"/>
  <c r="H127" i="7"/>
  <c r="I140" i="7"/>
  <c r="H140" i="7"/>
  <c r="H143" i="7"/>
  <c r="I154" i="7"/>
  <c r="H154" i="7"/>
  <c r="H157" i="7"/>
  <c r="H172" i="7"/>
  <c r="I176" i="7"/>
  <c r="H176" i="7"/>
  <c r="I179" i="7"/>
  <c r="H179" i="7"/>
  <c r="I183" i="7"/>
  <c r="H183" i="7"/>
  <c r="I187" i="7"/>
  <c r="H187" i="7"/>
  <c r="I191" i="7"/>
  <c r="H191" i="7"/>
  <c r="I195" i="7"/>
  <c r="H195" i="7"/>
  <c r="I199" i="7"/>
  <c r="H199" i="7"/>
  <c r="I206" i="7"/>
  <c r="H206" i="7"/>
  <c r="I218" i="7"/>
  <c r="H218" i="7"/>
  <c r="I222" i="7"/>
  <c r="H222" i="7"/>
  <c r="I224" i="7"/>
  <c r="H224" i="7"/>
  <c r="I228" i="7"/>
  <c r="H228" i="7"/>
  <c r="I232" i="7"/>
  <c r="H232" i="7"/>
  <c r="I235" i="7"/>
  <c r="H235" i="7"/>
  <c r="I239" i="7"/>
  <c r="H239" i="7"/>
  <c r="I243" i="7"/>
  <c r="H243" i="7"/>
  <c r="I247" i="7"/>
  <c r="H247" i="7"/>
  <c r="I254" i="7"/>
  <c r="H254" i="7"/>
  <c r="I258" i="7"/>
  <c r="H258" i="7"/>
  <c r="I265" i="7"/>
  <c r="H265" i="7"/>
  <c r="I269" i="7"/>
  <c r="H269" i="7"/>
  <c r="I273" i="7"/>
  <c r="H273" i="7"/>
  <c r="I277" i="7"/>
  <c r="H277" i="7"/>
  <c r="I279" i="7"/>
  <c r="H279" i="7"/>
  <c r="I283" i="7"/>
  <c r="H283" i="7"/>
  <c r="I287" i="7"/>
  <c r="H287" i="7"/>
  <c r="I291" i="7"/>
  <c r="H291" i="7"/>
  <c r="I294" i="7"/>
  <c r="H294" i="7"/>
  <c r="I298" i="7"/>
  <c r="H298" i="7"/>
  <c r="I306" i="7"/>
  <c r="H306" i="7"/>
  <c r="I309" i="7"/>
  <c r="H309" i="7"/>
  <c r="I312" i="7"/>
  <c r="H312" i="7"/>
  <c r="I322" i="7"/>
  <c r="H322" i="7"/>
  <c r="I326" i="7"/>
  <c r="H326" i="7"/>
  <c r="I328" i="7"/>
  <c r="H328" i="7"/>
  <c r="I215" i="7"/>
  <c r="H215" i="7"/>
  <c r="I219" i="7"/>
  <c r="H219" i="7"/>
  <c r="I225" i="7"/>
  <c r="H225" i="7"/>
  <c r="I229" i="7"/>
  <c r="H229" i="7"/>
  <c r="I233" i="7"/>
  <c r="H233" i="7"/>
  <c r="I236" i="7"/>
  <c r="H236" i="7"/>
  <c r="I240" i="7"/>
  <c r="H240" i="7"/>
  <c r="I244" i="7"/>
  <c r="H244" i="7"/>
  <c r="I248" i="7"/>
  <c r="H248" i="7"/>
  <c r="I251" i="7"/>
  <c r="H251" i="7"/>
  <c r="I255" i="7"/>
  <c r="H255" i="7"/>
  <c r="I259" i="7"/>
  <c r="H259" i="7"/>
  <c r="I262" i="7"/>
  <c r="H262" i="7"/>
  <c r="I266" i="7"/>
  <c r="H266" i="7"/>
  <c r="I270" i="7"/>
  <c r="H270" i="7"/>
  <c r="I274" i="7"/>
  <c r="H274" i="7"/>
  <c r="I278" i="7"/>
  <c r="H278" i="7"/>
  <c r="I280" i="7"/>
  <c r="H280" i="7"/>
  <c r="I284" i="7"/>
  <c r="H284" i="7"/>
  <c r="I288" i="7"/>
  <c r="H288" i="7"/>
  <c r="I292" i="7"/>
  <c r="H292" i="7"/>
  <c r="I295" i="7"/>
  <c r="H295" i="7"/>
  <c r="I300" i="7"/>
  <c r="H300" i="7"/>
  <c r="I302" i="7"/>
  <c r="H302" i="7"/>
  <c r="I303" i="7"/>
  <c r="H303" i="7"/>
  <c r="I307" i="7"/>
  <c r="H307" i="7"/>
  <c r="H208" i="7"/>
  <c r="I216" i="7"/>
  <c r="H216" i="7"/>
  <c r="I220" i="7"/>
  <c r="H220" i="7"/>
  <c r="I226" i="7"/>
  <c r="H226" i="7"/>
  <c r="I230" i="7"/>
  <c r="H230" i="7"/>
  <c r="I234" i="7"/>
  <c r="H234" i="7"/>
  <c r="I237" i="7"/>
  <c r="H237" i="7"/>
  <c r="I241" i="7"/>
  <c r="H241" i="7"/>
  <c r="I245" i="7"/>
  <c r="H245" i="7"/>
  <c r="I249" i="7"/>
  <c r="H249" i="7"/>
  <c r="I252" i="7"/>
  <c r="H252" i="7"/>
  <c r="I256" i="7"/>
  <c r="H256" i="7"/>
  <c r="I260" i="7"/>
  <c r="H260" i="7"/>
  <c r="I263" i="7"/>
  <c r="H263" i="7"/>
  <c r="I267" i="7"/>
  <c r="H267" i="7"/>
  <c r="I271" i="7"/>
  <c r="H271" i="7"/>
  <c r="I275" i="7"/>
  <c r="H275" i="7"/>
  <c r="I281" i="7"/>
  <c r="H281" i="7"/>
  <c r="I285" i="7"/>
  <c r="H285" i="7"/>
  <c r="I289" i="7"/>
  <c r="H289" i="7"/>
  <c r="I293" i="7"/>
  <c r="H293" i="7"/>
  <c r="I296" i="7"/>
  <c r="H296" i="7"/>
  <c r="I299" i="7"/>
  <c r="H299" i="7"/>
  <c r="I301" i="7"/>
  <c r="H301" i="7"/>
  <c r="I304" i="7"/>
  <c r="H304" i="7"/>
  <c r="I308" i="7"/>
  <c r="H308" i="7"/>
  <c r="I310" i="7"/>
  <c r="H310" i="7"/>
  <c r="I313" i="7"/>
  <c r="H313" i="7"/>
  <c r="I315" i="7"/>
  <c r="H315" i="7"/>
  <c r="I318" i="7"/>
  <c r="H318" i="7"/>
  <c r="I324" i="7"/>
  <c r="H324" i="7"/>
  <c r="I327" i="7"/>
  <c r="H327" i="7"/>
  <c r="I330" i="7"/>
  <c r="H330" i="7"/>
  <c r="I332" i="7"/>
  <c r="H332" i="7"/>
  <c r="I334" i="7"/>
  <c r="H334" i="7"/>
  <c r="H156" i="7"/>
  <c r="H158" i="7"/>
  <c r="H160" i="7"/>
  <c r="H163" i="7"/>
  <c r="H165" i="7"/>
  <c r="H167" i="7"/>
  <c r="H169" i="7"/>
  <c r="H171" i="7"/>
  <c r="H173" i="7"/>
  <c r="H175" i="7"/>
  <c r="H178" i="7"/>
  <c r="H180" i="7"/>
  <c r="H182" i="7"/>
  <c r="H184" i="7"/>
  <c r="H186" i="7"/>
  <c r="H188" i="7"/>
  <c r="H190" i="7"/>
  <c r="H192" i="7"/>
  <c r="H194" i="7"/>
  <c r="H196" i="7"/>
  <c r="H198" i="7"/>
  <c r="H200" i="7"/>
  <c r="H202" i="7"/>
  <c r="H209" i="7"/>
  <c r="I217" i="7"/>
  <c r="H217" i="7"/>
  <c r="I221" i="7"/>
  <c r="H221" i="7"/>
  <c r="I223" i="7"/>
  <c r="H223" i="7"/>
  <c r="I227" i="7"/>
  <c r="H227" i="7"/>
  <c r="I231" i="7"/>
  <c r="H231" i="7"/>
  <c r="I238" i="7"/>
  <c r="H238" i="7"/>
  <c r="I242" i="7"/>
  <c r="H242" i="7"/>
  <c r="I246" i="7"/>
  <c r="H246" i="7"/>
  <c r="I250" i="7"/>
  <c r="H250" i="7"/>
  <c r="I253" i="7"/>
  <c r="H253" i="7"/>
  <c r="I257" i="7"/>
  <c r="H257" i="7"/>
  <c r="I261" i="7"/>
  <c r="H261" i="7"/>
  <c r="I264" i="7"/>
  <c r="H264" i="7"/>
  <c r="I268" i="7"/>
  <c r="H268" i="7"/>
  <c r="I272" i="7"/>
  <c r="H272" i="7"/>
  <c r="I276" i="7"/>
  <c r="H276" i="7"/>
  <c r="I282" i="7"/>
  <c r="H282" i="7"/>
  <c r="I286" i="7"/>
  <c r="H286" i="7"/>
  <c r="I290" i="7"/>
  <c r="H290" i="7"/>
  <c r="I297" i="7"/>
  <c r="H297" i="7"/>
  <c r="I305" i="7"/>
  <c r="H305" i="7"/>
  <c r="I311" i="7"/>
  <c r="H311" i="7"/>
  <c r="I314" i="7"/>
  <c r="H314" i="7"/>
  <c r="I316" i="7"/>
  <c r="H316" i="7"/>
  <c r="H205" i="7"/>
  <c r="H212" i="7"/>
  <c r="H317" i="7"/>
  <c r="H319" i="7"/>
  <c r="H320" i="7"/>
  <c r="H321" i="7"/>
  <c r="H323" i="7"/>
  <c r="H325" i="7"/>
  <c r="H329" i="7"/>
  <c r="H331" i="7"/>
  <c r="H333" i="7"/>
  <c r="H335" i="7"/>
  <c r="J376" i="4"/>
  <c r="G376" i="4"/>
  <c r="I376" i="4" s="1"/>
  <c r="J375" i="4"/>
  <c r="G375" i="4"/>
  <c r="I375" i="4" s="1"/>
  <c r="J374" i="4"/>
  <c r="H374" i="4"/>
  <c r="G374" i="4"/>
  <c r="I374" i="4" s="1"/>
  <c r="J373" i="4"/>
  <c r="G373" i="4"/>
  <c r="I373" i="4" s="1"/>
  <c r="J372" i="4"/>
  <c r="H372" i="4"/>
  <c r="G372" i="4"/>
  <c r="I372" i="4" s="1"/>
  <c r="J371" i="4"/>
  <c r="G371" i="4"/>
  <c r="I371" i="4" s="1"/>
  <c r="J370" i="4"/>
  <c r="G370" i="4"/>
  <c r="I370" i="4" s="1"/>
  <c r="J369" i="4"/>
  <c r="G369" i="4"/>
  <c r="I369" i="4" s="1"/>
  <c r="J368" i="4"/>
  <c r="G368" i="4"/>
  <c r="I368" i="4" s="1"/>
  <c r="J367" i="4"/>
  <c r="G367" i="4"/>
  <c r="I367" i="4" s="1"/>
  <c r="J366" i="4"/>
  <c r="G366" i="4"/>
  <c r="I366" i="4" s="1"/>
  <c r="J365" i="4"/>
  <c r="G365" i="4"/>
  <c r="I365" i="4" s="1"/>
  <c r="J364" i="4"/>
  <c r="H364" i="4"/>
  <c r="G364" i="4"/>
  <c r="I364" i="4" s="1"/>
  <c r="J363" i="4"/>
  <c r="G363" i="4"/>
  <c r="I363" i="4" s="1"/>
  <c r="J362" i="4"/>
  <c r="G362" i="4"/>
  <c r="I362" i="4" s="1"/>
  <c r="J361" i="4"/>
  <c r="G361" i="4"/>
  <c r="I361" i="4" s="1"/>
  <c r="J360" i="4"/>
  <c r="G360" i="4"/>
  <c r="I360" i="4" s="1"/>
  <c r="J359" i="4"/>
  <c r="G359" i="4"/>
  <c r="I359" i="4" s="1"/>
  <c r="J358" i="4"/>
  <c r="G358" i="4"/>
  <c r="I358" i="4" s="1"/>
  <c r="J357" i="4"/>
  <c r="G357" i="4"/>
  <c r="I357" i="4" s="1"/>
  <c r="J356" i="4"/>
  <c r="G356" i="4"/>
  <c r="I356" i="4" s="1"/>
  <c r="J355" i="4"/>
  <c r="G355" i="4"/>
  <c r="I355" i="4" s="1"/>
  <c r="J354" i="4"/>
  <c r="G354" i="4"/>
  <c r="I354" i="4" s="1"/>
  <c r="J353" i="4"/>
  <c r="G353" i="4"/>
  <c r="J352" i="4"/>
  <c r="G352" i="4"/>
  <c r="I352" i="4" s="1"/>
  <c r="J351" i="4"/>
  <c r="G351" i="4"/>
  <c r="J350" i="4"/>
  <c r="G350" i="4"/>
  <c r="I350" i="4" s="1"/>
  <c r="J349" i="4"/>
  <c r="G349" i="4"/>
  <c r="J348" i="4"/>
  <c r="G348" i="4"/>
  <c r="I348" i="4" s="1"/>
  <c r="J347" i="4"/>
  <c r="G347" i="4"/>
  <c r="J346" i="4"/>
  <c r="G346" i="4"/>
  <c r="I346" i="4" s="1"/>
  <c r="J345" i="4"/>
  <c r="G345" i="4"/>
  <c r="J344" i="4"/>
  <c r="G344" i="4"/>
  <c r="I344" i="4" s="1"/>
  <c r="J343" i="4"/>
  <c r="G343" i="4"/>
  <c r="J342" i="4"/>
  <c r="G342" i="4"/>
  <c r="I342" i="4" s="1"/>
  <c r="J341" i="4"/>
  <c r="G341" i="4"/>
  <c r="J340" i="4"/>
  <c r="G340" i="4"/>
  <c r="I340" i="4" s="1"/>
  <c r="J339" i="4"/>
  <c r="G339" i="4"/>
  <c r="J338" i="4"/>
  <c r="G338" i="4"/>
  <c r="I338" i="4" s="1"/>
  <c r="J337" i="4"/>
  <c r="G337" i="4"/>
  <c r="J336" i="4"/>
  <c r="G336" i="4"/>
  <c r="I336" i="4" s="1"/>
  <c r="J335" i="4"/>
  <c r="G335" i="4"/>
  <c r="J334" i="4"/>
  <c r="G334" i="4"/>
  <c r="I334" i="4" s="1"/>
  <c r="J333" i="4"/>
  <c r="G333" i="4"/>
  <c r="J332" i="4"/>
  <c r="G332" i="4"/>
  <c r="I332" i="4" s="1"/>
  <c r="J331" i="4"/>
  <c r="G331" i="4"/>
  <c r="J330" i="4"/>
  <c r="G330" i="4"/>
  <c r="I330" i="4" s="1"/>
  <c r="J329" i="4"/>
  <c r="G329" i="4"/>
  <c r="J328" i="4"/>
  <c r="H328" i="4"/>
  <c r="G328" i="4"/>
  <c r="I328" i="4" s="1"/>
  <c r="J327" i="4"/>
  <c r="G327" i="4"/>
  <c r="J326" i="4"/>
  <c r="G326" i="4"/>
  <c r="I326" i="4" s="1"/>
  <c r="J325" i="4"/>
  <c r="G325" i="4"/>
  <c r="J324" i="4"/>
  <c r="H324" i="4"/>
  <c r="G324" i="4"/>
  <c r="I324" i="4" s="1"/>
  <c r="J323" i="4"/>
  <c r="G323" i="4"/>
  <c r="J322" i="4"/>
  <c r="G322" i="4"/>
  <c r="I322" i="4" s="1"/>
  <c r="J321" i="4"/>
  <c r="G321" i="4"/>
  <c r="J320" i="4"/>
  <c r="G320" i="4"/>
  <c r="I320" i="4" s="1"/>
  <c r="J319" i="4"/>
  <c r="G319" i="4"/>
  <c r="J318" i="4"/>
  <c r="G318" i="4"/>
  <c r="I318" i="4" s="1"/>
  <c r="J317" i="4"/>
  <c r="G317" i="4"/>
  <c r="J316" i="4"/>
  <c r="G316" i="4"/>
  <c r="I316" i="4" s="1"/>
  <c r="J315" i="4"/>
  <c r="G315" i="4"/>
  <c r="J314" i="4"/>
  <c r="G314" i="4"/>
  <c r="I314" i="4" s="1"/>
  <c r="J313" i="4"/>
  <c r="G313" i="4"/>
  <c r="J312" i="4"/>
  <c r="G312" i="4"/>
  <c r="I312" i="4" s="1"/>
  <c r="J311" i="4"/>
  <c r="G311" i="4"/>
  <c r="J310" i="4"/>
  <c r="G310" i="4"/>
  <c r="I310" i="4" s="1"/>
  <c r="J309" i="4"/>
  <c r="G309" i="4"/>
  <c r="J308" i="4"/>
  <c r="G308" i="4"/>
  <c r="I308" i="4" s="1"/>
  <c r="J307" i="4"/>
  <c r="G307" i="4"/>
  <c r="J306" i="4"/>
  <c r="G306" i="4"/>
  <c r="I306" i="4" s="1"/>
  <c r="J305" i="4"/>
  <c r="G305" i="4"/>
  <c r="J304" i="4"/>
  <c r="G304" i="4"/>
  <c r="I304" i="4" s="1"/>
  <c r="J303" i="4"/>
  <c r="G303" i="4"/>
  <c r="J302" i="4"/>
  <c r="G302" i="4"/>
  <c r="I302" i="4" s="1"/>
  <c r="J301" i="4"/>
  <c r="G301" i="4"/>
  <c r="J300" i="4"/>
  <c r="H300" i="4"/>
  <c r="G300" i="4"/>
  <c r="I300" i="4" s="1"/>
  <c r="J299" i="4"/>
  <c r="G299" i="4"/>
  <c r="J298" i="4"/>
  <c r="G298" i="4"/>
  <c r="I298" i="4" s="1"/>
  <c r="J297" i="4"/>
  <c r="G297" i="4"/>
  <c r="J296" i="4"/>
  <c r="G296" i="4"/>
  <c r="I296" i="4" s="1"/>
  <c r="J295" i="4"/>
  <c r="G295" i="4"/>
  <c r="J294" i="4"/>
  <c r="G294" i="4"/>
  <c r="I294" i="4" s="1"/>
  <c r="J293" i="4"/>
  <c r="G293" i="4"/>
  <c r="J292" i="4"/>
  <c r="G292" i="4"/>
  <c r="I292" i="4" s="1"/>
  <c r="J291" i="4"/>
  <c r="G291" i="4"/>
  <c r="J290" i="4"/>
  <c r="G290" i="4"/>
  <c r="I290" i="4" s="1"/>
  <c r="J289" i="4"/>
  <c r="G289" i="4"/>
  <c r="J288" i="4"/>
  <c r="G288" i="4"/>
  <c r="I288" i="4" s="1"/>
  <c r="J287" i="4"/>
  <c r="G287" i="4"/>
  <c r="J286" i="4"/>
  <c r="G286" i="4"/>
  <c r="I286" i="4" s="1"/>
  <c r="J285" i="4"/>
  <c r="G285" i="4"/>
  <c r="J284" i="4"/>
  <c r="G284" i="4"/>
  <c r="I284" i="4" s="1"/>
  <c r="J283" i="4"/>
  <c r="G283" i="4"/>
  <c r="J282" i="4"/>
  <c r="G282" i="4"/>
  <c r="I282" i="4" s="1"/>
  <c r="J281" i="4"/>
  <c r="G281" i="4"/>
  <c r="J280" i="4"/>
  <c r="G280" i="4"/>
  <c r="I280" i="4" s="1"/>
  <c r="J279" i="4"/>
  <c r="G279" i="4"/>
  <c r="J278" i="4"/>
  <c r="G278" i="4"/>
  <c r="I278" i="4" s="1"/>
  <c r="J277" i="4"/>
  <c r="G277" i="4"/>
  <c r="J276" i="4"/>
  <c r="G276" i="4"/>
  <c r="I276" i="4" s="1"/>
  <c r="J275" i="4"/>
  <c r="G275" i="4"/>
  <c r="J274" i="4"/>
  <c r="G274" i="4"/>
  <c r="I274" i="4" s="1"/>
  <c r="J273" i="4"/>
  <c r="G273" i="4"/>
  <c r="J272" i="4"/>
  <c r="H272" i="4"/>
  <c r="G272" i="4"/>
  <c r="I272" i="4" s="1"/>
  <c r="J271" i="4"/>
  <c r="G271" i="4"/>
  <c r="J270" i="4"/>
  <c r="G270" i="4"/>
  <c r="I270" i="4" s="1"/>
  <c r="J269" i="4"/>
  <c r="G269" i="4"/>
  <c r="J268" i="4"/>
  <c r="G268" i="4"/>
  <c r="I268" i="4" s="1"/>
  <c r="J267" i="4"/>
  <c r="G267" i="4"/>
  <c r="J266" i="4"/>
  <c r="G266" i="4"/>
  <c r="I266" i="4" s="1"/>
  <c r="J265" i="4"/>
  <c r="G265" i="4"/>
  <c r="J264" i="4"/>
  <c r="G264" i="4"/>
  <c r="I264" i="4" s="1"/>
  <c r="J263" i="4"/>
  <c r="G263" i="4"/>
  <c r="J262" i="4"/>
  <c r="G262" i="4"/>
  <c r="I262" i="4" s="1"/>
  <c r="J261" i="4"/>
  <c r="G261" i="4"/>
  <c r="J260" i="4"/>
  <c r="G260" i="4"/>
  <c r="I260" i="4" s="1"/>
  <c r="J259" i="4"/>
  <c r="G259" i="4"/>
  <c r="J258" i="4"/>
  <c r="G258" i="4"/>
  <c r="I258" i="4" s="1"/>
  <c r="J257" i="4"/>
  <c r="G257" i="4"/>
  <c r="J256" i="4"/>
  <c r="H256" i="4"/>
  <c r="G256" i="4"/>
  <c r="I256" i="4" s="1"/>
  <c r="J255" i="4"/>
  <c r="G255" i="4"/>
  <c r="J254" i="4"/>
  <c r="G254" i="4"/>
  <c r="I254" i="4" s="1"/>
  <c r="J253" i="4"/>
  <c r="G253" i="4"/>
  <c r="J252" i="4"/>
  <c r="G252" i="4"/>
  <c r="I252" i="4" s="1"/>
  <c r="J251" i="4"/>
  <c r="G251" i="4"/>
  <c r="J250" i="4"/>
  <c r="G250" i="4"/>
  <c r="I250" i="4" s="1"/>
  <c r="J249" i="4"/>
  <c r="G249" i="4"/>
  <c r="J248" i="4"/>
  <c r="G248" i="4"/>
  <c r="I248" i="4" s="1"/>
  <c r="J247" i="4"/>
  <c r="G247" i="4"/>
  <c r="J246" i="4"/>
  <c r="G246" i="4"/>
  <c r="I246" i="4" s="1"/>
  <c r="J245" i="4"/>
  <c r="G245" i="4"/>
  <c r="J244" i="4"/>
  <c r="H244" i="4"/>
  <c r="G244" i="4"/>
  <c r="I244" i="4" s="1"/>
  <c r="J243" i="4"/>
  <c r="G243" i="4"/>
  <c r="H243" i="4" s="1"/>
  <c r="J242" i="4"/>
  <c r="H242" i="4"/>
  <c r="G242" i="4"/>
  <c r="I242" i="4" s="1"/>
  <c r="J241" i="4"/>
  <c r="G241" i="4"/>
  <c r="H241" i="4" s="1"/>
  <c r="J240" i="4"/>
  <c r="H240" i="4"/>
  <c r="G240" i="4"/>
  <c r="I240" i="4" s="1"/>
  <c r="J239" i="4"/>
  <c r="G239" i="4"/>
  <c r="H239" i="4" s="1"/>
  <c r="J238" i="4"/>
  <c r="H238" i="4"/>
  <c r="G238" i="4"/>
  <c r="I238" i="4" s="1"/>
  <c r="J237" i="4"/>
  <c r="G237" i="4"/>
  <c r="H237" i="4" s="1"/>
  <c r="J236" i="4"/>
  <c r="G236" i="4"/>
  <c r="I236" i="4" s="1"/>
  <c r="J235" i="4"/>
  <c r="G235" i="4"/>
  <c r="H235" i="4" s="1"/>
  <c r="J234" i="4"/>
  <c r="H234" i="4"/>
  <c r="G234" i="4"/>
  <c r="I234" i="4" s="1"/>
  <c r="J233" i="4"/>
  <c r="G233" i="4"/>
  <c r="H233" i="4" s="1"/>
  <c r="J232" i="4"/>
  <c r="G232" i="4"/>
  <c r="I232" i="4" s="1"/>
  <c r="J231" i="4"/>
  <c r="I231" i="4"/>
  <c r="G231" i="4"/>
  <c r="H231" i="4" s="1"/>
  <c r="J230" i="4"/>
  <c r="G230" i="4"/>
  <c r="I230" i="4" s="1"/>
  <c r="J229" i="4"/>
  <c r="G229" i="4"/>
  <c r="H229" i="4" s="1"/>
  <c r="J228" i="4"/>
  <c r="G228" i="4"/>
  <c r="I228" i="4" s="1"/>
  <c r="J227" i="4"/>
  <c r="G227" i="4"/>
  <c r="H227" i="4" s="1"/>
  <c r="J226" i="4"/>
  <c r="G226" i="4"/>
  <c r="I226" i="4" s="1"/>
  <c r="J225" i="4"/>
  <c r="G225" i="4"/>
  <c r="H225" i="4" s="1"/>
  <c r="J224" i="4"/>
  <c r="G224" i="4"/>
  <c r="I224" i="4" s="1"/>
  <c r="J223" i="4"/>
  <c r="G223" i="4"/>
  <c r="H223" i="4" s="1"/>
  <c r="J222" i="4"/>
  <c r="G222" i="4"/>
  <c r="I222" i="4" s="1"/>
  <c r="J221" i="4"/>
  <c r="G221" i="4"/>
  <c r="H221" i="4" s="1"/>
  <c r="J220" i="4"/>
  <c r="G220" i="4"/>
  <c r="I220" i="4" s="1"/>
  <c r="J219" i="4"/>
  <c r="G219" i="4"/>
  <c r="H219" i="4" s="1"/>
  <c r="J218" i="4"/>
  <c r="G218" i="4"/>
  <c r="I218" i="4" s="1"/>
  <c r="J217" i="4"/>
  <c r="G217" i="4"/>
  <c r="H217" i="4" s="1"/>
  <c r="J216" i="4"/>
  <c r="G216" i="4"/>
  <c r="I216" i="4" s="1"/>
  <c r="J215" i="4"/>
  <c r="I215" i="4"/>
  <c r="G215" i="4"/>
  <c r="H215" i="4" s="1"/>
  <c r="J214" i="4"/>
  <c r="I214" i="4"/>
  <c r="G214" i="4"/>
  <c r="H214" i="4" s="1"/>
  <c r="J213" i="4"/>
  <c r="G213" i="4"/>
  <c r="H213" i="4" s="1"/>
  <c r="J212" i="4"/>
  <c r="G212" i="4"/>
  <c r="I212" i="4" s="1"/>
  <c r="J211" i="4"/>
  <c r="G211" i="4"/>
  <c r="H211" i="4" s="1"/>
  <c r="J210" i="4"/>
  <c r="G210" i="4"/>
  <c r="I210" i="4" s="1"/>
  <c r="J209" i="4"/>
  <c r="I209" i="4"/>
  <c r="G209" i="4"/>
  <c r="H209" i="4" s="1"/>
  <c r="J208" i="4"/>
  <c r="G208" i="4"/>
  <c r="I208" i="4" s="1"/>
  <c r="J207" i="4"/>
  <c r="G207" i="4"/>
  <c r="H207" i="4" s="1"/>
  <c r="J206" i="4"/>
  <c r="G206" i="4"/>
  <c r="I206" i="4" s="1"/>
  <c r="J205" i="4"/>
  <c r="G205" i="4"/>
  <c r="H205" i="4" s="1"/>
  <c r="J204" i="4"/>
  <c r="G204" i="4"/>
  <c r="H204" i="4" s="1"/>
  <c r="J203" i="4"/>
  <c r="G203" i="4"/>
  <c r="H203" i="4" s="1"/>
  <c r="J202" i="4"/>
  <c r="H202" i="4"/>
  <c r="G202" i="4"/>
  <c r="I202" i="4" s="1"/>
  <c r="J201" i="4"/>
  <c r="G201" i="4"/>
  <c r="H201" i="4" s="1"/>
  <c r="J200" i="4"/>
  <c r="G200" i="4"/>
  <c r="H200" i="4" s="1"/>
  <c r="J199" i="4"/>
  <c r="G199" i="4"/>
  <c r="H199" i="4" s="1"/>
  <c r="J198" i="4"/>
  <c r="G198" i="4"/>
  <c r="I198" i="4" s="1"/>
  <c r="J197" i="4"/>
  <c r="G197" i="4"/>
  <c r="H197" i="4" s="1"/>
  <c r="J196" i="4"/>
  <c r="G196" i="4"/>
  <c r="I196" i="4" s="1"/>
  <c r="J195" i="4"/>
  <c r="G195" i="4"/>
  <c r="H195" i="4" s="1"/>
  <c r="J194" i="4"/>
  <c r="G194" i="4"/>
  <c r="I194" i="4" s="1"/>
  <c r="J193" i="4"/>
  <c r="G193" i="4"/>
  <c r="H193" i="4" s="1"/>
  <c r="J192" i="4"/>
  <c r="G192" i="4"/>
  <c r="I192" i="4" s="1"/>
  <c r="J191" i="4"/>
  <c r="G191" i="4"/>
  <c r="H191" i="4" s="1"/>
  <c r="J190" i="4"/>
  <c r="G190" i="4"/>
  <c r="I190" i="4" s="1"/>
  <c r="J189" i="4"/>
  <c r="G189" i="4"/>
  <c r="H189" i="4" s="1"/>
  <c r="J188" i="4"/>
  <c r="G188" i="4"/>
  <c r="I188" i="4" s="1"/>
  <c r="J187" i="4"/>
  <c r="I187" i="4"/>
  <c r="G187" i="4"/>
  <c r="H187" i="4" s="1"/>
  <c r="J186" i="4"/>
  <c r="I186" i="4"/>
  <c r="H186" i="4"/>
  <c r="G186" i="4"/>
  <c r="J185" i="4"/>
  <c r="G185" i="4"/>
  <c r="H185" i="4" s="1"/>
  <c r="J184" i="4"/>
  <c r="G184" i="4"/>
  <c r="H184" i="4" s="1"/>
  <c r="J183" i="4"/>
  <c r="G183" i="4"/>
  <c r="H183" i="4" s="1"/>
  <c r="J182" i="4"/>
  <c r="G182" i="4"/>
  <c r="I182" i="4" s="1"/>
  <c r="J181" i="4"/>
  <c r="G181" i="4"/>
  <c r="H181" i="4" s="1"/>
  <c r="J180" i="4"/>
  <c r="G180" i="4"/>
  <c r="I180" i="4" s="1"/>
  <c r="J179" i="4"/>
  <c r="G179" i="4"/>
  <c r="H179" i="4" s="1"/>
  <c r="J178" i="4"/>
  <c r="G178" i="4"/>
  <c r="I178" i="4" s="1"/>
  <c r="J177" i="4"/>
  <c r="G177" i="4"/>
  <c r="H177" i="4" s="1"/>
  <c r="J176" i="4"/>
  <c r="G176" i="4"/>
  <c r="I176" i="4" s="1"/>
  <c r="J175" i="4"/>
  <c r="G175" i="4"/>
  <c r="H175" i="4" s="1"/>
  <c r="J174" i="4"/>
  <c r="G174" i="4"/>
  <c r="I174" i="4" s="1"/>
  <c r="J173" i="4"/>
  <c r="G173" i="4"/>
  <c r="H173" i="4" s="1"/>
  <c r="J172" i="4"/>
  <c r="G172" i="4"/>
  <c r="I172" i="4" s="1"/>
  <c r="J171" i="4"/>
  <c r="I171" i="4"/>
  <c r="G171" i="4"/>
  <c r="H171" i="4" s="1"/>
  <c r="J170" i="4"/>
  <c r="G170" i="4"/>
  <c r="I170" i="4" s="1"/>
  <c r="J169" i="4"/>
  <c r="G169" i="4"/>
  <c r="H169" i="4" s="1"/>
  <c r="J168" i="4"/>
  <c r="G168" i="4"/>
  <c r="H168" i="4" s="1"/>
  <c r="J167" i="4"/>
  <c r="G167" i="4"/>
  <c r="H167" i="4" s="1"/>
  <c r="J166" i="4"/>
  <c r="G166" i="4"/>
  <c r="I166" i="4" s="1"/>
  <c r="J165" i="4"/>
  <c r="I165" i="4"/>
  <c r="G165" i="4"/>
  <c r="H165" i="4" s="1"/>
  <c r="J164" i="4"/>
  <c r="G164" i="4"/>
  <c r="I164" i="4" s="1"/>
  <c r="J163" i="4"/>
  <c r="G163" i="4"/>
  <c r="H163" i="4" s="1"/>
  <c r="J162" i="4"/>
  <c r="I162" i="4"/>
  <c r="H162" i="4"/>
  <c r="G162" i="4"/>
  <c r="J161" i="4"/>
  <c r="G161" i="4"/>
  <c r="H161" i="4" s="1"/>
  <c r="J160" i="4"/>
  <c r="H160" i="4"/>
  <c r="G160" i="4"/>
  <c r="I160" i="4" s="1"/>
  <c r="J159" i="4"/>
  <c r="I159" i="4"/>
  <c r="G159" i="4"/>
  <c r="H159" i="4" s="1"/>
  <c r="J158" i="4"/>
  <c r="G158" i="4"/>
  <c r="I158" i="4" s="1"/>
  <c r="J157" i="4"/>
  <c r="G157" i="4"/>
  <c r="H157" i="4" s="1"/>
  <c r="J156" i="4"/>
  <c r="I156" i="4"/>
  <c r="H156" i="4"/>
  <c r="G156" i="4"/>
  <c r="J155" i="4"/>
  <c r="G155" i="4"/>
  <c r="H155" i="4" s="1"/>
  <c r="J154" i="4"/>
  <c r="G154" i="4"/>
  <c r="I154" i="4" s="1"/>
  <c r="J153" i="4"/>
  <c r="G153" i="4"/>
  <c r="H153" i="4" s="1"/>
  <c r="J152" i="4"/>
  <c r="G152" i="4"/>
  <c r="H152" i="4" s="1"/>
  <c r="J151" i="4"/>
  <c r="G151" i="4"/>
  <c r="H151" i="4" s="1"/>
  <c r="J150" i="4"/>
  <c r="G150" i="4"/>
  <c r="I150" i="4" s="1"/>
  <c r="J149" i="4"/>
  <c r="I149" i="4"/>
  <c r="G149" i="4"/>
  <c r="H149" i="4" s="1"/>
  <c r="J148" i="4"/>
  <c r="G148" i="4"/>
  <c r="I148" i="4" s="1"/>
  <c r="J147" i="4"/>
  <c r="G147" i="4"/>
  <c r="H147" i="4" s="1"/>
  <c r="J146" i="4"/>
  <c r="G146" i="4"/>
  <c r="H146" i="4" s="1"/>
  <c r="J145" i="4"/>
  <c r="G145" i="4"/>
  <c r="H145" i="4" s="1"/>
  <c r="J144" i="4"/>
  <c r="G144" i="4"/>
  <c r="I144" i="4" s="1"/>
  <c r="J143" i="4"/>
  <c r="G143" i="4"/>
  <c r="H143" i="4" s="1"/>
  <c r="J142" i="4"/>
  <c r="G142" i="4"/>
  <c r="I142" i="4" s="1"/>
  <c r="J141" i="4"/>
  <c r="G141" i="4"/>
  <c r="H141" i="4" s="1"/>
  <c r="J140" i="4"/>
  <c r="I140" i="4"/>
  <c r="G140" i="4"/>
  <c r="H140" i="4" s="1"/>
  <c r="J139" i="4"/>
  <c r="G139" i="4"/>
  <c r="H139" i="4" s="1"/>
  <c r="J138" i="4"/>
  <c r="H138" i="4"/>
  <c r="G138" i="4"/>
  <c r="I138" i="4" s="1"/>
  <c r="J137" i="4"/>
  <c r="I137" i="4"/>
  <c r="G137" i="4"/>
  <c r="H137" i="4" s="1"/>
  <c r="J136" i="4"/>
  <c r="I136" i="4"/>
  <c r="G136" i="4"/>
  <c r="H136" i="4" s="1"/>
  <c r="J135" i="4"/>
  <c r="G135" i="4"/>
  <c r="H135" i="4" s="1"/>
  <c r="J134" i="4"/>
  <c r="H134" i="4"/>
  <c r="G134" i="4"/>
  <c r="I134" i="4" s="1"/>
  <c r="J133" i="4"/>
  <c r="I133" i="4"/>
  <c r="G133" i="4"/>
  <c r="H133" i="4" s="1"/>
  <c r="J132" i="4"/>
  <c r="G132" i="4"/>
  <c r="I132" i="4" s="1"/>
  <c r="J131" i="4"/>
  <c r="I131" i="4"/>
  <c r="G131" i="4"/>
  <c r="H131" i="4" s="1"/>
  <c r="J130" i="4"/>
  <c r="G130" i="4"/>
  <c r="I130" i="4" s="1"/>
  <c r="J129" i="4"/>
  <c r="G129" i="4"/>
  <c r="H129" i="4" s="1"/>
  <c r="J128" i="4"/>
  <c r="G128" i="4"/>
  <c r="I128" i="4" s="1"/>
  <c r="J127" i="4"/>
  <c r="G127" i="4"/>
  <c r="H127" i="4" s="1"/>
  <c r="J126" i="4"/>
  <c r="G126" i="4"/>
  <c r="I126" i="4" s="1"/>
  <c r="J125" i="4"/>
  <c r="G125" i="4"/>
  <c r="H125" i="4" s="1"/>
  <c r="J124" i="4"/>
  <c r="G124" i="4"/>
  <c r="I124" i="4" s="1"/>
  <c r="J123" i="4"/>
  <c r="I123" i="4"/>
  <c r="G123" i="4"/>
  <c r="H123" i="4" s="1"/>
  <c r="J122" i="4"/>
  <c r="H122" i="4"/>
  <c r="G122" i="4"/>
  <c r="I122" i="4" s="1"/>
  <c r="J121" i="4"/>
  <c r="G121" i="4"/>
  <c r="H121" i="4" s="1"/>
  <c r="J120" i="4"/>
  <c r="G120" i="4"/>
  <c r="H120" i="4" s="1"/>
  <c r="J119" i="4"/>
  <c r="G119" i="4"/>
  <c r="H119" i="4" s="1"/>
  <c r="J118" i="4"/>
  <c r="G118" i="4"/>
  <c r="I118" i="4" s="1"/>
  <c r="J117" i="4"/>
  <c r="G117" i="4"/>
  <c r="H117" i="4" s="1"/>
  <c r="J116" i="4"/>
  <c r="G116" i="4"/>
  <c r="I116" i="4" s="1"/>
  <c r="J115" i="4"/>
  <c r="G115" i="4"/>
  <c r="H115" i="4" s="1"/>
  <c r="J114" i="4"/>
  <c r="G114" i="4"/>
  <c r="I114" i="4" s="1"/>
  <c r="J113" i="4"/>
  <c r="G113" i="4"/>
  <c r="H113" i="4" s="1"/>
  <c r="J112" i="4"/>
  <c r="G112" i="4"/>
  <c r="I112" i="4" s="1"/>
  <c r="J111" i="4"/>
  <c r="G111" i="4"/>
  <c r="H111" i="4" s="1"/>
  <c r="J110" i="4"/>
  <c r="G110" i="4"/>
  <c r="I110" i="4" s="1"/>
  <c r="J109" i="4"/>
  <c r="G109" i="4"/>
  <c r="H109" i="4" s="1"/>
  <c r="J108" i="4"/>
  <c r="G108" i="4"/>
  <c r="I108" i="4" s="1"/>
  <c r="J107" i="4"/>
  <c r="I107" i="4"/>
  <c r="G107" i="4"/>
  <c r="H107" i="4" s="1"/>
  <c r="J106" i="4"/>
  <c r="G106" i="4"/>
  <c r="I106" i="4" s="1"/>
  <c r="J105" i="4"/>
  <c r="G105" i="4"/>
  <c r="H105" i="4" s="1"/>
  <c r="J104" i="4"/>
  <c r="G104" i="4"/>
  <c r="H104" i="4" s="1"/>
  <c r="J103" i="4"/>
  <c r="G103" i="4"/>
  <c r="H103" i="4" s="1"/>
  <c r="J102" i="4"/>
  <c r="G102" i="4"/>
  <c r="I102" i="4" s="1"/>
  <c r="J101" i="4"/>
  <c r="I101" i="4"/>
  <c r="G101" i="4"/>
  <c r="H101" i="4" s="1"/>
  <c r="J100" i="4"/>
  <c r="G100" i="4"/>
  <c r="I100" i="4" s="1"/>
  <c r="J99" i="4"/>
  <c r="G99" i="4"/>
  <c r="H99" i="4" s="1"/>
  <c r="J98" i="4"/>
  <c r="I98" i="4"/>
  <c r="H98" i="4"/>
  <c r="G98" i="4"/>
  <c r="J97" i="4"/>
  <c r="G97" i="4"/>
  <c r="H97" i="4" s="1"/>
  <c r="J96" i="4"/>
  <c r="H96" i="4"/>
  <c r="G96" i="4"/>
  <c r="I96" i="4" s="1"/>
  <c r="J95" i="4"/>
  <c r="I95" i="4"/>
  <c r="G95" i="4"/>
  <c r="H95" i="4" s="1"/>
  <c r="J94" i="4"/>
  <c r="G94" i="4"/>
  <c r="I94" i="4" s="1"/>
  <c r="J93" i="4"/>
  <c r="G93" i="4"/>
  <c r="H93" i="4" s="1"/>
  <c r="J92" i="4"/>
  <c r="I92" i="4"/>
  <c r="H92" i="4"/>
  <c r="G92" i="4"/>
  <c r="J91" i="4"/>
  <c r="I91" i="4"/>
  <c r="G91" i="4"/>
  <c r="H91" i="4" s="1"/>
  <c r="J90" i="4"/>
  <c r="H90" i="4"/>
  <c r="G90" i="4"/>
  <c r="I90" i="4" s="1"/>
  <c r="J89" i="4"/>
  <c r="G89" i="4"/>
  <c r="H89" i="4" s="1"/>
  <c r="J88" i="4"/>
  <c r="I88" i="4"/>
  <c r="G88" i="4"/>
  <c r="H88" i="4" s="1"/>
  <c r="J87" i="4"/>
  <c r="G87" i="4"/>
  <c r="H87" i="4" s="1"/>
  <c r="J86" i="4"/>
  <c r="G86" i="4"/>
  <c r="I86" i="4" s="1"/>
  <c r="J85" i="4"/>
  <c r="I85" i="4"/>
  <c r="G85" i="4"/>
  <c r="H85" i="4" s="1"/>
  <c r="J84" i="4"/>
  <c r="G84" i="4"/>
  <c r="I84" i="4" s="1"/>
  <c r="J83" i="4"/>
  <c r="G83" i="4"/>
  <c r="H83" i="4" s="1"/>
  <c r="J82" i="4"/>
  <c r="G82" i="4"/>
  <c r="H82" i="4" s="1"/>
  <c r="J81" i="4"/>
  <c r="G81" i="4"/>
  <c r="H81" i="4" s="1"/>
  <c r="J80" i="4"/>
  <c r="H80" i="4"/>
  <c r="G80" i="4"/>
  <c r="I80" i="4" s="1"/>
  <c r="J79" i="4"/>
  <c r="G79" i="4"/>
  <c r="H79" i="4" s="1"/>
  <c r="J78" i="4"/>
  <c r="G78" i="4"/>
  <c r="I78" i="4" s="1"/>
  <c r="J77" i="4"/>
  <c r="G77" i="4"/>
  <c r="H77" i="4" s="1"/>
  <c r="J76" i="4"/>
  <c r="G76" i="4"/>
  <c r="H76" i="4" s="1"/>
  <c r="J75" i="4"/>
  <c r="G75" i="4"/>
  <c r="H75" i="4" s="1"/>
  <c r="J74" i="4"/>
  <c r="G74" i="4"/>
  <c r="H74" i="4" s="1"/>
  <c r="J73" i="4"/>
  <c r="G73" i="4"/>
  <c r="H73" i="4" s="1"/>
  <c r="J72" i="4"/>
  <c r="G72" i="4"/>
  <c r="H72" i="4" s="1"/>
  <c r="J71" i="4"/>
  <c r="G71" i="4"/>
  <c r="H71" i="4" s="1"/>
  <c r="J70" i="4"/>
  <c r="G70" i="4"/>
  <c r="I70" i="4" s="1"/>
  <c r="J69" i="4"/>
  <c r="G69" i="4"/>
  <c r="H69" i="4" s="1"/>
  <c r="J68" i="4"/>
  <c r="G68" i="4"/>
  <c r="I68" i="4" s="1"/>
  <c r="J67" i="4"/>
  <c r="G67" i="4"/>
  <c r="H67" i="4" s="1"/>
  <c r="J66" i="4"/>
  <c r="G66" i="4"/>
  <c r="I66" i="4" s="1"/>
  <c r="J65" i="4"/>
  <c r="G65" i="4"/>
  <c r="H65" i="4" s="1"/>
  <c r="J64" i="4"/>
  <c r="G64" i="4"/>
  <c r="I64" i="4" s="1"/>
  <c r="J63" i="4"/>
  <c r="G63" i="4"/>
  <c r="H63" i="4" s="1"/>
  <c r="J62" i="4"/>
  <c r="G62" i="4"/>
  <c r="I62" i="4" s="1"/>
  <c r="J61" i="4"/>
  <c r="G61" i="4"/>
  <c r="H61" i="4" s="1"/>
  <c r="J60" i="4"/>
  <c r="G60" i="4"/>
  <c r="I60" i="4" s="1"/>
  <c r="J59" i="4"/>
  <c r="G59" i="4"/>
  <c r="H59" i="4" s="1"/>
  <c r="J58" i="4"/>
  <c r="G58" i="4"/>
  <c r="H58" i="4" s="1"/>
  <c r="J57" i="4"/>
  <c r="G57" i="4"/>
  <c r="H57" i="4" s="1"/>
  <c r="J56" i="4"/>
  <c r="G56" i="4"/>
  <c r="H56" i="4" s="1"/>
  <c r="J55" i="4"/>
  <c r="G55" i="4"/>
  <c r="H55" i="4" s="1"/>
  <c r="J54" i="4"/>
  <c r="G54" i="4"/>
  <c r="I54" i="4" s="1"/>
  <c r="J53" i="4"/>
  <c r="G53" i="4"/>
  <c r="H53" i="4" s="1"/>
  <c r="J52" i="4"/>
  <c r="G52" i="4"/>
  <c r="I52" i="4" s="1"/>
  <c r="J51" i="4"/>
  <c r="G51" i="4"/>
  <c r="H51" i="4" s="1"/>
  <c r="J50" i="4"/>
  <c r="G50" i="4"/>
  <c r="I50" i="4" s="1"/>
  <c r="J49" i="4"/>
  <c r="G49" i="4"/>
  <c r="H49" i="4" s="1"/>
  <c r="J48" i="4"/>
  <c r="G48" i="4"/>
  <c r="I48" i="4" s="1"/>
  <c r="J47" i="4"/>
  <c r="G47" i="4"/>
  <c r="H47" i="4" s="1"/>
  <c r="J46" i="4"/>
  <c r="G46" i="4"/>
  <c r="H46" i="4" s="1"/>
  <c r="J45" i="4"/>
  <c r="G45" i="4"/>
  <c r="H45" i="4" s="1"/>
  <c r="J44" i="4"/>
  <c r="G44" i="4"/>
  <c r="I44" i="4" s="1"/>
  <c r="J43" i="4"/>
  <c r="I43" i="4"/>
  <c r="G43" i="4"/>
  <c r="H43" i="4" s="1"/>
  <c r="J42" i="4"/>
  <c r="G42" i="4"/>
  <c r="H42" i="4" s="1"/>
  <c r="J41" i="4"/>
  <c r="G41" i="4"/>
  <c r="H41" i="4" s="1"/>
  <c r="J40" i="4"/>
  <c r="G40" i="4"/>
  <c r="H40" i="4" s="1"/>
  <c r="J39" i="4"/>
  <c r="G39" i="4"/>
  <c r="H39" i="4" s="1"/>
  <c r="J38" i="4"/>
  <c r="G38" i="4"/>
  <c r="I38" i="4" s="1"/>
  <c r="J37" i="4"/>
  <c r="I37" i="4"/>
  <c r="G37" i="4"/>
  <c r="H37" i="4" s="1"/>
  <c r="J36" i="4"/>
  <c r="G36" i="4"/>
  <c r="I36" i="4" s="1"/>
  <c r="J35" i="4"/>
  <c r="G35" i="4"/>
  <c r="H35" i="4" s="1"/>
  <c r="J34" i="4"/>
  <c r="G34" i="4"/>
  <c r="I34" i="4" s="1"/>
  <c r="J33" i="4"/>
  <c r="G33" i="4"/>
  <c r="H33" i="4" s="1"/>
  <c r="J32" i="4"/>
  <c r="G32" i="4"/>
  <c r="I32" i="4" s="1"/>
  <c r="J31" i="4"/>
  <c r="I31" i="4"/>
  <c r="G31" i="4"/>
  <c r="H31" i="4" s="1"/>
  <c r="J30" i="4"/>
  <c r="G30" i="4"/>
  <c r="H30" i="4" s="1"/>
  <c r="J29" i="4"/>
  <c r="G29" i="4"/>
  <c r="H29" i="4" s="1"/>
  <c r="J28" i="4"/>
  <c r="H28" i="4"/>
  <c r="G28" i="4"/>
  <c r="I28" i="4" s="1"/>
  <c r="J27" i="4"/>
  <c r="G27" i="4"/>
  <c r="H27" i="4" s="1"/>
  <c r="J26" i="4"/>
  <c r="G26" i="4"/>
  <c r="H26" i="4" s="1"/>
  <c r="J25" i="4"/>
  <c r="G25" i="4"/>
  <c r="H25" i="4" s="1"/>
  <c r="J24" i="4"/>
  <c r="G24" i="4"/>
  <c r="H24" i="4" s="1"/>
  <c r="J23" i="4"/>
  <c r="G23" i="4"/>
  <c r="H23" i="4" s="1"/>
  <c r="J22" i="4"/>
  <c r="H22" i="4"/>
  <c r="G22" i="4"/>
  <c r="I22" i="4" s="1"/>
  <c r="J21" i="4"/>
  <c r="G21" i="4"/>
  <c r="H21" i="4" s="1"/>
  <c r="J20" i="4"/>
  <c r="G20" i="4"/>
  <c r="I20" i="4" s="1"/>
  <c r="J19" i="4"/>
  <c r="G19" i="4"/>
  <c r="H19" i="4" s="1"/>
  <c r="J18" i="4"/>
  <c r="G18" i="4"/>
  <c r="I18" i="4" s="1"/>
  <c r="J17" i="4"/>
  <c r="G17" i="4"/>
  <c r="H17" i="4" s="1"/>
  <c r="J16" i="4"/>
  <c r="H16" i="4"/>
  <c r="G16" i="4"/>
  <c r="I16" i="4" s="1"/>
  <c r="J15" i="4"/>
  <c r="G15" i="4"/>
  <c r="H15" i="4" s="1"/>
  <c r="J14" i="4"/>
  <c r="G14" i="4"/>
  <c r="H14" i="4" s="1"/>
  <c r="J13" i="4"/>
  <c r="G13" i="4"/>
  <c r="H13" i="4" s="1"/>
  <c r="J12" i="4"/>
  <c r="G12" i="4"/>
  <c r="I12" i="4" s="1"/>
  <c r="J11" i="4"/>
  <c r="I11" i="4"/>
  <c r="G11" i="4"/>
  <c r="H11" i="4" s="1"/>
  <c r="J10" i="4"/>
  <c r="G10" i="4"/>
  <c r="I10" i="4" s="1"/>
  <c r="J9" i="4"/>
  <c r="G9" i="4"/>
  <c r="I9" i="4" s="1"/>
  <c r="M8" i="4"/>
  <c r="J8" i="4"/>
  <c r="G8" i="4"/>
  <c r="I8" i="4" s="1"/>
  <c r="J7" i="4"/>
  <c r="G7" i="4"/>
  <c r="I7" i="4" s="1"/>
  <c r="M6" i="4"/>
  <c r="J6" i="4"/>
  <c r="G6" i="4"/>
  <c r="H6" i="4" s="1"/>
  <c r="J5" i="4"/>
  <c r="G5" i="4"/>
  <c r="I5" i="4" s="1"/>
  <c r="M4" i="4"/>
  <c r="J4" i="4"/>
  <c r="G4" i="4"/>
  <c r="I4" i="4" s="1"/>
  <c r="J3" i="4"/>
  <c r="G3" i="4"/>
  <c r="I3" i="4" s="1"/>
  <c r="G2" i="4"/>
  <c r="H2" i="4" s="1"/>
  <c r="I2" i="4" l="1"/>
  <c r="H34" i="4"/>
  <c r="I76" i="4"/>
  <c r="H112" i="4"/>
  <c r="I146" i="4"/>
  <c r="I168" i="4"/>
  <c r="I175" i="4"/>
  <c r="H178" i="4"/>
  <c r="H270" i="4"/>
  <c r="H308" i="4"/>
  <c r="I25" i="4"/>
  <c r="H144" i="4"/>
  <c r="H154" i="4"/>
  <c r="H176" i="4"/>
  <c r="I197" i="4"/>
  <c r="I200" i="4"/>
  <c r="H228" i="4"/>
  <c r="H268" i="4"/>
  <c r="H348" i="4"/>
  <c r="I40" i="4"/>
  <c r="I82" i="4"/>
  <c r="I104" i="4"/>
  <c r="I152" i="4"/>
  <c r="I155" i="4"/>
  <c r="I195" i="4"/>
  <c r="H198" i="4"/>
  <c r="I201" i="4"/>
  <c r="I204" i="4"/>
  <c r="H222" i="4"/>
  <c r="H276" i="4"/>
  <c r="H64" i="4"/>
  <c r="H70" i="4"/>
  <c r="I73" i="4"/>
  <c r="I79" i="4"/>
  <c r="I115" i="4"/>
  <c r="H118" i="4"/>
  <c r="I121" i="4"/>
  <c r="I143" i="4"/>
  <c r="I179" i="4"/>
  <c r="H182" i="4"/>
  <c r="I185" i="4"/>
  <c r="I213" i="4"/>
  <c r="H284" i="4"/>
  <c r="H336" i="4"/>
  <c r="H32" i="4"/>
  <c r="H38" i="4"/>
  <c r="I41" i="4"/>
  <c r="H44" i="4"/>
  <c r="I47" i="4"/>
  <c r="H50" i="4"/>
  <c r="I53" i="4"/>
  <c r="I56" i="4"/>
  <c r="I59" i="4"/>
  <c r="I99" i="4"/>
  <c r="H102" i="4"/>
  <c r="I105" i="4"/>
  <c r="H124" i="4"/>
  <c r="I127" i="4"/>
  <c r="H130" i="4"/>
  <c r="I163" i="4"/>
  <c r="H166" i="4"/>
  <c r="I169" i="4"/>
  <c r="H188" i="4"/>
  <c r="I191" i="4"/>
  <c r="H194" i="4"/>
  <c r="H208" i="4"/>
  <c r="H220" i="4"/>
  <c r="I223" i="4"/>
  <c r="H226" i="4"/>
  <c r="H232" i="4"/>
  <c r="H248" i="4"/>
  <c r="H292" i="4"/>
  <c r="I6" i="4"/>
  <c r="I15" i="4"/>
  <c r="I83" i="4"/>
  <c r="H86" i="4"/>
  <c r="I89" i="4"/>
  <c r="H108" i="4"/>
  <c r="I111" i="4"/>
  <c r="H114" i="4"/>
  <c r="I147" i="4"/>
  <c r="H150" i="4"/>
  <c r="I153" i="4"/>
  <c r="H172" i="4"/>
  <c r="H230" i="4"/>
  <c r="H236" i="4"/>
  <c r="I239" i="4"/>
  <c r="H12" i="4"/>
  <c r="H18" i="4"/>
  <c r="I21" i="4"/>
  <c r="I24" i="4"/>
  <c r="I27" i="4"/>
  <c r="H48" i="4"/>
  <c r="H54" i="4"/>
  <c r="I57" i="4"/>
  <c r="H60" i="4"/>
  <c r="I63" i="4"/>
  <c r="H66" i="4"/>
  <c r="I69" i="4"/>
  <c r="I72" i="4"/>
  <c r="I75" i="4"/>
  <c r="H106" i="4"/>
  <c r="I117" i="4"/>
  <c r="I120" i="4"/>
  <c r="H128" i="4"/>
  <c r="I139" i="4"/>
  <c r="H170" i="4"/>
  <c r="I181" i="4"/>
  <c r="I184" i="4"/>
  <c r="H192" i="4"/>
  <c r="I203" i="4"/>
  <c r="H212" i="4"/>
  <c r="H218" i="4"/>
  <c r="H224" i="4"/>
  <c r="H286" i="4"/>
  <c r="H312" i="4"/>
  <c r="H350" i="4"/>
  <c r="I17" i="4"/>
  <c r="I26" i="4"/>
  <c r="I33" i="4"/>
  <c r="I42" i="4"/>
  <c r="I49" i="4"/>
  <c r="I58" i="4"/>
  <c r="I65" i="4"/>
  <c r="I74" i="4"/>
  <c r="I81" i="4"/>
  <c r="I97" i="4"/>
  <c r="I113" i="4"/>
  <c r="I129" i="4"/>
  <c r="I145" i="4"/>
  <c r="I161" i="4"/>
  <c r="I177" i="4"/>
  <c r="I193" i="4"/>
  <c r="H264" i="4"/>
  <c r="H288" i="4"/>
  <c r="H302" i="4"/>
  <c r="H316" i="4"/>
  <c r="H340" i="4"/>
  <c r="I14" i="4"/>
  <c r="I46" i="4"/>
  <c r="H8" i="4"/>
  <c r="I13" i="4"/>
  <c r="H20" i="4"/>
  <c r="I29" i="4"/>
  <c r="H36" i="4"/>
  <c r="I45" i="4"/>
  <c r="H52" i="4"/>
  <c r="I61" i="4"/>
  <c r="H68" i="4"/>
  <c r="I77" i="4"/>
  <c r="H84" i="4"/>
  <c r="I93" i="4"/>
  <c r="H100" i="4"/>
  <c r="I109" i="4"/>
  <c r="H116" i="4"/>
  <c r="I125" i="4"/>
  <c r="H132" i="4"/>
  <c r="I141" i="4"/>
  <c r="H148" i="4"/>
  <c r="I157" i="4"/>
  <c r="H164" i="4"/>
  <c r="I173" i="4"/>
  <c r="H180" i="4"/>
  <c r="I189" i="4"/>
  <c r="H196" i="4"/>
  <c r="I205" i="4"/>
  <c r="H216" i="4"/>
  <c r="H254" i="4"/>
  <c r="H296" i="4"/>
  <c r="H320" i="4"/>
  <c r="H334" i="4"/>
  <c r="H344" i="4"/>
  <c r="H358" i="4"/>
  <c r="H368" i="4"/>
  <c r="I30" i="4"/>
  <c r="I23" i="4"/>
  <c r="I39" i="4"/>
  <c r="I55" i="4"/>
  <c r="H62" i="4"/>
  <c r="I71" i="4"/>
  <c r="H78" i="4"/>
  <c r="I87" i="4"/>
  <c r="H94" i="4"/>
  <c r="I103" i="4"/>
  <c r="H110" i="4"/>
  <c r="I119" i="4"/>
  <c r="H126" i="4"/>
  <c r="I135" i="4"/>
  <c r="H142" i="4"/>
  <c r="I151" i="4"/>
  <c r="H158" i="4"/>
  <c r="I167" i="4"/>
  <c r="H174" i="4"/>
  <c r="I183" i="4"/>
  <c r="H190" i="4"/>
  <c r="I199" i="4"/>
  <c r="H206" i="4"/>
  <c r="H252" i="4"/>
  <c r="H280" i="4"/>
  <c r="H304" i="4"/>
  <c r="H318" i="4"/>
  <c r="H332" i="4"/>
  <c r="H342" i="4"/>
  <c r="H352" i="4"/>
  <c r="H366" i="4"/>
  <c r="H376" i="4"/>
  <c r="I19" i="4"/>
  <c r="I35" i="4"/>
  <c r="I51" i="4"/>
  <c r="I67" i="4"/>
  <c r="H360" i="4"/>
  <c r="H370" i="4"/>
  <c r="P10" i="7"/>
  <c r="O10" i="7"/>
  <c r="H260" i="4"/>
  <c r="H3" i="4"/>
  <c r="H5" i="4"/>
  <c r="H7" i="4"/>
  <c r="I249" i="4"/>
  <c r="H249" i="4"/>
  <c r="I265" i="4"/>
  <c r="H265" i="4"/>
  <c r="I281" i="4"/>
  <c r="H281" i="4"/>
  <c r="I297" i="4"/>
  <c r="H297" i="4"/>
  <c r="I313" i="4"/>
  <c r="H313" i="4"/>
  <c r="I329" i="4"/>
  <c r="H329" i="4"/>
  <c r="I345" i="4"/>
  <c r="H345" i="4"/>
  <c r="H9" i="4"/>
  <c r="H4" i="4"/>
  <c r="I207" i="4"/>
  <c r="I219" i="4"/>
  <c r="I227" i="4"/>
  <c r="I235" i="4"/>
  <c r="I243" i="4"/>
  <c r="H246" i="4"/>
  <c r="I259" i="4"/>
  <c r="H259" i="4"/>
  <c r="H262" i="4"/>
  <c r="I275" i="4"/>
  <c r="H275" i="4"/>
  <c r="H278" i="4"/>
  <c r="I291" i="4"/>
  <c r="H291" i="4"/>
  <c r="H294" i="4"/>
  <c r="I307" i="4"/>
  <c r="H307" i="4"/>
  <c r="H310" i="4"/>
  <c r="I323" i="4"/>
  <c r="H323" i="4"/>
  <c r="H326" i="4"/>
  <c r="I339" i="4"/>
  <c r="H339" i="4"/>
  <c r="I253" i="4"/>
  <c r="H253" i="4"/>
  <c r="I269" i="4"/>
  <c r="H269" i="4"/>
  <c r="I285" i="4"/>
  <c r="H285" i="4"/>
  <c r="I301" i="4"/>
  <c r="H301" i="4"/>
  <c r="I317" i="4"/>
  <c r="H317" i="4"/>
  <c r="I333" i="4"/>
  <c r="H333" i="4"/>
  <c r="I349" i="4"/>
  <c r="H349" i="4"/>
  <c r="H10" i="4"/>
  <c r="H210" i="4"/>
  <c r="I217" i="4"/>
  <c r="I225" i="4"/>
  <c r="I233" i="4"/>
  <c r="I241" i="4"/>
  <c r="I247" i="4"/>
  <c r="H247" i="4"/>
  <c r="H250" i="4"/>
  <c r="I263" i="4"/>
  <c r="H263" i="4"/>
  <c r="H266" i="4"/>
  <c r="I279" i="4"/>
  <c r="H279" i="4"/>
  <c r="H282" i="4"/>
  <c r="I295" i="4"/>
  <c r="H295" i="4"/>
  <c r="H298" i="4"/>
  <c r="I311" i="4"/>
  <c r="H311" i="4"/>
  <c r="H314" i="4"/>
  <c r="I327" i="4"/>
  <c r="H327" i="4"/>
  <c r="H330" i="4"/>
  <c r="I343" i="4"/>
  <c r="H343" i="4"/>
  <c r="H346" i="4"/>
  <c r="H362" i="4"/>
  <c r="I257" i="4"/>
  <c r="H257" i="4"/>
  <c r="I273" i="4"/>
  <c r="H273" i="4"/>
  <c r="I289" i="4"/>
  <c r="H289" i="4"/>
  <c r="I305" i="4"/>
  <c r="H305" i="4"/>
  <c r="I321" i="4"/>
  <c r="H321" i="4"/>
  <c r="I337" i="4"/>
  <c r="H337" i="4"/>
  <c r="I353" i="4"/>
  <c r="H353" i="4"/>
  <c r="H356" i="4"/>
  <c r="I251" i="4"/>
  <c r="H251" i="4"/>
  <c r="I267" i="4"/>
  <c r="H267" i="4"/>
  <c r="I283" i="4"/>
  <c r="H283" i="4"/>
  <c r="I299" i="4"/>
  <c r="H299" i="4"/>
  <c r="I315" i="4"/>
  <c r="H315" i="4"/>
  <c r="I331" i="4"/>
  <c r="H331" i="4"/>
  <c r="I347" i="4"/>
  <c r="H347" i="4"/>
  <c r="I245" i="4"/>
  <c r="H245" i="4"/>
  <c r="I261" i="4"/>
  <c r="H261" i="4"/>
  <c r="I277" i="4"/>
  <c r="H277" i="4"/>
  <c r="I293" i="4"/>
  <c r="H293" i="4"/>
  <c r="I309" i="4"/>
  <c r="H309" i="4"/>
  <c r="I325" i="4"/>
  <c r="H325" i="4"/>
  <c r="I341" i="4"/>
  <c r="H341" i="4"/>
  <c r="I211" i="4"/>
  <c r="I221" i="4"/>
  <c r="I229" i="4"/>
  <c r="I237" i="4"/>
  <c r="I255" i="4"/>
  <c r="H255" i="4"/>
  <c r="H258" i="4"/>
  <c r="I271" i="4"/>
  <c r="H271" i="4"/>
  <c r="H274" i="4"/>
  <c r="I287" i="4"/>
  <c r="H287" i="4"/>
  <c r="H290" i="4"/>
  <c r="I303" i="4"/>
  <c r="H303" i="4"/>
  <c r="H306" i="4"/>
  <c r="I319" i="4"/>
  <c r="H319" i="4"/>
  <c r="H322" i="4"/>
  <c r="I335" i="4"/>
  <c r="H335" i="4"/>
  <c r="H338" i="4"/>
  <c r="I351" i="4"/>
  <c r="H351" i="4"/>
  <c r="H354" i="4"/>
  <c r="H355" i="4"/>
  <c r="H357" i="4"/>
  <c r="H359" i="4"/>
  <c r="H361" i="4"/>
  <c r="H363" i="4"/>
  <c r="H365" i="4"/>
  <c r="H367" i="4"/>
  <c r="H369" i="4"/>
  <c r="H371" i="4"/>
  <c r="H373" i="4"/>
  <c r="H375" i="4"/>
  <c r="L1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2" i="2"/>
  <c r="I4" i="3"/>
  <c r="I3" i="3"/>
  <c r="I2" i="3"/>
  <c r="N10" i="4" l="1"/>
  <c r="M10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2" i="2"/>
  <c r="K8" i="2"/>
  <c r="K6" i="2"/>
  <c r="K4" i="2"/>
  <c r="K10" i="2" l="1"/>
  <c r="H370" i="2"/>
  <c r="H362" i="2"/>
  <c r="H354" i="2"/>
  <c r="H346" i="2"/>
  <c r="H338" i="2"/>
  <c r="H330" i="2"/>
  <c r="H322" i="2"/>
  <c r="H314" i="2"/>
  <c r="H306" i="2"/>
  <c r="H298" i="2"/>
  <c r="H290" i="2"/>
  <c r="H282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2" i="2"/>
  <c r="H369" i="2"/>
  <c r="H361" i="2"/>
  <c r="H353" i="2"/>
  <c r="H345" i="2"/>
  <c r="H337" i="2"/>
  <c r="H329" i="2"/>
  <c r="H321" i="2"/>
  <c r="H313" i="2"/>
  <c r="H305" i="2"/>
  <c r="H297" i="2"/>
  <c r="H289" i="2"/>
  <c r="H281" i="2"/>
  <c r="H273" i="2"/>
  <c r="H265" i="2"/>
  <c r="H257" i="2"/>
  <c r="H249" i="2"/>
  <c r="H241" i="2"/>
  <c r="H233" i="2"/>
  <c r="H225" i="2"/>
  <c r="H217" i="2"/>
  <c r="H209" i="2"/>
  <c r="H201" i="2"/>
  <c r="H193" i="2"/>
  <c r="H185" i="2"/>
  <c r="H177" i="2"/>
  <c r="H169" i="2"/>
  <c r="H161" i="2"/>
  <c r="H153" i="2"/>
  <c r="H145" i="2"/>
  <c r="H137" i="2"/>
  <c r="H129" i="2"/>
  <c r="H121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9" i="2"/>
  <c r="H376" i="2"/>
  <c r="H368" i="2"/>
  <c r="H360" i="2"/>
  <c r="H352" i="2"/>
  <c r="H344" i="2"/>
  <c r="H336" i="2"/>
  <c r="H328" i="2"/>
  <c r="H320" i="2"/>
  <c r="H312" i="2"/>
  <c r="H304" i="2"/>
  <c r="H296" i="2"/>
  <c r="H288" i="2"/>
  <c r="H280" i="2"/>
  <c r="H272" i="2"/>
  <c r="H264" i="2"/>
  <c r="H256" i="2"/>
  <c r="H248" i="2"/>
  <c r="H240" i="2"/>
  <c r="H232" i="2"/>
  <c r="H224" i="2"/>
  <c r="H216" i="2"/>
  <c r="H208" i="2"/>
  <c r="H200" i="2"/>
  <c r="H192" i="2"/>
  <c r="H184" i="2"/>
  <c r="H176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375" i="2"/>
  <c r="H367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H373" i="2"/>
  <c r="H365" i="2"/>
  <c r="H357" i="2"/>
  <c r="H349" i="2"/>
  <c r="H341" i="2"/>
  <c r="H333" i="2"/>
  <c r="H325" i="2"/>
  <c r="H317" i="2"/>
  <c r="H309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372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371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I8" i="1"/>
  <c r="I6" i="1"/>
  <c r="I4" i="1" l="1"/>
</calcChain>
</file>

<file path=xl/sharedStrings.xml><?xml version="1.0" encoding="utf-8"?>
<sst xmlns="http://schemas.openxmlformats.org/spreadsheetml/2006/main" count="492" uniqueCount="34">
  <si>
    <t>Normalized Semantic</t>
  </si>
  <si>
    <t>Error parsing</t>
  </si>
  <si>
    <t>GVED</t>
  </si>
  <si>
    <t>Population Size</t>
  </si>
  <si>
    <t>Syntax Score</t>
  </si>
  <si>
    <t>Correlation btw Sem and Syn</t>
  </si>
  <si>
    <t>Bleu</t>
  </si>
  <si>
    <t>Correlation btw Sem and Bleu</t>
  </si>
  <si>
    <t>Correlation btw Sem and Combined 1</t>
  </si>
  <si>
    <t>Combined 1</t>
  </si>
  <si>
    <t>Correlation btw Sem and GVED</t>
  </si>
  <si>
    <t>Graph</t>
  </si>
  <si>
    <t>Correlation btw Sem and Graph</t>
  </si>
  <si>
    <t>Sem vs Bleu</t>
  </si>
  <si>
    <t>Population 240</t>
  </si>
  <si>
    <t>Graph Clear</t>
  </si>
  <si>
    <t>Combination 2</t>
  </si>
  <si>
    <t>Combination 3</t>
  </si>
  <si>
    <t>Sample 375</t>
  </si>
  <si>
    <t>Graph Diff Sem</t>
  </si>
  <si>
    <t xml:space="preserve"> </t>
  </si>
  <si>
    <t>Graph vs Sem</t>
  </si>
  <si>
    <t>Semantic</t>
  </si>
  <si>
    <t>Syn vs Sem</t>
  </si>
  <si>
    <t>Bleu vs Sem</t>
  </si>
  <si>
    <t>Correlation btw Sem and Ruby</t>
  </si>
  <si>
    <t>Ruby</t>
  </si>
  <si>
    <t>Syn Diff Sem</t>
  </si>
  <si>
    <t>Correlation Coefficient</t>
  </si>
  <si>
    <t>T* value</t>
  </si>
  <si>
    <t>P value</t>
  </si>
  <si>
    <t>ID</t>
  </si>
  <si>
    <t>RUBYvsSEM_DIS</t>
  </si>
  <si>
    <t>Dangerous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</si>
</sst>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/>
    <xf numFmtId="0" fontId="0" fillId="2" borderId="0" xfId="0" applyFont="1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Combined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(2)'!$D$2:$D$376</c:f>
              <c:numCache>
                <c:formatCode>General</c:formatCode>
                <c:ptCount val="375"/>
                <c:pt idx="0">
                  <c:v>1</c:v>
                </c:pt>
                <c:pt idx="1">
                  <c:v>0.88524590163934402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</c:v>
                </c:pt>
                <c:pt idx="6">
                  <c:v>0.932642487046632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0.72727272727272696</c:v>
                </c:pt>
                <c:pt idx="11">
                  <c:v>0.91515151515151505</c:v>
                </c:pt>
                <c:pt idx="12">
                  <c:v>0.99479166666666596</c:v>
                </c:pt>
                <c:pt idx="13">
                  <c:v>0.87826086956521698</c:v>
                </c:pt>
                <c:pt idx="14">
                  <c:v>0.8</c:v>
                </c:pt>
                <c:pt idx="15">
                  <c:v>0.96410256410256401</c:v>
                </c:pt>
                <c:pt idx="16">
                  <c:v>0.88979591836734695</c:v>
                </c:pt>
                <c:pt idx="17">
                  <c:v>1</c:v>
                </c:pt>
                <c:pt idx="18">
                  <c:v>0.82926829268292601</c:v>
                </c:pt>
                <c:pt idx="19">
                  <c:v>0.88603256212510695</c:v>
                </c:pt>
                <c:pt idx="20">
                  <c:v>1</c:v>
                </c:pt>
                <c:pt idx="21">
                  <c:v>0.75409836065573699</c:v>
                </c:pt>
                <c:pt idx="22">
                  <c:v>1</c:v>
                </c:pt>
                <c:pt idx="23">
                  <c:v>0.64615384615384597</c:v>
                </c:pt>
                <c:pt idx="24">
                  <c:v>0.98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0.84908789386401295</c:v>
                </c:pt>
                <c:pt idx="44">
                  <c:v>1</c:v>
                </c:pt>
                <c:pt idx="45">
                  <c:v>1</c:v>
                </c:pt>
                <c:pt idx="46">
                  <c:v>0.49504950495049499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0.57364341085271298</c:v>
                </c:pt>
                <c:pt idx="53">
                  <c:v>0.875</c:v>
                </c:pt>
                <c:pt idx="54">
                  <c:v>0.78709677419354795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0.95192307692307598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0.69803656059580199</c:v>
                </c:pt>
                <c:pt idx="70">
                  <c:v>1</c:v>
                </c:pt>
                <c:pt idx="71">
                  <c:v>1</c:v>
                </c:pt>
                <c:pt idx="72">
                  <c:v>0.73381294964028698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0.94520547945205402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0.16666666666666599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0.90543259557344002</c:v>
                </c:pt>
                <c:pt idx="103">
                  <c:v>1</c:v>
                </c:pt>
                <c:pt idx="104">
                  <c:v>0.97727272727272696</c:v>
                </c:pt>
                <c:pt idx="105">
                  <c:v>1</c:v>
                </c:pt>
                <c:pt idx="106">
                  <c:v>0.84039087947882696</c:v>
                </c:pt>
                <c:pt idx="107">
                  <c:v>1</c:v>
                </c:pt>
                <c:pt idx="108">
                  <c:v>1</c:v>
                </c:pt>
                <c:pt idx="109">
                  <c:v>0.97142857142857097</c:v>
                </c:pt>
                <c:pt idx="110">
                  <c:v>1</c:v>
                </c:pt>
                <c:pt idx="111">
                  <c:v>1</c:v>
                </c:pt>
                <c:pt idx="112">
                  <c:v>0.5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0.95454545454545403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0.98669623059866896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0.56357388316151202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0.98200899550224796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0.99337748344370802</c:v>
                </c:pt>
                <c:pt idx="160">
                  <c:v>0.80459770114942497</c:v>
                </c:pt>
                <c:pt idx="161">
                  <c:v>0.97297297297297303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0.53731343283582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0.96428571428571397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0.64615384615384597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0.99622641509433896</c:v>
                </c:pt>
                <c:pt idx="195">
                  <c:v>1</c:v>
                </c:pt>
                <c:pt idx="196">
                  <c:v>0.78260869565217395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5.2434456928838899E-2</c:v>
                </c:pt>
                <c:pt idx="203">
                  <c:v>0.81818181818181801</c:v>
                </c:pt>
                <c:pt idx="204">
                  <c:v>1</c:v>
                </c:pt>
                <c:pt idx="205">
                  <c:v>0.89473684210526305</c:v>
                </c:pt>
                <c:pt idx="206">
                  <c:v>1</c:v>
                </c:pt>
                <c:pt idx="207">
                  <c:v>1</c:v>
                </c:pt>
                <c:pt idx="208">
                  <c:v>0.41340782122905001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0.94374999999999998</c:v>
                </c:pt>
                <c:pt idx="214">
                  <c:v>0.87654320987654299</c:v>
                </c:pt>
                <c:pt idx="215">
                  <c:v>0.58333333333333304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0.976377952755905</c:v>
                </c:pt>
                <c:pt idx="222">
                  <c:v>1</c:v>
                </c:pt>
                <c:pt idx="223">
                  <c:v>1</c:v>
                </c:pt>
                <c:pt idx="224">
                  <c:v>0.81159420289855</c:v>
                </c:pt>
                <c:pt idx="225">
                  <c:v>1</c:v>
                </c:pt>
                <c:pt idx="226">
                  <c:v>1</c:v>
                </c:pt>
                <c:pt idx="227">
                  <c:v>0.341584158415841</c:v>
                </c:pt>
                <c:pt idx="228">
                  <c:v>1</c:v>
                </c:pt>
                <c:pt idx="229">
                  <c:v>0.32227488151658701</c:v>
                </c:pt>
                <c:pt idx="230">
                  <c:v>0.93536121673003803</c:v>
                </c:pt>
                <c:pt idx="231">
                  <c:v>0.83333333333333304</c:v>
                </c:pt>
                <c:pt idx="232">
                  <c:v>1</c:v>
                </c:pt>
                <c:pt idx="233">
                  <c:v>0.91489361702127603</c:v>
                </c:pt>
                <c:pt idx="234">
                  <c:v>1</c:v>
                </c:pt>
                <c:pt idx="235">
                  <c:v>1</c:v>
                </c:pt>
                <c:pt idx="236">
                  <c:v>0.981012658227848</c:v>
                </c:pt>
                <c:pt idx="237">
                  <c:v>1</c:v>
                </c:pt>
                <c:pt idx="238">
                  <c:v>0.97763578274760299</c:v>
                </c:pt>
                <c:pt idx="239">
                  <c:v>1</c:v>
                </c:pt>
                <c:pt idx="240">
                  <c:v>1</c:v>
                </c:pt>
                <c:pt idx="241">
                  <c:v>0.98550724637681097</c:v>
                </c:pt>
                <c:pt idx="242">
                  <c:v>0.92307692307692302</c:v>
                </c:pt>
                <c:pt idx="243">
                  <c:v>1</c:v>
                </c:pt>
                <c:pt idx="244">
                  <c:v>0.647887323943662</c:v>
                </c:pt>
                <c:pt idx="245">
                  <c:v>0.647887323943662</c:v>
                </c:pt>
                <c:pt idx="246">
                  <c:v>0.78899082568807299</c:v>
                </c:pt>
                <c:pt idx="247">
                  <c:v>0.64576802507836994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0.81786941580756001</c:v>
                </c:pt>
                <c:pt idx="258">
                  <c:v>0.83333333333333304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0.96305625524769101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0.875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0.98666666666666603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0.95683453237409999</c:v>
                </c:pt>
                <c:pt idx="280">
                  <c:v>0.80813953488372003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0.90238611713665895</c:v>
                </c:pt>
                <c:pt idx="286">
                  <c:v>1</c:v>
                </c:pt>
                <c:pt idx="287">
                  <c:v>0.97512437810945196</c:v>
                </c:pt>
                <c:pt idx="288">
                  <c:v>1</c:v>
                </c:pt>
                <c:pt idx="289">
                  <c:v>1</c:v>
                </c:pt>
                <c:pt idx="290">
                  <c:v>0.45454545454545398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0.95555555555555505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0.81081081081080997</c:v>
                </c:pt>
                <c:pt idx="305">
                  <c:v>1</c:v>
                </c:pt>
                <c:pt idx="306">
                  <c:v>1</c:v>
                </c:pt>
                <c:pt idx="307">
                  <c:v>0.810276679841897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0.35897435897435798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7.4493927125505996E-2</c:v>
                </c:pt>
                <c:pt idx="320">
                  <c:v>0.53125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0.83648315529991701</c:v>
                </c:pt>
                <c:pt idx="325">
                  <c:v>0.48780487804877998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0.85714285714285698</c:v>
                </c:pt>
                <c:pt idx="330">
                  <c:v>1</c:v>
                </c:pt>
                <c:pt idx="331">
                  <c:v>0.18867924528301799</c:v>
                </c:pt>
                <c:pt idx="332">
                  <c:v>0.93203883495145601</c:v>
                </c:pt>
                <c:pt idx="333">
                  <c:v>0.82352941176470495</c:v>
                </c:pt>
                <c:pt idx="334">
                  <c:v>0.842592592592592</c:v>
                </c:pt>
                <c:pt idx="335">
                  <c:v>0.73333333333333295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0.95774647887323905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0.64262295081967202</c:v>
                </c:pt>
                <c:pt idx="355">
                  <c:v>1</c:v>
                </c:pt>
                <c:pt idx="356">
                  <c:v>0.77777777777777701</c:v>
                </c:pt>
                <c:pt idx="357">
                  <c:v>0.69333333333333302</c:v>
                </c:pt>
                <c:pt idx="358">
                  <c:v>0.97345132743362806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0.84615384615384603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xVal>
          <c:yVal>
            <c:numRef>
              <c:f>'Sheet1 (2)'!$A$2:$A$376</c:f>
              <c:numCache>
                <c:formatCode>General</c:formatCode>
                <c:ptCount val="375"/>
                <c:pt idx="0">
                  <c:v>1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0.83333333333333337</c:v>
                </c:pt>
                <c:pt idx="11">
                  <c:v>1</c:v>
                </c:pt>
                <c:pt idx="12">
                  <c:v>1</c:v>
                </c:pt>
                <c:pt idx="13">
                  <c:v>0.66666666666666663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1</c:v>
                </c:pt>
                <c:pt idx="20">
                  <c:v>1</c:v>
                </c:pt>
                <c:pt idx="21">
                  <c:v>0.83333333333333337</c:v>
                </c:pt>
                <c:pt idx="22">
                  <c:v>1</c:v>
                </c:pt>
                <c:pt idx="23">
                  <c:v>0.83333333333333337</c:v>
                </c:pt>
                <c:pt idx="24">
                  <c:v>0.83333333333333337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0.83333333333333337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0.83333333333333337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  <c:pt idx="46">
                  <c:v>0.66666666666666663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0.83333333333333337</c:v>
                </c:pt>
                <c:pt idx="51">
                  <c:v>1</c:v>
                </c:pt>
                <c:pt idx="52">
                  <c:v>0.66666666666666663</c:v>
                </c:pt>
                <c:pt idx="53">
                  <c:v>1</c:v>
                </c:pt>
                <c:pt idx="54">
                  <c:v>0.83333333333333337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0.83333333333333337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0.66666666666666663</c:v>
                </c:pt>
                <c:pt idx="70">
                  <c:v>1</c:v>
                </c:pt>
                <c:pt idx="71">
                  <c:v>1</c:v>
                </c:pt>
                <c:pt idx="72">
                  <c:v>0.66666666666666663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0.66666666666666663</c:v>
                </c:pt>
                <c:pt idx="79">
                  <c:v>1</c:v>
                </c:pt>
                <c:pt idx="80">
                  <c:v>0.83333333333333337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0.33333333333333298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0.83333333333333337</c:v>
                </c:pt>
                <c:pt idx="100">
                  <c:v>1</c:v>
                </c:pt>
                <c:pt idx="101">
                  <c:v>1</c:v>
                </c:pt>
                <c:pt idx="102">
                  <c:v>0.66666666666666663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0.66666666666666663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0.83333333333333337</c:v>
                </c:pt>
                <c:pt idx="122">
                  <c:v>1</c:v>
                </c:pt>
                <c:pt idx="123">
                  <c:v>1</c:v>
                </c:pt>
                <c:pt idx="124">
                  <c:v>0.83333333333333337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0.66666666699999999</c:v>
                </c:pt>
                <c:pt idx="138">
                  <c:v>0.83333333333333337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0.83333333333333337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0.83333333333333337</c:v>
                </c:pt>
                <c:pt idx="160">
                  <c:v>0.83333333333333337</c:v>
                </c:pt>
                <c:pt idx="161">
                  <c:v>0.83333333333333337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0.66666666666666663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0.66666666666666663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0.83333333333333337</c:v>
                </c:pt>
                <c:pt idx="181">
                  <c:v>0.5</c:v>
                </c:pt>
                <c:pt idx="182">
                  <c:v>0.83333333333333337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0.83333333333333337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0.83333333333333337</c:v>
                </c:pt>
                <c:pt idx="195">
                  <c:v>1</c:v>
                </c:pt>
                <c:pt idx="196">
                  <c:v>0.83333333333333337</c:v>
                </c:pt>
                <c:pt idx="197">
                  <c:v>0.83333333333333337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0.16666666666666666</c:v>
                </c:pt>
                <c:pt idx="203">
                  <c:v>0.66666666666666663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0.66666666666666663</c:v>
                </c:pt>
                <c:pt idx="209">
                  <c:v>0.83333333333333337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0.83333333333333337</c:v>
                </c:pt>
                <c:pt idx="214">
                  <c:v>0.83333333333333337</c:v>
                </c:pt>
                <c:pt idx="215">
                  <c:v>0.5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0.83333333333333337</c:v>
                </c:pt>
                <c:pt idx="222">
                  <c:v>1</c:v>
                </c:pt>
                <c:pt idx="223">
                  <c:v>1</c:v>
                </c:pt>
                <c:pt idx="224">
                  <c:v>0.66666666666666663</c:v>
                </c:pt>
                <c:pt idx="225">
                  <c:v>1</c:v>
                </c:pt>
                <c:pt idx="226">
                  <c:v>1</c:v>
                </c:pt>
                <c:pt idx="227">
                  <c:v>0.5</c:v>
                </c:pt>
                <c:pt idx="228">
                  <c:v>1</c:v>
                </c:pt>
                <c:pt idx="229">
                  <c:v>0.33333333333333331</c:v>
                </c:pt>
                <c:pt idx="230">
                  <c:v>0.66666666666666663</c:v>
                </c:pt>
                <c:pt idx="231">
                  <c:v>0.83333333333333337</c:v>
                </c:pt>
                <c:pt idx="232">
                  <c:v>1</c:v>
                </c:pt>
                <c:pt idx="233">
                  <c:v>0.66666666666666663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0.83333333333333337</c:v>
                </c:pt>
                <c:pt idx="239">
                  <c:v>1</c:v>
                </c:pt>
                <c:pt idx="240">
                  <c:v>1</c:v>
                </c:pt>
                <c:pt idx="241">
                  <c:v>0.83333333333333337</c:v>
                </c:pt>
                <c:pt idx="242">
                  <c:v>0.66666666666666663</c:v>
                </c:pt>
                <c:pt idx="243">
                  <c:v>0.83333333333333337</c:v>
                </c:pt>
                <c:pt idx="244">
                  <c:v>0.83333333333333337</c:v>
                </c:pt>
                <c:pt idx="245">
                  <c:v>0.83333333333333337</c:v>
                </c:pt>
                <c:pt idx="246">
                  <c:v>1</c:v>
                </c:pt>
                <c:pt idx="247">
                  <c:v>1</c:v>
                </c:pt>
                <c:pt idx="248">
                  <c:v>0.83333333333333337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0.83333333333333337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0.83333333333333337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0.83333333333333337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0.83333333333333337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0.83333333333333337</c:v>
                </c:pt>
                <c:pt idx="278">
                  <c:v>1</c:v>
                </c:pt>
                <c:pt idx="279">
                  <c:v>1</c:v>
                </c:pt>
                <c:pt idx="280">
                  <c:v>0.83333333333333337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0.83333333333333337</c:v>
                </c:pt>
                <c:pt idx="287">
                  <c:v>0.83333333333333337</c:v>
                </c:pt>
                <c:pt idx="288">
                  <c:v>0.83333333333333337</c:v>
                </c:pt>
                <c:pt idx="289">
                  <c:v>1</c:v>
                </c:pt>
                <c:pt idx="290">
                  <c:v>0.5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0.83333333333333337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0.83333333333333337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0.16666666666666666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0.33333333333333298</c:v>
                </c:pt>
                <c:pt idx="320">
                  <c:v>0.66666666666666663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0.5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0.66666666666666663</c:v>
                </c:pt>
                <c:pt idx="330">
                  <c:v>1</c:v>
                </c:pt>
                <c:pt idx="331">
                  <c:v>0.16666666699999999</c:v>
                </c:pt>
                <c:pt idx="332">
                  <c:v>0.66666666666666663</c:v>
                </c:pt>
                <c:pt idx="333">
                  <c:v>0.83333333333333337</c:v>
                </c:pt>
                <c:pt idx="334">
                  <c:v>0.83333333333333337</c:v>
                </c:pt>
                <c:pt idx="335">
                  <c:v>0.83333333333333337</c:v>
                </c:pt>
                <c:pt idx="336">
                  <c:v>1</c:v>
                </c:pt>
                <c:pt idx="337">
                  <c:v>0.83333333333333337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0.5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0.83333333333333337</c:v>
                </c:pt>
                <c:pt idx="355">
                  <c:v>1</c:v>
                </c:pt>
                <c:pt idx="356">
                  <c:v>1</c:v>
                </c:pt>
                <c:pt idx="357">
                  <c:v>0.83333333333333337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1-4A59-A76A-2BE27D07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10704"/>
        <c:axId val="642816608"/>
      </c:scatterChart>
      <c:valAx>
        <c:axId val="6428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6608"/>
        <c:crosses val="autoZero"/>
        <c:crossBetween val="midCat"/>
      </c:valAx>
      <c:valAx>
        <c:axId val="6428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RUBY vs Semantic Score </a:t>
            </a:r>
            <a:r>
              <a:rPr lang="en-US" baseline="0"/>
              <a:t>(mppSMT)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1044457464825"/>
          <c:y val="0.1415294117647059"/>
          <c:w val="0.83655179748135899"/>
          <c:h val="0.6804184035819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mppSMT!$B$1</c:f>
              <c:strCache>
                <c:ptCount val="1"/>
                <c:pt idx="0">
                  <c:v>Ruby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mppSMT!$B$2:$B$376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0.932642487046632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0.91515151515151505</c:v>
                </c:pt>
                <c:pt idx="11">
                  <c:v>0.99479166666666596</c:v>
                </c:pt>
                <c:pt idx="12">
                  <c:v>0.8</c:v>
                </c:pt>
                <c:pt idx="13">
                  <c:v>0.96410256410256401</c:v>
                </c:pt>
                <c:pt idx="14">
                  <c:v>0.88979591836734695</c:v>
                </c:pt>
                <c:pt idx="15">
                  <c:v>1</c:v>
                </c:pt>
                <c:pt idx="16">
                  <c:v>0.88603256212510695</c:v>
                </c:pt>
                <c:pt idx="17">
                  <c:v>1</c:v>
                </c:pt>
                <c:pt idx="18">
                  <c:v>0.75409836065573699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0.84908789386401295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0.57364341085271298</c:v>
                </c:pt>
                <c:pt idx="37">
                  <c:v>0.78709677419354795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0.69803656059580199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0.16666666666666599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0.84039087947882696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0.98669623059866896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0.56357388316151202</c:v>
                </c:pt>
                <c:pt idx="94">
                  <c:v>1</c:v>
                </c:pt>
                <c:pt idx="95">
                  <c:v>1</c:v>
                </c:pt>
                <c:pt idx="96">
                  <c:v>0.98200899550224796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0.80459770114942497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0.53731343283582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0.78260869565217395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5.2434456928838899E-2</c:v>
                </c:pt>
                <c:pt idx="133">
                  <c:v>1</c:v>
                </c:pt>
                <c:pt idx="134">
                  <c:v>0.89473684210526305</c:v>
                </c:pt>
                <c:pt idx="135">
                  <c:v>1</c:v>
                </c:pt>
                <c:pt idx="136">
                  <c:v>0.41340782122905001</c:v>
                </c:pt>
                <c:pt idx="137">
                  <c:v>1</c:v>
                </c:pt>
                <c:pt idx="138">
                  <c:v>1</c:v>
                </c:pt>
                <c:pt idx="139">
                  <c:v>0.58333333333333304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0.341584158415841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0.981012658227848</c:v>
                </c:pt>
                <c:pt idx="152">
                  <c:v>1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0.78899082568807299</c:v>
                </c:pt>
                <c:pt idx="156">
                  <c:v>0.64576802507836994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0.81786941580756001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0.96305625524769101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0.95683453237409999</c:v>
                </c:pt>
                <c:pt idx="175">
                  <c:v>0.80813953488372003</c:v>
                </c:pt>
                <c:pt idx="176">
                  <c:v>1</c:v>
                </c:pt>
                <c:pt idx="177">
                  <c:v>1</c:v>
                </c:pt>
                <c:pt idx="178">
                  <c:v>0.90238611713665895</c:v>
                </c:pt>
                <c:pt idx="179">
                  <c:v>1</c:v>
                </c:pt>
                <c:pt idx="180">
                  <c:v>0.97512437810945196</c:v>
                </c:pt>
                <c:pt idx="181">
                  <c:v>1</c:v>
                </c:pt>
                <c:pt idx="182">
                  <c:v>1</c:v>
                </c:pt>
                <c:pt idx="183">
                  <c:v>0.45454545454545398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0.81081081081080997</c:v>
                </c:pt>
                <c:pt idx="191">
                  <c:v>1</c:v>
                </c:pt>
                <c:pt idx="192">
                  <c:v>0.810276679841897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7.4493927125505996E-2</c:v>
                </c:pt>
                <c:pt idx="202">
                  <c:v>0.53125</c:v>
                </c:pt>
                <c:pt idx="203">
                  <c:v>1</c:v>
                </c:pt>
                <c:pt idx="204">
                  <c:v>1</c:v>
                </c:pt>
                <c:pt idx="205">
                  <c:v>0.83648315529991701</c:v>
                </c:pt>
                <c:pt idx="206">
                  <c:v>0.48780487804877998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0.18867924528301799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0.64262295081967202</c:v>
                </c:pt>
                <c:pt idx="225">
                  <c:v>1</c:v>
                </c:pt>
                <c:pt idx="226">
                  <c:v>0.69333333333333302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8-4A06-AE47-157052D8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2152"/>
        <c:axId val="635712480"/>
      </c:scatterChart>
      <c:valAx>
        <c:axId val="63571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80"/>
        <c:crosses val="autoZero"/>
        <c:crossBetween val="midCat"/>
      </c:valAx>
      <c:valAx>
        <c:axId val="63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BLEU vs Semantic Score </a:t>
            </a:r>
            <a:r>
              <a:rPr lang="en-US"/>
              <a:t>(mppSMT)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mppSMT!$F$1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mppSMT!$F$2:$F$376</c:f>
              <c:numCache>
                <c:formatCode>General</c:formatCode>
                <c:ptCount val="239"/>
                <c:pt idx="0">
                  <c:v>1</c:v>
                </c:pt>
                <c:pt idx="1">
                  <c:v>0.96923076923076901</c:v>
                </c:pt>
                <c:pt idx="2">
                  <c:v>1</c:v>
                </c:pt>
                <c:pt idx="3">
                  <c:v>1</c:v>
                </c:pt>
                <c:pt idx="4">
                  <c:v>0.89234842727584696</c:v>
                </c:pt>
                <c:pt idx="5">
                  <c:v>0.83961818188619697</c:v>
                </c:pt>
                <c:pt idx="6">
                  <c:v>1</c:v>
                </c:pt>
                <c:pt idx="7">
                  <c:v>1</c:v>
                </c:pt>
                <c:pt idx="8">
                  <c:v>0.98214285714285698</c:v>
                </c:pt>
                <c:pt idx="9">
                  <c:v>0.97297297297297303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0.87441447723635202</c:v>
                </c:pt>
                <c:pt idx="14">
                  <c:v>0.96428571428571397</c:v>
                </c:pt>
                <c:pt idx="15">
                  <c:v>0.96969696969696895</c:v>
                </c:pt>
                <c:pt idx="16">
                  <c:v>0.91509433962264097</c:v>
                </c:pt>
                <c:pt idx="17">
                  <c:v>1</c:v>
                </c:pt>
                <c:pt idx="18">
                  <c:v>0.88888888888888795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0.95122942450071402</c:v>
                </c:pt>
                <c:pt idx="23">
                  <c:v>1</c:v>
                </c:pt>
                <c:pt idx="24">
                  <c:v>0.76130038669687305</c:v>
                </c:pt>
                <c:pt idx="25">
                  <c:v>0.97916666666666596</c:v>
                </c:pt>
                <c:pt idx="26">
                  <c:v>0.993506493506493</c:v>
                </c:pt>
                <c:pt idx="27">
                  <c:v>1</c:v>
                </c:pt>
                <c:pt idx="28">
                  <c:v>1</c:v>
                </c:pt>
                <c:pt idx="29">
                  <c:v>0.88069974638763304</c:v>
                </c:pt>
                <c:pt idx="30">
                  <c:v>0.93045466064478499</c:v>
                </c:pt>
                <c:pt idx="31">
                  <c:v>0.84337404674354599</c:v>
                </c:pt>
                <c:pt idx="32">
                  <c:v>0.90476190476190399</c:v>
                </c:pt>
                <c:pt idx="33">
                  <c:v>0.9</c:v>
                </c:pt>
                <c:pt idx="34">
                  <c:v>0.9</c:v>
                </c:pt>
                <c:pt idx="35">
                  <c:v>0.84337404674354599</c:v>
                </c:pt>
                <c:pt idx="36">
                  <c:v>0.90322580645161199</c:v>
                </c:pt>
                <c:pt idx="37">
                  <c:v>0.74340074747725005</c:v>
                </c:pt>
                <c:pt idx="38">
                  <c:v>0.90809233793664401</c:v>
                </c:pt>
                <c:pt idx="39">
                  <c:v>0.81435367623236299</c:v>
                </c:pt>
                <c:pt idx="40">
                  <c:v>0.887410017745764</c:v>
                </c:pt>
                <c:pt idx="41">
                  <c:v>0.97523307798770797</c:v>
                </c:pt>
                <c:pt idx="42">
                  <c:v>0.89340616507861104</c:v>
                </c:pt>
                <c:pt idx="43">
                  <c:v>0.84337404674354599</c:v>
                </c:pt>
                <c:pt idx="44">
                  <c:v>0.94558768608533805</c:v>
                </c:pt>
                <c:pt idx="45">
                  <c:v>0.97288251201838705</c:v>
                </c:pt>
                <c:pt idx="46">
                  <c:v>0.97528990659689196</c:v>
                </c:pt>
                <c:pt idx="47">
                  <c:v>0.97492254357661801</c:v>
                </c:pt>
                <c:pt idx="48">
                  <c:v>0.873139852696176</c:v>
                </c:pt>
                <c:pt idx="49">
                  <c:v>0.91582496076106001</c:v>
                </c:pt>
                <c:pt idx="50">
                  <c:v>0.92654441642691598</c:v>
                </c:pt>
                <c:pt idx="51">
                  <c:v>0.94075297328158003</c:v>
                </c:pt>
                <c:pt idx="52">
                  <c:v>0.84085286125045799</c:v>
                </c:pt>
                <c:pt idx="53">
                  <c:v>0.91922322972959003</c:v>
                </c:pt>
                <c:pt idx="54">
                  <c:v>0.96208848231481403</c:v>
                </c:pt>
                <c:pt idx="55">
                  <c:v>0.96862924421269903</c:v>
                </c:pt>
                <c:pt idx="56">
                  <c:v>0.97590361445783103</c:v>
                </c:pt>
                <c:pt idx="57">
                  <c:v>0.81435367623236299</c:v>
                </c:pt>
                <c:pt idx="58">
                  <c:v>0.84337404674354599</c:v>
                </c:pt>
                <c:pt idx="59">
                  <c:v>0.33928571428571402</c:v>
                </c:pt>
                <c:pt idx="60">
                  <c:v>0.873139852696176</c:v>
                </c:pt>
                <c:pt idx="61">
                  <c:v>0.90366795327567795</c:v>
                </c:pt>
                <c:pt idx="62">
                  <c:v>0.88235294117647001</c:v>
                </c:pt>
                <c:pt idx="63">
                  <c:v>0.91212835280154403</c:v>
                </c:pt>
                <c:pt idx="64">
                  <c:v>0.93333333333333302</c:v>
                </c:pt>
                <c:pt idx="65">
                  <c:v>0.90809233793664401</c:v>
                </c:pt>
                <c:pt idx="66">
                  <c:v>0.78947368421052599</c:v>
                </c:pt>
                <c:pt idx="67">
                  <c:v>0.97667711911648103</c:v>
                </c:pt>
                <c:pt idx="68">
                  <c:v>0.88824804402762203</c:v>
                </c:pt>
                <c:pt idx="69">
                  <c:v>0.87962962962962898</c:v>
                </c:pt>
                <c:pt idx="70">
                  <c:v>0.88069974638763304</c:v>
                </c:pt>
                <c:pt idx="71">
                  <c:v>0.94858175778256804</c:v>
                </c:pt>
                <c:pt idx="72">
                  <c:v>0.91212835280154403</c:v>
                </c:pt>
                <c:pt idx="73">
                  <c:v>0.85473330336213704</c:v>
                </c:pt>
                <c:pt idx="74">
                  <c:v>0.748405588025294</c:v>
                </c:pt>
                <c:pt idx="75">
                  <c:v>0.92235786158623001</c:v>
                </c:pt>
                <c:pt idx="76">
                  <c:v>0.92795005747531201</c:v>
                </c:pt>
                <c:pt idx="77">
                  <c:v>0.96095649477810696</c:v>
                </c:pt>
                <c:pt idx="78">
                  <c:v>0.84337404674354599</c:v>
                </c:pt>
                <c:pt idx="79">
                  <c:v>0.96652937666504501</c:v>
                </c:pt>
                <c:pt idx="80">
                  <c:v>0.92997303490689798</c:v>
                </c:pt>
                <c:pt idx="81">
                  <c:v>0.90889461828249796</c:v>
                </c:pt>
                <c:pt idx="82">
                  <c:v>0.86455829543944895</c:v>
                </c:pt>
                <c:pt idx="83">
                  <c:v>0.88888888888888795</c:v>
                </c:pt>
                <c:pt idx="84">
                  <c:v>0.79805381117487595</c:v>
                </c:pt>
                <c:pt idx="85">
                  <c:v>0.95174245972633997</c:v>
                </c:pt>
                <c:pt idx="86">
                  <c:v>0.89879634948925602</c:v>
                </c:pt>
                <c:pt idx="87">
                  <c:v>0.72549562390498801</c:v>
                </c:pt>
                <c:pt idx="88">
                  <c:v>0.854226442281382</c:v>
                </c:pt>
                <c:pt idx="89">
                  <c:v>0.84886321896207495</c:v>
                </c:pt>
                <c:pt idx="90">
                  <c:v>0.810772720360735</c:v>
                </c:pt>
                <c:pt idx="91">
                  <c:v>0.81435367623236299</c:v>
                </c:pt>
                <c:pt idx="92">
                  <c:v>0.81682843110675096</c:v>
                </c:pt>
                <c:pt idx="93">
                  <c:v>0.94545454545454499</c:v>
                </c:pt>
                <c:pt idx="94">
                  <c:v>0.94016223144296995</c:v>
                </c:pt>
                <c:pt idx="95">
                  <c:v>0.873139852696176</c:v>
                </c:pt>
                <c:pt idx="96">
                  <c:v>0.96359605714740704</c:v>
                </c:pt>
                <c:pt idx="97">
                  <c:v>0.76094370332485395</c:v>
                </c:pt>
                <c:pt idx="98">
                  <c:v>0.89879634948925602</c:v>
                </c:pt>
                <c:pt idx="99">
                  <c:v>0.86455829543944895</c:v>
                </c:pt>
                <c:pt idx="100">
                  <c:v>0.96059469984061996</c:v>
                </c:pt>
                <c:pt idx="101">
                  <c:v>0.87419655345373903</c:v>
                </c:pt>
                <c:pt idx="102">
                  <c:v>0.81435367623236299</c:v>
                </c:pt>
                <c:pt idx="103">
                  <c:v>0.85714285714285698</c:v>
                </c:pt>
                <c:pt idx="104">
                  <c:v>0.84337404674354599</c:v>
                </c:pt>
                <c:pt idx="105">
                  <c:v>0.86666666666666603</c:v>
                </c:pt>
                <c:pt idx="106">
                  <c:v>0.873139852696176</c:v>
                </c:pt>
                <c:pt idx="107">
                  <c:v>0.873139852696176</c:v>
                </c:pt>
                <c:pt idx="108">
                  <c:v>0.88888888888888795</c:v>
                </c:pt>
                <c:pt idx="109">
                  <c:v>0.887410017745764</c:v>
                </c:pt>
                <c:pt idx="110">
                  <c:v>0.89465801337185702</c:v>
                </c:pt>
                <c:pt idx="111">
                  <c:v>0.96595974061294898</c:v>
                </c:pt>
                <c:pt idx="112">
                  <c:v>0.85839779732041199</c:v>
                </c:pt>
                <c:pt idx="113">
                  <c:v>0.94075297328158003</c:v>
                </c:pt>
                <c:pt idx="114">
                  <c:v>0.81422737369198595</c:v>
                </c:pt>
                <c:pt idx="115">
                  <c:v>0.93548387096774099</c:v>
                </c:pt>
                <c:pt idx="116">
                  <c:v>0.873139852696176</c:v>
                </c:pt>
                <c:pt idx="117">
                  <c:v>0.97810218978102104</c:v>
                </c:pt>
                <c:pt idx="118">
                  <c:v>0.87995088642824104</c:v>
                </c:pt>
                <c:pt idx="119">
                  <c:v>0.91582496076106001</c:v>
                </c:pt>
                <c:pt idx="120">
                  <c:v>0.9</c:v>
                </c:pt>
                <c:pt idx="121">
                  <c:v>0.72386993442876701</c:v>
                </c:pt>
                <c:pt idx="122">
                  <c:v>0.83009156025660202</c:v>
                </c:pt>
                <c:pt idx="123">
                  <c:v>0.87102778904099198</c:v>
                </c:pt>
                <c:pt idx="124">
                  <c:v>0.92565143277923501</c:v>
                </c:pt>
                <c:pt idx="125">
                  <c:v>0.873139852696176</c:v>
                </c:pt>
                <c:pt idx="126">
                  <c:v>0.79541272605721702</c:v>
                </c:pt>
                <c:pt idx="127">
                  <c:v>0.89225967064933898</c:v>
                </c:pt>
                <c:pt idx="128">
                  <c:v>0.875</c:v>
                </c:pt>
                <c:pt idx="129">
                  <c:v>0.86455829543944895</c:v>
                </c:pt>
                <c:pt idx="130">
                  <c:v>0.89879634948925602</c:v>
                </c:pt>
                <c:pt idx="131">
                  <c:v>0.88069974638763304</c:v>
                </c:pt>
                <c:pt idx="132">
                  <c:v>0.13533834586466101</c:v>
                </c:pt>
                <c:pt idx="133">
                  <c:v>0.81435367623236299</c:v>
                </c:pt>
                <c:pt idx="134">
                  <c:v>0.91857089505432898</c:v>
                </c:pt>
                <c:pt idx="135">
                  <c:v>0.96347315687568402</c:v>
                </c:pt>
                <c:pt idx="136">
                  <c:v>0.82499999999999996</c:v>
                </c:pt>
                <c:pt idx="137">
                  <c:v>0.93877551020408101</c:v>
                </c:pt>
                <c:pt idx="138">
                  <c:v>0.91582496076106001</c:v>
                </c:pt>
                <c:pt idx="139">
                  <c:v>0.79805381117487595</c:v>
                </c:pt>
                <c:pt idx="140">
                  <c:v>0.966104996525596</c:v>
                </c:pt>
                <c:pt idx="141">
                  <c:v>0.93106277970402196</c:v>
                </c:pt>
                <c:pt idx="142">
                  <c:v>0.94117647058823495</c:v>
                </c:pt>
                <c:pt idx="143">
                  <c:v>1</c:v>
                </c:pt>
                <c:pt idx="144">
                  <c:v>1</c:v>
                </c:pt>
                <c:pt idx="145">
                  <c:v>0.79541272605721702</c:v>
                </c:pt>
                <c:pt idx="146">
                  <c:v>0.887410017745764</c:v>
                </c:pt>
                <c:pt idx="147">
                  <c:v>0.51510649724016899</c:v>
                </c:pt>
                <c:pt idx="148">
                  <c:v>0.88461538461538403</c:v>
                </c:pt>
                <c:pt idx="149">
                  <c:v>0.85473330336213704</c:v>
                </c:pt>
                <c:pt idx="150">
                  <c:v>0.91267291163620101</c:v>
                </c:pt>
                <c:pt idx="151">
                  <c:v>0.95980278255056695</c:v>
                </c:pt>
                <c:pt idx="152">
                  <c:v>0.75795719825016405</c:v>
                </c:pt>
                <c:pt idx="153">
                  <c:v>0.78858698224377199</c:v>
                </c:pt>
                <c:pt idx="154">
                  <c:v>0.75796852737032305</c:v>
                </c:pt>
                <c:pt idx="155">
                  <c:v>0.81107885444518102</c:v>
                </c:pt>
                <c:pt idx="156">
                  <c:v>0.72727272727272696</c:v>
                </c:pt>
                <c:pt idx="157">
                  <c:v>0.94702858522954303</c:v>
                </c:pt>
                <c:pt idx="158">
                  <c:v>0.88069974638763304</c:v>
                </c:pt>
                <c:pt idx="159">
                  <c:v>0.79144977153271501</c:v>
                </c:pt>
                <c:pt idx="160">
                  <c:v>0.62279575782418395</c:v>
                </c:pt>
                <c:pt idx="161">
                  <c:v>0.94702858522954303</c:v>
                </c:pt>
                <c:pt idx="162">
                  <c:v>0.93601544131099101</c:v>
                </c:pt>
                <c:pt idx="163">
                  <c:v>0.92713882387967395</c:v>
                </c:pt>
                <c:pt idx="164">
                  <c:v>1</c:v>
                </c:pt>
                <c:pt idx="165">
                  <c:v>0.91310071628226197</c:v>
                </c:pt>
                <c:pt idx="166">
                  <c:v>1</c:v>
                </c:pt>
                <c:pt idx="167">
                  <c:v>0.95969682988856997</c:v>
                </c:pt>
                <c:pt idx="168">
                  <c:v>0.87517331904294704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0.94117647058823495</c:v>
                </c:pt>
                <c:pt idx="174">
                  <c:v>0.97911279839135301</c:v>
                </c:pt>
                <c:pt idx="175">
                  <c:v>0.94117647058823495</c:v>
                </c:pt>
                <c:pt idx="176">
                  <c:v>0.95811947009252296</c:v>
                </c:pt>
                <c:pt idx="177">
                  <c:v>0.873139852696176</c:v>
                </c:pt>
                <c:pt idx="178">
                  <c:v>0.955989707766709</c:v>
                </c:pt>
                <c:pt idx="179">
                  <c:v>0.74946647936214705</c:v>
                </c:pt>
                <c:pt idx="180">
                  <c:v>0.78294323840754498</c:v>
                </c:pt>
                <c:pt idx="181">
                  <c:v>0.78891617169223505</c:v>
                </c:pt>
                <c:pt idx="182">
                  <c:v>0.89340616507861104</c:v>
                </c:pt>
                <c:pt idx="183">
                  <c:v>0.79714517567433596</c:v>
                </c:pt>
                <c:pt idx="184">
                  <c:v>0.73685767777018296</c:v>
                </c:pt>
                <c:pt idx="185">
                  <c:v>0.89340616507861104</c:v>
                </c:pt>
                <c:pt idx="186">
                  <c:v>0.89340616507861104</c:v>
                </c:pt>
                <c:pt idx="187">
                  <c:v>0.78350552808195895</c:v>
                </c:pt>
                <c:pt idx="188">
                  <c:v>0.91582496076106001</c:v>
                </c:pt>
                <c:pt idx="189">
                  <c:v>0.72386993442876701</c:v>
                </c:pt>
                <c:pt idx="190">
                  <c:v>0.799454962396691</c:v>
                </c:pt>
                <c:pt idx="191">
                  <c:v>0.94406622146061003</c:v>
                </c:pt>
                <c:pt idx="192">
                  <c:v>0.97250979567802798</c:v>
                </c:pt>
                <c:pt idx="193">
                  <c:v>0.990898791939263</c:v>
                </c:pt>
                <c:pt idx="194">
                  <c:v>0.94871794871794801</c:v>
                </c:pt>
                <c:pt idx="195">
                  <c:v>0.96428571428571397</c:v>
                </c:pt>
                <c:pt idx="196">
                  <c:v>0.90809233793664401</c:v>
                </c:pt>
                <c:pt idx="197">
                  <c:v>0.81435367623236299</c:v>
                </c:pt>
                <c:pt idx="198">
                  <c:v>0.91212835280154403</c:v>
                </c:pt>
                <c:pt idx="199">
                  <c:v>0.810772720360735</c:v>
                </c:pt>
                <c:pt idx="200">
                  <c:v>0.810772720360735</c:v>
                </c:pt>
                <c:pt idx="201">
                  <c:v>0.73418403270975696</c:v>
                </c:pt>
                <c:pt idx="202">
                  <c:v>0.65712133510974502</c:v>
                </c:pt>
                <c:pt idx="203">
                  <c:v>0.97553601603517004</c:v>
                </c:pt>
                <c:pt idx="204">
                  <c:v>0.96862924421269903</c:v>
                </c:pt>
                <c:pt idx="205">
                  <c:v>0.96666666666666601</c:v>
                </c:pt>
                <c:pt idx="206">
                  <c:v>0.58125854889127304</c:v>
                </c:pt>
                <c:pt idx="207">
                  <c:v>0.96352850659548805</c:v>
                </c:pt>
                <c:pt idx="208">
                  <c:v>0.99018410349625796</c:v>
                </c:pt>
                <c:pt idx="209">
                  <c:v>0.78891617169223505</c:v>
                </c:pt>
                <c:pt idx="210">
                  <c:v>0.74762456986558801</c:v>
                </c:pt>
                <c:pt idx="211">
                  <c:v>0.96537038102394301</c:v>
                </c:pt>
                <c:pt idx="212">
                  <c:v>0.76751785414650897</c:v>
                </c:pt>
                <c:pt idx="213">
                  <c:v>0.84337404674354599</c:v>
                </c:pt>
                <c:pt idx="214">
                  <c:v>0.86455829543944895</c:v>
                </c:pt>
                <c:pt idx="215">
                  <c:v>0.887410017745764</c:v>
                </c:pt>
                <c:pt idx="216">
                  <c:v>0.63338619262517104</c:v>
                </c:pt>
                <c:pt idx="217">
                  <c:v>0.94245724144560095</c:v>
                </c:pt>
                <c:pt idx="218">
                  <c:v>0.73960891096146997</c:v>
                </c:pt>
                <c:pt idx="219">
                  <c:v>0.96584577083414103</c:v>
                </c:pt>
                <c:pt idx="220">
                  <c:v>0.81435367623236299</c:v>
                </c:pt>
                <c:pt idx="221">
                  <c:v>0.94245724144560095</c:v>
                </c:pt>
                <c:pt idx="222">
                  <c:v>0.96542368552915603</c:v>
                </c:pt>
                <c:pt idx="223">
                  <c:v>0.92795005747531201</c:v>
                </c:pt>
                <c:pt idx="224">
                  <c:v>0.91875233684736701</c:v>
                </c:pt>
                <c:pt idx="225">
                  <c:v>0.86455829543944895</c:v>
                </c:pt>
                <c:pt idx="226">
                  <c:v>0.93309590778694695</c:v>
                </c:pt>
                <c:pt idx="227">
                  <c:v>0.8</c:v>
                </c:pt>
                <c:pt idx="228">
                  <c:v>0.98</c:v>
                </c:pt>
                <c:pt idx="229">
                  <c:v>0.81435367623236299</c:v>
                </c:pt>
                <c:pt idx="230">
                  <c:v>0.98072330541048502</c:v>
                </c:pt>
                <c:pt idx="231">
                  <c:v>0.94406622146061003</c:v>
                </c:pt>
                <c:pt idx="232">
                  <c:v>0.89340616507861104</c:v>
                </c:pt>
                <c:pt idx="233">
                  <c:v>0.86869366933480296</c:v>
                </c:pt>
                <c:pt idx="234">
                  <c:v>0.78891617169223505</c:v>
                </c:pt>
                <c:pt idx="235">
                  <c:v>0.78891617169223505</c:v>
                </c:pt>
                <c:pt idx="236">
                  <c:v>0.86268772103981195</c:v>
                </c:pt>
                <c:pt idx="237">
                  <c:v>0.72386993442876701</c:v>
                </c:pt>
                <c:pt idx="238">
                  <c:v>0.95897838588683904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F-4834-A412-ED4383FA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12624"/>
        <c:axId val="546510000"/>
      </c:scatterChart>
      <c:valAx>
        <c:axId val="5465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0000"/>
        <c:crosses val="autoZero"/>
        <c:crossBetween val="midCat"/>
      </c:valAx>
      <c:valAx>
        <c:axId val="546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TREED</a:t>
            </a:r>
            <a:r>
              <a:rPr lang="en-US" baseline="0"/>
              <a:t> vs Semantic Score (mppSMT)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mppSMT!$D$2:$D$376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0.95744680851063801</c:v>
                </c:pt>
                <c:pt idx="5">
                  <c:v>0.94642857142857095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0.98214285714285698</c:v>
                </c:pt>
                <c:pt idx="14">
                  <c:v>0.98275862068965503</c:v>
                </c:pt>
                <c:pt idx="15">
                  <c:v>1</c:v>
                </c:pt>
                <c:pt idx="16">
                  <c:v>0.98130841121495305</c:v>
                </c:pt>
                <c:pt idx="17">
                  <c:v>1</c:v>
                </c:pt>
                <c:pt idx="18">
                  <c:v>0.96428571428571397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0.7</c:v>
                </c:pt>
                <c:pt idx="25">
                  <c:v>0.98947368421052595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0.95505617977528001</c:v>
                </c:pt>
                <c:pt idx="33">
                  <c:v>0.97297297297297303</c:v>
                </c:pt>
                <c:pt idx="34">
                  <c:v>0.95454545454545403</c:v>
                </c:pt>
                <c:pt idx="35">
                  <c:v>1</c:v>
                </c:pt>
                <c:pt idx="36">
                  <c:v>1</c:v>
                </c:pt>
                <c:pt idx="37">
                  <c:v>0.8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0.994871794871794</c:v>
                </c:pt>
                <c:pt idx="57">
                  <c:v>1</c:v>
                </c:pt>
                <c:pt idx="58">
                  <c:v>1</c:v>
                </c:pt>
                <c:pt idx="59">
                  <c:v>0.51219512195121897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0.946902654867256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0.95555555555555505</c:v>
                </c:pt>
                <c:pt idx="82">
                  <c:v>1</c:v>
                </c:pt>
                <c:pt idx="83">
                  <c:v>0.92592592592592504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0.88888888888888795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0.92857142857142805</c:v>
                </c:pt>
                <c:pt idx="93">
                  <c:v>0.99270072992700698</c:v>
                </c:pt>
                <c:pt idx="94">
                  <c:v>0.98214285714285698</c:v>
                </c:pt>
                <c:pt idx="95">
                  <c:v>1</c:v>
                </c:pt>
                <c:pt idx="96">
                  <c:v>0.99616858237547801</c:v>
                </c:pt>
                <c:pt idx="97">
                  <c:v>0.84210526315789402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0.90909090909090895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0.90140845070422504</c:v>
                </c:pt>
                <c:pt idx="113">
                  <c:v>1</c:v>
                </c:pt>
                <c:pt idx="114">
                  <c:v>0.92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0.90909090909090895</c:v>
                </c:pt>
                <c:pt idx="119">
                  <c:v>1</c:v>
                </c:pt>
                <c:pt idx="120">
                  <c:v>0.97297297297297303</c:v>
                </c:pt>
                <c:pt idx="121">
                  <c:v>1</c:v>
                </c:pt>
                <c:pt idx="122">
                  <c:v>1</c:v>
                </c:pt>
                <c:pt idx="123">
                  <c:v>0.90909090909090895</c:v>
                </c:pt>
                <c:pt idx="124">
                  <c:v>0.97619047619047605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0.228187919463087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0.837209302325581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0.85185185185185097</c:v>
                </c:pt>
                <c:pt idx="141">
                  <c:v>0.90909090909090895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0.72727272727272696</c:v>
                </c:pt>
                <c:pt idx="148">
                  <c:v>0.96153846153846101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0.96</c:v>
                </c:pt>
                <c:pt idx="156">
                  <c:v>0.859649122807017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0.97014925373134298</c:v>
                </c:pt>
                <c:pt idx="163">
                  <c:v>0.96703296703296704</c:v>
                </c:pt>
                <c:pt idx="164">
                  <c:v>1</c:v>
                </c:pt>
                <c:pt idx="165">
                  <c:v>0.90476190476190399</c:v>
                </c:pt>
                <c:pt idx="166">
                  <c:v>1</c:v>
                </c:pt>
                <c:pt idx="167">
                  <c:v>0.97101449275362295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0.97499999999999998</c:v>
                </c:pt>
                <c:pt idx="176">
                  <c:v>1</c:v>
                </c:pt>
                <c:pt idx="177">
                  <c:v>1</c:v>
                </c:pt>
                <c:pt idx="178">
                  <c:v>0.97037037037036999</c:v>
                </c:pt>
                <c:pt idx="179">
                  <c:v>1</c:v>
                </c:pt>
                <c:pt idx="180">
                  <c:v>0.91379310344827502</c:v>
                </c:pt>
                <c:pt idx="181">
                  <c:v>0.88235294117647001</c:v>
                </c:pt>
                <c:pt idx="182">
                  <c:v>1</c:v>
                </c:pt>
                <c:pt idx="183">
                  <c:v>0.95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0.89473684210526305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0.98130841121495305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0.85526315789473595</c:v>
                </c:pt>
                <c:pt idx="202">
                  <c:v>0.83636363636363598</c:v>
                </c:pt>
                <c:pt idx="203">
                  <c:v>1</c:v>
                </c:pt>
                <c:pt idx="204">
                  <c:v>1</c:v>
                </c:pt>
                <c:pt idx="205">
                  <c:v>0.99203187250996006</c:v>
                </c:pt>
                <c:pt idx="206">
                  <c:v>0.73913043478260798</c:v>
                </c:pt>
                <c:pt idx="207">
                  <c:v>1</c:v>
                </c:pt>
                <c:pt idx="208">
                  <c:v>1</c:v>
                </c:pt>
                <c:pt idx="209">
                  <c:v>0.88235294117647001</c:v>
                </c:pt>
                <c:pt idx="210">
                  <c:v>0.875</c:v>
                </c:pt>
                <c:pt idx="211">
                  <c:v>1</c:v>
                </c:pt>
                <c:pt idx="212">
                  <c:v>0.875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0.99404761904761896</c:v>
                </c:pt>
                <c:pt idx="223">
                  <c:v>1</c:v>
                </c:pt>
                <c:pt idx="224">
                  <c:v>0.98319327731092399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0.88235294117647001</c:v>
                </c:pt>
                <c:pt idx="235">
                  <c:v>0.88235294117647001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5-4920-BBDE-040B29D7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88304"/>
        <c:axId val="651689288"/>
      </c:scatterChart>
      <c:valAx>
        <c:axId val="6516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9288"/>
        <c:crosses val="autoZero"/>
        <c:crossBetween val="midCat"/>
      </c:valAx>
      <c:valAx>
        <c:axId val="6516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GVED vs Semantic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'GVED vs Sem(mppSMT)'!$B$1</c:f>
              <c:strCache>
                <c:ptCount val="1"/>
                <c:pt idx="0">
                  <c:v>Graph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'GVED vs Sem(mppSMT)'!$B$2:$B$1048440</c:f>
              <c:numCache>
                <c:formatCode>General</c:formatCode>
                <c:ptCount val="1048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0.932642487046632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0.91515151515151505</c:v>
                </c:pt>
                <c:pt idx="11">
                  <c:v>0.99479166666666596</c:v>
                </c:pt>
                <c:pt idx="12">
                  <c:v>0.8</c:v>
                </c:pt>
                <c:pt idx="13">
                  <c:v>0.96410256410256401</c:v>
                </c:pt>
                <c:pt idx="14">
                  <c:v>0.88979591836734695</c:v>
                </c:pt>
                <c:pt idx="15">
                  <c:v>1</c:v>
                </c:pt>
                <c:pt idx="16">
                  <c:v>0.88603256212510695</c:v>
                </c:pt>
                <c:pt idx="17">
                  <c:v>1</c:v>
                </c:pt>
                <c:pt idx="18">
                  <c:v>0.75409836065573699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0.84908789386401295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0.57364341085271298</c:v>
                </c:pt>
                <c:pt idx="37">
                  <c:v>0.78709677419354795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0.69803656059580199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0.16666666666666599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0.84039087947882696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0.98669623059866896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0.56357388316151202</c:v>
                </c:pt>
                <c:pt idx="94">
                  <c:v>1</c:v>
                </c:pt>
                <c:pt idx="95">
                  <c:v>1</c:v>
                </c:pt>
                <c:pt idx="96">
                  <c:v>0.98200899550224796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0.80459770114942497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0.53731343283582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0.78260869565217395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5.2434456928838899E-2</c:v>
                </c:pt>
                <c:pt idx="133">
                  <c:v>1</c:v>
                </c:pt>
                <c:pt idx="134">
                  <c:v>0.89473684210526305</c:v>
                </c:pt>
                <c:pt idx="135">
                  <c:v>1</c:v>
                </c:pt>
                <c:pt idx="136">
                  <c:v>0.41340782122905001</c:v>
                </c:pt>
                <c:pt idx="137">
                  <c:v>1</c:v>
                </c:pt>
                <c:pt idx="138">
                  <c:v>1</c:v>
                </c:pt>
                <c:pt idx="139">
                  <c:v>0.58333333333333304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0.341584158415841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0.981012658227848</c:v>
                </c:pt>
                <c:pt idx="152">
                  <c:v>1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0.78899082568807299</c:v>
                </c:pt>
                <c:pt idx="156">
                  <c:v>0.64576802507836994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0.81786941580756001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0.96305625524769101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0.95683453237409999</c:v>
                </c:pt>
                <c:pt idx="175">
                  <c:v>0.80813953488372003</c:v>
                </c:pt>
                <c:pt idx="176">
                  <c:v>1</c:v>
                </c:pt>
                <c:pt idx="177">
                  <c:v>1</c:v>
                </c:pt>
                <c:pt idx="178">
                  <c:v>0.90238611713665895</c:v>
                </c:pt>
                <c:pt idx="179">
                  <c:v>1</c:v>
                </c:pt>
                <c:pt idx="180">
                  <c:v>0.97512437810945196</c:v>
                </c:pt>
                <c:pt idx="181">
                  <c:v>1</c:v>
                </c:pt>
                <c:pt idx="182">
                  <c:v>1</c:v>
                </c:pt>
                <c:pt idx="183">
                  <c:v>0.45454545454545398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0.81081081081080997</c:v>
                </c:pt>
                <c:pt idx="191">
                  <c:v>1</c:v>
                </c:pt>
                <c:pt idx="192">
                  <c:v>0.810276679841897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7.4493927125505996E-2</c:v>
                </c:pt>
                <c:pt idx="202">
                  <c:v>0.53125</c:v>
                </c:pt>
                <c:pt idx="203">
                  <c:v>1</c:v>
                </c:pt>
                <c:pt idx="204">
                  <c:v>1</c:v>
                </c:pt>
                <c:pt idx="205">
                  <c:v>0.83648315529991701</c:v>
                </c:pt>
                <c:pt idx="206">
                  <c:v>0.48780487804877998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0.18867924528301799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0.64262295081967202</c:v>
                </c:pt>
                <c:pt idx="225">
                  <c:v>1</c:v>
                </c:pt>
                <c:pt idx="226">
                  <c:v>0.69333333333333302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'GVED vs Sem(mppSMT)'!$A$2:$A$1048440</c:f>
              <c:numCache>
                <c:formatCode>General</c:formatCode>
                <c:ptCount val="1048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1-42DE-9E6A-045232F7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18096"/>
        <c:axId val="648408912"/>
      </c:scatterChart>
      <c:valAx>
        <c:axId val="64841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08912"/>
        <c:crosses val="autoZero"/>
        <c:crossBetween val="midCat"/>
      </c:valAx>
      <c:valAx>
        <c:axId val="6484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RUBY vs </a:t>
            </a:r>
            <a:r>
              <a:rPr lang="en-US"/>
              <a:t>Semantic Score </a:t>
            </a:r>
            <a:r>
              <a:rPr lang="en-US" baseline="0"/>
              <a:t>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lpSMT!$E$1</c:f>
              <c:strCache>
                <c:ptCount val="1"/>
                <c:pt idx="0">
                  <c:v>Ruby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lpSMT!$E$2:$E$376</c:f>
              <c:numCache>
                <c:formatCode>General</c:formatCode>
                <c:ptCount val="375"/>
                <c:pt idx="0">
                  <c:v>0.43243243243243201</c:v>
                </c:pt>
                <c:pt idx="1">
                  <c:v>0.45714285714285702</c:v>
                </c:pt>
                <c:pt idx="2">
                  <c:v>0.64</c:v>
                </c:pt>
                <c:pt idx="3">
                  <c:v>0.448377581120943</c:v>
                </c:pt>
                <c:pt idx="4">
                  <c:v>0.266666666666666</c:v>
                </c:pt>
                <c:pt idx="5">
                  <c:v>0.45833333333333298</c:v>
                </c:pt>
                <c:pt idx="6">
                  <c:v>0.29411764705882298</c:v>
                </c:pt>
                <c:pt idx="7">
                  <c:v>0.36170212765957399</c:v>
                </c:pt>
                <c:pt idx="8">
                  <c:v>0.338028169014084</c:v>
                </c:pt>
                <c:pt idx="9">
                  <c:v>0.36016949152542299</c:v>
                </c:pt>
                <c:pt idx="10">
                  <c:v>0.52980132450331097</c:v>
                </c:pt>
                <c:pt idx="11">
                  <c:v>0.313253012048192</c:v>
                </c:pt>
                <c:pt idx="12">
                  <c:v>0.40689655172413702</c:v>
                </c:pt>
                <c:pt idx="13">
                  <c:v>0.56842105263157805</c:v>
                </c:pt>
                <c:pt idx="14">
                  <c:v>0.31304347826086898</c:v>
                </c:pt>
                <c:pt idx="15">
                  <c:v>0.401869158878504</c:v>
                </c:pt>
                <c:pt idx="16">
                  <c:v>0.44705882352941101</c:v>
                </c:pt>
                <c:pt idx="17">
                  <c:v>0.535433070866141</c:v>
                </c:pt>
                <c:pt idx="18">
                  <c:v>0.415300546448087</c:v>
                </c:pt>
                <c:pt idx="19">
                  <c:v>0.52980132450331097</c:v>
                </c:pt>
                <c:pt idx="20">
                  <c:v>0.30069930069930001</c:v>
                </c:pt>
                <c:pt idx="21">
                  <c:v>0.65240641711229896</c:v>
                </c:pt>
                <c:pt idx="22">
                  <c:v>0.48</c:v>
                </c:pt>
                <c:pt idx="23">
                  <c:v>0.40909090909090901</c:v>
                </c:pt>
                <c:pt idx="24">
                  <c:v>0.535433070866141</c:v>
                </c:pt>
                <c:pt idx="25">
                  <c:v>0.27067669172932302</c:v>
                </c:pt>
                <c:pt idx="26">
                  <c:v>0.296296296296296</c:v>
                </c:pt>
                <c:pt idx="27">
                  <c:v>0.296296296296296</c:v>
                </c:pt>
                <c:pt idx="28">
                  <c:v>0.30069930069930001</c:v>
                </c:pt>
                <c:pt idx="29">
                  <c:v>0.41509433962264097</c:v>
                </c:pt>
                <c:pt idx="30">
                  <c:v>0.37101449275362303</c:v>
                </c:pt>
                <c:pt idx="31">
                  <c:v>0.3</c:v>
                </c:pt>
                <c:pt idx="32">
                  <c:v>0.25225225225225201</c:v>
                </c:pt>
                <c:pt idx="33">
                  <c:v>0.47863247863247799</c:v>
                </c:pt>
                <c:pt idx="34">
                  <c:v>0.51612903225806395</c:v>
                </c:pt>
                <c:pt idx="35">
                  <c:v>0.328125</c:v>
                </c:pt>
                <c:pt idx="36">
                  <c:v>0.48863636363636298</c:v>
                </c:pt>
                <c:pt idx="37">
                  <c:v>0.42786069651741299</c:v>
                </c:pt>
                <c:pt idx="38">
                  <c:v>0.67213114754098302</c:v>
                </c:pt>
                <c:pt idx="39">
                  <c:v>0.73076923076922995</c:v>
                </c:pt>
                <c:pt idx="40">
                  <c:v>0.65306122448979598</c:v>
                </c:pt>
                <c:pt idx="41">
                  <c:v>0.30188679245283001</c:v>
                </c:pt>
                <c:pt idx="42">
                  <c:v>0.27906976744186002</c:v>
                </c:pt>
                <c:pt idx="43">
                  <c:v>0.38554216867469798</c:v>
                </c:pt>
                <c:pt idx="44">
                  <c:v>0.30303030303030298</c:v>
                </c:pt>
                <c:pt idx="45">
                  <c:v>0.44705882352941101</c:v>
                </c:pt>
                <c:pt idx="46">
                  <c:v>0.73043478260869499</c:v>
                </c:pt>
                <c:pt idx="47">
                  <c:v>0.27722772277227697</c:v>
                </c:pt>
                <c:pt idx="48">
                  <c:v>0.42580645161290298</c:v>
                </c:pt>
                <c:pt idx="49">
                  <c:v>0.296296296296296</c:v>
                </c:pt>
                <c:pt idx="50">
                  <c:v>0.57692307692307598</c:v>
                </c:pt>
                <c:pt idx="51">
                  <c:v>0.34911242603550202</c:v>
                </c:pt>
                <c:pt idx="52">
                  <c:v>0.30303030303030298</c:v>
                </c:pt>
                <c:pt idx="53">
                  <c:v>0.336842105263157</c:v>
                </c:pt>
                <c:pt idx="54">
                  <c:v>0.40883977900552398</c:v>
                </c:pt>
                <c:pt idx="55">
                  <c:v>0.55670103092783496</c:v>
                </c:pt>
                <c:pt idx="56">
                  <c:v>0.43870967741935402</c:v>
                </c:pt>
                <c:pt idx="57">
                  <c:v>0.54166666666666596</c:v>
                </c:pt>
                <c:pt idx="58">
                  <c:v>0.76995305164319205</c:v>
                </c:pt>
                <c:pt idx="59">
                  <c:v>0.57692307692307598</c:v>
                </c:pt>
                <c:pt idx="60">
                  <c:v>0.59388646288209601</c:v>
                </c:pt>
                <c:pt idx="61">
                  <c:v>0.40634920634920602</c:v>
                </c:pt>
                <c:pt idx="62">
                  <c:v>0.36893203883495101</c:v>
                </c:pt>
                <c:pt idx="63">
                  <c:v>0.336842105263157</c:v>
                </c:pt>
                <c:pt idx="64">
                  <c:v>0.54178674351584999</c:v>
                </c:pt>
                <c:pt idx="65">
                  <c:v>0.55670103092783496</c:v>
                </c:pt>
                <c:pt idx="66">
                  <c:v>0.48275862068965503</c:v>
                </c:pt>
                <c:pt idx="67">
                  <c:v>0.58823529411764697</c:v>
                </c:pt>
                <c:pt idx="68">
                  <c:v>0.61538461538461497</c:v>
                </c:pt>
                <c:pt idx="69">
                  <c:v>0.75132275132275095</c:v>
                </c:pt>
                <c:pt idx="70">
                  <c:v>1</c:v>
                </c:pt>
                <c:pt idx="71">
                  <c:v>0.3</c:v>
                </c:pt>
                <c:pt idx="72">
                  <c:v>0.62068965517241304</c:v>
                </c:pt>
                <c:pt idx="73">
                  <c:v>0.550561797752809</c:v>
                </c:pt>
                <c:pt idx="74">
                  <c:v>0.63636363636363602</c:v>
                </c:pt>
                <c:pt idx="75">
                  <c:v>0.44897959183673403</c:v>
                </c:pt>
                <c:pt idx="76">
                  <c:v>0.4</c:v>
                </c:pt>
                <c:pt idx="77">
                  <c:v>0.70967741935483797</c:v>
                </c:pt>
                <c:pt idx="78">
                  <c:v>0.63414634146341398</c:v>
                </c:pt>
                <c:pt idx="79">
                  <c:v>0.45161290322580599</c:v>
                </c:pt>
                <c:pt idx="80">
                  <c:v>0.64516129032257996</c:v>
                </c:pt>
                <c:pt idx="81">
                  <c:v>0.55882352941176405</c:v>
                </c:pt>
                <c:pt idx="82">
                  <c:v>0.38596491228070101</c:v>
                </c:pt>
                <c:pt idx="83">
                  <c:v>0.65306122448979598</c:v>
                </c:pt>
                <c:pt idx="84">
                  <c:v>0.74698795180722799</c:v>
                </c:pt>
                <c:pt idx="85">
                  <c:v>0.66055045871559603</c:v>
                </c:pt>
                <c:pt idx="86">
                  <c:v>0.73015873015873001</c:v>
                </c:pt>
                <c:pt idx="87">
                  <c:v>0.58024691358024605</c:v>
                </c:pt>
                <c:pt idx="88">
                  <c:v>0.55172413793103403</c:v>
                </c:pt>
                <c:pt idx="89">
                  <c:v>0.952380952380952</c:v>
                </c:pt>
                <c:pt idx="90">
                  <c:v>0.60869565217391297</c:v>
                </c:pt>
                <c:pt idx="91">
                  <c:v>0.308457711442786</c:v>
                </c:pt>
                <c:pt idx="92">
                  <c:v>0.40485829959514102</c:v>
                </c:pt>
                <c:pt idx="93">
                  <c:v>0.71317829457364301</c:v>
                </c:pt>
                <c:pt idx="94">
                  <c:v>0.75675675675675602</c:v>
                </c:pt>
                <c:pt idx="95">
                  <c:v>0.64646464646464596</c:v>
                </c:pt>
                <c:pt idx="96">
                  <c:v>0.59574468085106302</c:v>
                </c:pt>
                <c:pt idx="97">
                  <c:v>0.50666666666666604</c:v>
                </c:pt>
                <c:pt idx="98">
                  <c:v>0.51612903225806395</c:v>
                </c:pt>
                <c:pt idx="99">
                  <c:v>0.76190476190476097</c:v>
                </c:pt>
                <c:pt idx="100">
                  <c:v>0.43076923076923002</c:v>
                </c:pt>
                <c:pt idx="101">
                  <c:v>0.52173913043478204</c:v>
                </c:pt>
                <c:pt idx="102">
                  <c:v>0.77777777777777701</c:v>
                </c:pt>
                <c:pt idx="103">
                  <c:v>0.592592592592592</c:v>
                </c:pt>
                <c:pt idx="104">
                  <c:v>0.434782608695652</c:v>
                </c:pt>
                <c:pt idx="105">
                  <c:v>1</c:v>
                </c:pt>
                <c:pt idx="106">
                  <c:v>0.51239669421487599</c:v>
                </c:pt>
                <c:pt idx="107">
                  <c:v>0.73333333333333295</c:v>
                </c:pt>
                <c:pt idx="108">
                  <c:v>0.76923076923076905</c:v>
                </c:pt>
                <c:pt idx="109">
                  <c:v>1</c:v>
                </c:pt>
                <c:pt idx="110">
                  <c:v>0.60869565217391297</c:v>
                </c:pt>
                <c:pt idx="111">
                  <c:v>0.673684210526315</c:v>
                </c:pt>
                <c:pt idx="112">
                  <c:v>0.44444444444444398</c:v>
                </c:pt>
                <c:pt idx="113">
                  <c:v>0.60799999999999998</c:v>
                </c:pt>
                <c:pt idx="114">
                  <c:v>0.66666666666666596</c:v>
                </c:pt>
                <c:pt idx="115">
                  <c:v>0.72727272727272696</c:v>
                </c:pt>
                <c:pt idx="116">
                  <c:v>0.78260869565217395</c:v>
                </c:pt>
                <c:pt idx="117">
                  <c:v>1</c:v>
                </c:pt>
                <c:pt idx="118">
                  <c:v>0.8</c:v>
                </c:pt>
                <c:pt idx="119">
                  <c:v>0.70270270270270196</c:v>
                </c:pt>
                <c:pt idx="120">
                  <c:v>0.35714285714285698</c:v>
                </c:pt>
                <c:pt idx="121">
                  <c:v>0.72380952380952301</c:v>
                </c:pt>
                <c:pt idx="122">
                  <c:v>0.586666666666666</c:v>
                </c:pt>
                <c:pt idx="123">
                  <c:v>0.57777777777777695</c:v>
                </c:pt>
                <c:pt idx="124">
                  <c:v>1</c:v>
                </c:pt>
                <c:pt idx="125">
                  <c:v>1</c:v>
                </c:pt>
                <c:pt idx="126">
                  <c:v>0.62068965517241304</c:v>
                </c:pt>
                <c:pt idx="127">
                  <c:v>0.34408602150537598</c:v>
                </c:pt>
                <c:pt idx="128">
                  <c:v>0.30769230769230699</c:v>
                </c:pt>
                <c:pt idx="129">
                  <c:v>0.7</c:v>
                </c:pt>
                <c:pt idx="130">
                  <c:v>0.731914893617021</c:v>
                </c:pt>
                <c:pt idx="131">
                  <c:v>0.46753246753246702</c:v>
                </c:pt>
                <c:pt idx="132">
                  <c:v>0.83870967741935398</c:v>
                </c:pt>
                <c:pt idx="133">
                  <c:v>0.77272727272727204</c:v>
                </c:pt>
                <c:pt idx="134">
                  <c:v>0.31578947368421001</c:v>
                </c:pt>
                <c:pt idx="135">
                  <c:v>0.48571428571428499</c:v>
                </c:pt>
                <c:pt idx="136">
                  <c:v>0.24</c:v>
                </c:pt>
                <c:pt idx="137">
                  <c:v>0.4</c:v>
                </c:pt>
                <c:pt idx="138">
                  <c:v>0.70588235294117596</c:v>
                </c:pt>
                <c:pt idx="139">
                  <c:v>0.44444444444444398</c:v>
                </c:pt>
                <c:pt idx="140">
                  <c:v>0.69230769230769196</c:v>
                </c:pt>
                <c:pt idx="141">
                  <c:v>0.40909090909090901</c:v>
                </c:pt>
                <c:pt idx="142">
                  <c:v>0.74418604651162701</c:v>
                </c:pt>
                <c:pt idx="143">
                  <c:v>0.38709677419354799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0.90909090909090895</c:v>
                </c:pt>
                <c:pt idx="148">
                  <c:v>0.72727272727272696</c:v>
                </c:pt>
                <c:pt idx="149">
                  <c:v>0.91666666666666596</c:v>
                </c:pt>
                <c:pt idx="150">
                  <c:v>0.45348837209302301</c:v>
                </c:pt>
                <c:pt idx="151">
                  <c:v>0.4</c:v>
                </c:pt>
                <c:pt idx="152">
                  <c:v>1</c:v>
                </c:pt>
                <c:pt idx="153">
                  <c:v>0.86956521739130399</c:v>
                </c:pt>
                <c:pt idx="154">
                  <c:v>1</c:v>
                </c:pt>
                <c:pt idx="155">
                  <c:v>0.83333333333333304</c:v>
                </c:pt>
                <c:pt idx="156">
                  <c:v>1</c:v>
                </c:pt>
                <c:pt idx="157">
                  <c:v>0.37037037037037002</c:v>
                </c:pt>
                <c:pt idx="158">
                  <c:v>0.22222222222222199</c:v>
                </c:pt>
                <c:pt idx="159">
                  <c:v>1</c:v>
                </c:pt>
                <c:pt idx="160">
                  <c:v>1</c:v>
                </c:pt>
                <c:pt idx="161">
                  <c:v>0.9375</c:v>
                </c:pt>
                <c:pt idx="162">
                  <c:v>0.434782608695652</c:v>
                </c:pt>
                <c:pt idx="163">
                  <c:v>1</c:v>
                </c:pt>
                <c:pt idx="164">
                  <c:v>5.8823529411764698E-2</c:v>
                </c:pt>
                <c:pt idx="165">
                  <c:v>1</c:v>
                </c:pt>
                <c:pt idx="166">
                  <c:v>1</c:v>
                </c:pt>
                <c:pt idx="167">
                  <c:v>0.4</c:v>
                </c:pt>
                <c:pt idx="168">
                  <c:v>0.39024390243902402</c:v>
                </c:pt>
                <c:pt idx="169">
                  <c:v>1</c:v>
                </c:pt>
                <c:pt idx="170">
                  <c:v>1</c:v>
                </c:pt>
                <c:pt idx="171">
                  <c:v>0.16666666666666599</c:v>
                </c:pt>
                <c:pt idx="172">
                  <c:v>0.70967741935483797</c:v>
                </c:pt>
                <c:pt idx="173">
                  <c:v>1</c:v>
                </c:pt>
                <c:pt idx="174">
                  <c:v>0.42857142857142799</c:v>
                </c:pt>
                <c:pt idx="175">
                  <c:v>1</c:v>
                </c:pt>
                <c:pt idx="176">
                  <c:v>1</c:v>
                </c:pt>
                <c:pt idx="177">
                  <c:v>0.78260869565217395</c:v>
                </c:pt>
                <c:pt idx="178">
                  <c:v>1</c:v>
                </c:pt>
                <c:pt idx="179">
                  <c:v>1</c:v>
                </c:pt>
                <c:pt idx="180">
                  <c:v>0.76190476190476097</c:v>
                </c:pt>
                <c:pt idx="181">
                  <c:v>0.82926829268292601</c:v>
                </c:pt>
                <c:pt idx="182">
                  <c:v>0.83333333333333304</c:v>
                </c:pt>
                <c:pt idx="183">
                  <c:v>0.78378378378378299</c:v>
                </c:pt>
                <c:pt idx="184">
                  <c:v>0.42666666666666597</c:v>
                </c:pt>
                <c:pt idx="185">
                  <c:v>0.90909090909090895</c:v>
                </c:pt>
                <c:pt idx="186">
                  <c:v>1</c:v>
                </c:pt>
                <c:pt idx="187">
                  <c:v>0.81081081081080997</c:v>
                </c:pt>
                <c:pt idx="188">
                  <c:v>0.44444444444444398</c:v>
                </c:pt>
                <c:pt idx="189">
                  <c:v>0.9375</c:v>
                </c:pt>
                <c:pt idx="190">
                  <c:v>0.72380952380952301</c:v>
                </c:pt>
                <c:pt idx="191">
                  <c:v>0.74074074074074003</c:v>
                </c:pt>
                <c:pt idx="192">
                  <c:v>0.4</c:v>
                </c:pt>
                <c:pt idx="193">
                  <c:v>0.34090909090909</c:v>
                </c:pt>
                <c:pt idx="194">
                  <c:v>0.83333333333333304</c:v>
                </c:pt>
                <c:pt idx="195">
                  <c:v>1</c:v>
                </c:pt>
                <c:pt idx="196">
                  <c:v>0.77647058823529402</c:v>
                </c:pt>
                <c:pt idx="197">
                  <c:v>0.90909090909090895</c:v>
                </c:pt>
                <c:pt idx="198">
                  <c:v>0.44444444444444398</c:v>
                </c:pt>
                <c:pt idx="199">
                  <c:v>1</c:v>
                </c:pt>
                <c:pt idx="200">
                  <c:v>1</c:v>
                </c:pt>
                <c:pt idx="201">
                  <c:v>0.72727272727272696</c:v>
                </c:pt>
                <c:pt idx="202">
                  <c:v>0.82</c:v>
                </c:pt>
                <c:pt idx="203">
                  <c:v>0.69387755102040805</c:v>
                </c:pt>
                <c:pt idx="204">
                  <c:v>1</c:v>
                </c:pt>
                <c:pt idx="205">
                  <c:v>0.83333333333333304</c:v>
                </c:pt>
                <c:pt idx="206">
                  <c:v>1</c:v>
                </c:pt>
                <c:pt idx="207">
                  <c:v>1</c:v>
                </c:pt>
                <c:pt idx="208">
                  <c:v>0.94444444444444398</c:v>
                </c:pt>
                <c:pt idx="209">
                  <c:v>1</c:v>
                </c:pt>
                <c:pt idx="210">
                  <c:v>1</c:v>
                </c:pt>
                <c:pt idx="211">
                  <c:v>0.44444444444444398</c:v>
                </c:pt>
                <c:pt idx="212">
                  <c:v>0.46153846153846101</c:v>
                </c:pt>
                <c:pt idx="213">
                  <c:v>0.91891891891891797</c:v>
                </c:pt>
                <c:pt idx="214">
                  <c:v>1</c:v>
                </c:pt>
                <c:pt idx="215">
                  <c:v>0.74893617021276504</c:v>
                </c:pt>
                <c:pt idx="216">
                  <c:v>0.65454545454545399</c:v>
                </c:pt>
                <c:pt idx="217">
                  <c:v>0.84848484848484795</c:v>
                </c:pt>
                <c:pt idx="218">
                  <c:v>1</c:v>
                </c:pt>
                <c:pt idx="219">
                  <c:v>0.69230769230769196</c:v>
                </c:pt>
                <c:pt idx="220">
                  <c:v>0.4</c:v>
                </c:pt>
                <c:pt idx="221">
                  <c:v>0.33333333333333298</c:v>
                </c:pt>
                <c:pt idx="222">
                  <c:v>1</c:v>
                </c:pt>
                <c:pt idx="223">
                  <c:v>0.88888888888888795</c:v>
                </c:pt>
                <c:pt idx="224">
                  <c:v>0.58333333333333304</c:v>
                </c:pt>
                <c:pt idx="225">
                  <c:v>0.78571428571428503</c:v>
                </c:pt>
                <c:pt idx="226">
                  <c:v>1</c:v>
                </c:pt>
                <c:pt idx="227">
                  <c:v>0.79365079365079305</c:v>
                </c:pt>
                <c:pt idx="228">
                  <c:v>0.53465346534653402</c:v>
                </c:pt>
                <c:pt idx="229">
                  <c:v>1</c:v>
                </c:pt>
                <c:pt idx="230">
                  <c:v>0.78947368421052599</c:v>
                </c:pt>
                <c:pt idx="231">
                  <c:v>0.25</c:v>
                </c:pt>
                <c:pt idx="232">
                  <c:v>0.81481481481481399</c:v>
                </c:pt>
                <c:pt idx="233">
                  <c:v>0.44444444444444398</c:v>
                </c:pt>
                <c:pt idx="234">
                  <c:v>0.493506493506493</c:v>
                </c:pt>
                <c:pt idx="235">
                  <c:v>0.5</c:v>
                </c:pt>
                <c:pt idx="236">
                  <c:v>0.58333333333333304</c:v>
                </c:pt>
                <c:pt idx="237">
                  <c:v>0.31111111111111101</c:v>
                </c:pt>
                <c:pt idx="238">
                  <c:v>0.85714285714285698</c:v>
                </c:pt>
                <c:pt idx="239">
                  <c:v>1</c:v>
                </c:pt>
                <c:pt idx="240">
                  <c:v>1</c:v>
                </c:pt>
                <c:pt idx="241">
                  <c:v>0.84615384615384603</c:v>
                </c:pt>
                <c:pt idx="242">
                  <c:v>0.85</c:v>
                </c:pt>
                <c:pt idx="243">
                  <c:v>0.57142857142857095</c:v>
                </c:pt>
                <c:pt idx="244">
                  <c:v>0.487179487179487</c:v>
                </c:pt>
                <c:pt idx="245">
                  <c:v>0.42253521126760502</c:v>
                </c:pt>
                <c:pt idx="246">
                  <c:v>0.41666666666666602</c:v>
                </c:pt>
                <c:pt idx="247">
                  <c:v>0.39285714285714202</c:v>
                </c:pt>
                <c:pt idx="248">
                  <c:v>0.47058823529411697</c:v>
                </c:pt>
                <c:pt idx="249">
                  <c:v>1</c:v>
                </c:pt>
                <c:pt idx="250">
                  <c:v>0.4</c:v>
                </c:pt>
                <c:pt idx="251">
                  <c:v>0.81481481481481399</c:v>
                </c:pt>
                <c:pt idx="252">
                  <c:v>0.32258064516128998</c:v>
                </c:pt>
                <c:pt idx="253">
                  <c:v>0.50847457627118597</c:v>
                </c:pt>
                <c:pt idx="254">
                  <c:v>0.42253521126760502</c:v>
                </c:pt>
                <c:pt idx="255">
                  <c:v>1</c:v>
                </c:pt>
                <c:pt idx="256">
                  <c:v>0.84615384615384603</c:v>
                </c:pt>
                <c:pt idx="257">
                  <c:v>1</c:v>
                </c:pt>
                <c:pt idx="258">
                  <c:v>0.79166666666666596</c:v>
                </c:pt>
                <c:pt idx="259">
                  <c:v>1</c:v>
                </c:pt>
                <c:pt idx="260">
                  <c:v>0.42253521126760502</c:v>
                </c:pt>
                <c:pt idx="261">
                  <c:v>0.44444444444444398</c:v>
                </c:pt>
                <c:pt idx="262">
                  <c:v>0.73015873015873001</c:v>
                </c:pt>
                <c:pt idx="263">
                  <c:v>1</c:v>
                </c:pt>
                <c:pt idx="264">
                  <c:v>1</c:v>
                </c:pt>
                <c:pt idx="265">
                  <c:v>0.85714285714285698</c:v>
                </c:pt>
                <c:pt idx="266">
                  <c:v>0.8</c:v>
                </c:pt>
                <c:pt idx="267">
                  <c:v>0.42253521126760502</c:v>
                </c:pt>
                <c:pt idx="268">
                  <c:v>0.493506493506493</c:v>
                </c:pt>
                <c:pt idx="269">
                  <c:v>1</c:v>
                </c:pt>
                <c:pt idx="270">
                  <c:v>1</c:v>
                </c:pt>
                <c:pt idx="271">
                  <c:v>0.84615384615384603</c:v>
                </c:pt>
                <c:pt idx="272">
                  <c:v>1</c:v>
                </c:pt>
                <c:pt idx="273">
                  <c:v>1</c:v>
                </c:pt>
                <c:pt idx="274">
                  <c:v>0.81578947368420995</c:v>
                </c:pt>
                <c:pt idx="275">
                  <c:v>0.4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0.44444444444444398</c:v>
                </c:pt>
                <c:pt idx="280">
                  <c:v>0.434782608695652</c:v>
                </c:pt>
                <c:pt idx="281">
                  <c:v>0.42253521126760502</c:v>
                </c:pt>
                <c:pt idx="282">
                  <c:v>0.29411764705882298</c:v>
                </c:pt>
                <c:pt idx="283">
                  <c:v>0.34782608695652101</c:v>
                </c:pt>
                <c:pt idx="284">
                  <c:v>1</c:v>
                </c:pt>
                <c:pt idx="285">
                  <c:v>0.434782608695652</c:v>
                </c:pt>
                <c:pt idx="286">
                  <c:v>1</c:v>
                </c:pt>
                <c:pt idx="287">
                  <c:v>0.81578947368420995</c:v>
                </c:pt>
                <c:pt idx="288">
                  <c:v>0.5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0.47058823529411697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0.53571428571428503</c:v>
                </c:pt>
                <c:pt idx="298">
                  <c:v>1</c:v>
                </c:pt>
                <c:pt idx="299">
                  <c:v>0.9375</c:v>
                </c:pt>
                <c:pt idx="300">
                  <c:v>1</c:v>
                </c:pt>
                <c:pt idx="301">
                  <c:v>0.27777777777777701</c:v>
                </c:pt>
                <c:pt idx="302">
                  <c:v>0.27777777777777701</c:v>
                </c:pt>
                <c:pt idx="303">
                  <c:v>0.79166666666666596</c:v>
                </c:pt>
                <c:pt idx="304">
                  <c:v>1</c:v>
                </c:pt>
                <c:pt idx="305">
                  <c:v>1</c:v>
                </c:pt>
                <c:pt idx="306">
                  <c:v>0.92592592592592504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0.91666666666666596</c:v>
                </c:pt>
                <c:pt idx="321">
                  <c:v>0.85714285714285698</c:v>
                </c:pt>
                <c:pt idx="322">
                  <c:v>1</c:v>
                </c:pt>
                <c:pt idx="323">
                  <c:v>0.91666666666666596</c:v>
                </c:pt>
                <c:pt idx="324">
                  <c:v>1</c:v>
                </c:pt>
                <c:pt idx="325">
                  <c:v>1</c:v>
                </c:pt>
                <c:pt idx="326">
                  <c:v>0.628571428571428</c:v>
                </c:pt>
                <c:pt idx="327">
                  <c:v>1</c:v>
                </c:pt>
                <c:pt idx="328">
                  <c:v>0.25</c:v>
                </c:pt>
                <c:pt idx="329">
                  <c:v>0.94444444444444398</c:v>
                </c:pt>
                <c:pt idx="330">
                  <c:v>0.39130434782608597</c:v>
                </c:pt>
                <c:pt idx="331">
                  <c:v>0.90476190476190399</c:v>
                </c:pt>
                <c:pt idx="332">
                  <c:v>0.64150943396226401</c:v>
                </c:pt>
                <c:pt idx="333">
                  <c:v>0.95</c:v>
                </c:pt>
                <c:pt idx="334">
                  <c:v>0.45714285714285702</c:v>
                </c:pt>
                <c:pt idx="335">
                  <c:v>0.34146341463414598</c:v>
                </c:pt>
                <c:pt idx="336">
                  <c:v>0.66666666666666596</c:v>
                </c:pt>
                <c:pt idx="337">
                  <c:v>0.46153846153846101</c:v>
                </c:pt>
                <c:pt idx="338">
                  <c:v>0.64480874316939896</c:v>
                </c:pt>
                <c:pt idx="339">
                  <c:v>0.68965517241379304</c:v>
                </c:pt>
                <c:pt idx="340">
                  <c:v>0.65116279069767402</c:v>
                </c:pt>
                <c:pt idx="341">
                  <c:v>0.32558139534883701</c:v>
                </c:pt>
                <c:pt idx="342">
                  <c:v>0.57894736842105199</c:v>
                </c:pt>
                <c:pt idx="343">
                  <c:v>0.71641791044776104</c:v>
                </c:pt>
                <c:pt idx="344">
                  <c:v>0.36842105263157898</c:v>
                </c:pt>
                <c:pt idx="345">
                  <c:v>0.61290322580645096</c:v>
                </c:pt>
                <c:pt idx="346">
                  <c:v>0.67346938775510201</c:v>
                </c:pt>
                <c:pt idx="347">
                  <c:v>0.72727272727272696</c:v>
                </c:pt>
                <c:pt idx="348">
                  <c:v>0.52054794520547898</c:v>
                </c:pt>
                <c:pt idx="349">
                  <c:v>0.84</c:v>
                </c:pt>
                <c:pt idx="350">
                  <c:v>0.54054054054054002</c:v>
                </c:pt>
                <c:pt idx="351">
                  <c:v>0.6</c:v>
                </c:pt>
                <c:pt idx="352">
                  <c:v>1</c:v>
                </c:pt>
                <c:pt idx="353">
                  <c:v>0.69064748201438797</c:v>
                </c:pt>
                <c:pt idx="354">
                  <c:v>0.512820512820512</c:v>
                </c:pt>
                <c:pt idx="355">
                  <c:v>0.71794871794871795</c:v>
                </c:pt>
                <c:pt idx="356">
                  <c:v>0.75</c:v>
                </c:pt>
                <c:pt idx="357">
                  <c:v>0.83870967741935398</c:v>
                </c:pt>
                <c:pt idx="358">
                  <c:v>0.592592592592592</c:v>
                </c:pt>
                <c:pt idx="359">
                  <c:v>0.45714285714285702</c:v>
                </c:pt>
                <c:pt idx="360">
                  <c:v>0.30769230769230699</c:v>
                </c:pt>
                <c:pt idx="361">
                  <c:v>0.71559633027522895</c:v>
                </c:pt>
                <c:pt idx="362">
                  <c:v>0.74358974358974295</c:v>
                </c:pt>
                <c:pt idx="363">
                  <c:v>0.4</c:v>
                </c:pt>
                <c:pt idx="364">
                  <c:v>0.59574468085106302</c:v>
                </c:pt>
                <c:pt idx="365">
                  <c:v>0.47826086956521702</c:v>
                </c:pt>
                <c:pt idx="366">
                  <c:v>0.83076923076923004</c:v>
                </c:pt>
                <c:pt idx="367">
                  <c:v>0.54545454545454497</c:v>
                </c:pt>
                <c:pt idx="368">
                  <c:v>0.44155844155844098</c:v>
                </c:pt>
                <c:pt idx="369">
                  <c:v>0.79518072289156605</c:v>
                </c:pt>
                <c:pt idx="370">
                  <c:v>0.5</c:v>
                </c:pt>
                <c:pt idx="371">
                  <c:v>0.35483870967741898</c:v>
                </c:pt>
                <c:pt idx="372">
                  <c:v>0.42553191489361603</c:v>
                </c:pt>
                <c:pt idx="373">
                  <c:v>0.80851063829787195</c:v>
                </c:pt>
                <c:pt idx="374">
                  <c:v>0.72727272727272696</c:v>
                </c:pt>
              </c:numCache>
            </c:numRef>
          </c:xVal>
          <c:yVal>
            <c:numRef>
              <c:f>lpSMT!$B$2:$B$376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4-4962-BCB0-0ABDF57B4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2152"/>
        <c:axId val="635712480"/>
      </c:scatterChart>
      <c:valAx>
        <c:axId val="63571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80"/>
        <c:crosses val="autoZero"/>
        <c:crossBetween val="midCat"/>
      </c:valAx>
      <c:valAx>
        <c:axId val="63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BLEU vs </a:t>
            </a:r>
            <a:r>
              <a:rPr lang="en-US"/>
              <a:t>Semantic</a:t>
            </a:r>
            <a:r>
              <a:rPr lang="en-US" baseline="0"/>
              <a:t> Score 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7300213343801"/>
          <c:y val="0.17884314645891344"/>
          <c:w val="0.8318827317005113"/>
          <c:h val="0.62715478499072541"/>
        </c:manualLayout>
      </c:layout>
      <c:scatterChart>
        <c:scatterStyle val="lineMarker"/>
        <c:varyColors val="0"/>
        <c:ser>
          <c:idx val="0"/>
          <c:order val="0"/>
          <c:tx>
            <c:strRef>
              <c:f>lpSMT!$F$1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lpSMT!$F$2:$F$376</c:f>
              <c:numCache>
                <c:formatCode>General</c:formatCode>
                <c:ptCount val="375"/>
                <c:pt idx="0">
                  <c:v>0.20970954958524601</c:v>
                </c:pt>
                <c:pt idx="1">
                  <c:v>0.52331756969605203</c:v>
                </c:pt>
                <c:pt idx="2">
                  <c:v>0.42085980695240899</c:v>
                </c:pt>
                <c:pt idx="3">
                  <c:v>0.47795981180002201</c:v>
                </c:pt>
                <c:pt idx="4">
                  <c:v>0.47545707538021198</c:v>
                </c:pt>
                <c:pt idx="5">
                  <c:v>0.51039728952761299</c:v>
                </c:pt>
                <c:pt idx="6">
                  <c:v>0.296378086715259</c:v>
                </c:pt>
                <c:pt idx="7">
                  <c:v>0.45495591363358501</c:v>
                </c:pt>
                <c:pt idx="8">
                  <c:v>0.38855307995543398</c:v>
                </c:pt>
                <c:pt idx="9">
                  <c:v>0.213078524452399</c:v>
                </c:pt>
                <c:pt idx="10">
                  <c:v>0.49979253751503</c:v>
                </c:pt>
                <c:pt idx="11">
                  <c:v>0.469967159523069</c:v>
                </c:pt>
                <c:pt idx="12">
                  <c:v>0.36510177134592398</c:v>
                </c:pt>
                <c:pt idx="13">
                  <c:v>0.42769599816745202</c:v>
                </c:pt>
                <c:pt idx="14">
                  <c:v>0.39956156441016799</c:v>
                </c:pt>
                <c:pt idx="15">
                  <c:v>0.39668668094165699</c:v>
                </c:pt>
                <c:pt idx="16">
                  <c:v>0.37496682146759802</c:v>
                </c:pt>
                <c:pt idx="17">
                  <c:v>0.44548335453854199</c:v>
                </c:pt>
                <c:pt idx="18">
                  <c:v>0.39815638405776699</c:v>
                </c:pt>
                <c:pt idx="19">
                  <c:v>0.49979253751503</c:v>
                </c:pt>
                <c:pt idx="20">
                  <c:v>0.54845562854426699</c:v>
                </c:pt>
                <c:pt idx="21">
                  <c:v>0.50044356574216498</c:v>
                </c:pt>
                <c:pt idx="22">
                  <c:v>0.55514496247232603</c:v>
                </c:pt>
                <c:pt idx="23">
                  <c:v>0.55945001436623498</c:v>
                </c:pt>
                <c:pt idx="24">
                  <c:v>0.44548335453854199</c:v>
                </c:pt>
                <c:pt idx="25">
                  <c:v>0.36745433117556803</c:v>
                </c:pt>
                <c:pt idx="26">
                  <c:v>0.45686441796555199</c:v>
                </c:pt>
                <c:pt idx="27">
                  <c:v>0.550568639187896</c:v>
                </c:pt>
                <c:pt idx="28">
                  <c:v>0.54845562854426699</c:v>
                </c:pt>
                <c:pt idx="29">
                  <c:v>0.40944218723723402</c:v>
                </c:pt>
                <c:pt idx="30">
                  <c:v>0.38214038238312298</c:v>
                </c:pt>
                <c:pt idx="31">
                  <c:v>0.43901080202845899</c:v>
                </c:pt>
                <c:pt idx="32">
                  <c:v>0.46233438936030902</c:v>
                </c:pt>
                <c:pt idx="33">
                  <c:v>0.38632015898563798</c:v>
                </c:pt>
                <c:pt idx="34">
                  <c:v>0.42617821546132501</c:v>
                </c:pt>
                <c:pt idx="35">
                  <c:v>0.39862391695133997</c:v>
                </c:pt>
                <c:pt idx="36">
                  <c:v>0.524738313952124</c:v>
                </c:pt>
                <c:pt idx="37">
                  <c:v>0.54711709119087604</c:v>
                </c:pt>
                <c:pt idx="38">
                  <c:v>0.40833683523454101</c:v>
                </c:pt>
                <c:pt idx="39">
                  <c:v>0.48622153667342399</c:v>
                </c:pt>
                <c:pt idx="40">
                  <c:v>0.52992837378590396</c:v>
                </c:pt>
                <c:pt idx="41">
                  <c:v>0.33639060787999597</c:v>
                </c:pt>
                <c:pt idx="42">
                  <c:v>0.44179182268315698</c:v>
                </c:pt>
                <c:pt idx="43">
                  <c:v>0.40115667150446699</c:v>
                </c:pt>
                <c:pt idx="44">
                  <c:v>0.48510639348122397</c:v>
                </c:pt>
                <c:pt idx="45">
                  <c:v>0.38354499539783798</c:v>
                </c:pt>
                <c:pt idx="46">
                  <c:v>0.56854189016543699</c:v>
                </c:pt>
                <c:pt idx="47">
                  <c:v>0.50045239380251005</c:v>
                </c:pt>
                <c:pt idx="48">
                  <c:v>0.55279663872246099</c:v>
                </c:pt>
                <c:pt idx="49">
                  <c:v>0.550568639187896</c:v>
                </c:pt>
                <c:pt idx="50">
                  <c:v>0.39797952012863902</c:v>
                </c:pt>
                <c:pt idx="51">
                  <c:v>0.35807160961502998</c:v>
                </c:pt>
                <c:pt idx="52">
                  <c:v>0.48510639348122397</c:v>
                </c:pt>
                <c:pt idx="53">
                  <c:v>0.31730103931694398</c:v>
                </c:pt>
                <c:pt idx="54">
                  <c:v>0.38485818697459701</c:v>
                </c:pt>
                <c:pt idx="55">
                  <c:v>0.52188405130122695</c:v>
                </c:pt>
                <c:pt idx="56">
                  <c:v>0.53063390886245498</c:v>
                </c:pt>
                <c:pt idx="57">
                  <c:v>0.518355213734498</c:v>
                </c:pt>
                <c:pt idx="58">
                  <c:v>0.45439405028975099</c:v>
                </c:pt>
                <c:pt idx="59">
                  <c:v>0.35693754559323199</c:v>
                </c:pt>
                <c:pt idx="60">
                  <c:v>0.36275552653141402</c:v>
                </c:pt>
                <c:pt idx="61">
                  <c:v>0.37463568102366901</c:v>
                </c:pt>
                <c:pt idx="62">
                  <c:v>0.66529186101333504</c:v>
                </c:pt>
                <c:pt idx="63">
                  <c:v>0.31730103931694398</c:v>
                </c:pt>
                <c:pt idx="64">
                  <c:v>0.35591950060884198</c:v>
                </c:pt>
                <c:pt idx="65">
                  <c:v>0.52188405130122695</c:v>
                </c:pt>
                <c:pt idx="66">
                  <c:v>0.44145242859637002</c:v>
                </c:pt>
                <c:pt idx="67">
                  <c:v>0.52130245515304796</c:v>
                </c:pt>
                <c:pt idx="68">
                  <c:v>0.49910551613889498</c:v>
                </c:pt>
                <c:pt idx="69">
                  <c:v>0.53647875598583195</c:v>
                </c:pt>
                <c:pt idx="70">
                  <c:v>0.64138652589816703</c:v>
                </c:pt>
                <c:pt idx="71">
                  <c:v>0.53225208262245505</c:v>
                </c:pt>
                <c:pt idx="72">
                  <c:v>0.58302735813954198</c:v>
                </c:pt>
                <c:pt idx="73">
                  <c:v>0.45525608302360199</c:v>
                </c:pt>
                <c:pt idx="74">
                  <c:v>0.40574732849751999</c:v>
                </c:pt>
                <c:pt idx="75">
                  <c:v>0.43016065187693298</c:v>
                </c:pt>
                <c:pt idx="76">
                  <c:v>0.51497322032579296</c:v>
                </c:pt>
                <c:pt idx="77">
                  <c:v>0.64870668978821</c:v>
                </c:pt>
                <c:pt idx="78">
                  <c:v>0.43103989484182498</c:v>
                </c:pt>
                <c:pt idx="79">
                  <c:v>0.32934059711691799</c:v>
                </c:pt>
                <c:pt idx="80">
                  <c:v>0.381523592662185</c:v>
                </c:pt>
                <c:pt idx="81">
                  <c:v>0.439758509708984</c:v>
                </c:pt>
                <c:pt idx="82">
                  <c:v>0.57019657918628897</c:v>
                </c:pt>
                <c:pt idx="83">
                  <c:v>0.32750681216653899</c:v>
                </c:pt>
                <c:pt idx="84">
                  <c:v>0.50049803352393696</c:v>
                </c:pt>
                <c:pt idx="85">
                  <c:v>0.47197392211684902</c:v>
                </c:pt>
                <c:pt idx="86">
                  <c:v>0.50044688238700996</c:v>
                </c:pt>
                <c:pt idx="87">
                  <c:v>0.47404110293394702</c:v>
                </c:pt>
                <c:pt idx="88">
                  <c:v>0.34616316658919</c:v>
                </c:pt>
                <c:pt idx="89">
                  <c:v>0.77841431091092095</c:v>
                </c:pt>
                <c:pt idx="90">
                  <c:v>0.44815017360408699</c:v>
                </c:pt>
                <c:pt idx="91">
                  <c:v>0.33231711767481198</c:v>
                </c:pt>
                <c:pt idx="92">
                  <c:v>0.37195786206389903</c:v>
                </c:pt>
                <c:pt idx="93">
                  <c:v>0.59379556096969899</c:v>
                </c:pt>
                <c:pt idx="94">
                  <c:v>0.50052148736852597</c:v>
                </c:pt>
                <c:pt idx="95">
                  <c:v>0.49676358400793802</c:v>
                </c:pt>
                <c:pt idx="96">
                  <c:v>0.44236328601751701</c:v>
                </c:pt>
                <c:pt idx="97">
                  <c:v>0.41037360838706299</c:v>
                </c:pt>
                <c:pt idx="98">
                  <c:v>0.33535699101570299</c:v>
                </c:pt>
                <c:pt idx="99">
                  <c:v>0.60427507947135295</c:v>
                </c:pt>
                <c:pt idx="100">
                  <c:v>0.40009327173856502</c:v>
                </c:pt>
                <c:pt idx="101">
                  <c:v>0.49836865688724902</c:v>
                </c:pt>
                <c:pt idx="102">
                  <c:v>0.34389312176578402</c:v>
                </c:pt>
                <c:pt idx="103">
                  <c:v>0.30347974386369497</c:v>
                </c:pt>
                <c:pt idx="104">
                  <c:v>0.605722455298358</c:v>
                </c:pt>
                <c:pt idx="105">
                  <c:v>0.75983568565159199</c:v>
                </c:pt>
                <c:pt idx="106">
                  <c:v>0.42719013421776703</c:v>
                </c:pt>
                <c:pt idx="107">
                  <c:v>0.652719665321978</c:v>
                </c:pt>
                <c:pt idx="108">
                  <c:v>0.54460742138990204</c:v>
                </c:pt>
                <c:pt idx="109">
                  <c:v>0.48959148327580498</c:v>
                </c:pt>
                <c:pt idx="110">
                  <c:v>0.404727200247809</c:v>
                </c:pt>
                <c:pt idx="111">
                  <c:v>0.52403792620704304</c:v>
                </c:pt>
                <c:pt idx="112">
                  <c:v>0.53072508071568003</c:v>
                </c:pt>
                <c:pt idx="113">
                  <c:v>0.42550527050749198</c:v>
                </c:pt>
                <c:pt idx="114">
                  <c:v>0.47869001257749799</c:v>
                </c:pt>
                <c:pt idx="115">
                  <c:v>0.57817241972756905</c:v>
                </c:pt>
                <c:pt idx="116">
                  <c:v>0.50389204852596303</c:v>
                </c:pt>
                <c:pt idx="117">
                  <c:v>0.64933583095019698</c:v>
                </c:pt>
                <c:pt idx="118">
                  <c:v>0.59934180903183198</c:v>
                </c:pt>
                <c:pt idx="119">
                  <c:v>0.64870668978821</c:v>
                </c:pt>
                <c:pt idx="120">
                  <c:v>0.51371133086187004</c:v>
                </c:pt>
                <c:pt idx="121">
                  <c:v>0.613869285140628</c:v>
                </c:pt>
                <c:pt idx="122">
                  <c:v>0.58817267872227696</c:v>
                </c:pt>
                <c:pt idx="123">
                  <c:v>0.52846624599060998</c:v>
                </c:pt>
                <c:pt idx="124">
                  <c:v>0.81873075307798104</c:v>
                </c:pt>
                <c:pt idx="125">
                  <c:v>0.64138652589816703</c:v>
                </c:pt>
                <c:pt idx="126">
                  <c:v>0.58302735813954198</c:v>
                </c:pt>
                <c:pt idx="127">
                  <c:v>0.56432231763436502</c:v>
                </c:pt>
                <c:pt idx="128">
                  <c:v>0.590887103223105</c:v>
                </c:pt>
                <c:pt idx="129">
                  <c:v>0.54172833858559599</c:v>
                </c:pt>
                <c:pt idx="130">
                  <c:v>0.61304871776015202</c:v>
                </c:pt>
                <c:pt idx="131">
                  <c:v>0.59325981206021505</c:v>
                </c:pt>
                <c:pt idx="132">
                  <c:v>0.52331756969605203</c:v>
                </c:pt>
                <c:pt idx="133">
                  <c:v>0.50342318275467901</c:v>
                </c:pt>
                <c:pt idx="134">
                  <c:v>0.50694874147323199</c:v>
                </c:pt>
                <c:pt idx="135">
                  <c:v>0.59650565335944195</c:v>
                </c:pt>
                <c:pt idx="136">
                  <c:v>0.62706280847512696</c:v>
                </c:pt>
                <c:pt idx="137">
                  <c:v>0.68368585800994996</c:v>
                </c:pt>
                <c:pt idx="138">
                  <c:v>0.63436083375358499</c:v>
                </c:pt>
                <c:pt idx="139">
                  <c:v>0.62628449627654603</c:v>
                </c:pt>
                <c:pt idx="140">
                  <c:v>0.66083729898653598</c:v>
                </c:pt>
                <c:pt idx="141">
                  <c:v>0.55281819973917501</c:v>
                </c:pt>
                <c:pt idx="142">
                  <c:v>0.50854861669060103</c:v>
                </c:pt>
                <c:pt idx="143">
                  <c:v>0.61925963409840001</c:v>
                </c:pt>
                <c:pt idx="144">
                  <c:v>0.84236267437897505</c:v>
                </c:pt>
                <c:pt idx="145">
                  <c:v>0.615953930161526</c:v>
                </c:pt>
                <c:pt idx="146">
                  <c:v>0.79106650717543503</c:v>
                </c:pt>
                <c:pt idx="147">
                  <c:v>0.79900907814816102</c:v>
                </c:pt>
                <c:pt idx="148">
                  <c:v>0.64870668978821</c:v>
                </c:pt>
                <c:pt idx="149">
                  <c:v>0.76773316843365302</c:v>
                </c:pt>
                <c:pt idx="150">
                  <c:v>0.60815257305366699</c:v>
                </c:pt>
                <c:pt idx="151">
                  <c:v>0.655491361059518</c:v>
                </c:pt>
                <c:pt idx="152">
                  <c:v>0.63371489335485298</c:v>
                </c:pt>
                <c:pt idx="153">
                  <c:v>0.681399751605132</c:v>
                </c:pt>
                <c:pt idx="154">
                  <c:v>0.693097728617877</c:v>
                </c:pt>
                <c:pt idx="155">
                  <c:v>0.75354106048456504</c:v>
                </c:pt>
                <c:pt idx="156">
                  <c:v>0.81761290387845098</c:v>
                </c:pt>
                <c:pt idx="157">
                  <c:v>0.64500011408442504</c:v>
                </c:pt>
                <c:pt idx="158">
                  <c:v>0.64345888416076102</c:v>
                </c:pt>
                <c:pt idx="159">
                  <c:v>0.81761290387845098</c:v>
                </c:pt>
                <c:pt idx="160">
                  <c:v>0.64933583095019698</c:v>
                </c:pt>
                <c:pt idx="161">
                  <c:v>0.63859251804886796</c:v>
                </c:pt>
                <c:pt idx="162">
                  <c:v>0.605722455298358</c:v>
                </c:pt>
                <c:pt idx="163">
                  <c:v>0.61397761967560804</c:v>
                </c:pt>
                <c:pt idx="164">
                  <c:v>0.73350363792483697</c:v>
                </c:pt>
                <c:pt idx="165">
                  <c:v>1</c:v>
                </c:pt>
                <c:pt idx="166">
                  <c:v>0.76796342661586903</c:v>
                </c:pt>
                <c:pt idx="167">
                  <c:v>0.655491361059518</c:v>
                </c:pt>
                <c:pt idx="168">
                  <c:v>0.69319702042701103</c:v>
                </c:pt>
                <c:pt idx="169">
                  <c:v>0.782542290036643</c:v>
                </c:pt>
                <c:pt idx="170">
                  <c:v>0.72271863877392095</c:v>
                </c:pt>
                <c:pt idx="171">
                  <c:v>0.672885067846408</c:v>
                </c:pt>
                <c:pt idx="172">
                  <c:v>0.64870668978821</c:v>
                </c:pt>
                <c:pt idx="173">
                  <c:v>0.64933583095019698</c:v>
                </c:pt>
                <c:pt idx="174">
                  <c:v>0.777017965640735</c:v>
                </c:pt>
                <c:pt idx="175">
                  <c:v>0.64933583095019698</c:v>
                </c:pt>
                <c:pt idx="176">
                  <c:v>0.70160358642571097</c:v>
                </c:pt>
                <c:pt idx="177">
                  <c:v>0.63738451104622695</c:v>
                </c:pt>
                <c:pt idx="178">
                  <c:v>0.85552618587124496</c:v>
                </c:pt>
                <c:pt idx="179">
                  <c:v>0.64933583095019698</c:v>
                </c:pt>
                <c:pt idx="180">
                  <c:v>0.60427507947135295</c:v>
                </c:pt>
                <c:pt idx="181">
                  <c:v>0.71989265859245999</c:v>
                </c:pt>
                <c:pt idx="182">
                  <c:v>0.68508369129695201</c:v>
                </c:pt>
                <c:pt idx="183">
                  <c:v>0.61595087805599003</c:v>
                </c:pt>
                <c:pt idx="184">
                  <c:v>0.67208702957437405</c:v>
                </c:pt>
                <c:pt idx="185">
                  <c:v>0.73488892008746498</c:v>
                </c:pt>
                <c:pt idx="186">
                  <c:v>0.74194466273650095</c:v>
                </c:pt>
                <c:pt idx="187">
                  <c:v>0.600034290613084</c:v>
                </c:pt>
                <c:pt idx="188">
                  <c:v>0.62628449627654603</c:v>
                </c:pt>
                <c:pt idx="189">
                  <c:v>0.69799625053770098</c:v>
                </c:pt>
                <c:pt idx="190">
                  <c:v>0.613869285140628</c:v>
                </c:pt>
                <c:pt idx="191">
                  <c:v>0.64870668978821</c:v>
                </c:pt>
                <c:pt idx="192">
                  <c:v>0.61646325087572196</c:v>
                </c:pt>
                <c:pt idx="193">
                  <c:v>0.66159771429935899</c:v>
                </c:pt>
                <c:pt idx="194">
                  <c:v>0.73359182592016903</c:v>
                </c:pt>
                <c:pt idx="195">
                  <c:v>0.64933583095019698</c:v>
                </c:pt>
                <c:pt idx="196">
                  <c:v>0.63357549697933802</c:v>
                </c:pt>
                <c:pt idx="197">
                  <c:v>0.73488892008746498</c:v>
                </c:pt>
                <c:pt idx="198">
                  <c:v>0.605722455298358</c:v>
                </c:pt>
                <c:pt idx="199">
                  <c:v>0.86334002137044996</c:v>
                </c:pt>
                <c:pt idx="200">
                  <c:v>0.67742888465738205</c:v>
                </c:pt>
                <c:pt idx="201">
                  <c:v>0.64870668978821</c:v>
                </c:pt>
                <c:pt idx="202">
                  <c:v>0.63070957748855405</c:v>
                </c:pt>
                <c:pt idx="203">
                  <c:v>0.61477009033749297</c:v>
                </c:pt>
                <c:pt idx="204">
                  <c:v>0.61153805769010205</c:v>
                </c:pt>
                <c:pt idx="205">
                  <c:v>0.68508369129695201</c:v>
                </c:pt>
                <c:pt idx="206">
                  <c:v>0.81761290387845098</c:v>
                </c:pt>
                <c:pt idx="207">
                  <c:v>0.64933583095019698</c:v>
                </c:pt>
                <c:pt idx="208">
                  <c:v>0.66333466530429697</c:v>
                </c:pt>
                <c:pt idx="209">
                  <c:v>0.81761290387845098</c:v>
                </c:pt>
                <c:pt idx="210">
                  <c:v>0.782542290036643</c:v>
                </c:pt>
                <c:pt idx="211">
                  <c:v>0.62628449627654603</c:v>
                </c:pt>
                <c:pt idx="212">
                  <c:v>0.70556455438100296</c:v>
                </c:pt>
                <c:pt idx="213">
                  <c:v>0.616995467462786</c:v>
                </c:pt>
                <c:pt idx="214">
                  <c:v>0.85552618587124496</c:v>
                </c:pt>
                <c:pt idx="215">
                  <c:v>0.64423038620280204</c:v>
                </c:pt>
                <c:pt idx="216">
                  <c:v>0.61689982608003502</c:v>
                </c:pt>
                <c:pt idx="217">
                  <c:v>0.72424479860953195</c:v>
                </c:pt>
                <c:pt idx="218">
                  <c:v>1</c:v>
                </c:pt>
                <c:pt idx="219">
                  <c:v>0.61613983898352798</c:v>
                </c:pt>
                <c:pt idx="220">
                  <c:v>0.68368585800994996</c:v>
                </c:pt>
                <c:pt idx="221">
                  <c:v>0.62710638145739905</c:v>
                </c:pt>
                <c:pt idx="222">
                  <c:v>1</c:v>
                </c:pt>
                <c:pt idx="223">
                  <c:v>0.64069143843706899</c:v>
                </c:pt>
                <c:pt idx="224">
                  <c:v>0.652719665321978</c:v>
                </c:pt>
                <c:pt idx="225">
                  <c:v>0.644069384211024</c:v>
                </c:pt>
                <c:pt idx="226">
                  <c:v>0.70710678118654702</c:v>
                </c:pt>
                <c:pt idx="227">
                  <c:v>0.64150404977408404</c:v>
                </c:pt>
                <c:pt idx="228">
                  <c:v>0.650648648936342</c:v>
                </c:pt>
                <c:pt idx="229">
                  <c:v>0.90483741803595896</c:v>
                </c:pt>
                <c:pt idx="230">
                  <c:v>0.69109104677178101</c:v>
                </c:pt>
                <c:pt idx="231">
                  <c:v>0.69893076227849404</c:v>
                </c:pt>
                <c:pt idx="232">
                  <c:v>0.60288176819651296</c:v>
                </c:pt>
                <c:pt idx="233">
                  <c:v>0.65299420572560996</c:v>
                </c:pt>
                <c:pt idx="234">
                  <c:v>0.60300697718017104</c:v>
                </c:pt>
                <c:pt idx="235">
                  <c:v>0.67059144205372201</c:v>
                </c:pt>
                <c:pt idx="236">
                  <c:v>0.61280813318640304</c:v>
                </c:pt>
                <c:pt idx="237">
                  <c:v>0.64428224974014003</c:v>
                </c:pt>
                <c:pt idx="238">
                  <c:v>0.65143905753105502</c:v>
                </c:pt>
                <c:pt idx="239">
                  <c:v>0.782542290036643</c:v>
                </c:pt>
                <c:pt idx="240">
                  <c:v>0.69130864654631596</c:v>
                </c:pt>
                <c:pt idx="241">
                  <c:v>0.62341813045401295</c:v>
                </c:pt>
                <c:pt idx="242">
                  <c:v>0.66417525793745402</c:v>
                </c:pt>
                <c:pt idx="243">
                  <c:v>0.78655371227065396</c:v>
                </c:pt>
                <c:pt idx="244">
                  <c:v>0.63200927637803195</c:v>
                </c:pt>
                <c:pt idx="245">
                  <c:v>0.80462573957066297</c:v>
                </c:pt>
                <c:pt idx="246">
                  <c:v>0.62628449627654603</c:v>
                </c:pt>
                <c:pt idx="247">
                  <c:v>0.61212089633868705</c:v>
                </c:pt>
                <c:pt idx="248">
                  <c:v>0.68682470582009703</c:v>
                </c:pt>
                <c:pt idx="249">
                  <c:v>0.64933583095019698</c:v>
                </c:pt>
                <c:pt idx="250">
                  <c:v>0.61646325087572196</c:v>
                </c:pt>
                <c:pt idx="251">
                  <c:v>0.62725173390140299</c:v>
                </c:pt>
                <c:pt idx="252">
                  <c:v>0.66063286360276097</c:v>
                </c:pt>
                <c:pt idx="253">
                  <c:v>0.65370282771849098</c:v>
                </c:pt>
                <c:pt idx="254">
                  <c:v>0.80462573957066297</c:v>
                </c:pt>
                <c:pt idx="255">
                  <c:v>0.64933583095019698</c:v>
                </c:pt>
                <c:pt idx="256">
                  <c:v>0.62389860721174994</c:v>
                </c:pt>
                <c:pt idx="257">
                  <c:v>0.90483741803595896</c:v>
                </c:pt>
                <c:pt idx="258">
                  <c:v>0.68740879453082004</c:v>
                </c:pt>
                <c:pt idx="259">
                  <c:v>0.78711302758226698</c:v>
                </c:pt>
                <c:pt idx="260">
                  <c:v>0.80462573957066297</c:v>
                </c:pt>
                <c:pt idx="261">
                  <c:v>0.61672417402281798</c:v>
                </c:pt>
                <c:pt idx="262">
                  <c:v>0.68804883662688099</c:v>
                </c:pt>
                <c:pt idx="263">
                  <c:v>0.64933583095019698</c:v>
                </c:pt>
                <c:pt idx="264">
                  <c:v>0.64933583095019698</c:v>
                </c:pt>
                <c:pt idx="265">
                  <c:v>0.61297191995318101</c:v>
                </c:pt>
                <c:pt idx="266">
                  <c:v>0.62444516805753303</c:v>
                </c:pt>
                <c:pt idx="267">
                  <c:v>0.80462573957066297</c:v>
                </c:pt>
                <c:pt idx="268">
                  <c:v>0.69335775407296496</c:v>
                </c:pt>
                <c:pt idx="269">
                  <c:v>0.66520499011110001</c:v>
                </c:pt>
                <c:pt idx="270">
                  <c:v>0.693097728617877</c:v>
                </c:pt>
                <c:pt idx="271">
                  <c:v>0.62389860721174994</c:v>
                </c:pt>
                <c:pt idx="272">
                  <c:v>0.64933583095019698</c:v>
                </c:pt>
                <c:pt idx="273">
                  <c:v>0.64933583095019698</c:v>
                </c:pt>
                <c:pt idx="274">
                  <c:v>0.60831727857527296</c:v>
                </c:pt>
                <c:pt idx="275">
                  <c:v>0.68530153328421095</c:v>
                </c:pt>
                <c:pt idx="276">
                  <c:v>0.64933583095019698</c:v>
                </c:pt>
                <c:pt idx="277">
                  <c:v>0.64933583095019698</c:v>
                </c:pt>
                <c:pt idx="278">
                  <c:v>0.64933583095019698</c:v>
                </c:pt>
                <c:pt idx="279">
                  <c:v>0.62628449627654603</c:v>
                </c:pt>
                <c:pt idx="280">
                  <c:v>0.62628449627654603</c:v>
                </c:pt>
                <c:pt idx="281">
                  <c:v>0.80462573957066297</c:v>
                </c:pt>
                <c:pt idx="282">
                  <c:v>0.61417975225267596</c:v>
                </c:pt>
                <c:pt idx="283">
                  <c:v>0.61297191995318101</c:v>
                </c:pt>
                <c:pt idx="284">
                  <c:v>0.80073740291680795</c:v>
                </c:pt>
                <c:pt idx="285">
                  <c:v>0.62628449627654603</c:v>
                </c:pt>
                <c:pt idx="286">
                  <c:v>0.64933583095019698</c:v>
                </c:pt>
                <c:pt idx="287">
                  <c:v>0.60831727857527296</c:v>
                </c:pt>
                <c:pt idx="288">
                  <c:v>0.62641797077578998</c:v>
                </c:pt>
                <c:pt idx="289">
                  <c:v>0.64933583095019698</c:v>
                </c:pt>
                <c:pt idx="290">
                  <c:v>0.64933583095019698</c:v>
                </c:pt>
                <c:pt idx="291">
                  <c:v>1</c:v>
                </c:pt>
                <c:pt idx="292">
                  <c:v>0.85253071655768797</c:v>
                </c:pt>
                <c:pt idx="293">
                  <c:v>1</c:v>
                </c:pt>
                <c:pt idx="294">
                  <c:v>0.90483741803595896</c:v>
                </c:pt>
                <c:pt idx="295">
                  <c:v>0.70807354522070298</c:v>
                </c:pt>
                <c:pt idx="296">
                  <c:v>0.84280144307841798</c:v>
                </c:pt>
                <c:pt idx="297">
                  <c:v>0.82802644442847795</c:v>
                </c:pt>
                <c:pt idx="298">
                  <c:v>0.81761290387845098</c:v>
                </c:pt>
                <c:pt idx="299">
                  <c:v>0.81965013124715302</c:v>
                </c:pt>
                <c:pt idx="300">
                  <c:v>0.89483931681436901</c:v>
                </c:pt>
                <c:pt idx="301">
                  <c:v>0.767417416013633</c:v>
                </c:pt>
                <c:pt idx="302">
                  <c:v>0.767417416013633</c:v>
                </c:pt>
                <c:pt idx="303">
                  <c:v>0.78321159225505799</c:v>
                </c:pt>
                <c:pt idx="304">
                  <c:v>0.81761290387845098</c:v>
                </c:pt>
                <c:pt idx="305">
                  <c:v>0.782542290036643</c:v>
                </c:pt>
                <c:pt idx="306">
                  <c:v>0.78876938049886303</c:v>
                </c:pt>
                <c:pt idx="307">
                  <c:v>0.81761290387845098</c:v>
                </c:pt>
                <c:pt idx="308">
                  <c:v>0.81761290387845098</c:v>
                </c:pt>
                <c:pt idx="309">
                  <c:v>1</c:v>
                </c:pt>
                <c:pt idx="310">
                  <c:v>0.81761290387845098</c:v>
                </c:pt>
                <c:pt idx="311">
                  <c:v>0.81761290387845098</c:v>
                </c:pt>
                <c:pt idx="312">
                  <c:v>1</c:v>
                </c:pt>
                <c:pt idx="313">
                  <c:v>0.81761290387845098</c:v>
                </c:pt>
                <c:pt idx="314">
                  <c:v>0.81761290387845098</c:v>
                </c:pt>
                <c:pt idx="315">
                  <c:v>0.79044431832623496</c:v>
                </c:pt>
                <c:pt idx="316">
                  <c:v>0.80073740291680795</c:v>
                </c:pt>
                <c:pt idx="317">
                  <c:v>0.81761290387845098</c:v>
                </c:pt>
                <c:pt idx="318">
                  <c:v>0.80073740291680795</c:v>
                </c:pt>
                <c:pt idx="319">
                  <c:v>0.81761290387845098</c:v>
                </c:pt>
                <c:pt idx="320">
                  <c:v>0.80377750806413994</c:v>
                </c:pt>
                <c:pt idx="321">
                  <c:v>0.73853612351176501</c:v>
                </c:pt>
                <c:pt idx="322">
                  <c:v>0.70807354522070298</c:v>
                </c:pt>
                <c:pt idx="323">
                  <c:v>0.75392211803262799</c:v>
                </c:pt>
                <c:pt idx="324">
                  <c:v>1</c:v>
                </c:pt>
                <c:pt idx="325">
                  <c:v>1</c:v>
                </c:pt>
                <c:pt idx="326">
                  <c:v>0.73322343874232598</c:v>
                </c:pt>
                <c:pt idx="327">
                  <c:v>0.76773316843365302</c:v>
                </c:pt>
                <c:pt idx="328">
                  <c:v>0.77654535550444603</c:v>
                </c:pt>
                <c:pt idx="329">
                  <c:v>0.73359182592016903</c:v>
                </c:pt>
                <c:pt idx="330">
                  <c:v>0.73047586413715704</c:v>
                </c:pt>
                <c:pt idx="331">
                  <c:v>0.82960665475373596</c:v>
                </c:pt>
                <c:pt idx="332">
                  <c:v>0.78920282494619198</c:v>
                </c:pt>
                <c:pt idx="333">
                  <c:v>0.73359182592016903</c:v>
                </c:pt>
                <c:pt idx="334">
                  <c:v>0.36406106916457998</c:v>
                </c:pt>
                <c:pt idx="335">
                  <c:v>0.23002725116422601</c:v>
                </c:pt>
                <c:pt idx="336">
                  <c:v>0.466205872031693</c:v>
                </c:pt>
                <c:pt idx="337">
                  <c:v>0.26378730559422298</c:v>
                </c:pt>
                <c:pt idx="338">
                  <c:v>0.33181166850713101</c:v>
                </c:pt>
                <c:pt idx="339">
                  <c:v>0.64870668978821</c:v>
                </c:pt>
                <c:pt idx="340">
                  <c:v>0.46563348805256299</c:v>
                </c:pt>
                <c:pt idx="341">
                  <c:v>0.33173247872247702</c:v>
                </c:pt>
                <c:pt idx="342">
                  <c:v>0.452518353467941</c:v>
                </c:pt>
                <c:pt idx="343">
                  <c:v>0.52103100651790901</c:v>
                </c:pt>
                <c:pt idx="344">
                  <c:v>0.35849688202851598</c:v>
                </c:pt>
                <c:pt idx="345">
                  <c:v>0.38659207566859399</c:v>
                </c:pt>
                <c:pt idx="346">
                  <c:v>0.293401882144258</c:v>
                </c:pt>
                <c:pt idx="347">
                  <c:v>0.59702289938604303</c:v>
                </c:pt>
                <c:pt idx="348">
                  <c:v>0.34727233805646901</c:v>
                </c:pt>
                <c:pt idx="349">
                  <c:v>0.76320532788412598</c:v>
                </c:pt>
                <c:pt idx="350">
                  <c:v>0.28129148710958302</c:v>
                </c:pt>
                <c:pt idx="351">
                  <c:v>0.56047786689261703</c:v>
                </c:pt>
                <c:pt idx="352">
                  <c:v>0.75983568565159199</c:v>
                </c:pt>
                <c:pt idx="353">
                  <c:v>0.51293720057700398</c:v>
                </c:pt>
                <c:pt idx="354">
                  <c:v>0.61397761967560804</c:v>
                </c:pt>
                <c:pt idx="355">
                  <c:v>0.60998773076175195</c:v>
                </c:pt>
                <c:pt idx="356">
                  <c:v>0.352265378692938</c:v>
                </c:pt>
                <c:pt idx="357">
                  <c:v>0.25478435942716299</c:v>
                </c:pt>
                <c:pt idx="358">
                  <c:v>0.30399210474120802</c:v>
                </c:pt>
                <c:pt idx="359">
                  <c:v>0.148228777329457</c:v>
                </c:pt>
                <c:pt idx="360">
                  <c:v>0.45673397942168398</c:v>
                </c:pt>
                <c:pt idx="361">
                  <c:v>0.478921071087336</c:v>
                </c:pt>
                <c:pt idx="362">
                  <c:v>0.545560723265337</c:v>
                </c:pt>
                <c:pt idx="363">
                  <c:v>0.73359182592016903</c:v>
                </c:pt>
                <c:pt idx="364">
                  <c:v>0.36189276893524602</c:v>
                </c:pt>
                <c:pt idx="365">
                  <c:v>0.30186047613414502</c:v>
                </c:pt>
                <c:pt idx="366">
                  <c:v>0.46472006976806601</c:v>
                </c:pt>
                <c:pt idx="367">
                  <c:v>0.43453810088423001</c:v>
                </c:pt>
                <c:pt idx="368">
                  <c:v>0.29154694193056901</c:v>
                </c:pt>
                <c:pt idx="369">
                  <c:v>0.56943136851043497</c:v>
                </c:pt>
                <c:pt idx="370">
                  <c:v>0.27270184476271803</c:v>
                </c:pt>
                <c:pt idx="371">
                  <c:v>0.42167153161120702</c:v>
                </c:pt>
                <c:pt idx="372">
                  <c:v>0.35671886478749198</c:v>
                </c:pt>
                <c:pt idx="373">
                  <c:v>0.53058662026608905</c:v>
                </c:pt>
                <c:pt idx="374">
                  <c:v>0.41145136470799198</c:v>
                </c:pt>
              </c:numCache>
            </c:numRef>
          </c:xVal>
          <c:yVal>
            <c:numRef>
              <c:f>lpSMT!$B$2:$B$376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D-460F-AFBA-B2818225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7104"/>
        <c:axId val="537068744"/>
      </c:scatterChart>
      <c:valAx>
        <c:axId val="5370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8744"/>
        <c:crosses val="autoZero"/>
        <c:crossBetween val="midCat"/>
      </c:valAx>
      <c:valAx>
        <c:axId val="5370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TREED</a:t>
            </a:r>
            <a:r>
              <a:rPr lang="en-US" baseline="0"/>
              <a:t> vs Semantic Score 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3333873537003"/>
          <c:y val="0.161593908548049"/>
          <c:w val="0.83901265262400637"/>
          <c:h val="0.65427088441500658"/>
        </c:manualLayout>
      </c:layout>
      <c:scatterChart>
        <c:scatterStyle val="lineMarker"/>
        <c:varyColors val="0"/>
        <c:ser>
          <c:idx val="0"/>
          <c:order val="0"/>
          <c:tx>
            <c:strRef>
              <c:f>lpSMT!$D$1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lpSMT!$D$2:$D$376</c:f>
              <c:numCache>
                <c:formatCode>General</c:formatCode>
                <c:ptCount val="375"/>
                <c:pt idx="0">
                  <c:v>0.43243243243243201</c:v>
                </c:pt>
                <c:pt idx="1">
                  <c:v>0.45714285714285702</c:v>
                </c:pt>
                <c:pt idx="2">
                  <c:v>0.64</c:v>
                </c:pt>
                <c:pt idx="3">
                  <c:v>0.448377581120943</c:v>
                </c:pt>
                <c:pt idx="4">
                  <c:v>0.266666666666666</c:v>
                </c:pt>
                <c:pt idx="5">
                  <c:v>0.45833333333333298</c:v>
                </c:pt>
                <c:pt idx="6">
                  <c:v>0.29411764705882298</c:v>
                </c:pt>
                <c:pt idx="7">
                  <c:v>0.36170212765957399</c:v>
                </c:pt>
                <c:pt idx="8">
                  <c:v>0.338028169014084</c:v>
                </c:pt>
                <c:pt idx="9">
                  <c:v>0.36016949152542299</c:v>
                </c:pt>
                <c:pt idx="10">
                  <c:v>0.52980132450331097</c:v>
                </c:pt>
                <c:pt idx="11">
                  <c:v>0.313253012048192</c:v>
                </c:pt>
                <c:pt idx="12">
                  <c:v>0.40689655172413702</c:v>
                </c:pt>
                <c:pt idx="13">
                  <c:v>0.56842105263157805</c:v>
                </c:pt>
                <c:pt idx="14">
                  <c:v>0.31304347826086898</c:v>
                </c:pt>
                <c:pt idx="15">
                  <c:v>0.401869158878504</c:v>
                </c:pt>
                <c:pt idx="16">
                  <c:v>0.44705882352941101</c:v>
                </c:pt>
                <c:pt idx="17">
                  <c:v>0.535433070866141</c:v>
                </c:pt>
                <c:pt idx="18">
                  <c:v>0.415300546448087</c:v>
                </c:pt>
                <c:pt idx="19">
                  <c:v>0.52980132450331097</c:v>
                </c:pt>
                <c:pt idx="20">
                  <c:v>0.30069930069930001</c:v>
                </c:pt>
                <c:pt idx="21">
                  <c:v>0.65240641711229896</c:v>
                </c:pt>
                <c:pt idx="22">
                  <c:v>0.48</c:v>
                </c:pt>
                <c:pt idx="23">
                  <c:v>0.40909090909090901</c:v>
                </c:pt>
                <c:pt idx="24">
                  <c:v>0.535433070866141</c:v>
                </c:pt>
                <c:pt idx="25">
                  <c:v>0.27067669172932302</c:v>
                </c:pt>
                <c:pt idx="26">
                  <c:v>0.296296296296296</c:v>
                </c:pt>
                <c:pt idx="27">
                  <c:v>0.296296296296296</c:v>
                </c:pt>
                <c:pt idx="28">
                  <c:v>0.30069930069930001</c:v>
                </c:pt>
                <c:pt idx="29">
                  <c:v>0.41509433962264097</c:v>
                </c:pt>
                <c:pt idx="30">
                  <c:v>0.37101449275362303</c:v>
                </c:pt>
                <c:pt idx="31">
                  <c:v>0.3</c:v>
                </c:pt>
                <c:pt idx="32">
                  <c:v>0.25225225225225201</c:v>
                </c:pt>
                <c:pt idx="33">
                  <c:v>0.47863247863247799</c:v>
                </c:pt>
                <c:pt idx="34">
                  <c:v>0.51612903225806395</c:v>
                </c:pt>
                <c:pt idx="35">
                  <c:v>0.328125</c:v>
                </c:pt>
                <c:pt idx="36">
                  <c:v>0.48863636363636298</c:v>
                </c:pt>
                <c:pt idx="37">
                  <c:v>0.42786069651741299</c:v>
                </c:pt>
                <c:pt idx="38">
                  <c:v>0.67213114754098302</c:v>
                </c:pt>
                <c:pt idx="39">
                  <c:v>0.73076923076922995</c:v>
                </c:pt>
                <c:pt idx="40">
                  <c:v>0.65306122448979598</c:v>
                </c:pt>
                <c:pt idx="41">
                  <c:v>0.30188679245283001</c:v>
                </c:pt>
                <c:pt idx="42">
                  <c:v>0.27906976744186002</c:v>
                </c:pt>
                <c:pt idx="43">
                  <c:v>0.38554216867469798</c:v>
                </c:pt>
                <c:pt idx="44">
                  <c:v>0.30303030303030298</c:v>
                </c:pt>
                <c:pt idx="45">
                  <c:v>0.44705882352941101</c:v>
                </c:pt>
                <c:pt idx="46">
                  <c:v>0.73043478260869499</c:v>
                </c:pt>
                <c:pt idx="47">
                  <c:v>0.27722772277227697</c:v>
                </c:pt>
                <c:pt idx="48">
                  <c:v>0.42580645161290298</c:v>
                </c:pt>
                <c:pt idx="49">
                  <c:v>0.296296296296296</c:v>
                </c:pt>
                <c:pt idx="50">
                  <c:v>0.57692307692307598</c:v>
                </c:pt>
                <c:pt idx="51">
                  <c:v>0.34911242603550202</c:v>
                </c:pt>
                <c:pt idx="52">
                  <c:v>0.30303030303030298</c:v>
                </c:pt>
                <c:pt idx="53">
                  <c:v>0.336842105263157</c:v>
                </c:pt>
                <c:pt idx="54">
                  <c:v>0.40883977900552398</c:v>
                </c:pt>
                <c:pt idx="55">
                  <c:v>0.55670103092783496</c:v>
                </c:pt>
                <c:pt idx="56">
                  <c:v>0.43870967741935402</c:v>
                </c:pt>
                <c:pt idx="57">
                  <c:v>0.54166666666666596</c:v>
                </c:pt>
                <c:pt idx="58">
                  <c:v>0.76995305164319205</c:v>
                </c:pt>
                <c:pt idx="59">
                  <c:v>0.57692307692307598</c:v>
                </c:pt>
                <c:pt idx="60">
                  <c:v>0.59388646288209601</c:v>
                </c:pt>
                <c:pt idx="61">
                  <c:v>0.40634920634920602</c:v>
                </c:pt>
                <c:pt idx="62">
                  <c:v>0.36893203883495101</c:v>
                </c:pt>
                <c:pt idx="63">
                  <c:v>0.336842105263157</c:v>
                </c:pt>
                <c:pt idx="64">
                  <c:v>0.54178674351584999</c:v>
                </c:pt>
                <c:pt idx="65">
                  <c:v>0.55670103092783496</c:v>
                </c:pt>
                <c:pt idx="66">
                  <c:v>0.48275862068965503</c:v>
                </c:pt>
                <c:pt idx="67">
                  <c:v>0.58823529411764697</c:v>
                </c:pt>
                <c:pt idx="68">
                  <c:v>0.61538461538461497</c:v>
                </c:pt>
                <c:pt idx="69">
                  <c:v>0.75132275132275095</c:v>
                </c:pt>
                <c:pt idx="70">
                  <c:v>0.69230769230769196</c:v>
                </c:pt>
                <c:pt idx="71">
                  <c:v>0.3</c:v>
                </c:pt>
                <c:pt idx="72">
                  <c:v>0.62068965517241304</c:v>
                </c:pt>
                <c:pt idx="73">
                  <c:v>0.550561797752809</c:v>
                </c:pt>
                <c:pt idx="74">
                  <c:v>0.63636363636363602</c:v>
                </c:pt>
                <c:pt idx="75">
                  <c:v>0.44897959183673403</c:v>
                </c:pt>
                <c:pt idx="76">
                  <c:v>0.6</c:v>
                </c:pt>
                <c:pt idx="77">
                  <c:v>0.70967741935483797</c:v>
                </c:pt>
                <c:pt idx="78">
                  <c:v>0.63414634146341398</c:v>
                </c:pt>
                <c:pt idx="79">
                  <c:v>0.45161290322580599</c:v>
                </c:pt>
                <c:pt idx="80">
                  <c:v>0.64516129032257996</c:v>
                </c:pt>
                <c:pt idx="81">
                  <c:v>0.55882352941176405</c:v>
                </c:pt>
                <c:pt idx="82">
                  <c:v>0.38596491228070101</c:v>
                </c:pt>
                <c:pt idx="83">
                  <c:v>0.65306122448979598</c:v>
                </c:pt>
                <c:pt idx="84">
                  <c:v>0.74698795180722799</c:v>
                </c:pt>
                <c:pt idx="85">
                  <c:v>0.66055045871559603</c:v>
                </c:pt>
                <c:pt idx="86">
                  <c:v>0.73015873015873001</c:v>
                </c:pt>
                <c:pt idx="87">
                  <c:v>0.58024691358024605</c:v>
                </c:pt>
                <c:pt idx="88">
                  <c:v>0.55172413793103403</c:v>
                </c:pt>
                <c:pt idx="89">
                  <c:v>0.952380952380952</c:v>
                </c:pt>
                <c:pt idx="90">
                  <c:v>0.60869565217391297</c:v>
                </c:pt>
                <c:pt idx="91">
                  <c:v>0.308457711442786</c:v>
                </c:pt>
                <c:pt idx="92">
                  <c:v>0.40485829959514102</c:v>
                </c:pt>
                <c:pt idx="93">
                  <c:v>0.71317829457364301</c:v>
                </c:pt>
                <c:pt idx="94">
                  <c:v>0.75675675675675602</c:v>
                </c:pt>
                <c:pt idx="95">
                  <c:v>0.64646464646464596</c:v>
                </c:pt>
                <c:pt idx="96">
                  <c:v>0.59574468085106302</c:v>
                </c:pt>
                <c:pt idx="97">
                  <c:v>0.50666666666666604</c:v>
                </c:pt>
                <c:pt idx="98">
                  <c:v>0.51612903225806395</c:v>
                </c:pt>
                <c:pt idx="99">
                  <c:v>0.76190476190476097</c:v>
                </c:pt>
                <c:pt idx="100">
                  <c:v>0.43076923076923002</c:v>
                </c:pt>
                <c:pt idx="101">
                  <c:v>0.52173913043478204</c:v>
                </c:pt>
                <c:pt idx="102">
                  <c:v>0.77777777777777701</c:v>
                </c:pt>
                <c:pt idx="103">
                  <c:v>0.592592592592592</c:v>
                </c:pt>
                <c:pt idx="104">
                  <c:v>0.434782608695652</c:v>
                </c:pt>
                <c:pt idx="105">
                  <c:v>1</c:v>
                </c:pt>
                <c:pt idx="106">
                  <c:v>0.51239669421487599</c:v>
                </c:pt>
                <c:pt idx="107">
                  <c:v>0.73333333333333295</c:v>
                </c:pt>
                <c:pt idx="108">
                  <c:v>0.76923076923076905</c:v>
                </c:pt>
                <c:pt idx="109">
                  <c:v>0.72727272727272696</c:v>
                </c:pt>
                <c:pt idx="110">
                  <c:v>0.60869565217391297</c:v>
                </c:pt>
                <c:pt idx="111">
                  <c:v>0.673684210526315</c:v>
                </c:pt>
                <c:pt idx="112">
                  <c:v>0.44444444444444398</c:v>
                </c:pt>
                <c:pt idx="113">
                  <c:v>0.60799999999999998</c:v>
                </c:pt>
                <c:pt idx="114">
                  <c:v>0.66666666666666596</c:v>
                </c:pt>
                <c:pt idx="115">
                  <c:v>0.72727272727272696</c:v>
                </c:pt>
                <c:pt idx="116">
                  <c:v>0.78260869565217395</c:v>
                </c:pt>
                <c:pt idx="117">
                  <c:v>1</c:v>
                </c:pt>
                <c:pt idx="118">
                  <c:v>0.8</c:v>
                </c:pt>
                <c:pt idx="119">
                  <c:v>0.70270270270270196</c:v>
                </c:pt>
                <c:pt idx="120">
                  <c:v>0.35714285714285698</c:v>
                </c:pt>
                <c:pt idx="121">
                  <c:v>0.72380952380952301</c:v>
                </c:pt>
                <c:pt idx="122">
                  <c:v>0.586666666666666</c:v>
                </c:pt>
                <c:pt idx="123">
                  <c:v>0.57777777777777695</c:v>
                </c:pt>
                <c:pt idx="124">
                  <c:v>1</c:v>
                </c:pt>
                <c:pt idx="125">
                  <c:v>0.69230769230769196</c:v>
                </c:pt>
                <c:pt idx="126">
                  <c:v>0.62068965517241304</c:v>
                </c:pt>
                <c:pt idx="127">
                  <c:v>0.34408602150537598</c:v>
                </c:pt>
                <c:pt idx="128">
                  <c:v>0.30769230769230699</c:v>
                </c:pt>
                <c:pt idx="129">
                  <c:v>0.7</c:v>
                </c:pt>
                <c:pt idx="130">
                  <c:v>0.731914893617021</c:v>
                </c:pt>
                <c:pt idx="131">
                  <c:v>0.46753246753246702</c:v>
                </c:pt>
                <c:pt idx="132">
                  <c:v>0.83870967741935398</c:v>
                </c:pt>
                <c:pt idx="133">
                  <c:v>0.77272727272727204</c:v>
                </c:pt>
                <c:pt idx="134">
                  <c:v>0.31578947368421001</c:v>
                </c:pt>
                <c:pt idx="135">
                  <c:v>0.48571428571428499</c:v>
                </c:pt>
                <c:pt idx="136">
                  <c:v>0.24</c:v>
                </c:pt>
                <c:pt idx="137">
                  <c:v>0.4</c:v>
                </c:pt>
                <c:pt idx="138">
                  <c:v>0.72727272727272696</c:v>
                </c:pt>
                <c:pt idx="139">
                  <c:v>0.44444444444444398</c:v>
                </c:pt>
                <c:pt idx="140">
                  <c:v>0.69230769230769196</c:v>
                </c:pt>
                <c:pt idx="141">
                  <c:v>0.40909090909090901</c:v>
                </c:pt>
                <c:pt idx="142">
                  <c:v>0.74418604651162701</c:v>
                </c:pt>
                <c:pt idx="143">
                  <c:v>0.38709677419354799</c:v>
                </c:pt>
                <c:pt idx="144">
                  <c:v>1</c:v>
                </c:pt>
                <c:pt idx="145">
                  <c:v>1</c:v>
                </c:pt>
                <c:pt idx="146">
                  <c:v>0.58823529411764697</c:v>
                </c:pt>
                <c:pt idx="147">
                  <c:v>0.90909090909090895</c:v>
                </c:pt>
                <c:pt idx="148">
                  <c:v>0.72727272727272696</c:v>
                </c:pt>
                <c:pt idx="149">
                  <c:v>0.91666666666666596</c:v>
                </c:pt>
                <c:pt idx="150">
                  <c:v>0.45348837209302301</c:v>
                </c:pt>
                <c:pt idx="151">
                  <c:v>0.4</c:v>
                </c:pt>
                <c:pt idx="152">
                  <c:v>0.60606060606060597</c:v>
                </c:pt>
                <c:pt idx="153">
                  <c:v>0.86956521739130399</c:v>
                </c:pt>
                <c:pt idx="154">
                  <c:v>0.69230769230769196</c:v>
                </c:pt>
                <c:pt idx="155">
                  <c:v>0.83333333333333304</c:v>
                </c:pt>
                <c:pt idx="156">
                  <c:v>1</c:v>
                </c:pt>
                <c:pt idx="157">
                  <c:v>0.37037037037037002</c:v>
                </c:pt>
                <c:pt idx="158">
                  <c:v>0.22222222222222199</c:v>
                </c:pt>
                <c:pt idx="159">
                  <c:v>1</c:v>
                </c:pt>
                <c:pt idx="160">
                  <c:v>1</c:v>
                </c:pt>
                <c:pt idx="161">
                  <c:v>0.9375</c:v>
                </c:pt>
                <c:pt idx="162">
                  <c:v>0.434782608695652</c:v>
                </c:pt>
                <c:pt idx="163">
                  <c:v>0.5</c:v>
                </c:pt>
                <c:pt idx="164">
                  <c:v>5.8823529411764698E-2</c:v>
                </c:pt>
                <c:pt idx="165">
                  <c:v>1</c:v>
                </c:pt>
                <c:pt idx="166">
                  <c:v>0.50980392156862697</c:v>
                </c:pt>
                <c:pt idx="167">
                  <c:v>0.4</c:v>
                </c:pt>
                <c:pt idx="168">
                  <c:v>0.39024390243902402</c:v>
                </c:pt>
                <c:pt idx="169">
                  <c:v>1</c:v>
                </c:pt>
                <c:pt idx="170">
                  <c:v>0.372093023255813</c:v>
                </c:pt>
                <c:pt idx="171">
                  <c:v>0.16666666666666599</c:v>
                </c:pt>
                <c:pt idx="172">
                  <c:v>0.70967741935483797</c:v>
                </c:pt>
                <c:pt idx="173">
                  <c:v>1</c:v>
                </c:pt>
                <c:pt idx="174">
                  <c:v>0.42857142857142799</c:v>
                </c:pt>
                <c:pt idx="175">
                  <c:v>1</c:v>
                </c:pt>
                <c:pt idx="176">
                  <c:v>0.9</c:v>
                </c:pt>
                <c:pt idx="177">
                  <c:v>0.78260869565217395</c:v>
                </c:pt>
                <c:pt idx="178">
                  <c:v>1</c:v>
                </c:pt>
                <c:pt idx="179">
                  <c:v>1</c:v>
                </c:pt>
                <c:pt idx="180">
                  <c:v>0.76190476190476097</c:v>
                </c:pt>
                <c:pt idx="181">
                  <c:v>0.82926829268292601</c:v>
                </c:pt>
                <c:pt idx="182">
                  <c:v>0.83333333333333304</c:v>
                </c:pt>
                <c:pt idx="183">
                  <c:v>0.78378378378378299</c:v>
                </c:pt>
                <c:pt idx="184">
                  <c:v>0.42666666666666597</c:v>
                </c:pt>
                <c:pt idx="185">
                  <c:v>0.90909090909090895</c:v>
                </c:pt>
                <c:pt idx="186">
                  <c:v>0.85714285714285698</c:v>
                </c:pt>
                <c:pt idx="187">
                  <c:v>0.81081081081080997</c:v>
                </c:pt>
                <c:pt idx="188">
                  <c:v>0.44444444444444398</c:v>
                </c:pt>
                <c:pt idx="189">
                  <c:v>0.9375</c:v>
                </c:pt>
                <c:pt idx="190">
                  <c:v>0.72380952380952301</c:v>
                </c:pt>
                <c:pt idx="191">
                  <c:v>0.74074074074074003</c:v>
                </c:pt>
                <c:pt idx="192">
                  <c:v>0.4</c:v>
                </c:pt>
                <c:pt idx="193">
                  <c:v>0.34090909090909</c:v>
                </c:pt>
                <c:pt idx="194">
                  <c:v>0.83333333333333304</c:v>
                </c:pt>
                <c:pt idx="195">
                  <c:v>1</c:v>
                </c:pt>
                <c:pt idx="196">
                  <c:v>0.77647058823529402</c:v>
                </c:pt>
                <c:pt idx="197">
                  <c:v>0.90909090909090895</c:v>
                </c:pt>
                <c:pt idx="198">
                  <c:v>0.44444444444444398</c:v>
                </c:pt>
                <c:pt idx="199">
                  <c:v>1</c:v>
                </c:pt>
                <c:pt idx="200">
                  <c:v>1</c:v>
                </c:pt>
                <c:pt idx="201">
                  <c:v>0.72727272727272696</c:v>
                </c:pt>
                <c:pt idx="202">
                  <c:v>0.82</c:v>
                </c:pt>
                <c:pt idx="203">
                  <c:v>0.69387755102040805</c:v>
                </c:pt>
                <c:pt idx="204">
                  <c:v>0.75</c:v>
                </c:pt>
                <c:pt idx="205">
                  <c:v>0.83333333333333304</c:v>
                </c:pt>
                <c:pt idx="206">
                  <c:v>1</c:v>
                </c:pt>
                <c:pt idx="207">
                  <c:v>1</c:v>
                </c:pt>
                <c:pt idx="208">
                  <c:v>0.94444444444444398</c:v>
                </c:pt>
                <c:pt idx="209">
                  <c:v>1</c:v>
                </c:pt>
                <c:pt idx="210">
                  <c:v>1</c:v>
                </c:pt>
                <c:pt idx="211">
                  <c:v>0.44444444444444398</c:v>
                </c:pt>
                <c:pt idx="212">
                  <c:v>0.46153846153846101</c:v>
                </c:pt>
                <c:pt idx="213">
                  <c:v>0.91891891891891797</c:v>
                </c:pt>
                <c:pt idx="214">
                  <c:v>1</c:v>
                </c:pt>
                <c:pt idx="215">
                  <c:v>0.74893617021276504</c:v>
                </c:pt>
                <c:pt idx="216">
                  <c:v>0.65454545454545399</c:v>
                </c:pt>
                <c:pt idx="217">
                  <c:v>0.84848484848484795</c:v>
                </c:pt>
                <c:pt idx="218">
                  <c:v>1</c:v>
                </c:pt>
                <c:pt idx="219">
                  <c:v>0.69230769230769196</c:v>
                </c:pt>
                <c:pt idx="220">
                  <c:v>0.4</c:v>
                </c:pt>
                <c:pt idx="221">
                  <c:v>0.33333333333333298</c:v>
                </c:pt>
                <c:pt idx="222">
                  <c:v>1</c:v>
                </c:pt>
                <c:pt idx="223">
                  <c:v>0.88888888888888795</c:v>
                </c:pt>
                <c:pt idx="224">
                  <c:v>0.58333333333333304</c:v>
                </c:pt>
                <c:pt idx="225">
                  <c:v>0.78571428571428503</c:v>
                </c:pt>
                <c:pt idx="226">
                  <c:v>1</c:v>
                </c:pt>
                <c:pt idx="227">
                  <c:v>0.79365079365079305</c:v>
                </c:pt>
                <c:pt idx="228">
                  <c:v>0.53465346534653402</c:v>
                </c:pt>
                <c:pt idx="229">
                  <c:v>1</c:v>
                </c:pt>
                <c:pt idx="230">
                  <c:v>0.78947368421052599</c:v>
                </c:pt>
                <c:pt idx="231">
                  <c:v>0.25</c:v>
                </c:pt>
                <c:pt idx="232">
                  <c:v>0.81481481481481399</c:v>
                </c:pt>
                <c:pt idx="233">
                  <c:v>0.44444444444444398</c:v>
                </c:pt>
                <c:pt idx="234">
                  <c:v>0.493506493506493</c:v>
                </c:pt>
                <c:pt idx="235">
                  <c:v>0.5</c:v>
                </c:pt>
                <c:pt idx="236">
                  <c:v>1</c:v>
                </c:pt>
                <c:pt idx="237">
                  <c:v>0.31111111111111101</c:v>
                </c:pt>
                <c:pt idx="238">
                  <c:v>0.85714285714285698</c:v>
                </c:pt>
                <c:pt idx="239">
                  <c:v>1</c:v>
                </c:pt>
                <c:pt idx="240">
                  <c:v>0.85714285714285698</c:v>
                </c:pt>
                <c:pt idx="241">
                  <c:v>0.84615384615384603</c:v>
                </c:pt>
                <c:pt idx="242">
                  <c:v>0.85</c:v>
                </c:pt>
                <c:pt idx="243">
                  <c:v>0.57142857142857095</c:v>
                </c:pt>
                <c:pt idx="244">
                  <c:v>0.487179487179487</c:v>
                </c:pt>
                <c:pt idx="245">
                  <c:v>0.42253521126760502</c:v>
                </c:pt>
                <c:pt idx="246">
                  <c:v>0.41666666666666602</c:v>
                </c:pt>
                <c:pt idx="247">
                  <c:v>0.39285714285714202</c:v>
                </c:pt>
                <c:pt idx="248">
                  <c:v>0.47058823529411697</c:v>
                </c:pt>
                <c:pt idx="249">
                  <c:v>1</c:v>
                </c:pt>
                <c:pt idx="250">
                  <c:v>0.4</c:v>
                </c:pt>
                <c:pt idx="251">
                  <c:v>0.81481481481481399</c:v>
                </c:pt>
                <c:pt idx="252">
                  <c:v>0.32258064516128998</c:v>
                </c:pt>
                <c:pt idx="253">
                  <c:v>0.50847457627118597</c:v>
                </c:pt>
                <c:pt idx="254">
                  <c:v>0.42253521126760502</c:v>
                </c:pt>
                <c:pt idx="255">
                  <c:v>1</c:v>
                </c:pt>
                <c:pt idx="256">
                  <c:v>0.84615384615384603</c:v>
                </c:pt>
                <c:pt idx="257">
                  <c:v>1</c:v>
                </c:pt>
                <c:pt idx="258">
                  <c:v>0.79166666666666596</c:v>
                </c:pt>
                <c:pt idx="259">
                  <c:v>1</c:v>
                </c:pt>
                <c:pt idx="260">
                  <c:v>0.42253521126760502</c:v>
                </c:pt>
                <c:pt idx="261">
                  <c:v>0.44444444444444398</c:v>
                </c:pt>
                <c:pt idx="262">
                  <c:v>0.73015873015873001</c:v>
                </c:pt>
                <c:pt idx="263">
                  <c:v>1</c:v>
                </c:pt>
                <c:pt idx="264">
                  <c:v>1</c:v>
                </c:pt>
                <c:pt idx="265">
                  <c:v>0.85714285714285698</c:v>
                </c:pt>
                <c:pt idx="266">
                  <c:v>0.8</c:v>
                </c:pt>
                <c:pt idx="267">
                  <c:v>0.42253521126760502</c:v>
                </c:pt>
                <c:pt idx="268">
                  <c:v>0.493506493506493</c:v>
                </c:pt>
                <c:pt idx="269">
                  <c:v>0.7</c:v>
                </c:pt>
                <c:pt idx="270">
                  <c:v>0.75</c:v>
                </c:pt>
                <c:pt idx="271">
                  <c:v>0.84615384615384603</c:v>
                </c:pt>
                <c:pt idx="272">
                  <c:v>1</c:v>
                </c:pt>
                <c:pt idx="273">
                  <c:v>1</c:v>
                </c:pt>
                <c:pt idx="274">
                  <c:v>0.81578947368420995</c:v>
                </c:pt>
                <c:pt idx="275">
                  <c:v>0.85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0.44444444444444398</c:v>
                </c:pt>
                <c:pt idx="280">
                  <c:v>0.434782608695652</c:v>
                </c:pt>
                <c:pt idx="281">
                  <c:v>0.42253521126760502</c:v>
                </c:pt>
                <c:pt idx="282">
                  <c:v>0.29411764705882298</c:v>
                </c:pt>
                <c:pt idx="283">
                  <c:v>0.34782608695652101</c:v>
                </c:pt>
                <c:pt idx="284">
                  <c:v>1</c:v>
                </c:pt>
                <c:pt idx="285">
                  <c:v>0.434782608695652</c:v>
                </c:pt>
                <c:pt idx="286">
                  <c:v>1</c:v>
                </c:pt>
                <c:pt idx="287">
                  <c:v>0.81578947368420995</c:v>
                </c:pt>
                <c:pt idx="288">
                  <c:v>0.5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0.47058823529411697</c:v>
                </c:pt>
                <c:pt idx="293">
                  <c:v>1</c:v>
                </c:pt>
                <c:pt idx="294">
                  <c:v>1</c:v>
                </c:pt>
                <c:pt idx="295">
                  <c:v>0.85714285714285698</c:v>
                </c:pt>
                <c:pt idx="296">
                  <c:v>0.53333333333333299</c:v>
                </c:pt>
                <c:pt idx="297">
                  <c:v>1</c:v>
                </c:pt>
                <c:pt idx="298">
                  <c:v>1</c:v>
                </c:pt>
                <c:pt idx="299">
                  <c:v>0.9375</c:v>
                </c:pt>
                <c:pt idx="300">
                  <c:v>1</c:v>
                </c:pt>
                <c:pt idx="301">
                  <c:v>0.27777777777777701</c:v>
                </c:pt>
                <c:pt idx="302">
                  <c:v>0.27777777777777701</c:v>
                </c:pt>
                <c:pt idx="303">
                  <c:v>0.79166666666666596</c:v>
                </c:pt>
                <c:pt idx="304">
                  <c:v>1</c:v>
                </c:pt>
                <c:pt idx="305">
                  <c:v>1</c:v>
                </c:pt>
                <c:pt idx="306">
                  <c:v>0.92592592592592504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0.82352941176470495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0.91666666666666596</c:v>
                </c:pt>
                <c:pt idx="321">
                  <c:v>0.85714285714285698</c:v>
                </c:pt>
                <c:pt idx="322">
                  <c:v>0.85714285714285698</c:v>
                </c:pt>
                <c:pt idx="323">
                  <c:v>0.91666666666666596</c:v>
                </c:pt>
                <c:pt idx="324">
                  <c:v>1</c:v>
                </c:pt>
                <c:pt idx="325">
                  <c:v>1</c:v>
                </c:pt>
                <c:pt idx="326">
                  <c:v>0.628571428571428</c:v>
                </c:pt>
                <c:pt idx="327">
                  <c:v>1</c:v>
                </c:pt>
                <c:pt idx="328">
                  <c:v>0.72727272727272696</c:v>
                </c:pt>
                <c:pt idx="329">
                  <c:v>0.94444444444444398</c:v>
                </c:pt>
                <c:pt idx="330">
                  <c:v>0.39130434782608597</c:v>
                </c:pt>
                <c:pt idx="331">
                  <c:v>0.90476190476190399</c:v>
                </c:pt>
                <c:pt idx="332">
                  <c:v>0.64150943396226401</c:v>
                </c:pt>
                <c:pt idx="333">
                  <c:v>0.95</c:v>
                </c:pt>
                <c:pt idx="334">
                  <c:v>0.45714285714285702</c:v>
                </c:pt>
                <c:pt idx="335">
                  <c:v>0.34146341463414598</c:v>
                </c:pt>
                <c:pt idx="336">
                  <c:v>0.66666666666666596</c:v>
                </c:pt>
                <c:pt idx="337">
                  <c:v>0.46153846153846101</c:v>
                </c:pt>
                <c:pt idx="338">
                  <c:v>0.64480874316939896</c:v>
                </c:pt>
                <c:pt idx="339">
                  <c:v>0.68965517241379304</c:v>
                </c:pt>
                <c:pt idx="340">
                  <c:v>0.65116279069767402</c:v>
                </c:pt>
                <c:pt idx="341">
                  <c:v>0.32558139534883701</c:v>
                </c:pt>
                <c:pt idx="342">
                  <c:v>0.57894736842105199</c:v>
                </c:pt>
                <c:pt idx="343">
                  <c:v>0.71641791044776104</c:v>
                </c:pt>
                <c:pt idx="344">
                  <c:v>0.36842105263157898</c:v>
                </c:pt>
                <c:pt idx="345">
                  <c:v>0.61290322580645096</c:v>
                </c:pt>
                <c:pt idx="346">
                  <c:v>0.67346938775510201</c:v>
                </c:pt>
                <c:pt idx="347">
                  <c:v>0.72727272727272696</c:v>
                </c:pt>
                <c:pt idx="348">
                  <c:v>0.52054794520547898</c:v>
                </c:pt>
                <c:pt idx="349">
                  <c:v>0.84</c:v>
                </c:pt>
                <c:pt idx="350">
                  <c:v>0.54054054054054002</c:v>
                </c:pt>
                <c:pt idx="351">
                  <c:v>0.6</c:v>
                </c:pt>
                <c:pt idx="352">
                  <c:v>1</c:v>
                </c:pt>
                <c:pt idx="353">
                  <c:v>0.69064748201438797</c:v>
                </c:pt>
                <c:pt idx="354">
                  <c:v>0.512820512820512</c:v>
                </c:pt>
                <c:pt idx="355">
                  <c:v>0.71794871794871795</c:v>
                </c:pt>
                <c:pt idx="356">
                  <c:v>0.75</c:v>
                </c:pt>
                <c:pt idx="357">
                  <c:v>0.83870967741935398</c:v>
                </c:pt>
                <c:pt idx="358">
                  <c:v>0.592592592592592</c:v>
                </c:pt>
                <c:pt idx="359">
                  <c:v>0.45714285714285702</c:v>
                </c:pt>
                <c:pt idx="360">
                  <c:v>0.30769230769230699</c:v>
                </c:pt>
                <c:pt idx="361">
                  <c:v>0.71559633027522895</c:v>
                </c:pt>
                <c:pt idx="362">
                  <c:v>0.74358974358974295</c:v>
                </c:pt>
                <c:pt idx="363">
                  <c:v>0.4</c:v>
                </c:pt>
                <c:pt idx="364">
                  <c:v>0.59574468085106302</c:v>
                </c:pt>
                <c:pt idx="365">
                  <c:v>0.47826086956521702</c:v>
                </c:pt>
                <c:pt idx="366">
                  <c:v>0.83076923076923004</c:v>
                </c:pt>
                <c:pt idx="367">
                  <c:v>0.54545454545454497</c:v>
                </c:pt>
                <c:pt idx="368">
                  <c:v>0.44155844155844098</c:v>
                </c:pt>
                <c:pt idx="369">
                  <c:v>0.79518072289156605</c:v>
                </c:pt>
                <c:pt idx="370">
                  <c:v>0.5</c:v>
                </c:pt>
                <c:pt idx="371">
                  <c:v>0.35483870967741898</c:v>
                </c:pt>
                <c:pt idx="372">
                  <c:v>0.42553191489361603</c:v>
                </c:pt>
                <c:pt idx="373">
                  <c:v>0.80851063829787195</c:v>
                </c:pt>
                <c:pt idx="374">
                  <c:v>0.72727272727272696</c:v>
                </c:pt>
              </c:numCache>
            </c:numRef>
          </c:xVal>
          <c:yVal>
            <c:numRef>
              <c:f>lpSMT!$B$2:$B$376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EBC-983C-E96EC2BB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0160"/>
        <c:axId val="642800816"/>
      </c:scatterChart>
      <c:valAx>
        <c:axId val="6428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816"/>
        <c:crosses val="autoZero"/>
        <c:crossBetween val="midCat"/>
      </c:valAx>
      <c:valAx>
        <c:axId val="642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GVED vs Semantic Score (lpSMT)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'GVED vs Sem(lpSMT)'!$A$2:$A$75</c:f>
              <c:numCache>
                <c:formatCode>General</c:formatCode>
                <c:ptCount val="74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0.75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0.25</c:v>
                </c:pt>
              </c:numCache>
            </c:numRef>
          </c:xVal>
          <c:yVal>
            <c:numRef>
              <c:f>'GVED vs Sem(lpSMT)'!$B$2:$B$75</c:f>
              <c:numCache>
                <c:formatCode>General</c:formatCode>
                <c:ptCount val="74"/>
                <c:pt idx="0">
                  <c:v>1</c:v>
                </c:pt>
                <c:pt idx="1">
                  <c:v>0.4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0.70588235294117596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0.58333333333333304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0.53571428571428503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4B4F-B4BD-ED9381303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07568"/>
        <c:axId val="544808224"/>
      </c:scatterChart>
      <c:valAx>
        <c:axId val="54480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8224"/>
        <c:crosses val="autoZero"/>
        <c:crossBetween val="midCat"/>
      </c:valAx>
      <c:valAx>
        <c:axId val="5448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16</xdr:row>
      <xdr:rowOff>152400</xdr:rowOff>
    </xdr:from>
    <xdr:to>
      <xdr:col>11</xdr:col>
      <xdr:colOff>1135380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07EFA-084E-4060-BD32-51C06EEB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6339</xdr:colOff>
      <xdr:row>17</xdr:row>
      <xdr:rowOff>8965</xdr:rowOff>
    </xdr:from>
    <xdr:to>
      <xdr:col>15</xdr:col>
      <xdr:colOff>779929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B213D-B5E5-44F7-8A84-209D4C3CF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8964</xdr:colOff>
      <xdr:row>36</xdr:row>
      <xdr:rowOff>169163</xdr:rowOff>
    </xdr:from>
    <xdr:to>
      <xdr:col>16</xdr:col>
      <xdr:colOff>18861</xdr:colOff>
      <xdr:row>59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55D0D-B759-4A8C-98F5-B6D6E0E2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10887</xdr:colOff>
      <xdr:row>16</xdr:row>
      <xdr:rowOff>170211</xdr:rowOff>
    </xdr:from>
    <xdr:to>
      <xdr:col>24</xdr:col>
      <xdr:colOff>32658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53C82-DAB8-4CEB-BC37-E120C0075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22860</xdr:rowOff>
    </xdr:from>
    <xdr:to>
      <xdr:col>13</xdr:col>
      <xdr:colOff>91440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4D0EC-0109-47F1-A1A3-50E17BCA7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518160</xdr:colOff>
      <xdr:row>16</xdr:row>
      <xdr:rowOff>7620</xdr:rowOff>
    </xdr:from>
    <xdr:to>
      <xdr:col>16</xdr:col>
      <xdr:colOff>594360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5ACC9-FF20-44B1-9CE9-92A359D21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485503</xdr:colOff>
      <xdr:row>32</xdr:row>
      <xdr:rowOff>0</xdr:rowOff>
    </xdr:from>
    <xdr:to>
      <xdr:col>17</xdr:col>
      <xdr:colOff>7620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9E587-2FE0-4B01-A487-63B77A19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413657</xdr:colOff>
      <xdr:row>16</xdr:row>
      <xdr:rowOff>0</xdr:rowOff>
    </xdr:from>
    <xdr:to>
      <xdr:col>24</xdr:col>
      <xdr:colOff>574905</xdr:colOff>
      <xdr:row>31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8EFAEE-F957-4B93-9B3A-9B0953F82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9</xdr:row>
      <xdr:rowOff>175260</xdr:rowOff>
    </xdr:from>
    <xdr:to>
      <xdr:col>11</xdr:col>
      <xdr:colOff>175260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9995C-8384-4A72-A77B-F8B970EF4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0.33203125" customWidth="1"/>
    <col min="2" max="2" width="16.6640625" customWidth="1"/>
    <col min="3" max="3" width="17.33203125" customWidth="1"/>
    <col min="4" max="4" width="15.5" customWidth="1"/>
    <col min="9" max="9" width="34.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9</v>
      </c>
      <c r="E1" t="s">
        <v>6</v>
      </c>
      <c r="I1" t="s">
        <v>3</v>
      </c>
    </row>
    <row r="2" spans="1:9" x14ac:dyDescent="0.2">
      <c r="A2">
        <v>1</v>
      </c>
      <c r="B2">
        <v>1</v>
      </c>
      <c r="C2">
        <v>1</v>
      </c>
      <c r="D2">
        <v>1</v>
      </c>
      <c r="E2">
        <v>1</v>
      </c>
      <c r="I2">
        <v>375</v>
      </c>
    </row>
    <row r="3" spans="1:9" x14ac:dyDescent="0.2">
      <c r="A3">
        <v>0.66666666666666663</v>
      </c>
      <c r="B3" t="s">
        <v>1</v>
      </c>
      <c r="C3">
        <v>0.88524590163934402</v>
      </c>
      <c r="D3">
        <v>0.88524590163934402</v>
      </c>
      <c r="E3">
        <v>0.875</v>
      </c>
      <c r="I3" t="s">
        <v>8</v>
      </c>
    </row>
    <row r="4" spans="1:9" x14ac:dyDescent="0.2">
      <c r="A4">
        <v>1</v>
      </c>
      <c r="B4">
        <v>1</v>
      </c>
      <c r="C4">
        <v>1</v>
      </c>
      <c r="D4">
        <v>1</v>
      </c>
      <c r="E4">
        <v>0.96923076923076901</v>
      </c>
      <c r="I4">
        <f>CORREL(A2:A376,D2:D376)</f>
        <v>0.60225669638377233</v>
      </c>
    </row>
    <row r="5" spans="1:9" x14ac:dyDescent="0.2">
      <c r="A5">
        <v>1</v>
      </c>
      <c r="B5">
        <v>1</v>
      </c>
      <c r="C5">
        <v>1</v>
      </c>
      <c r="D5">
        <v>1</v>
      </c>
      <c r="E5">
        <v>1</v>
      </c>
      <c r="I5" t="s">
        <v>5</v>
      </c>
    </row>
    <row r="6" spans="1:9" x14ac:dyDescent="0.2">
      <c r="A6">
        <v>1</v>
      </c>
      <c r="B6">
        <v>1</v>
      </c>
      <c r="C6">
        <v>1</v>
      </c>
      <c r="D6">
        <v>1</v>
      </c>
      <c r="E6">
        <v>1</v>
      </c>
      <c r="I6">
        <f>CORREL(A2:A376,C2:C376)</f>
        <v>0.70874479226628218</v>
      </c>
    </row>
    <row r="7" spans="1:9" x14ac:dyDescent="0.2">
      <c r="A7">
        <v>0.83333333333333337</v>
      </c>
      <c r="B7">
        <v>0.88</v>
      </c>
      <c r="C7">
        <v>0.95744680851063801</v>
      </c>
      <c r="D7">
        <v>0.88</v>
      </c>
      <c r="E7">
        <v>0.89234842727584696</v>
      </c>
      <c r="I7" t="s">
        <v>7</v>
      </c>
    </row>
    <row r="8" spans="1:9" x14ac:dyDescent="0.2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I8">
        <f xml:space="preserve"> CORREL(A2:A376,E2:E376)</f>
        <v>0.56260615101919009</v>
      </c>
    </row>
    <row r="9" spans="1:9" x14ac:dyDescent="0.2">
      <c r="A9">
        <v>1</v>
      </c>
      <c r="B9">
        <v>0.98</v>
      </c>
      <c r="C9">
        <v>1</v>
      </c>
      <c r="D9">
        <v>0.98</v>
      </c>
      <c r="E9">
        <v>1</v>
      </c>
    </row>
    <row r="10" spans="1:9" x14ac:dyDescent="0.2">
      <c r="A10">
        <v>1</v>
      </c>
      <c r="B10">
        <v>1</v>
      </c>
      <c r="C10">
        <v>1</v>
      </c>
      <c r="D10">
        <v>1</v>
      </c>
      <c r="E10">
        <v>1</v>
      </c>
    </row>
    <row r="11" spans="1:9" x14ac:dyDescent="0.2">
      <c r="A11">
        <v>1</v>
      </c>
      <c r="B11">
        <v>1</v>
      </c>
      <c r="C11">
        <v>1</v>
      </c>
      <c r="D11">
        <v>1</v>
      </c>
      <c r="E11">
        <v>0.98214285714285698</v>
      </c>
    </row>
    <row r="12" spans="1:9" x14ac:dyDescent="0.2">
      <c r="A12">
        <v>1</v>
      </c>
      <c r="B12">
        <v>0.72727272727272696</v>
      </c>
      <c r="C12">
        <v>1</v>
      </c>
      <c r="D12">
        <v>0.72727272727272696</v>
      </c>
      <c r="E12">
        <v>0.97297297297297303</v>
      </c>
    </row>
    <row r="13" spans="1:9" x14ac:dyDescent="0.2">
      <c r="A13">
        <v>1</v>
      </c>
      <c r="B13">
        <v>0.91515151515151505</v>
      </c>
      <c r="C13">
        <v>1</v>
      </c>
      <c r="D13">
        <v>0.91515151515151505</v>
      </c>
      <c r="E13">
        <v>1</v>
      </c>
    </row>
    <row r="14" spans="1:9" x14ac:dyDescent="0.2">
      <c r="A14">
        <v>1</v>
      </c>
      <c r="B14">
        <v>0.99479166666666596</v>
      </c>
      <c r="C14">
        <v>1</v>
      </c>
      <c r="D14">
        <v>0.99479166666666596</v>
      </c>
      <c r="E14">
        <v>1</v>
      </c>
    </row>
    <row r="15" spans="1:9" x14ac:dyDescent="0.2">
      <c r="A15">
        <v>0.66666666666666663</v>
      </c>
      <c r="B15" t="s">
        <v>1</v>
      </c>
      <c r="C15">
        <v>0.87826086956521698</v>
      </c>
      <c r="D15">
        <v>0.87826086956521698</v>
      </c>
      <c r="E15">
        <v>0.81081081081080997</v>
      </c>
    </row>
    <row r="16" spans="1:9" x14ac:dyDescent="0.2">
      <c r="A16">
        <v>1</v>
      </c>
      <c r="B16">
        <v>0.8</v>
      </c>
      <c r="C16">
        <v>1</v>
      </c>
      <c r="D16">
        <v>0.8</v>
      </c>
      <c r="E16">
        <v>1</v>
      </c>
    </row>
    <row r="17" spans="1:5" x14ac:dyDescent="0.2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</row>
    <row r="18" spans="1:5" x14ac:dyDescent="0.2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</row>
    <row r="19" spans="1:5" x14ac:dyDescent="0.2">
      <c r="A19">
        <v>0.83333333333333337</v>
      </c>
      <c r="B19">
        <v>1</v>
      </c>
      <c r="C19">
        <v>1</v>
      </c>
      <c r="D19">
        <v>1</v>
      </c>
      <c r="E19">
        <v>0.96969696969696895</v>
      </c>
    </row>
    <row r="20" spans="1:5" x14ac:dyDescent="0.2">
      <c r="A20">
        <v>0.83333333333333337</v>
      </c>
      <c r="B20" t="s">
        <v>1</v>
      </c>
      <c r="C20">
        <v>0.82926829268292601</v>
      </c>
      <c r="D20">
        <v>0.82926829268292601</v>
      </c>
      <c r="E20">
        <v>0.91304347826086896</v>
      </c>
    </row>
    <row r="21" spans="1:5" x14ac:dyDescent="0.2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</row>
    <row r="22" spans="1:5" x14ac:dyDescent="0.2">
      <c r="A22">
        <v>1</v>
      </c>
      <c r="B22">
        <v>1</v>
      </c>
      <c r="C22">
        <v>1</v>
      </c>
      <c r="D22">
        <v>1</v>
      </c>
      <c r="E22">
        <v>1</v>
      </c>
    </row>
    <row r="23" spans="1:5" x14ac:dyDescent="0.2">
      <c r="A23">
        <v>1</v>
      </c>
      <c r="B23">
        <v>0.75409836065573699</v>
      </c>
      <c r="C23">
        <v>0.96428571428571397</v>
      </c>
      <c r="D23">
        <v>0.75409836065573699</v>
      </c>
      <c r="E23">
        <v>0.88888888888888795</v>
      </c>
    </row>
    <row r="24" spans="1:5" x14ac:dyDescent="0.2">
      <c r="A24">
        <v>1</v>
      </c>
      <c r="B24">
        <v>1</v>
      </c>
      <c r="C24">
        <v>1</v>
      </c>
      <c r="D24">
        <v>1</v>
      </c>
      <c r="E24">
        <v>1</v>
      </c>
    </row>
    <row r="25" spans="1:5" x14ac:dyDescent="0.2">
      <c r="A25">
        <v>0.83333333333333337</v>
      </c>
      <c r="B25" t="s">
        <v>1</v>
      </c>
      <c r="C25">
        <v>0.64615384615384597</v>
      </c>
      <c r="D25">
        <v>0.64615384615384597</v>
      </c>
      <c r="E25">
        <v>0.82857142857142796</v>
      </c>
    </row>
    <row r="26" spans="1:5" x14ac:dyDescent="0.2">
      <c r="A26">
        <v>0.83333333333333337</v>
      </c>
      <c r="B26" t="s">
        <v>1</v>
      </c>
      <c r="C26">
        <v>0.98</v>
      </c>
      <c r="D26">
        <v>0.98</v>
      </c>
      <c r="E26">
        <v>0.94427843371570297</v>
      </c>
    </row>
    <row r="27" spans="1:5" x14ac:dyDescent="0.2">
      <c r="A27">
        <v>1</v>
      </c>
      <c r="B27">
        <v>1</v>
      </c>
      <c r="C27">
        <v>1</v>
      </c>
      <c r="D27">
        <v>1</v>
      </c>
      <c r="E27">
        <v>1</v>
      </c>
    </row>
    <row r="28" spans="1:5" x14ac:dyDescent="0.2">
      <c r="A28">
        <v>1</v>
      </c>
      <c r="B28" t="s">
        <v>1</v>
      </c>
      <c r="C28">
        <v>1</v>
      </c>
      <c r="D28">
        <v>1</v>
      </c>
      <c r="E28">
        <v>0.88888888888888795</v>
      </c>
    </row>
    <row r="29" spans="1:5" x14ac:dyDescent="0.2">
      <c r="A29">
        <v>1</v>
      </c>
      <c r="B29">
        <v>1</v>
      </c>
      <c r="C29">
        <v>1</v>
      </c>
      <c r="D29">
        <v>1</v>
      </c>
      <c r="E29">
        <v>1</v>
      </c>
    </row>
    <row r="30" spans="1:5" x14ac:dyDescent="0.2">
      <c r="A30">
        <v>1</v>
      </c>
      <c r="B30">
        <v>1</v>
      </c>
      <c r="C30">
        <v>1</v>
      </c>
      <c r="D30">
        <v>1</v>
      </c>
      <c r="E30">
        <v>0.95122942450071402</v>
      </c>
    </row>
    <row r="31" spans="1:5" x14ac:dyDescent="0.2">
      <c r="A31">
        <v>1</v>
      </c>
      <c r="B31">
        <v>1</v>
      </c>
      <c r="C31">
        <v>1</v>
      </c>
      <c r="D31">
        <v>1</v>
      </c>
      <c r="E31">
        <v>1</v>
      </c>
    </row>
    <row r="32" spans="1:5" x14ac:dyDescent="0.2">
      <c r="A32">
        <v>1</v>
      </c>
      <c r="B32" t="s">
        <v>1</v>
      </c>
      <c r="C32">
        <v>1</v>
      </c>
      <c r="D32">
        <v>1</v>
      </c>
      <c r="E32">
        <v>1</v>
      </c>
    </row>
    <row r="33" spans="1:5" x14ac:dyDescent="0.2">
      <c r="A33">
        <v>1</v>
      </c>
      <c r="B33">
        <v>1</v>
      </c>
      <c r="C33">
        <v>0.7</v>
      </c>
      <c r="D33">
        <v>1</v>
      </c>
      <c r="E33">
        <v>0.76130038669687305</v>
      </c>
    </row>
    <row r="34" spans="1:5" x14ac:dyDescent="0.2">
      <c r="A34">
        <v>0.83333333333333337</v>
      </c>
      <c r="B34" t="s">
        <v>1</v>
      </c>
      <c r="C34">
        <v>1</v>
      </c>
      <c r="D34">
        <v>1</v>
      </c>
      <c r="E34">
        <v>0.71653131057378905</v>
      </c>
    </row>
    <row r="35" spans="1:5" x14ac:dyDescent="0.2">
      <c r="A35">
        <v>1</v>
      </c>
      <c r="B35">
        <v>1</v>
      </c>
      <c r="C35">
        <v>0.98947368421052595</v>
      </c>
      <c r="D35">
        <v>1</v>
      </c>
      <c r="E35">
        <v>0.97916666666666596</v>
      </c>
    </row>
    <row r="36" spans="1:5" x14ac:dyDescent="0.2">
      <c r="A36">
        <v>1</v>
      </c>
      <c r="B36">
        <v>1</v>
      </c>
      <c r="C36">
        <v>1</v>
      </c>
      <c r="D36">
        <v>1</v>
      </c>
      <c r="E36">
        <v>0.993506493506493</v>
      </c>
    </row>
    <row r="37" spans="1:5" x14ac:dyDescent="0.2">
      <c r="A37">
        <v>1</v>
      </c>
      <c r="B37">
        <v>1</v>
      </c>
      <c r="C37">
        <v>1</v>
      </c>
      <c r="D37">
        <v>1</v>
      </c>
      <c r="E37">
        <v>1</v>
      </c>
    </row>
    <row r="38" spans="1:5" x14ac:dyDescent="0.2">
      <c r="A38">
        <v>1</v>
      </c>
      <c r="B38" t="s">
        <v>1</v>
      </c>
      <c r="C38">
        <v>1</v>
      </c>
      <c r="D38">
        <v>1</v>
      </c>
      <c r="E38">
        <v>0.97727272727272696</v>
      </c>
    </row>
    <row r="39" spans="1:5" x14ac:dyDescent="0.2">
      <c r="A39">
        <v>0.83333333333333337</v>
      </c>
      <c r="B39" t="s">
        <v>1</v>
      </c>
      <c r="C39">
        <v>1</v>
      </c>
      <c r="D39">
        <v>1</v>
      </c>
      <c r="E39">
        <v>0.75</v>
      </c>
    </row>
    <row r="40" spans="1:5" x14ac:dyDescent="0.2">
      <c r="A40">
        <v>1</v>
      </c>
      <c r="B40">
        <v>1</v>
      </c>
      <c r="C40">
        <v>1</v>
      </c>
      <c r="D40">
        <v>1</v>
      </c>
      <c r="E40">
        <v>1</v>
      </c>
    </row>
    <row r="41" spans="1:5" x14ac:dyDescent="0.2">
      <c r="A41">
        <v>1</v>
      </c>
      <c r="B41" t="s">
        <v>1</v>
      </c>
      <c r="C41">
        <v>1</v>
      </c>
      <c r="D41">
        <v>1</v>
      </c>
      <c r="E41">
        <v>0.83009156025660202</v>
      </c>
    </row>
    <row r="42" spans="1:5" x14ac:dyDescent="0.2">
      <c r="A42">
        <v>1</v>
      </c>
      <c r="B42">
        <v>1</v>
      </c>
      <c r="C42">
        <v>1</v>
      </c>
      <c r="D42">
        <v>1</v>
      </c>
      <c r="E42">
        <v>0.88069974638763304</v>
      </c>
    </row>
    <row r="43" spans="1:5" x14ac:dyDescent="0.2">
      <c r="A43">
        <v>1</v>
      </c>
      <c r="B43">
        <v>1</v>
      </c>
      <c r="C43">
        <v>1</v>
      </c>
      <c r="D43">
        <v>1</v>
      </c>
      <c r="E43">
        <v>0.93045466064478499</v>
      </c>
    </row>
    <row r="44" spans="1:5" x14ac:dyDescent="0.2">
      <c r="A44">
        <v>1</v>
      </c>
      <c r="B44">
        <v>1</v>
      </c>
      <c r="C44">
        <v>1</v>
      </c>
      <c r="D44">
        <v>1</v>
      </c>
      <c r="E44">
        <v>0.84337404674354599</v>
      </c>
    </row>
    <row r="45" spans="1:5" x14ac:dyDescent="0.2">
      <c r="A45">
        <v>0.83333333333333337</v>
      </c>
      <c r="B45">
        <v>0.84908789386401295</v>
      </c>
      <c r="C45">
        <v>0.95505617977528001</v>
      </c>
      <c r="D45">
        <v>0.84908789386401295</v>
      </c>
      <c r="E45">
        <v>0.90476190476190399</v>
      </c>
    </row>
    <row r="46" spans="1:5" x14ac:dyDescent="0.2">
      <c r="A46">
        <v>1</v>
      </c>
      <c r="B46">
        <v>1</v>
      </c>
      <c r="C46">
        <v>0.97297297297297303</v>
      </c>
      <c r="D46">
        <v>1</v>
      </c>
      <c r="E46">
        <v>0.9</v>
      </c>
    </row>
    <row r="47" spans="1:5" x14ac:dyDescent="0.2">
      <c r="A47">
        <v>1</v>
      </c>
      <c r="B47" t="s">
        <v>1</v>
      </c>
      <c r="C47">
        <v>1</v>
      </c>
      <c r="D47">
        <v>1</v>
      </c>
      <c r="E47">
        <v>0.65498460246238499</v>
      </c>
    </row>
    <row r="48" spans="1:5" x14ac:dyDescent="0.2">
      <c r="A48">
        <v>0.66666666666666663</v>
      </c>
      <c r="B48" t="s">
        <v>1</v>
      </c>
      <c r="C48">
        <v>0.49504950495049499</v>
      </c>
      <c r="D48">
        <v>0.49504950495049499</v>
      </c>
      <c r="E48">
        <v>0.602655285320569</v>
      </c>
    </row>
    <row r="49" spans="1:5" x14ac:dyDescent="0.2">
      <c r="A49">
        <v>1</v>
      </c>
      <c r="B49">
        <v>1</v>
      </c>
      <c r="C49">
        <v>0.95454545454545403</v>
      </c>
      <c r="D49">
        <v>1</v>
      </c>
      <c r="E49">
        <v>0.9</v>
      </c>
    </row>
    <row r="50" spans="1:5" x14ac:dyDescent="0.2">
      <c r="A50">
        <v>1</v>
      </c>
      <c r="B50">
        <v>1</v>
      </c>
      <c r="C50">
        <v>1</v>
      </c>
      <c r="D50">
        <v>1</v>
      </c>
      <c r="E50">
        <v>0.84337404674354599</v>
      </c>
    </row>
    <row r="51" spans="1:5" x14ac:dyDescent="0.2">
      <c r="A51">
        <v>1</v>
      </c>
      <c r="B51" t="s">
        <v>1</v>
      </c>
      <c r="C51">
        <v>1</v>
      </c>
      <c r="D51">
        <v>1</v>
      </c>
      <c r="E51">
        <v>0.85473330336213704</v>
      </c>
    </row>
    <row r="52" spans="1:5" x14ac:dyDescent="0.2">
      <c r="A52">
        <v>0.83333333333333337</v>
      </c>
      <c r="B52" t="s">
        <v>1</v>
      </c>
      <c r="C52">
        <v>1</v>
      </c>
      <c r="D52">
        <v>1</v>
      </c>
      <c r="E52">
        <v>0.61919849982155795</v>
      </c>
    </row>
    <row r="53" spans="1:5" x14ac:dyDescent="0.2">
      <c r="A53">
        <v>1</v>
      </c>
      <c r="B53" t="s">
        <v>1</v>
      </c>
      <c r="C53">
        <v>1</v>
      </c>
      <c r="D53">
        <v>1</v>
      </c>
      <c r="E53">
        <v>0.79541272605721702</v>
      </c>
    </row>
    <row r="54" spans="1:5" x14ac:dyDescent="0.2">
      <c r="A54">
        <v>0.83333333333333337</v>
      </c>
      <c r="B54">
        <v>0.57364341085271298</v>
      </c>
      <c r="C54">
        <v>1</v>
      </c>
      <c r="D54">
        <v>0.57364341085271298</v>
      </c>
      <c r="E54">
        <v>0.90322580645161199</v>
      </c>
    </row>
    <row r="55" spans="1:5" x14ac:dyDescent="0.2">
      <c r="A55">
        <v>1</v>
      </c>
      <c r="B55" t="s">
        <v>1</v>
      </c>
      <c r="C55">
        <v>0.875</v>
      </c>
      <c r="D55">
        <v>0.875</v>
      </c>
      <c r="E55">
        <v>0.82637634454499198</v>
      </c>
    </row>
    <row r="56" spans="1:5" x14ac:dyDescent="0.2">
      <c r="A56">
        <v>1</v>
      </c>
      <c r="B56">
        <v>0.78709677419354795</v>
      </c>
      <c r="C56">
        <v>0.8</v>
      </c>
      <c r="D56">
        <v>0.78709677419354795</v>
      </c>
      <c r="E56">
        <v>0.74340074747725005</v>
      </c>
    </row>
    <row r="57" spans="1:5" x14ac:dyDescent="0.2">
      <c r="A57">
        <v>1</v>
      </c>
      <c r="B57">
        <v>1</v>
      </c>
      <c r="C57">
        <v>1</v>
      </c>
      <c r="D57">
        <v>1</v>
      </c>
      <c r="E57">
        <v>0.90809233793664401</v>
      </c>
    </row>
    <row r="58" spans="1:5" x14ac:dyDescent="0.2">
      <c r="A58">
        <v>1</v>
      </c>
      <c r="B58">
        <v>1</v>
      </c>
      <c r="C58">
        <v>1</v>
      </c>
      <c r="D58">
        <v>1</v>
      </c>
      <c r="E58">
        <v>0.81435367623236299</v>
      </c>
    </row>
    <row r="59" spans="1:5" x14ac:dyDescent="0.2">
      <c r="A59">
        <v>1</v>
      </c>
      <c r="B59">
        <v>1</v>
      </c>
      <c r="C59">
        <v>1</v>
      </c>
      <c r="D59">
        <v>1</v>
      </c>
      <c r="E59">
        <v>0.887410017745764</v>
      </c>
    </row>
    <row r="60" spans="1:5" x14ac:dyDescent="0.2">
      <c r="A60">
        <v>1</v>
      </c>
      <c r="B60" t="s">
        <v>1</v>
      </c>
      <c r="C60">
        <v>1</v>
      </c>
      <c r="D60">
        <v>1</v>
      </c>
      <c r="E60">
        <v>0.887410017745764</v>
      </c>
    </row>
    <row r="61" spans="1:5" x14ac:dyDescent="0.2">
      <c r="A61">
        <v>1</v>
      </c>
      <c r="B61" t="s">
        <v>1</v>
      </c>
      <c r="C61">
        <v>1</v>
      </c>
      <c r="D61">
        <v>1</v>
      </c>
      <c r="E61">
        <v>0.84337404674354599</v>
      </c>
    </row>
    <row r="62" spans="1:5" x14ac:dyDescent="0.2">
      <c r="A62">
        <v>1</v>
      </c>
      <c r="B62" t="s">
        <v>1</v>
      </c>
      <c r="C62">
        <v>1</v>
      </c>
      <c r="D62">
        <v>1</v>
      </c>
      <c r="E62">
        <v>0.65498460246238499</v>
      </c>
    </row>
    <row r="63" spans="1:5" x14ac:dyDescent="0.2">
      <c r="A63">
        <v>1</v>
      </c>
      <c r="B63">
        <v>1</v>
      </c>
      <c r="C63">
        <v>1</v>
      </c>
      <c r="D63">
        <v>1</v>
      </c>
      <c r="E63">
        <v>0.97523307798770797</v>
      </c>
    </row>
    <row r="64" spans="1:5" x14ac:dyDescent="0.2">
      <c r="A64">
        <v>0.83333333333333337</v>
      </c>
      <c r="B64" t="s">
        <v>1</v>
      </c>
      <c r="C64">
        <v>0.95192307692307598</v>
      </c>
      <c r="D64">
        <v>0.95192307692307598</v>
      </c>
      <c r="E64">
        <v>0.817283104142979</v>
      </c>
    </row>
    <row r="65" spans="1:5" x14ac:dyDescent="0.2">
      <c r="A65">
        <v>1</v>
      </c>
      <c r="B65" t="s">
        <v>1</v>
      </c>
      <c r="C65">
        <v>1</v>
      </c>
      <c r="D65">
        <v>1</v>
      </c>
      <c r="E65">
        <v>0.85473330336213704</v>
      </c>
    </row>
    <row r="66" spans="1:5" x14ac:dyDescent="0.2">
      <c r="A66">
        <v>1</v>
      </c>
      <c r="B66">
        <v>1</v>
      </c>
      <c r="C66">
        <v>1</v>
      </c>
      <c r="D66">
        <v>1</v>
      </c>
      <c r="E66">
        <v>0.89340616507861104</v>
      </c>
    </row>
    <row r="67" spans="1:5" x14ac:dyDescent="0.2">
      <c r="A67">
        <v>1</v>
      </c>
      <c r="B67" t="s">
        <v>1</v>
      </c>
      <c r="C67">
        <v>1</v>
      </c>
      <c r="D67">
        <v>1</v>
      </c>
      <c r="E67">
        <v>0.96652937666504501</v>
      </c>
    </row>
    <row r="68" spans="1:5" x14ac:dyDescent="0.2">
      <c r="A68">
        <v>1</v>
      </c>
      <c r="B68">
        <v>1</v>
      </c>
      <c r="C68">
        <v>1</v>
      </c>
      <c r="D68">
        <v>1</v>
      </c>
      <c r="E68">
        <v>0.84337404674354599</v>
      </c>
    </row>
    <row r="69" spans="1:5" x14ac:dyDescent="0.2">
      <c r="A69">
        <v>1</v>
      </c>
      <c r="B69">
        <v>1</v>
      </c>
      <c r="C69">
        <v>1</v>
      </c>
      <c r="D69">
        <v>1</v>
      </c>
      <c r="E69">
        <v>0.94558768608533805</v>
      </c>
    </row>
    <row r="70" spans="1:5" x14ac:dyDescent="0.2">
      <c r="A70">
        <v>1</v>
      </c>
      <c r="B70">
        <v>1</v>
      </c>
      <c r="C70">
        <v>1</v>
      </c>
      <c r="D70">
        <v>1</v>
      </c>
      <c r="E70">
        <v>0.97288251201838705</v>
      </c>
    </row>
    <row r="71" spans="1:5" x14ac:dyDescent="0.2">
      <c r="A71">
        <v>1</v>
      </c>
      <c r="B71">
        <v>0.69803656059580199</v>
      </c>
      <c r="C71">
        <v>1</v>
      </c>
      <c r="D71">
        <v>0.69803656059580199</v>
      </c>
      <c r="E71">
        <v>0.97528990659689196</v>
      </c>
    </row>
    <row r="72" spans="1:5" x14ac:dyDescent="0.2">
      <c r="A72">
        <v>1</v>
      </c>
      <c r="B72">
        <v>1</v>
      </c>
      <c r="C72">
        <v>1</v>
      </c>
      <c r="D72">
        <v>1</v>
      </c>
      <c r="E72">
        <v>0.97492254357661801</v>
      </c>
    </row>
    <row r="73" spans="1:5" x14ac:dyDescent="0.2">
      <c r="A73">
        <v>1</v>
      </c>
      <c r="B73" t="s">
        <v>1</v>
      </c>
      <c r="C73">
        <v>1</v>
      </c>
      <c r="D73">
        <v>1</v>
      </c>
      <c r="E73">
        <v>0.95833333333333304</v>
      </c>
    </row>
    <row r="74" spans="1:5" x14ac:dyDescent="0.2">
      <c r="A74">
        <v>0.66666666666666663</v>
      </c>
      <c r="B74" t="s">
        <v>1</v>
      </c>
      <c r="C74">
        <v>0.73381294964028698</v>
      </c>
      <c r="D74">
        <v>0.73381294964028698</v>
      </c>
      <c r="E74">
        <v>0.62637362637362604</v>
      </c>
    </row>
    <row r="75" spans="1:5" x14ac:dyDescent="0.2">
      <c r="A75">
        <v>1</v>
      </c>
      <c r="B75">
        <v>1</v>
      </c>
      <c r="C75">
        <v>1</v>
      </c>
      <c r="D75">
        <v>1</v>
      </c>
      <c r="E75">
        <v>0.873139852696176</v>
      </c>
    </row>
    <row r="76" spans="1:5" x14ac:dyDescent="0.2">
      <c r="A76">
        <v>1</v>
      </c>
      <c r="B76" t="s">
        <v>1</v>
      </c>
      <c r="C76">
        <v>1</v>
      </c>
      <c r="D76">
        <v>1</v>
      </c>
      <c r="E76">
        <v>0.92795005747531201</v>
      </c>
    </row>
    <row r="77" spans="1:5" x14ac:dyDescent="0.2">
      <c r="A77">
        <v>1</v>
      </c>
      <c r="B77">
        <v>1</v>
      </c>
      <c r="C77">
        <v>1</v>
      </c>
      <c r="D77">
        <v>1</v>
      </c>
      <c r="E77">
        <v>0.91582496076106001</v>
      </c>
    </row>
    <row r="78" spans="1:5" x14ac:dyDescent="0.2">
      <c r="A78">
        <v>1</v>
      </c>
      <c r="B78" t="s">
        <v>1</v>
      </c>
      <c r="C78">
        <v>1</v>
      </c>
      <c r="D78">
        <v>1</v>
      </c>
      <c r="E78">
        <v>0.98962392940055599</v>
      </c>
    </row>
    <row r="79" spans="1:5" x14ac:dyDescent="0.2">
      <c r="A79">
        <v>1</v>
      </c>
      <c r="B79">
        <v>1</v>
      </c>
      <c r="C79">
        <v>1</v>
      </c>
      <c r="D79">
        <v>1</v>
      </c>
      <c r="E79">
        <v>0.92654441642691598</v>
      </c>
    </row>
    <row r="80" spans="1:5" x14ac:dyDescent="0.2">
      <c r="A80">
        <v>0.66666666666666663</v>
      </c>
      <c r="B80" t="s">
        <v>1</v>
      </c>
      <c r="C80">
        <v>0.94520547945205402</v>
      </c>
      <c r="D80">
        <v>0.94520547945205402</v>
      </c>
      <c r="E80">
        <v>0.890625</v>
      </c>
    </row>
    <row r="81" spans="1:5" x14ac:dyDescent="0.2">
      <c r="A81">
        <v>1</v>
      </c>
      <c r="B81">
        <v>1</v>
      </c>
      <c r="C81">
        <v>1</v>
      </c>
      <c r="D81">
        <v>1</v>
      </c>
      <c r="E81">
        <v>0.94075297328158003</v>
      </c>
    </row>
    <row r="82" spans="1:5" x14ac:dyDescent="0.2">
      <c r="A82">
        <v>0.83333333333333337</v>
      </c>
      <c r="B82">
        <v>1</v>
      </c>
      <c r="C82">
        <v>1</v>
      </c>
      <c r="D82">
        <v>1</v>
      </c>
      <c r="E82">
        <v>0.84085286125045799</v>
      </c>
    </row>
    <row r="83" spans="1:5" x14ac:dyDescent="0.2">
      <c r="A83">
        <v>1</v>
      </c>
      <c r="B83" t="s">
        <v>1</v>
      </c>
      <c r="C83">
        <v>1</v>
      </c>
      <c r="D83">
        <v>1</v>
      </c>
      <c r="E83">
        <v>0.90809233793664401</v>
      </c>
    </row>
    <row r="84" spans="1:5" x14ac:dyDescent="0.2">
      <c r="A84">
        <v>1</v>
      </c>
      <c r="B84">
        <v>1</v>
      </c>
      <c r="C84">
        <v>1</v>
      </c>
      <c r="D84">
        <v>1</v>
      </c>
      <c r="E84">
        <v>0.91922322972959003</v>
      </c>
    </row>
    <row r="85" spans="1:5" x14ac:dyDescent="0.2">
      <c r="A85">
        <v>1</v>
      </c>
      <c r="B85" t="s">
        <v>1</v>
      </c>
      <c r="C85">
        <v>1</v>
      </c>
      <c r="D85">
        <v>1</v>
      </c>
      <c r="E85">
        <v>0.65498460246238499</v>
      </c>
    </row>
    <row r="86" spans="1:5" x14ac:dyDescent="0.2">
      <c r="A86">
        <v>1</v>
      </c>
      <c r="B86">
        <v>1</v>
      </c>
      <c r="C86">
        <v>1</v>
      </c>
      <c r="D86">
        <v>1</v>
      </c>
      <c r="E86">
        <v>0.96208848231481403</v>
      </c>
    </row>
    <row r="87" spans="1:5" x14ac:dyDescent="0.2">
      <c r="A87">
        <v>1</v>
      </c>
      <c r="B87" t="s">
        <v>1</v>
      </c>
      <c r="C87">
        <v>1</v>
      </c>
      <c r="D87">
        <v>1</v>
      </c>
      <c r="E87">
        <v>0.83009156025660202</v>
      </c>
    </row>
    <row r="88" spans="1:5" x14ac:dyDescent="0.2">
      <c r="A88">
        <v>1</v>
      </c>
      <c r="B88">
        <v>1</v>
      </c>
      <c r="C88">
        <v>1</v>
      </c>
      <c r="D88">
        <v>1</v>
      </c>
      <c r="E88">
        <v>0.96862924421269903</v>
      </c>
    </row>
    <row r="89" spans="1:5" x14ac:dyDescent="0.2">
      <c r="A89">
        <v>1</v>
      </c>
      <c r="B89">
        <v>1</v>
      </c>
      <c r="C89">
        <v>0.994871794871794</v>
      </c>
      <c r="D89">
        <v>1</v>
      </c>
      <c r="E89">
        <v>0.97590361445783103</v>
      </c>
    </row>
    <row r="90" spans="1:5" x14ac:dyDescent="0.2">
      <c r="A90">
        <v>1</v>
      </c>
      <c r="B90">
        <v>1</v>
      </c>
      <c r="C90">
        <v>1</v>
      </c>
      <c r="D90">
        <v>1</v>
      </c>
      <c r="E90">
        <v>0.81435367623236299</v>
      </c>
    </row>
    <row r="91" spans="1:5" x14ac:dyDescent="0.2">
      <c r="A91">
        <v>1</v>
      </c>
      <c r="B91" t="s">
        <v>1</v>
      </c>
      <c r="C91">
        <v>1</v>
      </c>
      <c r="D91">
        <v>1</v>
      </c>
      <c r="E91">
        <v>0.83009156025660202</v>
      </c>
    </row>
    <row r="92" spans="1:5" x14ac:dyDescent="0.2">
      <c r="A92">
        <v>1</v>
      </c>
      <c r="B92">
        <v>1</v>
      </c>
      <c r="C92">
        <v>1</v>
      </c>
      <c r="D92">
        <v>1</v>
      </c>
      <c r="E92">
        <v>0.84337404674354599</v>
      </c>
    </row>
    <row r="93" spans="1:5" x14ac:dyDescent="0.2">
      <c r="A93">
        <v>0.83333333333333337</v>
      </c>
      <c r="B93">
        <v>0.16666666666666599</v>
      </c>
      <c r="C93">
        <v>0.51219512195121897</v>
      </c>
      <c r="D93">
        <v>0.16666666666666599</v>
      </c>
      <c r="E93">
        <v>0.33928571428571402</v>
      </c>
    </row>
    <row r="94" spans="1:5" x14ac:dyDescent="0.2">
      <c r="A94">
        <v>1</v>
      </c>
      <c r="B94">
        <v>1</v>
      </c>
      <c r="C94">
        <v>1</v>
      </c>
      <c r="D94">
        <v>1</v>
      </c>
      <c r="E94">
        <v>0.873139852696176</v>
      </c>
    </row>
    <row r="95" spans="1:5" x14ac:dyDescent="0.2">
      <c r="A95">
        <v>1</v>
      </c>
      <c r="B95">
        <v>1</v>
      </c>
      <c r="C95">
        <v>1</v>
      </c>
      <c r="D95">
        <v>1</v>
      </c>
      <c r="E95">
        <v>0.90366795327567795</v>
      </c>
    </row>
    <row r="96" spans="1:5" x14ac:dyDescent="0.2">
      <c r="A96">
        <v>1</v>
      </c>
      <c r="B96">
        <v>1</v>
      </c>
      <c r="C96">
        <v>1</v>
      </c>
      <c r="D96">
        <v>1</v>
      </c>
      <c r="E96">
        <v>0.88235294117647001</v>
      </c>
    </row>
    <row r="97" spans="1:5" x14ac:dyDescent="0.2">
      <c r="A97">
        <v>1</v>
      </c>
      <c r="B97">
        <v>1</v>
      </c>
      <c r="C97">
        <v>1</v>
      </c>
      <c r="D97">
        <v>1</v>
      </c>
      <c r="E97">
        <v>0.91212835280154403</v>
      </c>
    </row>
    <row r="98" spans="1:5" x14ac:dyDescent="0.2">
      <c r="A98">
        <v>1</v>
      </c>
      <c r="B98" t="s">
        <v>1</v>
      </c>
      <c r="C98">
        <v>1</v>
      </c>
      <c r="D98">
        <v>1</v>
      </c>
      <c r="E98">
        <v>0.74303819978586905</v>
      </c>
    </row>
    <row r="99" spans="1:5" x14ac:dyDescent="0.2">
      <c r="A99">
        <v>1</v>
      </c>
      <c r="B99">
        <v>1</v>
      </c>
      <c r="C99">
        <v>1</v>
      </c>
      <c r="D99">
        <v>1</v>
      </c>
      <c r="E99">
        <v>0.93333333333333302</v>
      </c>
    </row>
    <row r="100" spans="1:5" x14ac:dyDescent="0.2">
      <c r="A100">
        <v>1</v>
      </c>
      <c r="B100">
        <v>1</v>
      </c>
      <c r="C100">
        <v>1</v>
      </c>
      <c r="D100">
        <v>1</v>
      </c>
      <c r="E100">
        <v>0.90809233793664401</v>
      </c>
    </row>
    <row r="101" spans="1:5" x14ac:dyDescent="0.2">
      <c r="A101">
        <v>0.83333333333333337</v>
      </c>
      <c r="B101" t="s">
        <v>1</v>
      </c>
      <c r="C101">
        <v>1</v>
      </c>
      <c r="D101">
        <v>1</v>
      </c>
      <c r="E101">
        <v>0.55837633502661899</v>
      </c>
    </row>
    <row r="102" spans="1:5" x14ac:dyDescent="0.2">
      <c r="A102">
        <v>1</v>
      </c>
      <c r="B102" t="s">
        <v>1</v>
      </c>
      <c r="C102">
        <v>1</v>
      </c>
      <c r="D102">
        <v>1</v>
      </c>
      <c r="E102">
        <v>0.73685767777018296</v>
      </c>
    </row>
    <row r="103" spans="1:5" x14ac:dyDescent="0.2">
      <c r="A103">
        <v>1</v>
      </c>
      <c r="B103">
        <v>1</v>
      </c>
      <c r="C103">
        <v>1</v>
      </c>
      <c r="D103">
        <v>1</v>
      </c>
      <c r="E103">
        <v>0.78947368421052599</v>
      </c>
    </row>
    <row r="104" spans="1:5" x14ac:dyDescent="0.2">
      <c r="A104">
        <v>0.66666666666666663</v>
      </c>
      <c r="B104" t="s">
        <v>1</v>
      </c>
      <c r="C104">
        <v>0.90543259557344002</v>
      </c>
      <c r="D104">
        <v>0.90543259557344002</v>
      </c>
      <c r="E104">
        <v>0.840816326530612</v>
      </c>
    </row>
    <row r="105" spans="1:5" x14ac:dyDescent="0.2">
      <c r="A105">
        <v>1</v>
      </c>
      <c r="B105">
        <v>1</v>
      </c>
      <c r="C105">
        <v>1</v>
      </c>
      <c r="D105">
        <v>1</v>
      </c>
      <c r="E105">
        <v>0.97667711911648103</v>
      </c>
    </row>
    <row r="106" spans="1:5" x14ac:dyDescent="0.2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</row>
    <row r="107" spans="1:5" x14ac:dyDescent="0.2">
      <c r="A107">
        <v>1</v>
      </c>
      <c r="B107">
        <v>1</v>
      </c>
      <c r="C107">
        <v>1</v>
      </c>
      <c r="D107">
        <v>1</v>
      </c>
      <c r="E107">
        <v>0.88824804402762203</v>
      </c>
    </row>
    <row r="108" spans="1:5" x14ac:dyDescent="0.2">
      <c r="A108">
        <v>0.66666666666666663</v>
      </c>
      <c r="B108">
        <v>0.84039087947882696</v>
      </c>
      <c r="C108">
        <v>0.946902654867256</v>
      </c>
      <c r="D108">
        <v>0.84039087947882696</v>
      </c>
      <c r="E108">
        <v>0.87962962962962898</v>
      </c>
    </row>
    <row r="109" spans="1:5" x14ac:dyDescent="0.2">
      <c r="A109">
        <v>1</v>
      </c>
      <c r="B109">
        <v>1</v>
      </c>
      <c r="C109">
        <v>1</v>
      </c>
      <c r="D109">
        <v>1</v>
      </c>
      <c r="E109">
        <v>0.88069974638763304</v>
      </c>
    </row>
    <row r="110" spans="1:5" x14ac:dyDescent="0.2">
      <c r="A110">
        <v>1</v>
      </c>
      <c r="B110">
        <v>1</v>
      </c>
      <c r="C110">
        <v>1</v>
      </c>
      <c r="D110">
        <v>1</v>
      </c>
      <c r="E110">
        <v>0.94858175778256804</v>
      </c>
    </row>
    <row r="111" spans="1:5" x14ac:dyDescent="0.2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</row>
    <row r="112" spans="1:5" x14ac:dyDescent="0.2">
      <c r="A112">
        <v>1</v>
      </c>
      <c r="B112">
        <v>1</v>
      </c>
      <c r="C112">
        <v>1</v>
      </c>
      <c r="D112">
        <v>1</v>
      </c>
      <c r="E112">
        <v>0.91212835280154403</v>
      </c>
    </row>
    <row r="113" spans="1:5" x14ac:dyDescent="0.2">
      <c r="A113">
        <v>1</v>
      </c>
      <c r="B113">
        <v>1</v>
      </c>
      <c r="C113">
        <v>1</v>
      </c>
      <c r="D113">
        <v>1</v>
      </c>
      <c r="E113">
        <v>0.85473330336213704</v>
      </c>
    </row>
    <row r="114" spans="1:5" x14ac:dyDescent="0.2">
      <c r="A114">
        <v>1</v>
      </c>
      <c r="B114">
        <v>0.5</v>
      </c>
      <c r="C114">
        <v>1</v>
      </c>
      <c r="D114">
        <v>0.5</v>
      </c>
      <c r="E114">
        <v>0.748405588025294</v>
      </c>
    </row>
    <row r="115" spans="1:5" x14ac:dyDescent="0.2">
      <c r="A115">
        <v>1</v>
      </c>
      <c r="B115">
        <v>1</v>
      </c>
      <c r="C115">
        <v>1</v>
      </c>
      <c r="D115">
        <v>1</v>
      </c>
      <c r="E115">
        <v>0.92235786158623001</v>
      </c>
    </row>
    <row r="116" spans="1:5" x14ac:dyDescent="0.2">
      <c r="A116">
        <v>1</v>
      </c>
      <c r="B116">
        <v>1</v>
      </c>
      <c r="C116">
        <v>1</v>
      </c>
      <c r="D116">
        <v>1</v>
      </c>
      <c r="E116">
        <v>0.92795005747531201</v>
      </c>
    </row>
    <row r="117" spans="1:5" x14ac:dyDescent="0.2">
      <c r="A117">
        <v>1</v>
      </c>
      <c r="B117">
        <v>1</v>
      </c>
      <c r="C117">
        <v>1</v>
      </c>
      <c r="D117">
        <v>1</v>
      </c>
      <c r="E117">
        <v>0.96095649477810696</v>
      </c>
    </row>
    <row r="118" spans="1:5" x14ac:dyDescent="0.2">
      <c r="A118">
        <v>1</v>
      </c>
      <c r="B118" t="s">
        <v>1</v>
      </c>
      <c r="C118">
        <v>1</v>
      </c>
      <c r="D118">
        <v>1</v>
      </c>
      <c r="E118">
        <v>0.94839515201450297</v>
      </c>
    </row>
    <row r="119" spans="1:5" x14ac:dyDescent="0.2">
      <c r="A119">
        <v>1</v>
      </c>
      <c r="B119">
        <v>1</v>
      </c>
      <c r="C119">
        <v>1</v>
      </c>
      <c r="D119">
        <v>1</v>
      </c>
      <c r="E119">
        <v>0.84337404674354599</v>
      </c>
    </row>
    <row r="120" spans="1:5" x14ac:dyDescent="0.2">
      <c r="A120">
        <v>1</v>
      </c>
      <c r="B120">
        <v>1</v>
      </c>
      <c r="C120">
        <v>1</v>
      </c>
      <c r="D120">
        <v>1</v>
      </c>
      <c r="E120">
        <v>0.96652937666504501</v>
      </c>
    </row>
    <row r="121" spans="1:5" x14ac:dyDescent="0.2">
      <c r="A121">
        <v>1</v>
      </c>
      <c r="B121">
        <v>1</v>
      </c>
      <c r="C121">
        <v>1</v>
      </c>
      <c r="D121">
        <v>1</v>
      </c>
      <c r="E121">
        <v>0.92997303490689798</v>
      </c>
    </row>
    <row r="122" spans="1:5" x14ac:dyDescent="0.2">
      <c r="A122">
        <v>1</v>
      </c>
      <c r="B122">
        <v>1</v>
      </c>
      <c r="C122">
        <v>0.95555555555555505</v>
      </c>
      <c r="D122">
        <v>1</v>
      </c>
      <c r="E122">
        <v>0.90889461828249796</v>
      </c>
    </row>
    <row r="123" spans="1:5" x14ac:dyDescent="0.2">
      <c r="A123">
        <v>0.83333333333333337</v>
      </c>
      <c r="B123" t="s">
        <v>1</v>
      </c>
      <c r="C123">
        <v>0.95454545454545403</v>
      </c>
      <c r="D123">
        <v>0.95454545454545403</v>
      </c>
      <c r="E123">
        <v>0.94</v>
      </c>
    </row>
    <row r="124" spans="1:5" x14ac:dyDescent="0.2">
      <c r="A124">
        <v>1</v>
      </c>
      <c r="B124" t="s">
        <v>1</v>
      </c>
      <c r="C124">
        <v>1</v>
      </c>
      <c r="D124">
        <v>1</v>
      </c>
      <c r="E124">
        <v>0.95628903087383099</v>
      </c>
    </row>
    <row r="125" spans="1:5" x14ac:dyDescent="0.2">
      <c r="A125">
        <v>1</v>
      </c>
      <c r="B125">
        <v>1</v>
      </c>
      <c r="C125">
        <v>1</v>
      </c>
      <c r="D125">
        <v>1</v>
      </c>
      <c r="E125">
        <v>0.86455829543944895</v>
      </c>
    </row>
    <row r="126" spans="1:5" x14ac:dyDescent="0.2">
      <c r="A126">
        <v>0.83333333333333337</v>
      </c>
      <c r="B126">
        <v>1</v>
      </c>
      <c r="C126">
        <v>0.92592592592592504</v>
      </c>
      <c r="D126">
        <v>1</v>
      </c>
      <c r="E126">
        <v>0.88888888888888795</v>
      </c>
    </row>
    <row r="127" spans="1:5" x14ac:dyDescent="0.2">
      <c r="A127">
        <v>1</v>
      </c>
      <c r="B127">
        <v>1</v>
      </c>
      <c r="C127">
        <v>1</v>
      </c>
      <c r="D127">
        <v>1</v>
      </c>
      <c r="E127">
        <v>0.79805381117487595</v>
      </c>
    </row>
    <row r="128" spans="1:5" x14ac:dyDescent="0.2">
      <c r="A128">
        <v>1</v>
      </c>
      <c r="B128" t="s">
        <v>1</v>
      </c>
      <c r="C128">
        <v>1</v>
      </c>
      <c r="D128">
        <v>1</v>
      </c>
      <c r="E128">
        <v>0.83009156025660202</v>
      </c>
    </row>
    <row r="129" spans="1:5" x14ac:dyDescent="0.2">
      <c r="A129">
        <v>1</v>
      </c>
      <c r="B129" t="s">
        <v>1</v>
      </c>
      <c r="C129">
        <v>1</v>
      </c>
      <c r="D129">
        <v>1</v>
      </c>
      <c r="E129">
        <v>0.69598613530006503</v>
      </c>
    </row>
    <row r="130" spans="1:5" x14ac:dyDescent="0.2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</row>
    <row r="131" spans="1:5" x14ac:dyDescent="0.2">
      <c r="A131">
        <v>1</v>
      </c>
      <c r="B131">
        <v>1</v>
      </c>
      <c r="C131">
        <v>1</v>
      </c>
      <c r="D131">
        <v>1</v>
      </c>
      <c r="E131">
        <v>0.89879634948925602</v>
      </c>
    </row>
    <row r="132" spans="1:5" x14ac:dyDescent="0.2">
      <c r="A132">
        <v>1</v>
      </c>
      <c r="B132" t="s">
        <v>1</v>
      </c>
      <c r="C132">
        <v>1</v>
      </c>
      <c r="D132">
        <v>1</v>
      </c>
      <c r="E132">
        <v>0.79541272605721702</v>
      </c>
    </row>
    <row r="133" spans="1:5" x14ac:dyDescent="0.2">
      <c r="A133">
        <v>1</v>
      </c>
      <c r="B133">
        <v>1</v>
      </c>
      <c r="C133">
        <v>1</v>
      </c>
      <c r="D133">
        <v>1</v>
      </c>
      <c r="E133">
        <v>0.72549562390498801</v>
      </c>
    </row>
    <row r="134" spans="1:5" x14ac:dyDescent="0.2">
      <c r="A134">
        <v>1</v>
      </c>
      <c r="B134">
        <v>1</v>
      </c>
      <c r="C134">
        <v>0.88888888888888795</v>
      </c>
      <c r="D134">
        <v>1</v>
      </c>
      <c r="E134">
        <v>0.854226442281382</v>
      </c>
    </row>
    <row r="135" spans="1:5" x14ac:dyDescent="0.2">
      <c r="A135">
        <v>1</v>
      </c>
      <c r="B135">
        <v>1</v>
      </c>
      <c r="C135">
        <v>1</v>
      </c>
      <c r="D135">
        <v>1</v>
      </c>
      <c r="E135">
        <v>0.84886321896207495</v>
      </c>
    </row>
    <row r="136" spans="1:5" x14ac:dyDescent="0.2">
      <c r="A136">
        <v>1</v>
      </c>
      <c r="B136">
        <v>1</v>
      </c>
      <c r="C136">
        <v>1</v>
      </c>
      <c r="D136">
        <v>1</v>
      </c>
      <c r="E136">
        <v>0.810772720360735</v>
      </c>
    </row>
    <row r="137" spans="1:5" x14ac:dyDescent="0.2">
      <c r="A137">
        <v>1</v>
      </c>
      <c r="B137">
        <v>1</v>
      </c>
      <c r="C137">
        <v>1</v>
      </c>
      <c r="D137">
        <v>1</v>
      </c>
      <c r="E137">
        <v>0.81435367623236299</v>
      </c>
    </row>
    <row r="138" spans="1:5" x14ac:dyDescent="0.2">
      <c r="A138">
        <v>1</v>
      </c>
      <c r="B138">
        <v>1</v>
      </c>
      <c r="C138">
        <v>0.92857142857142805</v>
      </c>
      <c r="D138">
        <v>1</v>
      </c>
      <c r="E138">
        <v>0.81682843110675096</v>
      </c>
    </row>
    <row r="139" spans="1:5" x14ac:dyDescent="0.2">
      <c r="A139">
        <v>1</v>
      </c>
      <c r="B139">
        <v>0.56357388316151202</v>
      </c>
      <c r="C139">
        <v>0.99270072992700698</v>
      </c>
      <c r="D139">
        <v>0.56357388316151202</v>
      </c>
      <c r="E139">
        <v>0.94545454545454499</v>
      </c>
    </row>
    <row r="140" spans="1:5" x14ac:dyDescent="0.2">
      <c r="A140">
        <v>0.83333333333333337</v>
      </c>
      <c r="B140">
        <v>1</v>
      </c>
      <c r="C140">
        <v>0.98214285714285698</v>
      </c>
      <c r="D140">
        <v>1</v>
      </c>
      <c r="E140">
        <v>0.94016223144296995</v>
      </c>
    </row>
    <row r="141" spans="1:5" x14ac:dyDescent="0.2">
      <c r="A141">
        <v>1</v>
      </c>
      <c r="B141">
        <v>1</v>
      </c>
      <c r="C141">
        <v>1</v>
      </c>
      <c r="D141">
        <v>1</v>
      </c>
      <c r="E141">
        <v>0.873139852696176</v>
      </c>
    </row>
    <row r="142" spans="1:5" x14ac:dyDescent="0.2">
      <c r="A142">
        <v>1</v>
      </c>
      <c r="B142" t="s">
        <v>1</v>
      </c>
      <c r="C142">
        <v>1</v>
      </c>
      <c r="D142">
        <v>1</v>
      </c>
      <c r="E142">
        <v>0.95722382097876302</v>
      </c>
    </row>
    <row r="143" spans="1:5" x14ac:dyDescent="0.2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</row>
    <row r="144" spans="1:5" x14ac:dyDescent="0.2">
      <c r="A144">
        <v>1</v>
      </c>
      <c r="B144">
        <v>1</v>
      </c>
      <c r="C144">
        <v>0.84210526315789402</v>
      </c>
      <c r="D144">
        <v>1</v>
      </c>
      <c r="E144">
        <v>0.76094370332485395</v>
      </c>
    </row>
    <row r="145" spans="1:5" x14ac:dyDescent="0.2">
      <c r="A145">
        <v>1</v>
      </c>
      <c r="B145" t="s">
        <v>1</v>
      </c>
      <c r="C145">
        <v>1</v>
      </c>
      <c r="D145">
        <v>1</v>
      </c>
      <c r="E145">
        <v>0.75</v>
      </c>
    </row>
    <row r="146" spans="1:5" x14ac:dyDescent="0.2">
      <c r="A146">
        <v>1</v>
      </c>
      <c r="B146">
        <v>1</v>
      </c>
      <c r="C146">
        <v>1</v>
      </c>
      <c r="D146">
        <v>1</v>
      </c>
      <c r="E146">
        <v>0.89879634948925602</v>
      </c>
    </row>
    <row r="147" spans="1:5" x14ac:dyDescent="0.2">
      <c r="A147">
        <v>1</v>
      </c>
      <c r="B147">
        <v>1</v>
      </c>
      <c r="C147">
        <v>1</v>
      </c>
      <c r="D147">
        <v>1</v>
      </c>
      <c r="E147">
        <v>0.86455829543944895</v>
      </c>
    </row>
    <row r="148" spans="1:5" x14ac:dyDescent="0.2">
      <c r="A148">
        <v>1</v>
      </c>
      <c r="B148">
        <v>1</v>
      </c>
      <c r="C148">
        <v>1</v>
      </c>
      <c r="D148">
        <v>1</v>
      </c>
      <c r="E148">
        <v>0.96059469984061996</v>
      </c>
    </row>
    <row r="149" spans="1:5" x14ac:dyDescent="0.2">
      <c r="A149">
        <v>1</v>
      </c>
      <c r="B149" t="s">
        <v>1</v>
      </c>
      <c r="C149">
        <v>1</v>
      </c>
      <c r="D149">
        <v>1</v>
      </c>
      <c r="E149">
        <v>0.83009156025660202</v>
      </c>
    </row>
    <row r="150" spans="1:5" x14ac:dyDescent="0.2">
      <c r="A150">
        <v>0.83333333333333337</v>
      </c>
      <c r="B150">
        <v>1</v>
      </c>
      <c r="C150">
        <v>1</v>
      </c>
      <c r="D150">
        <v>1</v>
      </c>
      <c r="E150">
        <v>0.87419655345373903</v>
      </c>
    </row>
    <row r="151" spans="1:5" x14ac:dyDescent="0.2">
      <c r="A151">
        <v>1</v>
      </c>
      <c r="B151">
        <v>1</v>
      </c>
      <c r="C151">
        <v>1</v>
      </c>
      <c r="D151">
        <v>1</v>
      </c>
      <c r="E151">
        <v>0.81435367623236299</v>
      </c>
    </row>
    <row r="152" spans="1:5" x14ac:dyDescent="0.2">
      <c r="A152">
        <v>1</v>
      </c>
      <c r="B152">
        <v>1</v>
      </c>
      <c r="C152">
        <v>1</v>
      </c>
      <c r="D152">
        <v>1</v>
      </c>
      <c r="E152">
        <v>0.85714285714285698</v>
      </c>
    </row>
    <row r="153" spans="1:5" x14ac:dyDescent="0.2">
      <c r="A153">
        <v>1</v>
      </c>
      <c r="B153">
        <v>1</v>
      </c>
      <c r="C153">
        <v>1</v>
      </c>
      <c r="D153">
        <v>1</v>
      </c>
      <c r="E153">
        <v>0.84337404674354599</v>
      </c>
    </row>
    <row r="154" spans="1:5" x14ac:dyDescent="0.2">
      <c r="A154">
        <v>1</v>
      </c>
      <c r="B154">
        <v>1</v>
      </c>
      <c r="C154">
        <v>1</v>
      </c>
      <c r="D154">
        <v>1</v>
      </c>
      <c r="E154">
        <v>0.86666666666666603</v>
      </c>
    </row>
    <row r="155" spans="1:5" x14ac:dyDescent="0.2">
      <c r="A155">
        <v>1</v>
      </c>
      <c r="B155" t="s">
        <v>1</v>
      </c>
      <c r="C155">
        <v>1</v>
      </c>
      <c r="D155">
        <v>1</v>
      </c>
      <c r="E155">
        <v>0.758483543170554</v>
      </c>
    </row>
    <row r="156" spans="1:5" x14ac:dyDescent="0.2">
      <c r="A156">
        <v>1</v>
      </c>
      <c r="B156" t="s">
        <v>1</v>
      </c>
      <c r="C156">
        <v>1</v>
      </c>
      <c r="D156">
        <v>1</v>
      </c>
      <c r="E156">
        <v>0.92525837919543896</v>
      </c>
    </row>
    <row r="157" spans="1:5" x14ac:dyDescent="0.2">
      <c r="A157">
        <v>1</v>
      </c>
      <c r="B157" t="s">
        <v>1</v>
      </c>
      <c r="C157">
        <v>1</v>
      </c>
      <c r="D157">
        <v>1</v>
      </c>
      <c r="E157">
        <v>0.91922322972959003</v>
      </c>
    </row>
    <row r="158" spans="1:5" x14ac:dyDescent="0.2">
      <c r="A158">
        <v>1</v>
      </c>
      <c r="B158">
        <v>1</v>
      </c>
      <c r="C158">
        <v>1</v>
      </c>
      <c r="D158">
        <v>1</v>
      </c>
      <c r="E158">
        <v>0.873139852696176</v>
      </c>
    </row>
    <row r="159" spans="1:5" x14ac:dyDescent="0.2">
      <c r="A159">
        <v>1</v>
      </c>
      <c r="B159">
        <v>1</v>
      </c>
      <c r="C159">
        <v>1</v>
      </c>
      <c r="D159">
        <v>1</v>
      </c>
      <c r="E159">
        <v>0.873139852696176</v>
      </c>
    </row>
    <row r="160" spans="1:5" x14ac:dyDescent="0.2">
      <c r="A160">
        <v>1</v>
      </c>
      <c r="B160" t="s">
        <v>1</v>
      </c>
      <c r="C160">
        <v>1</v>
      </c>
      <c r="D160">
        <v>1</v>
      </c>
      <c r="E160">
        <v>0.65498460246238499</v>
      </c>
    </row>
    <row r="161" spans="1:5" x14ac:dyDescent="0.2">
      <c r="A161">
        <v>0.83333333333333337</v>
      </c>
      <c r="B161" t="s">
        <v>1</v>
      </c>
      <c r="C161">
        <v>0.99337748344370802</v>
      </c>
      <c r="D161">
        <v>0.99337748344370802</v>
      </c>
      <c r="E161">
        <v>0.957043303985331</v>
      </c>
    </row>
    <row r="162" spans="1:5" x14ac:dyDescent="0.2">
      <c r="A162">
        <v>0.83333333333333337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</row>
    <row r="163" spans="1:5" x14ac:dyDescent="0.2">
      <c r="A163">
        <v>0.83333333333333337</v>
      </c>
      <c r="B163" t="s">
        <v>1</v>
      </c>
      <c r="C163">
        <v>0.97297297297297303</v>
      </c>
      <c r="D163">
        <v>0.97297297297297303</v>
      </c>
      <c r="E163">
        <v>0.86363636363636298</v>
      </c>
    </row>
    <row r="164" spans="1:5" x14ac:dyDescent="0.2">
      <c r="A164">
        <v>1</v>
      </c>
      <c r="B164">
        <v>1</v>
      </c>
      <c r="C164">
        <v>1</v>
      </c>
      <c r="D164">
        <v>1</v>
      </c>
      <c r="E164">
        <v>0.887410017745764</v>
      </c>
    </row>
    <row r="165" spans="1:5" x14ac:dyDescent="0.2">
      <c r="A165">
        <v>1</v>
      </c>
      <c r="B165">
        <v>1</v>
      </c>
      <c r="C165">
        <v>1</v>
      </c>
      <c r="D165">
        <v>1</v>
      </c>
      <c r="E165">
        <v>0.89465801337185702</v>
      </c>
    </row>
    <row r="166" spans="1:5" x14ac:dyDescent="0.2">
      <c r="A166">
        <v>1</v>
      </c>
      <c r="B166">
        <v>1</v>
      </c>
      <c r="C166">
        <v>1</v>
      </c>
      <c r="D166">
        <v>1</v>
      </c>
      <c r="E166">
        <v>0.96595974061294898</v>
      </c>
    </row>
    <row r="167" spans="1:5" x14ac:dyDescent="0.2">
      <c r="A167">
        <v>1</v>
      </c>
      <c r="B167">
        <v>1</v>
      </c>
      <c r="C167">
        <v>0.90140845070422504</v>
      </c>
      <c r="D167">
        <v>1</v>
      </c>
      <c r="E167">
        <v>0.85839779732041199</v>
      </c>
    </row>
    <row r="168" spans="1:5" x14ac:dyDescent="0.2">
      <c r="A168">
        <v>1</v>
      </c>
      <c r="B168">
        <v>1</v>
      </c>
      <c r="C168">
        <v>1</v>
      </c>
      <c r="D168">
        <v>1</v>
      </c>
      <c r="E168">
        <v>0.94075297328158003</v>
      </c>
    </row>
    <row r="169" spans="1:5" x14ac:dyDescent="0.2">
      <c r="A169">
        <v>0.83333333333333337</v>
      </c>
      <c r="B169">
        <v>0.53731343283582</v>
      </c>
      <c r="C169">
        <v>0.92</v>
      </c>
      <c r="D169">
        <v>0.53731343283582</v>
      </c>
      <c r="E169">
        <v>0.81422737369198595</v>
      </c>
    </row>
    <row r="170" spans="1:5" x14ac:dyDescent="0.2">
      <c r="A170">
        <v>1</v>
      </c>
      <c r="B170">
        <v>1</v>
      </c>
      <c r="C170">
        <v>1</v>
      </c>
      <c r="D170">
        <v>1</v>
      </c>
      <c r="E170">
        <v>0.93548387096774099</v>
      </c>
    </row>
    <row r="171" spans="1:5" x14ac:dyDescent="0.2">
      <c r="A171">
        <v>1</v>
      </c>
      <c r="B171">
        <v>1</v>
      </c>
      <c r="C171">
        <v>1</v>
      </c>
      <c r="D171">
        <v>1</v>
      </c>
      <c r="E171">
        <v>0.873139852696176</v>
      </c>
    </row>
    <row r="172" spans="1:5" x14ac:dyDescent="0.2">
      <c r="A172">
        <v>1</v>
      </c>
      <c r="B172">
        <v>1</v>
      </c>
      <c r="C172">
        <v>1</v>
      </c>
      <c r="D172">
        <v>1</v>
      </c>
      <c r="E172">
        <v>0.97810218978102104</v>
      </c>
    </row>
    <row r="173" spans="1:5" x14ac:dyDescent="0.2">
      <c r="A173">
        <v>1</v>
      </c>
      <c r="B173">
        <v>1</v>
      </c>
      <c r="C173">
        <v>0.90909090909090895</v>
      </c>
      <c r="D173">
        <v>1</v>
      </c>
      <c r="E173">
        <v>0.87995088642824104</v>
      </c>
    </row>
    <row r="174" spans="1:5" x14ac:dyDescent="0.2">
      <c r="A174">
        <v>1</v>
      </c>
      <c r="B174" t="s">
        <v>1</v>
      </c>
      <c r="C174">
        <v>1</v>
      </c>
      <c r="D174">
        <v>1</v>
      </c>
      <c r="E174">
        <v>0.65498460246238499</v>
      </c>
    </row>
    <row r="175" spans="1:5" x14ac:dyDescent="0.2">
      <c r="A175">
        <v>1</v>
      </c>
      <c r="B175">
        <v>1</v>
      </c>
      <c r="C175">
        <v>1</v>
      </c>
      <c r="D175">
        <v>1</v>
      </c>
      <c r="E175">
        <v>0.91582496076106001</v>
      </c>
    </row>
    <row r="176" spans="1:5" x14ac:dyDescent="0.2">
      <c r="A176">
        <v>1</v>
      </c>
      <c r="B176" t="s">
        <v>1</v>
      </c>
      <c r="C176">
        <v>1</v>
      </c>
      <c r="D176">
        <v>1</v>
      </c>
      <c r="E176">
        <v>0.89947706573072705</v>
      </c>
    </row>
    <row r="177" spans="1:5" x14ac:dyDescent="0.2">
      <c r="A177">
        <v>0.66666666666666663</v>
      </c>
      <c r="B177" t="s">
        <v>1</v>
      </c>
      <c r="C177">
        <v>1</v>
      </c>
      <c r="D177">
        <v>1</v>
      </c>
      <c r="E177">
        <v>0.61919849982155795</v>
      </c>
    </row>
    <row r="178" spans="1:5" x14ac:dyDescent="0.2">
      <c r="A178">
        <v>1</v>
      </c>
      <c r="B178" t="s">
        <v>1</v>
      </c>
      <c r="C178">
        <v>1</v>
      </c>
      <c r="D178">
        <v>1</v>
      </c>
      <c r="E178">
        <v>0.974683544303797</v>
      </c>
    </row>
    <row r="179" spans="1:5" x14ac:dyDescent="0.2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</row>
    <row r="180" spans="1:5" x14ac:dyDescent="0.2">
      <c r="A180">
        <v>1</v>
      </c>
      <c r="B180" t="s">
        <v>1</v>
      </c>
      <c r="C180">
        <v>1</v>
      </c>
      <c r="D180">
        <v>1</v>
      </c>
      <c r="E180">
        <v>0.85473330336213704</v>
      </c>
    </row>
    <row r="181" spans="1:5" x14ac:dyDescent="0.2">
      <c r="A181">
        <v>1</v>
      </c>
      <c r="B181" t="s">
        <v>1</v>
      </c>
      <c r="C181">
        <v>1</v>
      </c>
      <c r="D181">
        <v>1</v>
      </c>
      <c r="E181">
        <v>0.95897838588683904</v>
      </c>
    </row>
    <row r="182" spans="1:5" x14ac:dyDescent="0.2">
      <c r="A182">
        <v>0.83333333333333337</v>
      </c>
      <c r="B182">
        <v>1</v>
      </c>
      <c r="C182">
        <v>0.97297297297297303</v>
      </c>
      <c r="D182">
        <v>1</v>
      </c>
      <c r="E182">
        <v>0.9</v>
      </c>
    </row>
    <row r="183" spans="1:5" x14ac:dyDescent="0.2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</row>
    <row r="184" spans="1:5" x14ac:dyDescent="0.2">
      <c r="A184">
        <v>0.83333333333333337</v>
      </c>
      <c r="B184">
        <v>1</v>
      </c>
      <c r="C184">
        <v>1</v>
      </c>
      <c r="D184">
        <v>1</v>
      </c>
      <c r="E184">
        <v>0.72386993442876701</v>
      </c>
    </row>
    <row r="185" spans="1:5" x14ac:dyDescent="0.2">
      <c r="A185">
        <v>1</v>
      </c>
      <c r="B185" t="s">
        <v>1</v>
      </c>
      <c r="C185">
        <v>1</v>
      </c>
      <c r="D185">
        <v>1</v>
      </c>
      <c r="E185">
        <v>0.873139852696176</v>
      </c>
    </row>
    <row r="186" spans="1:5" x14ac:dyDescent="0.2">
      <c r="A186">
        <v>1</v>
      </c>
      <c r="B186">
        <v>1</v>
      </c>
      <c r="C186">
        <v>1</v>
      </c>
      <c r="D186">
        <v>1</v>
      </c>
      <c r="E186">
        <v>0.83009156025660202</v>
      </c>
    </row>
    <row r="187" spans="1:5" x14ac:dyDescent="0.2">
      <c r="A187">
        <v>1</v>
      </c>
      <c r="B187">
        <v>1</v>
      </c>
      <c r="C187">
        <v>0.90909090909090895</v>
      </c>
      <c r="D187">
        <v>1</v>
      </c>
      <c r="E187">
        <v>0.87102778904099198</v>
      </c>
    </row>
    <row r="188" spans="1:5" x14ac:dyDescent="0.2">
      <c r="A188">
        <v>1</v>
      </c>
      <c r="B188" t="s">
        <v>1</v>
      </c>
      <c r="C188">
        <v>1</v>
      </c>
      <c r="D188">
        <v>1</v>
      </c>
      <c r="E188">
        <v>0.81818181818181801</v>
      </c>
    </row>
    <row r="189" spans="1:5" x14ac:dyDescent="0.2">
      <c r="A189">
        <v>0.83333333333333337</v>
      </c>
      <c r="B189" t="s">
        <v>1</v>
      </c>
      <c r="C189">
        <v>1</v>
      </c>
      <c r="D189">
        <v>1</v>
      </c>
      <c r="E189">
        <v>0.43904930887522098</v>
      </c>
    </row>
    <row r="190" spans="1:5" x14ac:dyDescent="0.2">
      <c r="A190">
        <v>1</v>
      </c>
      <c r="B190" t="s">
        <v>1</v>
      </c>
      <c r="C190">
        <v>1</v>
      </c>
      <c r="D190">
        <v>1</v>
      </c>
      <c r="E190">
        <v>0.83009156025660202</v>
      </c>
    </row>
    <row r="191" spans="1:5" x14ac:dyDescent="0.2">
      <c r="A191">
        <v>1</v>
      </c>
      <c r="B191" t="s">
        <v>1</v>
      </c>
      <c r="C191">
        <v>1</v>
      </c>
      <c r="D191">
        <v>1</v>
      </c>
      <c r="E191">
        <v>0.95092716422762402</v>
      </c>
    </row>
    <row r="192" spans="1:5" x14ac:dyDescent="0.2">
      <c r="A192">
        <v>1</v>
      </c>
      <c r="B192">
        <v>1</v>
      </c>
      <c r="C192">
        <v>0.97619047619047605</v>
      </c>
      <c r="D192">
        <v>1</v>
      </c>
      <c r="E192">
        <v>0.92565143277923501</v>
      </c>
    </row>
    <row r="193" spans="1:5" x14ac:dyDescent="0.2">
      <c r="A193">
        <v>1</v>
      </c>
      <c r="B193">
        <v>1</v>
      </c>
      <c r="C193">
        <v>1</v>
      </c>
      <c r="D193">
        <v>1</v>
      </c>
      <c r="E193">
        <v>0.873139852696176</v>
      </c>
    </row>
    <row r="194" spans="1:5" x14ac:dyDescent="0.2">
      <c r="A194">
        <v>1</v>
      </c>
      <c r="B194">
        <v>1</v>
      </c>
      <c r="C194">
        <v>1</v>
      </c>
      <c r="D194">
        <v>1</v>
      </c>
      <c r="E194">
        <v>0.79541272605721702</v>
      </c>
    </row>
    <row r="195" spans="1:5" x14ac:dyDescent="0.2">
      <c r="A195">
        <v>1</v>
      </c>
      <c r="B195">
        <v>1</v>
      </c>
      <c r="C195">
        <v>1</v>
      </c>
      <c r="D195">
        <v>1</v>
      </c>
      <c r="E195">
        <v>0.89225967064933898</v>
      </c>
    </row>
    <row r="196" spans="1:5" x14ac:dyDescent="0.2">
      <c r="A196">
        <v>0.83333333333333337</v>
      </c>
      <c r="B196" t="s">
        <v>1</v>
      </c>
      <c r="C196">
        <v>0.99622641509433896</v>
      </c>
      <c r="D196">
        <v>0.99622641509433896</v>
      </c>
      <c r="E196">
        <v>0.97243563353981699</v>
      </c>
    </row>
    <row r="197" spans="1:5" x14ac:dyDescent="0.2">
      <c r="A197">
        <v>1</v>
      </c>
      <c r="B197" t="s">
        <v>1</v>
      </c>
      <c r="C197">
        <v>1</v>
      </c>
      <c r="D197">
        <v>1</v>
      </c>
      <c r="E197">
        <v>0.83009156025660202</v>
      </c>
    </row>
    <row r="198" spans="1:5" x14ac:dyDescent="0.2">
      <c r="A198">
        <v>1</v>
      </c>
      <c r="B198">
        <v>0.78260869565217395</v>
      </c>
      <c r="C198">
        <v>1</v>
      </c>
      <c r="D198">
        <v>0.78260869565217395</v>
      </c>
      <c r="E198">
        <v>0.875</v>
      </c>
    </row>
    <row r="199" spans="1:5" x14ac:dyDescent="0.2">
      <c r="A199">
        <v>0.83333333333333337</v>
      </c>
      <c r="B199" t="s">
        <v>1</v>
      </c>
      <c r="C199">
        <v>1</v>
      </c>
      <c r="D199">
        <v>1</v>
      </c>
      <c r="E199">
        <v>0.65498460246238499</v>
      </c>
    </row>
    <row r="200" spans="1:5" x14ac:dyDescent="0.2">
      <c r="A200">
        <v>1</v>
      </c>
      <c r="B200">
        <v>1</v>
      </c>
      <c r="C200">
        <v>1</v>
      </c>
      <c r="D200">
        <v>1</v>
      </c>
      <c r="E200">
        <v>0.86455829543944895</v>
      </c>
    </row>
    <row r="201" spans="1:5" x14ac:dyDescent="0.2">
      <c r="A201">
        <v>1</v>
      </c>
      <c r="B201">
        <v>1</v>
      </c>
      <c r="C201">
        <v>1</v>
      </c>
      <c r="D201">
        <v>1</v>
      </c>
      <c r="E201">
        <v>0.89879634948925602</v>
      </c>
    </row>
    <row r="202" spans="1:5" x14ac:dyDescent="0.2">
      <c r="A202">
        <v>1</v>
      </c>
      <c r="B202">
        <v>1</v>
      </c>
      <c r="C202">
        <v>1</v>
      </c>
      <c r="D202">
        <v>1</v>
      </c>
      <c r="E202">
        <v>0.88069974638763304</v>
      </c>
    </row>
    <row r="203" spans="1:5" x14ac:dyDescent="0.2">
      <c r="A203">
        <v>1</v>
      </c>
      <c r="B203" t="s">
        <v>1</v>
      </c>
      <c r="C203">
        <v>1</v>
      </c>
      <c r="D203">
        <v>1</v>
      </c>
      <c r="E203">
        <v>0.89225967064933898</v>
      </c>
    </row>
    <row r="204" spans="1:5" x14ac:dyDescent="0.2">
      <c r="A204">
        <v>0.16666666666666666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</row>
    <row r="205" spans="1:5" x14ac:dyDescent="0.2">
      <c r="A205">
        <v>0.66666666666666663</v>
      </c>
      <c r="B205" t="s">
        <v>1</v>
      </c>
      <c r="C205">
        <v>0.81818181818181801</v>
      </c>
      <c r="D205">
        <v>0.81818181818181801</v>
      </c>
      <c r="E205">
        <v>0.73913043478260798</v>
      </c>
    </row>
    <row r="206" spans="1:5" x14ac:dyDescent="0.2">
      <c r="A206">
        <v>1</v>
      </c>
      <c r="B206">
        <v>1</v>
      </c>
      <c r="C206">
        <v>1</v>
      </c>
      <c r="D206">
        <v>1</v>
      </c>
      <c r="E206">
        <v>0.81435367623236299</v>
      </c>
    </row>
    <row r="207" spans="1:5" x14ac:dyDescent="0.2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</row>
    <row r="208" spans="1:5" x14ac:dyDescent="0.2">
      <c r="A208">
        <v>1</v>
      </c>
      <c r="B208" t="s">
        <v>1</v>
      </c>
      <c r="C208">
        <v>1</v>
      </c>
      <c r="D208">
        <v>1</v>
      </c>
      <c r="E208">
        <v>0.86455829543944895</v>
      </c>
    </row>
    <row r="209" spans="1:5" x14ac:dyDescent="0.2">
      <c r="A209">
        <v>1</v>
      </c>
      <c r="B209">
        <v>1</v>
      </c>
      <c r="C209">
        <v>1</v>
      </c>
      <c r="D209">
        <v>1</v>
      </c>
      <c r="E209">
        <v>0.96347315687568402</v>
      </c>
    </row>
    <row r="210" spans="1:5" x14ac:dyDescent="0.2">
      <c r="A210">
        <v>0.66666666666666663</v>
      </c>
      <c r="B210">
        <v>0.41340782122905001</v>
      </c>
      <c r="C210">
        <v>0.837209302325581</v>
      </c>
      <c r="D210">
        <v>0.41340782122905001</v>
      </c>
      <c r="E210">
        <v>0.82499999999999996</v>
      </c>
    </row>
    <row r="211" spans="1:5" x14ac:dyDescent="0.2">
      <c r="A211">
        <v>0.83333333333333337</v>
      </c>
      <c r="B211" t="s">
        <v>1</v>
      </c>
      <c r="C211">
        <v>1</v>
      </c>
      <c r="D211">
        <v>1</v>
      </c>
      <c r="E211">
        <v>0.86687789975018104</v>
      </c>
    </row>
    <row r="212" spans="1:5" x14ac:dyDescent="0.2">
      <c r="A212">
        <v>1</v>
      </c>
      <c r="B212">
        <v>1</v>
      </c>
      <c r="C212">
        <v>1</v>
      </c>
      <c r="D212">
        <v>1</v>
      </c>
      <c r="E212">
        <v>0.93877551020408101</v>
      </c>
    </row>
    <row r="213" spans="1:5" x14ac:dyDescent="0.2">
      <c r="A213">
        <v>1</v>
      </c>
      <c r="B213">
        <v>1</v>
      </c>
      <c r="C213">
        <v>1</v>
      </c>
      <c r="D213">
        <v>1</v>
      </c>
      <c r="E213">
        <v>0.91582496076106001</v>
      </c>
    </row>
    <row r="214" spans="1:5" x14ac:dyDescent="0.2">
      <c r="A214">
        <v>1</v>
      </c>
      <c r="B214" t="s">
        <v>1</v>
      </c>
      <c r="C214">
        <v>1</v>
      </c>
      <c r="D214">
        <v>1</v>
      </c>
      <c r="E214">
        <v>0.86455829543944895</v>
      </c>
    </row>
    <row r="215" spans="1:5" x14ac:dyDescent="0.2">
      <c r="A215">
        <v>0.83333333333333337</v>
      </c>
      <c r="B215" t="s">
        <v>1</v>
      </c>
      <c r="C215">
        <v>0.94374999999999998</v>
      </c>
      <c r="D215">
        <v>0.94374999999999998</v>
      </c>
      <c r="E215">
        <v>0.95</v>
      </c>
    </row>
    <row r="216" spans="1:5" x14ac:dyDescent="0.2">
      <c r="A216">
        <v>0.83333333333333337</v>
      </c>
      <c r="B216" t="s">
        <v>1</v>
      </c>
      <c r="C216">
        <v>0.87654320987654299</v>
      </c>
      <c r="D216">
        <v>0.87654320987654299</v>
      </c>
      <c r="E216">
        <v>0.84955752212389302</v>
      </c>
    </row>
    <row r="217" spans="1:5" x14ac:dyDescent="0.2">
      <c r="A217">
        <v>0.83333333333333337</v>
      </c>
      <c r="B217">
        <v>0.58333333333333304</v>
      </c>
      <c r="C217">
        <v>1</v>
      </c>
      <c r="D217">
        <v>0.58333333333333304</v>
      </c>
      <c r="E217">
        <v>0.79805381117487595</v>
      </c>
    </row>
    <row r="218" spans="1:5" x14ac:dyDescent="0.2">
      <c r="A218">
        <v>1</v>
      </c>
      <c r="B218" t="s">
        <v>1</v>
      </c>
      <c r="C218">
        <v>1</v>
      </c>
      <c r="D218">
        <v>1</v>
      </c>
      <c r="E218">
        <v>0.96059469984061996</v>
      </c>
    </row>
    <row r="219" spans="1:5" x14ac:dyDescent="0.2">
      <c r="A219">
        <v>0.83333333333333337</v>
      </c>
      <c r="B219">
        <v>1</v>
      </c>
      <c r="C219">
        <v>0.85185185185185097</v>
      </c>
      <c r="D219">
        <v>1</v>
      </c>
      <c r="E219">
        <v>0.966104996525596</v>
      </c>
    </row>
    <row r="220" spans="1:5" x14ac:dyDescent="0.2">
      <c r="A220">
        <v>1</v>
      </c>
      <c r="B220">
        <v>1</v>
      </c>
      <c r="C220">
        <v>0.90909090909090895</v>
      </c>
      <c r="D220">
        <v>1</v>
      </c>
      <c r="E220">
        <v>0.93106277970402196</v>
      </c>
    </row>
    <row r="221" spans="1:5" x14ac:dyDescent="0.2">
      <c r="A221">
        <v>1</v>
      </c>
      <c r="B221" t="s">
        <v>1</v>
      </c>
      <c r="C221">
        <v>1</v>
      </c>
      <c r="D221">
        <v>1</v>
      </c>
      <c r="E221">
        <v>0.88888888888888795</v>
      </c>
    </row>
    <row r="222" spans="1:5" x14ac:dyDescent="0.2">
      <c r="A222">
        <v>1</v>
      </c>
      <c r="B222">
        <v>1</v>
      </c>
      <c r="C222">
        <v>1</v>
      </c>
      <c r="D222">
        <v>1</v>
      </c>
      <c r="E222">
        <v>0.94117647058823495</v>
      </c>
    </row>
    <row r="223" spans="1:5" x14ac:dyDescent="0.2">
      <c r="A223">
        <v>0.83333333333333337</v>
      </c>
      <c r="B223" t="s">
        <v>1</v>
      </c>
      <c r="C223">
        <v>0.976377952755905</v>
      </c>
      <c r="D223">
        <v>0.976377952755905</v>
      </c>
      <c r="E223">
        <v>0.96320899804731297</v>
      </c>
    </row>
    <row r="224" spans="1:5" x14ac:dyDescent="0.2">
      <c r="A224">
        <v>1</v>
      </c>
      <c r="B224">
        <v>1</v>
      </c>
      <c r="C224">
        <v>1</v>
      </c>
      <c r="D224">
        <v>1</v>
      </c>
      <c r="E224">
        <v>1</v>
      </c>
    </row>
    <row r="225" spans="1:5" x14ac:dyDescent="0.2">
      <c r="A225">
        <v>1</v>
      </c>
      <c r="B225">
        <v>1</v>
      </c>
      <c r="C225">
        <v>1</v>
      </c>
      <c r="D225">
        <v>1</v>
      </c>
      <c r="E225">
        <v>1</v>
      </c>
    </row>
    <row r="226" spans="1:5" x14ac:dyDescent="0.2">
      <c r="A226">
        <v>0.66666666666666663</v>
      </c>
      <c r="B226" t="s">
        <v>1</v>
      </c>
      <c r="C226">
        <v>0.81159420289855</v>
      </c>
      <c r="D226">
        <v>0.81159420289855</v>
      </c>
      <c r="E226">
        <v>0.72093023255813904</v>
      </c>
    </row>
    <row r="227" spans="1:5" x14ac:dyDescent="0.2">
      <c r="A227">
        <v>1</v>
      </c>
      <c r="B227">
        <v>1</v>
      </c>
      <c r="C227">
        <v>1</v>
      </c>
      <c r="D227">
        <v>1</v>
      </c>
      <c r="E227">
        <v>0.79541272605721702</v>
      </c>
    </row>
    <row r="228" spans="1:5" x14ac:dyDescent="0.2">
      <c r="A228">
        <v>1</v>
      </c>
      <c r="B228">
        <v>1</v>
      </c>
      <c r="C228">
        <v>1</v>
      </c>
      <c r="D228">
        <v>1</v>
      </c>
      <c r="E228">
        <v>0.887410017745764</v>
      </c>
    </row>
    <row r="229" spans="1:5" x14ac:dyDescent="0.2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</row>
    <row r="230" spans="1:5" x14ac:dyDescent="0.2">
      <c r="A230">
        <v>1</v>
      </c>
      <c r="B230" t="s">
        <v>1</v>
      </c>
      <c r="C230">
        <v>1</v>
      </c>
      <c r="D230">
        <v>1</v>
      </c>
      <c r="E230">
        <v>0.873139852696176</v>
      </c>
    </row>
    <row r="231" spans="1:5" x14ac:dyDescent="0.2">
      <c r="A231">
        <v>0.33333333333333331</v>
      </c>
      <c r="B231" t="s">
        <v>1</v>
      </c>
      <c r="C231">
        <v>0.32227488151658701</v>
      </c>
      <c r="D231">
        <v>0.32227488151658701</v>
      </c>
      <c r="E231">
        <v>0.22099447513812101</v>
      </c>
    </row>
    <row r="232" spans="1:5" x14ac:dyDescent="0.2">
      <c r="A232">
        <v>0.66666666666666663</v>
      </c>
      <c r="B232" t="s">
        <v>1</v>
      </c>
      <c r="C232">
        <v>0.93536121673003803</v>
      </c>
      <c r="D232">
        <v>0.93536121673003803</v>
      </c>
      <c r="E232">
        <v>0.88225563417550401</v>
      </c>
    </row>
    <row r="233" spans="1:5" x14ac:dyDescent="0.2">
      <c r="A233">
        <v>0.83333333333333337</v>
      </c>
      <c r="B233">
        <v>0.83333333333333304</v>
      </c>
      <c r="C233">
        <v>0.96153846153846101</v>
      </c>
      <c r="D233">
        <v>0.83333333333333304</v>
      </c>
      <c r="E233">
        <v>0.88461538461538403</v>
      </c>
    </row>
    <row r="234" spans="1:5" x14ac:dyDescent="0.2">
      <c r="A234">
        <v>1</v>
      </c>
      <c r="B234" t="s">
        <v>1</v>
      </c>
      <c r="C234">
        <v>1</v>
      </c>
      <c r="D234">
        <v>1</v>
      </c>
      <c r="E234">
        <v>0.65498460246238499</v>
      </c>
    </row>
    <row r="235" spans="1:5" x14ac:dyDescent="0.2">
      <c r="A235">
        <v>0.66666666666666663</v>
      </c>
      <c r="B235" t="s">
        <v>1</v>
      </c>
      <c r="C235">
        <v>0.91489361702127603</v>
      </c>
      <c r="D235">
        <v>0.91489361702127603</v>
      </c>
      <c r="E235">
        <v>0.91282134765229395</v>
      </c>
    </row>
    <row r="236" spans="1:5" x14ac:dyDescent="0.2">
      <c r="A236">
        <v>1</v>
      </c>
      <c r="B236">
        <v>1</v>
      </c>
      <c r="C236">
        <v>1</v>
      </c>
      <c r="D236">
        <v>1</v>
      </c>
      <c r="E236">
        <v>0.85473330336213704</v>
      </c>
    </row>
    <row r="237" spans="1:5" x14ac:dyDescent="0.2">
      <c r="A237">
        <v>1</v>
      </c>
      <c r="B237">
        <v>1</v>
      </c>
      <c r="C237">
        <v>1</v>
      </c>
      <c r="D237">
        <v>1</v>
      </c>
      <c r="E237">
        <v>0.91267291163620101</v>
      </c>
    </row>
    <row r="238" spans="1:5" x14ac:dyDescent="0.2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</row>
    <row r="239" spans="1:5" x14ac:dyDescent="0.2">
      <c r="A239">
        <v>1</v>
      </c>
      <c r="B239" t="s">
        <v>1</v>
      </c>
      <c r="C239">
        <v>1</v>
      </c>
      <c r="D239">
        <v>1</v>
      </c>
      <c r="E239">
        <v>0.80495804976802499</v>
      </c>
    </row>
    <row r="240" spans="1:5" x14ac:dyDescent="0.2">
      <c r="A240">
        <v>0.83333333333333337</v>
      </c>
      <c r="B240" t="s">
        <v>1</v>
      </c>
      <c r="C240">
        <v>0.97763578274760299</v>
      </c>
      <c r="D240">
        <v>0.97763578274760299</v>
      </c>
      <c r="E240">
        <v>0.96807296074118598</v>
      </c>
    </row>
    <row r="241" spans="1:5" x14ac:dyDescent="0.2">
      <c r="A241">
        <v>1</v>
      </c>
      <c r="B241">
        <v>1</v>
      </c>
      <c r="C241">
        <v>1</v>
      </c>
      <c r="D241">
        <v>1</v>
      </c>
      <c r="E241">
        <v>0.75795719825016405</v>
      </c>
    </row>
    <row r="242" spans="1:5" x14ac:dyDescent="0.2">
      <c r="A242">
        <v>1</v>
      </c>
      <c r="B242" t="s">
        <v>1</v>
      </c>
      <c r="C242">
        <v>1</v>
      </c>
      <c r="D242">
        <v>1</v>
      </c>
      <c r="E242">
        <v>0.98090732331368402</v>
      </c>
    </row>
    <row r="243" spans="1:5" x14ac:dyDescent="0.2">
      <c r="A243">
        <v>0.83333333333333337</v>
      </c>
      <c r="B243" t="s">
        <v>1</v>
      </c>
      <c r="C243">
        <v>0.98550724637681097</v>
      </c>
      <c r="D243">
        <v>0.98550724637681097</v>
      </c>
      <c r="E243">
        <v>0.90428610431739798</v>
      </c>
    </row>
    <row r="244" spans="1:5" x14ac:dyDescent="0.2">
      <c r="A244">
        <v>0.66666666666666663</v>
      </c>
      <c r="B244" t="s">
        <v>1</v>
      </c>
      <c r="C244">
        <v>0.92307692307692302</v>
      </c>
      <c r="D244">
        <v>0.92307692307692302</v>
      </c>
      <c r="E244">
        <v>0.94835680751173701</v>
      </c>
    </row>
    <row r="245" spans="1:5" x14ac:dyDescent="0.2">
      <c r="A245">
        <v>0.83333333333333337</v>
      </c>
      <c r="B245" t="s">
        <v>1</v>
      </c>
      <c r="C245">
        <v>1</v>
      </c>
      <c r="D245">
        <v>1</v>
      </c>
      <c r="E245">
        <v>0.82855492297626798</v>
      </c>
    </row>
    <row r="246" spans="1:5" x14ac:dyDescent="0.2">
      <c r="A246">
        <v>0.83333333333333337</v>
      </c>
      <c r="B246">
        <v>0.647887323943662</v>
      </c>
      <c r="C246">
        <v>1</v>
      </c>
      <c r="D246">
        <v>0.647887323943662</v>
      </c>
      <c r="E246">
        <v>0.78858698224377199</v>
      </c>
    </row>
    <row r="247" spans="1:5" x14ac:dyDescent="0.2">
      <c r="A247">
        <v>0.83333333333333337</v>
      </c>
      <c r="B247">
        <v>0.647887323943662</v>
      </c>
      <c r="C247">
        <v>1</v>
      </c>
      <c r="D247">
        <v>0.647887323943662</v>
      </c>
      <c r="E247">
        <v>0.75796852737032305</v>
      </c>
    </row>
    <row r="248" spans="1:5" x14ac:dyDescent="0.2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</row>
    <row r="249" spans="1:5" x14ac:dyDescent="0.2">
      <c r="A249">
        <v>1</v>
      </c>
      <c r="B249">
        <v>0.64576802507836994</v>
      </c>
      <c r="C249">
        <v>0.859649122807017</v>
      </c>
      <c r="D249">
        <v>0.64576802507836994</v>
      </c>
      <c r="E249">
        <v>0.72727272727272696</v>
      </c>
    </row>
    <row r="250" spans="1:5" x14ac:dyDescent="0.2">
      <c r="A250">
        <v>0.83333333333333337</v>
      </c>
      <c r="B250" t="s">
        <v>1</v>
      </c>
      <c r="C250">
        <v>1</v>
      </c>
      <c r="D250">
        <v>1</v>
      </c>
      <c r="E250">
        <v>0.96145807244611403</v>
      </c>
    </row>
    <row r="251" spans="1:5" x14ac:dyDescent="0.2">
      <c r="A251">
        <v>1</v>
      </c>
      <c r="B251" t="s">
        <v>1</v>
      </c>
      <c r="C251">
        <v>1</v>
      </c>
      <c r="D251">
        <v>1</v>
      </c>
      <c r="E251">
        <v>0.84926703867570497</v>
      </c>
    </row>
    <row r="252" spans="1:5" x14ac:dyDescent="0.2">
      <c r="A252">
        <v>1</v>
      </c>
      <c r="B252">
        <v>1</v>
      </c>
      <c r="C252">
        <v>1</v>
      </c>
      <c r="D252">
        <v>1</v>
      </c>
      <c r="E252">
        <v>0.94702858522954303</v>
      </c>
    </row>
    <row r="253" spans="1:5" x14ac:dyDescent="0.2">
      <c r="A253">
        <v>1</v>
      </c>
      <c r="B253" t="s">
        <v>1</v>
      </c>
      <c r="C253">
        <v>1</v>
      </c>
      <c r="D253">
        <v>1</v>
      </c>
      <c r="E253">
        <v>0.86455829543944895</v>
      </c>
    </row>
    <row r="254" spans="1:5" x14ac:dyDescent="0.2">
      <c r="A254">
        <v>1</v>
      </c>
      <c r="B254">
        <v>1</v>
      </c>
      <c r="C254">
        <v>1</v>
      </c>
      <c r="D254">
        <v>1</v>
      </c>
      <c r="E254">
        <v>0.88069974638763304</v>
      </c>
    </row>
    <row r="255" spans="1:5" x14ac:dyDescent="0.2">
      <c r="A255">
        <v>1</v>
      </c>
      <c r="B255">
        <v>1</v>
      </c>
      <c r="C255">
        <v>1</v>
      </c>
      <c r="D255">
        <v>1</v>
      </c>
      <c r="E255">
        <v>0.79144977153271501</v>
      </c>
    </row>
    <row r="256" spans="1:5" x14ac:dyDescent="0.2">
      <c r="A256">
        <v>1</v>
      </c>
      <c r="B256" t="s">
        <v>1</v>
      </c>
      <c r="C256">
        <v>1</v>
      </c>
      <c r="D256">
        <v>1</v>
      </c>
      <c r="E256">
        <v>0.81435367623236299</v>
      </c>
    </row>
    <row r="257" spans="1:5" x14ac:dyDescent="0.2">
      <c r="A257">
        <v>1</v>
      </c>
      <c r="B257">
        <v>1</v>
      </c>
      <c r="C257">
        <v>1</v>
      </c>
      <c r="D257">
        <v>1</v>
      </c>
      <c r="E257">
        <v>0.62279575782418395</v>
      </c>
    </row>
    <row r="258" spans="1:5" x14ac:dyDescent="0.2">
      <c r="A258">
        <v>1</v>
      </c>
      <c r="B258">
        <v>1</v>
      </c>
      <c r="C258">
        <v>1</v>
      </c>
      <c r="D258">
        <v>1</v>
      </c>
      <c r="E258">
        <v>0.94702858522954303</v>
      </c>
    </row>
    <row r="259" spans="1:5" x14ac:dyDescent="0.2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</row>
    <row r="260" spans="1:5" x14ac:dyDescent="0.2">
      <c r="A260">
        <v>0.83333333333333337</v>
      </c>
      <c r="B260">
        <v>0.83333333333333304</v>
      </c>
      <c r="C260">
        <v>0.96703296703296704</v>
      </c>
      <c r="D260">
        <v>0.83333333333333304</v>
      </c>
      <c r="E260">
        <v>0.92713882387967395</v>
      </c>
    </row>
    <row r="261" spans="1:5" x14ac:dyDescent="0.2">
      <c r="A261">
        <v>1</v>
      </c>
      <c r="B261" t="s">
        <v>1</v>
      </c>
      <c r="C261">
        <v>1</v>
      </c>
      <c r="D261">
        <v>1</v>
      </c>
      <c r="E261">
        <v>0.92857142857142805</v>
      </c>
    </row>
    <row r="262" spans="1:5" x14ac:dyDescent="0.2">
      <c r="A262">
        <v>1</v>
      </c>
      <c r="B262">
        <v>1</v>
      </c>
      <c r="C262">
        <v>1</v>
      </c>
      <c r="D262">
        <v>1</v>
      </c>
      <c r="E262">
        <v>1</v>
      </c>
    </row>
    <row r="263" spans="1:5" x14ac:dyDescent="0.2">
      <c r="A263">
        <v>1</v>
      </c>
      <c r="B263">
        <v>1</v>
      </c>
      <c r="C263">
        <v>0.90476190476190399</v>
      </c>
      <c r="D263">
        <v>1</v>
      </c>
      <c r="E263">
        <v>0.91310071628226197</v>
      </c>
    </row>
    <row r="264" spans="1:5" x14ac:dyDescent="0.2">
      <c r="A264">
        <v>1</v>
      </c>
      <c r="B264">
        <v>1</v>
      </c>
      <c r="C264">
        <v>1</v>
      </c>
      <c r="D264">
        <v>1</v>
      </c>
      <c r="E264">
        <v>1</v>
      </c>
    </row>
    <row r="265" spans="1:5" x14ac:dyDescent="0.2">
      <c r="A265">
        <v>0.83333333333333337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</row>
    <row r="266" spans="1:5" x14ac:dyDescent="0.2">
      <c r="A266">
        <v>1</v>
      </c>
      <c r="B266" t="s">
        <v>1</v>
      </c>
      <c r="C266">
        <v>1</v>
      </c>
      <c r="D266">
        <v>1</v>
      </c>
      <c r="E266">
        <v>0.952380952380952</v>
      </c>
    </row>
    <row r="267" spans="1:5" x14ac:dyDescent="0.2">
      <c r="A267">
        <v>1</v>
      </c>
      <c r="B267" t="s">
        <v>1</v>
      </c>
      <c r="C267">
        <v>1</v>
      </c>
      <c r="D267">
        <v>1</v>
      </c>
      <c r="E267">
        <v>1</v>
      </c>
    </row>
    <row r="268" spans="1:5" x14ac:dyDescent="0.2">
      <c r="A268">
        <v>1</v>
      </c>
      <c r="B268">
        <v>1</v>
      </c>
      <c r="C268">
        <v>1</v>
      </c>
      <c r="D268">
        <v>1</v>
      </c>
      <c r="E268">
        <v>0.87517331904294704</v>
      </c>
    </row>
    <row r="269" spans="1:5" x14ac:dyDescent="0.2">
      <c r="A269">
        <v>0.83333333333333337</v>
      </c>
      <c r="B269" t="s">
        <v>1</v>
      </c>
      <c r="C269">
        <v>0.875</v>
      </c>
      <c r="D269">
        <v>0.875</v>
      </c>
      <c r="E269">
        <v>0.79033836298149795</v>
      </c>
    </row>
    <row r="270" spans="1:5" x14ac:dyDescent="0.2">
      <c r="A270">
        <v>1</v>
      </c>
      <c r="B270" t="s">
        <v>1</v>
      </c>
      <c r="C270">
        <v>1</v>
      </c>
      <c r="D270">
        <v>1</v>
      </c>
      <c r="E270">
        <v>1</v>
      </c>
    </row>
    <row r="271" spans="1:5" x14ac:dyDescent="0.2">
      <c r="A271">
        <v>1</v>
      </c>
      <c r="B271">
        <v>1</v>
      </c>
      <c r="C271">
        <v>1</v>
      </c>
      <c r="D271">
        <v>1</v>
      </c>
      <c r="E271">
        <v>1</v>
      </c>
    </row>
    <row r="272" spans="1:5" x14ac:dyDescent="0.2">
      <c r="A272">
        <v>1</v>
      </c>
      <c r="B272">
        <v>1</v>
      </c>
      <c r="C272">
        <v>1</v>
      </c>
      <c r="D272">
        <v>1</v>
      </c>
      <c r="E272">
        <v>1</v>
      </c>
    </row>
    <row r="273" spans="1:5" x14ac:dyDescent="0.2">
      <c r="A273">
        <v>1</v>
      </c>
      <c r="B273">
        <v>1</v>
      </c>
      <c r="C273">
        <v>1</v>
      </c>
      <c r="D273">
        <v>1</v>
      </c>
      <c r="E273">
        <v>1</v>
      </c>
    </row>
    <row r="274" spans="1:5" x14ac:dyDescent="0.2">
      <c r="A274">
        <v>1</v>
      </c>
      <c r="B274">
        <v>1</v>
      </c>
      <c r="C274">
        <v>1</v>
      </c>
      <c r="D274">
        <v>1</v>
      </c>
      <c r="E274">
        <v>1</v>
      </c>
    </row>
    <row r="275" spans="1:5" x14ac:dyDescent="0.2">
      <c r="A275">
        <v>0.83333333333333337</v>
      </c>
      <c r="B275" t="s">
        <v>1</v>
      </c>
      <c r="C275">
        <v>1</v>
      </c>
      <c r="D275">
        <v>1</v>
      </c>
      <c r="E275">
        <v>0.75</v>
      </c>
    </row>
    <row r="276" spans="1:5" x14ac:dyDescent="0.2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</row>
    <row r="277" spans="1:5" x14ac:dyDescent="0.2">
      <c r="A277">
        <v>1</v>
      </c>
      <c r="B277">
        <v>1</v>
      </c>
      <c r="C277">
        <v>1</v>
      </c>
      <c r="D277">
        <v>1</v>
      </c>
      <c r="E277">
        <v>0.94117647058823495</v>
      </c>
    </row>
    <row r="278" spans="1:5" x14ac:dyDescent="0.2">
      <c r="A278">
        <v>1</v>
      </c>
      <c r="B278" t="s">
        <v>1</v>
      </c>
      <c r="C278">
        <v>1</v>
      </c>
      <c r="D278">
        <v>1</v>
      </c>
      <c r="E278">
        <v>1</v>
      </c>
    </row>
    <row r="279" spans="1:5" x14ac:dyDescent="0.2">
      <c r="A279">
        <v>0.83333333333333337</v>
      </c>
      <c r="B279" t="s">
        <v>1</v>
      </c>
      <c r="C279">
        <v>1</v>
      </c>
      <c r="D279">
        <v>1</v>
      </c>
      <c r="E279">
        <v>0.96566758973064704</v>
      </c>
    </row>
    <row r="280" spans="1:5" x14ac:dyDescent="0.2">
      <c r="A280">
        <v>1</v>
      </c>
      <c r="B280" t="s">
        <v>1</v>
      </c>
      <c r="C280">
        <v>1</v>
      </c>
      <c r="D280">
        <v>1</v>
      </c>
      <c r="E280">
        <v>1</v>
      </c>
    </row>
    <row r="281" spans="1:5" x14ac:dyDescent="0.2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</row>
    <row r="282" spans="1:5" x14ac:dyDescent="0.2">
      <c r="A282">
        <v>0.83333333333333337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</row>
    <row r="283" spans="1:5" x14ac:dyDescent="0.2">
      <c r="A283">
        <v>1</v>
      </c>
      <c r="B283" t="s">
        <v>1</v>
      </c>
      <c r="C283">
        <v>1</v>
      </c>
      <c r="D283">
        <v>1</v>
      </c>
      <c r="E283">
        <v>0.72549562390498801</v>
      </c>
    </row>
    <row r="284" spans="1:5" x14ac:dyDescent="0.2">
      <c r="A284">
        <v>1</v>
      </c>
      <c r="B284">
        <v>1</v>
      </c>
      <c r="C284">
        <v>1</v>
      </c>
      <c r="D284">
        <v>1</v>
      </c>
      <c r="E284">
        <v>0.95811947009252296</v>
      </c>
    </row>
    <row r="285" spans="1:5" x14ac:dyDescent="0.2">
      <c r="A285">
        <v>1</v>
      </c>
      <c r="B285">
        <v>1</v>
      </c>
      <c r="C285">
        <v>1</v>
      </c>
      <c r="D285">
        <v>1</v>
      </c>
      <c r="E285">
        <v>0.873139852696176</v>
      </c>
    </row>
    <row r="286" spans="1:5" x14ac:dyDescent="0.2">
      <c r="A286">
        <v>1</v>
      </c>
      <c r="B286" t="s">
        <v>1</v>
      </c>
      <c r="C286">
        <v>1</v>
      </c>
      <c r="D286">
        <v>1</v>
      </c>
      <c r="E286">
        <v>0.98383862738379502</v>
      </c>
    </row>
    <row r="287" spans="1:5" x14ac:dyDescent="0.2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</row>
    <row r="288" spans="1:5" x14ac:dyDescent="0.2">
      <c r="A288">
        <v>0.83333333333333337</v>
      </c>
      <c r="B288">
        <v>1</v>
      </c>
      <c r="C288">
        <v>1</v>
      </c>
      <c r="D288">
        <v>1</v>
      </c>
      <c r="E288">
        <v>0.74946647936214705</v>
      </c>
    </row>
    <row r="289" spans="1:5" x14ac:dyDescent="0.2">
      <c r="A289">
        <v>0.66666666666666663</v>
      </c>
      <c r="B289">
        <v>0.97512437810945196</v>
      </c>
      <c r="C289">
        <v>0.91379310344827502</v>
      </c>
      <c r="D289">
        <v>0.97512437810945196</v>
      </c>
      <c r="E289">
        <v>0.78294323840754498</v>
      </c>
    </row>
    <row r="290" spans="1:5" x14ac:dyDescent="0.2">
      <c r="A290">
        <v>0.83333333333333337</v>
      </c>
      <c r="B290">
        <v>1</v>
      </c>
      <c r="C290">
        <v>0.88235294117647001</v>
      </c>
      <c r="D290">
        <v>1</v>
      </c>
      <c r="E290">
        <v>0.78891617169223505</v>
      </c>
    </row>
    <row r="291" spans="1:5" x14ac:dyDescent="0.2">
      <c r="A291">
        <v>1</v>
      </c>
      <c r="B291">
        <v>1</v>
      </c>
      <c r="C291">
        <v>1</v>
      </c>
      <c r="D291">
        <v>1</v>
      </c>
      <c r="E291">
        <v>0.89340616507861104</v>
      </c>
    </row>
    <row r="292" spans="1:5" x14ac:dyDescent="0.2">
      <c r="A292">
        <v>0.83333333333333337</v>
      </c>
      <c r="B292">
        <v>0.45454545454545398</v>
      </c>
      <c r="C292">
        <v>0.95</v>
      </c>
      <c r="D292">
        <v>0.45454545454545398</v>
      </c>
      <c r="E292">
        <v>0.79714517567433596</v>
      </c>
    </row>
    <row r="293" spans="1:5" x14ac:dyDescent="0.2">
      <c r="A293">
        <v>1</v>
      </c>
      <c r="B293" t="s">
        <v>1</v>
      </c>
      <c r="C293">
        <v>1</v>
      </c>
      <c r="D293">
        <v>1</v>
      </c>
      <c r="E293">
        <v>0.93497556379927205</v>
      </c>
    </row>
    <row r="294" spans="1:5" x14ac:dyDescent="0.2">
      <c r="A294">
        <v>1</v>
      </c>
      <c r="B294">
        <v>1</v>
      </c>
      <c r="C294">
        <v>1</v>
      </c>
      <c r="D294">
        <v>1</v>
      </c>
      <c r="E294">
        <v>0.73685767777018296</v>
      </c>
    </row>
    <row r="295" spans="1:5" x14ac:dyDescent="0.2">
      <c r="A295">
        <v>1</v>
      </c>
      <c r="B295" t="s">
        <v>1</v>
      </c>
      <c r="C295">
        <v>1</v>
      </c>
      <c r="D295">
        <v>1</v>
      </c>
      <c r="E295">
        <v>0.73685767777018296</v>
      </c>
    </row>
    <row r="296" spans="1:5" x14ac:dyDescent="0.2">
      <c r="A296">
        <v>1</v>
      </c>
      <c r="B296">
        <v>1</v>
      </c>
      <c r="C296">
        <v>1</v>
      </c>
      <c r="D296">
        <v>1</v>
      </c>
      <c r="E296">
        <v>0.89340616507861104</v>
      </c>
    </row>
    <row r="297" spans="1:5" x14ac:dyDescent="0.2">
      <c r="A297">
        <v>1</v>
      </c>
      <c r="B297">
        <v>1</v>
      </c>
      <c r="C297">
        <v>1</v>
      </c>
      <c r="D297">
        <v>1</v>
      </c>
      <c r="E297">
        <v>0.89340616507861104</v>
      </c>
    </row>
    <row r="298" spans="1:5" x14ac:dyDescent="0.2">
      <c r="A298">
        <v>1</v>
      </c>
      <c r="B298">
        <v>1</v>
      </c>
      <c r="C298">
        <v>1</v>
      </c>
      <c r="D298">
        <v>1</v>
      </c>
      <c r="E298">
        <v>0.78350552808195895</v>
      </c>
    </row>
    <row r="299" spans="1:5" x14ac:dyDescent="0.2">
      <c r="A299">
        <v>1</v>
      </c>
      <c r="B299">
        <v>1</v>
      </c>
      <c r="C299">
        <v>1</v>
      </c>
      <c r="D299">
        <v>1</v>
      </c>
      <c r="E299">
        <v>0.91582496076106001</v>
      </c>
    </row>
    <row r="300" spans="1:5" x14ac:dyDescent="0.2">
      <c r="A300">
        <v>0.83333333333333337</v>
      </c>
      <c r="B300" t="s">
        <v>1</v>
      </c>
      <c r="C300">
        <v>0.95555555555555505</v>
      </c>
      <c r="D300">
        <v>0.95555555555555505</v>
      </c>
      <c r="E300">
        <v>0.91514158080031904</v>
      </c>
    </row>
    <row r="301" spans="1:5" x14ac:dyDescent="0.2">
      <c r="A301">
        <v>1</v>
      </c>
      <c r="B301" t="s">
        <v>1</v>
      </c>
      <c r="C301">
        <v>1</v>
      </c>
      <c r="D301">
        <v>1</v>
      </c>
      <c r="E301">
        <v>0.51857275447720197</v>
      </c>
    </row>
    <row r="302" spans="1:5" x14ac:dyDescent="0.2">
      <c r="A302">
        <v>1</v>
      </c>
      <c r="B302" t="s">
        <v>1</v>
      </c>
      <c r="C302">
        <v>1</v>
      </c>
      <c r="D302">
        <v>1</v>
      </c>
      <c r="E302">
        <v>0.74569943067864097</v>
      </c>
    </row>
    <row r="303" spans="1:5" x14ac:dyDescent="0.2">
      <c r="A303">
        <v>1</v>
      </c>
      <c r="B303">
        <v>1</v>
      </c>
      <c r="C303">
        <v>1</v>
      </c>
      <c r="D303">
        <v>1</v>
      </c>
      <c r="E303">
        <v>0.72386993442876701</v>
      </c>
    </row>
    <row r="304" spans="1:5" x14ac:dyDescent="0.2">
      <c r="A304">
        <v>1</v>
      </c>
      <c r="B304" t="s">
        <v>1</v>
      </c>
      <c r="C304">
        <v>1</v>
      </c>
      <c r="D304">
        <v>1</v>
      </c>
      <c r="E304">
        <v>0.904323418863897</v>
      </c>
    </row>
    <row r="305" spans="1:5" x14ac:dyDescent="0.2">
      <c r="A305">
        <v>1</v>
      </c>
      <c r="B305" t="s">
        <v>1</v>
      </c>
      <c r="C305">
        <v>1</v>
      </c>
      <c r="D305">
        <v>1</v>
      </c>
      <c r="E305">
        <v>0.97317502798948297</v>
      </c>
    </row>
    <row r="306" spans="1:5" x14ac:dyDescent="0.2">
      <c r="A306">
        <v>0.83333333333333337</v>
      </c>
      <c r="B306">
        <v>0.81081081081080997</v>
      </c>
      <c r="C306">
        <v>0.89473684210526305</v>
      </c>
      <c r="D306">
        <v>0.81081081081080997</v>
      </c>
      <c r="E306">
        <v>0.799454962396691</v>
      </c>
    </row>
    <row r="307" spans="1:5" x14ac:dyDescent="0.2">
      <c r="A307">
        <v>1</v>
      </c>
      <c r="B307" t="s">
        <v>1</v>
      </c>
      <c r="C307">
        <v>1</v>
      </c>
      <c r="D307">
        <v>1</v>
      </c>
      <c r="E307">
        <v>0.83009156025660202</v>
      </c>
    </row>
    <row r="308" spans="1:5" x14ac:dyDescent="0.2">
      <c r="A308">
        <v>1</v>
      </c>
      <c r="B308">
        <v>1</v>
      </c>
      <c r="C308">
        <v>1</v>
      </c>
      <c r="D308">
        <v>1</v>
      </c>
      <c r="E308">
        <v>0.94406622146061003</v>
      </c>
    </row>
    <row r="309" spans="1:5" x14ac:dyDescent="0.2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</row>
    <row r="310" spans="1:5" x14ac:dyDescent="0.2">
      <c r="A310">
        <v>1</v>
      </c>
      <c r="B310">
        <v>1</v>
      </c>
      <c r="C310">
        <v>1</v>
      </c>
      <c r="D310">
        <v>1</v>
      </c>
      <c r="E310">
        <v>0.990898791939263</v>
      </c>
    </row>
    <row r="311" spans="1:5" x14ac:dyDescent="0.2">
      <c r="A311">
        <v>1</v>
      </c>
      <c r="B311">
        <v>1</v>
      </c>
      <c r="C311">
        <v>1</v>
      </c>
      <c r="D311">
        <v>1</v>
      </c>
      <c r="E311">
        <v>0.94871794871794801</v>
      </c>
    </row>
    <row r="312" spans="1:5" x14ac:dyDescent="0.2">
      <c r="A312">
        <v>1</v>
      </c>
      <c r="B312">
        <v>1</v>
      </c>
      <c r="C312">
        <v>0.98130841121495305</v>
      </c>
      <c r="D312">
        <v>1</v>
      </c>
      <c r="E312">
        <v>0.96428571428571397</v>
      </c>
    </row>
    <row r="313" spans="1:5" x14ac:dyDescent="0.2">
      <c r="A313">
        <v>1</v>
      </c>
      <c r="B313">
        <v>1</v>
      </c>
      <c r="C313">
        <v>1</v>
      </c>
      <c r="D313">
        <v>1</v>
      </c>
      <c r="E313">
        <v>0.90809233793664401</v>
      </c>
    </row>
    <row r="314" spans="1:5" x14ac:dyDescent="0.2">
      <c r="A314">
        <v>1</v>
      </c>
      <c r="B314" t="s">
        <v>1</v>
      </c>
      <c r="C314">
        <v>1</v>
      </c>
      <c r="D314">
        <v>1</v>
      </c>
      <c r="E314">
        <v>0.59265457654537401</v>
      </c>
    </row>
    <row r="315" spans="1:5" x14ac:dyDescent="0.2">
      <c r="A315">
        <v>1</v>
      </c>
      <c r="B315">
        <v>1</v>
      </c>
      <c r="C315">
        <v>1</v>
      </c>
      <c r="D315">
        <v>1</v>
      </c>
      <c r="E315">
        <v>0.81435367623236299</v>
      </c>
    </row>
    <row r="316" spans="1:5" x14ac:dyDescent="0.2">
      <c r="A316">
        <v>1</v>
      </c>
      <c r="B316">
        <v>1</v>
      </c>
      <c r="C316">
        <v>1</v>
      </c>
      <c r="D316">
        <v>1</v>
      </c>
      <c r="E316">
        <v>0.91212835280154403</v>
      </c>
    </row>
    <row r="317" spans="1:5" x14ac:dyDescent="0.2">
      <c r="A317">
        <v>0.16666666666666666</v>
      </c>
      <c r="B317" t="s">
        <v>1</v>
      </c>
      <c r="C317">
        <v>0.35897435897435798</v>
      </c>
      <c r="D317">
        <v>0.35897435897435798</v>
      </c>
      <c r="E317">
        <v>3.2952700217555503E-2</v>
      </c>
    </row>
    <row r="318" spans="1:5" x14ac:dyDescent="0.2">
      <c r="A318">
        <v>1</v>
      </c>
      <c r="B318" t="s">
        <v>1</v>
      </c>
      <c r="C318">
        <v>1</v>
      </c>
      <c r="D318">
        <v>1</v>
      </c>
      <c r="E318">
        <v>0.79541272605721702</v>
      </c>
    </row>
    <row r="319" spans="1:5" x14ac:dyDescent="0.2">
      <c r="A319">
        <v>1</v>
      </c>
      <c r="B319">
        <v>1</v>
      </c>
      <c r="C319">
        <v>1</v>
      </c>
      <c r="D319">
        <v>1</v>
      </c>
      <c r="E319">
        <v>0.810772720360735</v>
      </c>
    </row>
    <row r="320" spans="1:5" x14ac:dyDescent="0.2">
      <c r="A320">
        <v>1</v>
      </c>
      <c r="B320">
        <v>1</v>
      </c>
      <c r="C320">
        <v>1</v>
      </c>
      <c r="D320">
        <v>1</v>
      </c>
      <c r="E320">
        <v>0.810772720360735</v>
      </c>
    </row>
    <row r="321" spans="1:5" x14ac:dyDescent="0.2">
      <c r="A321">
        <v>0.83333333333333337</v>
      </c>
      <c r="B321">
        <v>7.4493927125505996E-2</v>
      </c>
      <c r="C321">
        <v>0.85526315789473595</v>
      </c>
      <c r="D321">
        <v>7.4493927125505996E-2</v>
      </c>
      <c r="E321">
        <v>0.73418403270975696</v>
      </c>
    </row>
    <row r="322" spans="1:5" x14ac:dyDescent="0.2">
      <c r="A322">
        <v>0.66666666666666663</v>
      </c>
      <c r="B322">
        <v>0.53125</v>
      </c>
      <c r="C322">
        <v>0.83636363636363598</v>
      </c>
      <c r="D322">
        <v>0.53125</v>
      </c>
      <c r="E322">
        <v>0.65712133510974502</v>
      </c>
    </row>
    <row r="323" spans="1:5" x14ac:dyDescent="0.2">
      <c r="A323">
        <v>1</v>
      </c>
      <c r="B323">
        <v>1</v>
      </c>
      <c r="C323">
        <v>1</v>
      </c>
      <c r="D323">
        <v>1</v>
      </c>
      <c r="E323">
        <v>0.97553601603517004</v>
      </c>
    </row>
    <row r="324" spans="1:5" x14ac:dyDescent="0.2">
      <c r="A324">
        <v>1</v>
      </c>
      <c r="B324">
        <v>1</v>
      </c>
      <c r="C324">
        <v>1</v>
      </c>
      <c r="D324">
        <v>1</v>
      </c>
      <c r="E324">
        <v>0.96862924421269903</v>
      </c>
    </row>
    <row r="325" spans="1:5" x14ac:dyDescent="0.2">
      <c r="A325">
        <v>1</v>
      </c>
      <c r="B325" t="s">
        <v>1</v>
      </c>
      <c r="C325">
        <v>1</v>
      </c>
      <c r="D325">
        <v>1</v>
      </c>
      <c r="E325">
        <v>0.98072330541048502</v>
      </c>
    </row>
    <row r="326" spans="1:5" x14ac:dyDescent="0.2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</row>
    <row r="327" spans="1:5" x14ac:dyDescent="0.2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</row>
    <row r="328" spans="1:5" x14ac:dyDescent="0.2">
      <c r="A328">
        <v>1</v>
      </c>
      <c r="B328">
        <v>1</v>
      </c>
      <c r="C328">
        <v>1</v>
      </c>
      <c r="D328">
        <v>1</v>
      </c>
      <c r="E328">
        <v>0.96352850659548805</v>
      </c>
    </row>
    <row r="329" spans="1:5" x14ac:dyDescent="0.2">
      <c r="A329">
        <v>1</v>
      </c>
      <c r="B329" t="s">
        <v>1</v>
      </c>
      <c r="C329">
        <v>1</v>
      </c>
      <c r="D329">
        <v>1</v>
      </c>
      <c r="E329">
        <v>0.99027951821342097</v>
      </c>
    </row>
    <row r="330" spans="1:5" x14ac:dyDescent="0.2">
      <c r="A330">
        <v>1</v>
      </c>
      <c r="B330">
        <v>1</v>
      </c>
      <c r="C330">
        <v>1</v>
      </c>
      <c r="D330">
        <v>1</v>
      </c>
      <c r="E330">
        <v>0.99018410349625796</v>
      </c>
    </row>
    <row r="331" spans="1:5" x14ac:dyDescent="0.2">
      <c r="A331">
        <v>0.66666666666666663</v>
      </c>
      <c r="B331" t="s">
        <v>1</v>
      </c>
      <c r="C331">
        <v>0.85714285714285698</v>
      </c>
      <c r="D331">
        <v>0.85714285714285698</v>
      </c>
      <c r="E331">
        <v>0.61941898121955596</v>
      </c>
    </row>
    <row r="332" spans="1:5" x14ac:dyDescent="0.2">
      <c r="A332">
        <v>1</v>
      </c>
      <c r="B332">
        <v>1</v>
      </c>
      <c r="C332">
        <v>0.88235294117647001</v>
      </c>
      <c r="D332">
        <v>1</v>
      </c>
      <c r="E332">
        <v>0.78891617169223505</v>
      </c>
    </row>
    <row r="333" spans="1:5" x14ac:dyDescent="0.2">
      <c r="A333">
        <v>0.83333333333333337</v>
      </c>
      <c r="B333">
        <v>0.18867924528301799</v>
      </c>
      <c r="C333">
        <v>0.875</v>
      </c>
      <c r="D333">
        <v>0.18867924528301799</v>
      </c>
      <c r="E333">
        <v>0.74762456986558801</v>
      </c>
    </row>
    <row r="334" spans="1:5" x14ac:dyDescent="0.2">
      <c r="A334">
        <v>0.66666666666666663</v>
      </c>
      <c r="B334" t="s">
        <v>1</v>
      </c>
      <c r="C334">
        <v>0.93203883495145601</v>
      </c>
      <c r="D334">
        <v>0.93203883495145601</v>
      </c>
      <c r="E334">
        <v>0.74315336192967396</v>
      </c>
    </row>
    <row r="335" spans="1:5" x14ac:dyDescent="0.2">
      <c r="A335">
        <v>0.83333333333333337</v>
      </c>
      <c r="B335" t="s">
        <v>1</v>
      </c>
      <c r="C335">
        <v>0.82352941176470495</v>
      </c>
      <c r="D335">
        <v>0.82352941176470495</v>
      </c>
      <c r="E335">
        <v>0.446926773412268</v>
      </c>
    </row>
    <row r="336" spans="1:5" x14ac:dyDescent="0.2">
      <c r="A336">
        <v>0.83333333333333337</v>
      </c>
      <c r="B336" t="s">
        <v>1</v>
      </c>
      <c r="C336">
        <v>0.842592592592592</v>
      </c>
      <c r="D336">
        <v>0.842592592592592</v>
      </c>
      <c r="E336">
        <v>0.74014768630861105</v>
      </c>
    </row>
    <row r="337" spans="1:5" x14ac:dyDescent="0.2">
      <c r="A337">
        <v>0.83333333333333337</v>
      </c>
      <c r="B337" t="s">
        <v>1</v>
      </c>
      <c r="C337">
        <v>0.73333333333333295</v>
      </c>
      <c r="D337">
        <v>0.73333333333333295</v>
      </c>
      <c r="E337">
        <v>0.7</v>
      </c>
    </row>
    <row r="338" spans="1:5" x14ac:dyDescent="0.2">
      <c r="A338">
        <v>1</v>
      </c>
      <c r="B338">
        <v>1</v>
      </c>
      <c r="C338">
        <v>1</v>
      </c>
      <c r="D338">
        <v>1</v>
      </c>
      <c r="E338">
        <v>0.96537038102394301</v>
      </c>
    </row>
    <row r="339" spans="1:5" x14ac:dyDescent="0.2">
      <c r="A339">
        <v>0.83333333333333337</v>
      </c>
      <c r="B339">
        <v>1</v>
      </c>
      <c r="C339">
        <v>0.875</v>
      </c>
      <c r="D339">
        <v>1</v>
      </c>
      <c r="E339">
        <v>0.76751785414650897</v>
      </c>
    </row>
    <row r="340" spans="1:5" x14ac:dyDescent="0.2">
      <c r="A340">
        <v>1</v>
      </c>
      <c r="B340">
        <v>1</v>
      </c>
      <c r="C340">
        <v>1</v>
      </c>
      <c r="D340">
        <v>1</v>
      </c>
      <c r="E340">
        <v>0.84337404674354599</v>
      </c>
    </row>
    <row r="341" spans="1:5" x14ac:dyDescent="0.2">
      <c r="A341">
        <v>1</v>
      </c>
      <c r="B341">
        <v>1</v>
      </c>
      <c r="C341">
        <v>1</v>
      </c>
      <c r="D341">
        <v>1</v>
      </c>
      <c r="E341">
        <v>0.86455829543944895</v>
      </c>
    </row>
    <row r="342" spans="1:5" x14ac:dyDescent="0.2">
      <c r="A342">
        <v>1</v>
      </c>
      <c r="B342">
        <v>1</v>
      </c>
      <c r="C342">
        <v>1</v>
      </c>
      <c r="D342">
        <v>1</v>
      </c>
      <c r="E342">
        <v>0.887410017745764</v>
      </c>
    </row>
    <row r="343" spans="1:5" x14ac:dyDescent="0.2">
      <c r="A343">
        <v>1</v>
      </c>
      <c r="B343" t="s">
        <v>1</v>
      </c>
      <c r="C343">
        <v>1</v>
      </c>
      <c r="D343">
        <v>1</v>
      </c>
      <c r="E343">
        <v>0.59265457654537401</v>
      </c>
    </row>
    <row r="344" spans="1:5" x14ac:dyDescent="0.2">
      <c r="A344">
        <v>1</v>
      </c>
      <c r="B344" t="s">
        <v>1</v>
      </c>
      <c r="C344">
        <v>1</v>
      </c>
      <c r="D344">
        <v>1</v>
      </c>
      <c r="E344">
        <v>0.57142857142857095</v>
      </c>
    </row>
    <row r="345" spans="1:5" x14ac:dyDescent="0.2">
      <c r="A345">
        <v>0.5</v>
      </c>
      <c r="B345">
        <v>1</v>
      </c>
      <c r="C345">
        <v>1</v>
      </c>
      <c r="D345">
        <v>1</v>
      </c>
      <c r="E345">
        <v>0.63338619262517104</v>
      </c>
    </row>
    <row r="346" spans="1:5" x14ac:dyDescent="0.2">
      <c r="A346">
        <v>1</v>
      </c>
      <c r="B346" t="s">
        <v>1</v>
      </c>
      <c r="C346">
        <v>1</v>
      </c>
      <c r="D346">
        <v>1</v>
      </c>
      <c r="E346">
        <v>0.85473330336213704</v>
      </c>
    </row>
    <row r="347" spans="1:5" x14ac:dyDescent="0.2">
      <c r="A347">
        <v>1</v>
      </c>
      <c r="B347">
        <v>1</v>
      </c>
      <c r="C347">
        <v>1</v>
      </c>
      <c r="D347">
        <v>1</v>
      </c>
      <c r="E347">
        <v>0.94245724144560095</v>
      </c>
    </row>
    <row r="348" spans="1:5" x14ac:dyDescent="0.2">
      <c r="A348">
        <v>1</v>
      </c>
      <c r="B348" t="s">
        <v>1</v>
      </c>
      <c r="C348">
        <v>1</v>
      </c>
      <c r="D348">
        <v>1</v>
      </c>
      <c r="E348">
        <v>0.85473330336213704</v>
      </c>
    </row>
    <row r="349" spans="1:5" x14ac:dyDescent="0.2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</row>
    <row r="350" spans="1:5" x14ac:dyDescent="0.2">
      <c r="A350">
        <v>1</v>
      </c>
      <c r="B350">
        <v>1</v>
      </c>
      <c r="C350">
        <v>1</v>
      </c>
      <c r="D350">
        <v>1</v>
      </c>
      <c r="E350">
        <v>0.73960891096146997</v>
      </c>
    </row>
    <row r="351" spans="1:5" x14ac:dyDescent="0.2">
      <c r="A351">
        <v>1</v>
      </c>
      <c r="B351">
        <v>1</v>
      </c>
      <c r="C351">
        <v>1</v>
      </c>
      <c r="D351">
        <v>1</v>
      </c>
      <c r="E351">
        <v>0.96584577083414103</v>
      </c>
    </row>
    <row r="352" spans="1:5" x14ac:dyDescent="0.2">
      <c r="A352">
        <v>1</v>
      </c>
      <c r="B352">
        <v>1</v>
      </c>
      <c r="C352">
        <v>1</v>
      </c>
      <c r="D352">
        <v>1</v>
      </c>
      <c r="E352">
        <v>0.81435367623236299</v>
      </c>
    </row>
    <row r="353" spans="1:5" x14ac:dyDescent="0.2">
      <c r="A353">
        <v>1</v>
      </c>
      <c r="B353">
        <v>1</v>
      </c>
      <c r="C353">
        <v>1</v>
      </c>
      <c r="D353">
        <v>1</v>
      </c>
      <c r="E353">
        <v>0.94245724144560095</v>
      </c>
    </row>
    <row r="354" spans="1:5" x14ac:dyDescent="0.2">
      <c r="A354">
        <v>1</v>
      </c>
      <c r="B354">
        <v>1</v>
      </c>
      <c r="C354">
        <v>0.99404761904761896</v>
      </c>
      <c r="D354">
        <v>1</v>
      </c>
      <c r="E354">
        <v>0.96542368552915603</v>
      </c>
    </row>
    <row r="355" spans="1:5" x14ac:dyDescent="0.2">
      <c r="A355">
        <v>1</v>
      </c>
      <c r="B355">
        <v>1</v>
      </c>
      <c r="C355">
        <v>1</v>
      </c>
      <c r="D355">
        <v>1</v>
      </c>
      <c r="E355">
        <v>0.92795005747531201</v>
      </c>
    </row>
    <row r="356" spans="1:5" x14ac:dyDescent="0.2">
      <c r="A356">
        <v>0.83333333333333337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</row>
    <row r="357" spans="1:5" x14ac:dyDescent="0.2">
      <c r="A357">
        <v>1</v>
      </c>
      <c r="B357">
        <v>1</v>
      </c>
      <c r="C357">
        <v>1</v>
      </c>
      <c r="D357">
        <v>1</v>
      </c>
      <c r="E357">
        <v>0.86455829543944895</v>
      </c>
    </row>
    <row r="358" spans="1:5" x14ac:dyDescent="0.2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</row>
    <row r="359" spans="1:5" x14ac:dyDescent="0.2">
      <c r="A359">
        <v>1</v>
      </c>
      <c r="B359">
        <v>0.69333333333333302</v>
      </c>
      <c r="C359">
        <v>1</v>
      </c>
      <c r="D359">
        <v>0.69333333333333302</v>
      </c>
      <c r="E359">
        <v>0.93309590778694695</v>
      </c>
    </row>
    <row r="360" spans="1:5" x14ac:dyDescent="0.2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</row>
    <row r="361" spans="1:5" x14ac:dyDescent="0.2">
      <c r="A361">
        <v>1</v>
      </c>
      <c r="B361">
        <v>1</v>
      </c>
      <c r="C361">
        <v>1</v>
      </c>
      <c r="D361">
        <v>1</v>
      </c>
      <c r="E361">
        <v>0.8</v>
      </c>
    </row>
    <row r="362" spans="1:5" x14ac:dyDescent="0.2">
      <c r="A362">
        <v>1</v>
      </c>
      <c r="B362">
        <v>1</v>
      </c>
      <c r="C362">
        <v>1</v>
      </c>
      <c r="D362">
        <v>1</v>
      </c>
      <c r="E362">
        <v>0.98</v>
      </c>
    </row>
    <row r="363" spans="1:5" x14ac:dyDescent="0.2">
      <c r="A363">
        <v>1</v>
      </c>
      <c r="B363" t="s">
        <v>1</v>
      </c>
      <c r="C363">
        <v>1</v>
      </c>
      <c r="D363">
        <v>1</v>
      </c>
      <c r="E363">
        <v>0.85473330336213704</v>
      </c>
    </row>
    <row r="364" spans="1:5" x14ac:dyDescent="0.2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</row>
    <row r="365" spans="1:5" x14ac:dyDescent="0.2">
      <c r="A365">
        <v>1</v>
      </c>
      <c r="B365">
        <v>1</v>
      </c>
      <c r="C365">
        <v>1</v>
      </c>
      <c r="D365">
        <v>1</v>
      </c>
      <c r="E365">
        <v>0.81435367623236299</v>
      </c>
    </row>
    <row r="366" spans="1:5" x14ac:dyDescent="0.2">
      <c r="A366">
        <v>1</v>
      </c>
      <c r="B366">
        <v>1</v>
      </c>
      <c r="C366">
        <v>1</v>
      </c>
      <c r="D366">
        <v>1</v>
      </c>
      <c r="E366">
        <v>0.98072330541048502</v>
      </c>
    </row>
    <row r="367" spans="1:5" x14ac:dyDescent="0.2">
      <c r="A367">
        <v>1</v>
      </c>
      <c r="B367">
        <v>1</v>
      </c>
      <c r="C367">
        <v>1</v>
      </c>
      <c r="D367">
        <v>1</v>
      </c>
      <c r="E367">
        <v>0.94406622146061003</v>
      </c>
    </row>
    <row r="368" spans="1:5" x14ac:dyDescent="0.2">
      <c r="A368">
        <v>1</v>
      </c>
      <c r="B368" t="s">
        <v>1</v>
      </c>
      <c r="C368">
        <v>1</v>
      </c>
      <c r="D368">
        <v>1</v>
      </c>
      <c r="E368">
        <v>0.967741935483871</v>
      </c>
    </row>
    <row r="369" spans="1:5" x14ac:dyDescent="0.2">
      <c r="A369">
        <v>1</v>
      </c>
      <c r="B369">
        <v>1</v>
      </c>
      <c r="C369">
        <v>1</v>
      </c>
      <c r="D369">
        <v>1</v>
      </c>
      <c r="E369">
        <v>0.89340616507861104</v>
      </c>
    </row>
    <row r="370" spans="1:5" x14ac:dyDescent="0.2">
      <c r="A370">
        <v>1</v>
      </c>
      <c r="B370">
        <v>1</v>
      </c>
      <c r="C370">
        <v>1</v>
      </c>
      <c r="D370">
        <v>1</v>
      </c>
      <c r="E370">
        <v>0.86869366933480296</v>
      </c>
    </row>
    <row r="371" spans="1:5" x14ac:dyDescent="0.2">
      <c r="A371">
        <v>1</v>
      </c>
      <c r="B371">
        <v>1</v>
      </c>
      <c r="C371">
        <v>0.88235294117647001</v>
      </c>
      <c r="D371">
        <v>1</v>
      </c>
      <c r="E371">
        <v>0.78891617169223505</v>
      </c>
    </row>
    <row r="372" spans="1:5" x14ac:dyDescent="0.2">
      <c r="A372">
        <v>1</v>
      </c>
      <c r="B372">
        <v>1</v>
      </c>
      <c r="C372">
        <v>0.88235294117647001</v>
      </c>
      <c r="D372">
        <v>1</v>
      </c>
      <c r="E372">
        <v>0.78891617169223505</v>
      </c>
    </row>
    <row r="373" spans="1:5" x14ac:dyDescent="0.2">
      <c r="A373">
        <v>1</v>
      </c>
      <c r="B373">
        <v>1</v>
      </c>
      <c r="C373">
        <v>1</v>
      </c>
      <c r="D373">
        <v>1</v>
      </c>
      <c r="E373">
        <v>0.86268772103981195</v>
      </c>
    </row>
    <row r="374" spans="1:5" x14ac:dyDescent="0.2">
      <c r="A374">
        <v>1</v>
      </c>
      <c r="B374">
        <v>1</v>
      </c>
      <c r="C374">
        <v>1</v>
      </c>
      <c r="D374">
        <v>1</v>
      </c>
      <c r="E374">
        <v>0.72386993442876701</v>
      </c>
    </row>
    <row r="375" spans="1:5" x14ac:dyDescent="0.2">
      <c r="A375">
        <v>1</v>
      </c>
      <c r="B375" t="s">
        <v>1</v>
      </c>
      <c r="C375">
        <v>1</v>
      </c>
      <c r="D375">
        <v>1</v>
      </c>
      <c r="E375">
        <v>0.97694595404975104</v>
      </c>
    </row>
    <row r="376" spans="1:5" x14ac:dyDescent="0.2">
      <c r="A376">
        <v>1</v>
      </c>
      <c r="B376">
        <v>1</v>
      </c>
      <c r="C376">
        <v>1</v>
      </c>
      <c r="D376">
        <v>1</v>
      </c>
      <c r="E376">
        <v>0.95897838588683904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6"/>
  <sheetViews>
    <sheetView zoomScaleNormal="100" workbookViewId="0">
      <selection activeCell="H12" sqref="H12"/>
    </sheetView>
  </sheetViews>
  <sheetFormatPr baseColWidth="10" defaultColWidth="8.83203125" defaultRowHeight="15" x14ac:dyDescent="0.2"/>
  <cols>
    <col min="1" max="1" width="20.33203125" customWidth="1"/>
    <col min="2" max="2" width="16.6640625" customWidth="1"/>
    <col min="3" max="3" width="17.33203125" customWidth="1"/>
    <col min="4" max="4" width="15.5" customWidth="1"/>
    <col min="6" max="6" width="13.83203125" hidden="1" customWidth="1"/>
    <col min="7" max="8" width="20" customWidth="1"/>
    <col min="9" max="9" width="19.5" customWidth="1"/>
    <col min="10" max="10" width="16.5" customWidth="1"/>
    <col min="11" max="11" width="34.5" customWidth="1"/>
    <col min="12" max="12" width="18" customWidth="1"/>
    <col min="14" max="14" width="11.5" customWidth="1"/>
  </cols>
  <sheetData>
    <row r="1" spans="1:12" x14ac:dyDescent="0.2">
      <c r="A1" t="s">
        <v>0</v>
      </c>
      <c r="B1" t="s">
        <v>11</v>
      </c>
      <c r="C1" t="s">
        <v>4</v>
      </c>
      <c r="D1" t="s">
        <v>9</v>
      </c>
      <c r="E1" t="s">
        <v>6</v>
      </c>
      <c r="F1" t="s">
        <v>15</v>
      </c>
      <c r="G1" t="s">
        <v>16</v>
      </c>
      <c r="H1" t="s">
        <v>17</v>
      </c>
      <c r="I1" t="s">
        <v>19</v>
      </c>
    </row>
    <row r="2" spans="1:12" x14ac:dyDescent="0.2">
      <c r="A2">
        <v>1</v>
      </c>
      <c r="B2">
        <v>1</v>
      </c>
      <c r="C2">
        <v>1</v>
      </c>
      <c r="D2">
        <v>1</v>
      </c>
      <c r="E2">
        <v>1</v>
      </c>
      <c r="F2">
        <f xml:space="preserve"> IF($B2 &lt;&gt; "Error parsing",$B2,0)</f>
        <v>1</v>
      </c>
      <c r="G2">
        <f xml:space="preserve"> $F2*0.9 + $C2 * 0.07 + $E2 * 0.03</f>
        <v>1</v>
      </c>
      <c r="H2">
        <f xml:space="preserve"> $F2*0.1 + $C2 * 0.8+ $E2 * 0.1</f>
        <v>1</v>
      </c>
      <c r="I2" t="s">
        <v>20</v>
      </c>
    </row>
    <row r="3" spans="1:12" x14ac:dyDescent="0.2">
      <c r="A3">
        <v>0.66666666666666663</v>
      </c>
      <c r="B3" t="s">
        <v>1</v>
      </c>
      <c r="C3">
        <v>0.88524590163934402</v>
      </c>
      <c r="D3">
        <v>0.88524590163934402</v>
      </c>
      <c r="E3">
        <v>0.875</v>
      </c>
      <c r="F3">
        <f t="shared" ref="F3:F66" si="0" xml:space="preserve"> IF($B3 &lt;&gt; "Error parsing",$B3,0)</f>
        <v>0</v>
      </c>
      <c r="G3">
        <f t="shared" ref="G3:G66" si="1" xml:space="preserve"> $F3*0.9 + $C3 * 0.07 + $E3 * 0.03</f>
        <v>8.8217213114754084E-2</v>
      </c>
      <c r="H3">
        <f t="shared" ref="H3:H66" si="2" xml:space="preserve"> $F3*0.1 + $C3 * 0.8+ $E3 * 0.1</f>
        <v>0.79569672131147529</v>
      </c>
      <c r="I3" t="e">
        <f t="shared" ref="I3:I66" si="3">ABS($A3-$B3)</f>
        <v>#VALUE!</v>
      </c>
      <c r="J3" s="13" t="s">
        <v>18</v>
      </c>
      <c r="K3" t="s">
        <v>10</v>
      </c>
    </row>
    <row r="4" spans="1:12" x14ac:dyDescent="0.2">
      <c r="A4">
        <v>1</v>
      </c>
      <c r="B4">
        <v>1</v>
      </c>
      <c r="C4">
        <v>1</v>
      </c>
      <c r="D4">
        <v>1</v>
      </c>
      <c r="E4">
        <v>0.96923076923076901</v>
      </c>
      <c r="F4">
        <f t="shared" si="0"/>
        <v>1</v>
      </c>
      <c r="G4">
        <f t="shared" si="1"/>
        <v>0.99907692307692308</v>
      </c>
      <c r="H4">
        <f t="shared" si="2"/>
        <v>0.99692307692307691</v>
      </c>
      <c r="I4">
        <f t="shared" si="3"/>
        <v>0</v>
      </c>
      <c r="J4" s="13"/>
      <c r="K4">
        <f>CORREL(A2:A376,D2:D376)</f>
        <v>0.79773274309901299</v>
      </c>
    </row>
    <row r="5" spans="1:12" x14ac:dyDescent="0.2">
      <c r="A5">
        <v>1</v>
      </c>
      <c r="B5">
        <v>1</v>
      </c>
      <c r="C5">
        <v>1</v>
      </c>
      <c r="D5">
        <v>1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0</v>
      </c>
      <c r="J5" s="13"/>
      <c r="K5" t="s">
        <v>5</v>
      </c>
    </row>
    <row r="6" spans="1:12" x14ac:dyDescent="0.2">
      <c r="A6">
        <v>1</v>
      </c>
      <c r="B6">
        <v>1</v>
      </c>
      <c r="C6">
        <v>1</v>
      </c>
      <c r="D6">
        <v>1</v>
      </c>
      <c r="E6">
        <v>1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3"/>
        <v>0</v>
      </c>
      <c r="J6" s="13"/>
      <c r="K6">
        <f>CORREL(A2:A376,C2:C376)</f>
        <v>0.67936648451306925</v>
      </c>
    </row>
    <row r="7" spans="1:12" x14ac:dyDescent="0.2">
      <c r="A7">
        <v>0.83333333333333337</v>
      </c>
      <c r="B7">
        <v>0.88</v>
      </c>
      <c r="C7">
        <v>0.95744680851063801</v>
      </c>
      <c r="D7">
        <v>0.88</v>
      </c>
      <c r="E7">
        <v>0.89234842727584696</v>
      </c>
      <c r="F7">
        <f t="shared" si="0"/>
        <v>0.88</v>
      </c>
      <c r="G7">
        <f t="shared" si="1"/>
        <v>0.88579172941402007</v>
      </c>
      <c r="H7">
        <f t="shared" si="2"/>
        <v>0.94319228953609513</v>
      </c>
      <c r="I7">
        <f t="shared" si="3"/>
        <v>4.6666666666666634E-2</v>
      </c>
      <c r="J7" s="13"/>
      <c r="K7" t="s">
        <v>7</v>
      </c>
    </row>
    <row r="8" spans="1:12" x14ac:dyDescent="0.2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F8">
        <f t="shared" si="0"/>
        <v>0.932642487046632</v>
      </c>
      <c r="G8">
        <f t="shared" si="1"/>
        <v>0.93081678379855459</v>
      </c>
      <c r="H8">
        <f t="shared" si="2"/>
        <v>0.93436892403613969</v>
      </c>
      <c r="I8">
        <f t="shared" si="3"/>
        <v>6.7357512953368004E-2</v>
      </c>
      <c r="J8" s="13"/>
      <c r="K8" s="2">
        <f xml:space="preserve"> CORREL(A2:A376,E2:E376)</f>
        <v>0.53569283709336946</v>
      </c>
    </row>
    <row r="9" spans="1:12" x14ac:dyDescent="0.2">
      <c r="A9">
        <v>1</v>
      </c>
      <c r="B9">
        <v>0.98</v>
      </c>
      <c r="C9">
        <v>1</v>
      </c>
      <c r="D9">
        <v>0.98</v>
      </c>
      <c r="E9">
        <v>1</v>
      </c>
      <c r="F9">
        <f t="shared" si="0"/>
        <v>0.98</v>
      </c>
      <c r="G9">
        <f t="shared" si="1"/>
        <v>0.98199999999999998</v>
      </c>
      <c r="H9">
        <f t="shared" si="2"/>
        <v>0.998</v>
      </c>
      <c r="I9">
        <f t="shared" si="3"/>
        <v>2.0000000000000018E-2</v>
      </c>
      <c r="J9" s="1"/>
      <c r="K9" s="2" t="s">
        <v>16</v>
      </c>
    </row>
    <row r="10" spans="1:12" x14ac:dyDescent="0.2">
      <c r="A10">
        <v>1</v>
      </c>
      <c r="B10">
        <v>1</v>
      </c>
      <c r="C10">
        <v>1</v>
      </c>
      <c r="D10">
        <v>1</v>
      </c>
      <c r="E10">
        <v>1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0</v>
      </c>
      <c r="J10" s="1"/>
      <c r="K10" s="2">
        <f xml:space="preserve"> CORREL(A2:A376,G2:G376)</f>
        <v>0.30256501163289218</v>
      </c>
      <c r="L10">
        <f>CORREL(A2:A376,H2:H376)</f>
        <v>0.67487558334071884</v>
      </c>
    </row>
    <row r="11" spans="1:12" x14ac:dyDescent="0.2">
      <c r="A11">
        <v>1</v>
      </c>
      <c r="B11">
        <v>1</v>
      </c>
      <c r="C11">
        <v>1</v>
      </c>
      <c r="D11">
        <v>1</v>
      </c>
      <c r="E11">
        <v>0.98214285714285698</v>
      </c>
      <c r="F11">
        <f t="shared" si="0"/>
        <v>1</v>
      </c>
      <c r="G11">
        <f t="shared" si="1"/>
        <v>0.99946428571428569</v>
      </c>
      <c r="H11">
        <f t="shared" si="2"/>
        <v>0.99821428571428572</v>
      </c>
      <c r="I11">
        <f t="shared" si="3"/>
        <v>0</v>
      </c>
      <c r="J11" s="3" t="s">
        <v>14</v>
      </c>
      <c r="K11" s="3" t="s">
        <v>12</v>
      </c>
    </row>
    <row r="12" spans="1:12" s="4" customFormat="1" x14ac:dyDescent="0.2">
      <c r="A12">
        <v>0.83333333333333337</v>
      </c>
      <c r="B12" s="4">
        <v>0.72727272727272696</v>
      </c>
      <c r="C12" s="4">
        <v>1</v>
      </c>
      <c r="D12" s="4">
        <v>0.72727272727272696</v>
      </c>
      <c r="E12" s="4">
        <v>0.97297297297297303</v>
      </c>
      <c r="F12" s="4">
        <f t="shared" si="0"/>
        <v>0.72727272727272696</v>
      </c>
      <c r="G12">
        <f t="shared" si="1"/>
        <v>0.75373464373464361</v>
      </c>
      <c r="H12" s="4">
        <f t="shared" si="2"/>
        <v>0.9700245700245701</v>
      </c>
      <c r="I12" s="4">
        <f t="shared" si="3"/>
        <v>0.10606060606060641</v>
      </c>
      <c r="K12" s="4">
        <v>0.62</v>
      </c>
    </row>
    <row r="13" spans="1:12" x14ac:dyDescent="0.2">
      <c r="A13">
        <v>1</v>
      </c>
      <c r="B13">
        <v>0.91515151515151505</v>
      </c>
      <c r="C13">
        <v>1</v>
      </c>
      <c r="D13">
        <v>0.91515151515151505</v>
      </c>
      <c r="E13">
        <v>1</v>
      </c>
      <c r="F13">
        <f t="shared" si="0"/>
        <v>0.91515151515151505</v>
      </c>
      <c r="G13">
        <f t="shared" si="1"/>
        <v>0.92363636363636359</v>
      </c>
      <c r="H13">
        <f t="shared" si="2"/>
        <v>0.99151515151515157</v>
      </c>
      <c r="I13">
        <f t="shared" si="3"/>
        <v>8.4848484848484951E-2</v>
      </c>
      <c r="K13" t="s">
        <v>5</v>
      </c>
    </row>
    <row r="14" spans="1:12" x14ac:dyDescent="0.2">
      <c r="A14">
        <v>1</v>
      </c>
      <c r="B14">
        <v>0.99479166666666596</v>
      </c>
      <c r="C14">
        <v>1</v>
      </c>
      <c r="D14">
        <v>0.99479166666666596</v>
      </c>
      <c r="E14">
        <v>1</v>
      </c>
      <c r="F14">
        <f t="shared" si="0"/>
        <v>0.99479166666666596</v>
      </c>
      <c r="G14">
        <f t="shared" si="1"/>
        <v>0.99531249999999938</v>
      </c>
      <c r="H14">
        <f t="shared" si="2"/>
        <v>0.99947916666666659</v>
      </c>
      <c r="I14">
        <f t="shared" si="3"/>
        <v>5.2083333333340365E-3</v>
      </c>
      <c r="K14">
        <v>0.65</v>
      </c>
    </row>
    <row r="15" spans="1:12" x14ac:dyDescent="0.2">
      <c r="A15">
        <v>0.66666666666666663</v>
      </c>
      <c r="B15" t="s">
        <v>1</v>
      </c>
      <c r="C15">
        <v>0.87826086956521698</v>
      </c>
      <c r="D15">
        <v>0.87826086956521698</v>
      </c>
      <c r="E15">
        <v>0.81081081081080997</v>
      </c>
      <c r="F15">
        <f t="shared" si="0"/>
        <v>0</v>
      </c>
      <c r="G15">
        <f t="shared" si="1"/>
        <v>8.5802585193889502E-2</v>
      </c>
      <c r="H15">
        <f t="shared" si="2"/>
        <v>0.78368977673325468</v>
      </c>
      <c r="I15" t="e">
        <f t="shared" si="3"/>
        <v>#VALUE!</v>
      </c>
      <c r="K15" t="s">
        <v>13</v>
      </c>
    </row>
    <row r="16" spans="1:12" x14ac:dyDescent="0.2">
      <c r="A16">
        <v>1</v>
      </c>
      <c r="B16">
        <v>0.8</v>
      </c>
      <c r="C16">
        <v>1</v>
      </c>
      <c r="D16">
        <v>0.8</v>
      </c>
      <c r="E16">
        <v>1</v>
      </c>
      <c r="F16">
        <f t="shared" si="0"/>
        <v>0.8</v>
      </c>
      <c r="G16">
        <f t="shared" si="1"/>
        <v>0.82000000000000006</v>
      </c>
      <c r="H16">
        <f t="shared" si="2"/>
        <v>0.98000000000000009</v>
      </c>
      <c r="I16">
        <f t="shared" si="3"/>
        <v>0.19999999999999996</v>
      </c>
      <c r="K16">
        <v>0.57999999999999996</v>
      </c>
    </row>
    <row r="17" spans="1:9" x14ac:dyDescent="0.2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  <c r="F17">
        <f t="shared" si="0"/>
        <v>0.96410256410256401</v>
      </c>
      <c r="G17">
        <f t="shared" si="1"/>
        <v>0.96267474200939818</v>
      </c>
      <c r="H17">
        <f t="shared" si="2"/>
        <v>0.96956598984817721</v>
      </c>
      <c r="I17">
        <f t="shared" si="3"/>
        <v>3.5897435897435992E-2</v>
      </c>
    </row>
    <row r="18" spans="1:9" x14ac:dyDescent="0.2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  <c r="F18">
        <f t="shared" si="0"/>
        <v>0.88979591836734695</v>
      </c>
      <c r="G18">
        <f t="shared" si="1"/>
        <v>0.89853800140745954</v>
      </c>
      <c r="H18">
        <f t="shared" si="2"/>
        <v>0.97161505981703022</v>
      </c>
      <c r="I18">
        <f t="shared" si="3"/>
        <v>0.11020408163265305</v>
      </c>
    </row>
    <row r="19" spans="1:9" x14ac:dyDescent="0.2">
      <c r="A19">
        <v>0.83333333333333337</v>
      </c>
      <c r="B19">
        <v>1</v>
      </c>
      <c r="C19">
        <v>1</v>
      </c>
      <c r="D19">
        <v>1</v>
      </c>
      <c r="E19">
        <v>0.96969696969696895</v>
      </c>
      <c r="F19">
        <f t="shared" si="0"/>
        <v>1</v>
      </c>
      <c r="G19">
        <f t="shared" si="1"/>
        <v>0.99909090909090903</v>
      </c>
      <c r="H19">
        <f t="shared" si="2"/>
        <v>0.99696969696969695</v>
      </c>
      <c r="I19">
        <f t="shared" si="3"/>
        <v>0.16666666666666663</v>
      </c>
    </row>
    <row r="20" spans="1:9" x14ac:dyDescent="0.2">
      <c r="A20">
        <v>0.83333333333333337</v>
      </c>
      <c r="B20" t="s">
        <v>1</v>
      </c>
      <c r="C20">
        <v>0.82926829268292601</v>
      </c>
      <c r="D20">
        <v>0.82926829268292601</v>
      </c>
      <c r="E20">
        <v>0.91304347826086896</v>
      </c>
      <c r="F20">
        <f t="shared" si="0"/>
        <v>0</v>
      </c>
      <c r="G20">
        <f t="shared" si="1"/>
        <v>8.5440084835630897E-2</v>
      </c>
      <c r="H20">
        <f t="shared" si="2"/>
        <v>0.7547189819724277</v>
      </c>
      <c r="I20" t="e">
        <f t="shared" si="3"/>
        <v>#VALUE!</v>
      </c>
    </row>
    <row r="21" spans="1:9" x14ac:dyDescent="0.2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  <c r="F21">
        <f t="shared" si="0"/>
        <v>0.88603256212510695</v>
      </c>
      <c r="G21">
        <f t="shared" si="1"/>
        <v>0.89357372488632236</v>
      </c>
      <c r="H21">
        <f t="shared" si="2"/>
        <v>0.96515941914673731</v>
      </c>
      <c r="I21">
        <f t="shared" si="3"/>
        <v>0.11396743787489305</v>
      </c>
    </row>
    <row r="22" spans="1:9" x14ac:dyDescent="0.2">
      <c r="A22">
        <v>1</v>
      </c>
      <c r="B22">
        <v>1</v>
      </c>
      <c r="C22">
        <v>1</v>
      </c>
      <c r="D22">
        <v>1</v>
      </c>
      <c r="E22">
        <v>1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3"/>
        <v>0</v>
      </c>
    </row>
    <row r="23" spans="1:9" s="4" customFormat="1" x14ac:dyDescent="0.2">
      <c r="A23">
        <v>0.83333333333333337</v>
      </c>
      <c r="B23" s="4">
        <v>0.75409836065573699</v>
      </c>
      <c r="C23" s="4">
        <v>0.96428571428571397</v>
      </c>
      <c r="D23" s="4">
        <v>0.75409836065573699</v>
      </c>
      <c r="E23" s="4">
        <v>0.88888888888888795</v>
      </c>
      <c r="F23" s="4">
        <f t="shared" si="0"/>
        <v>0.75409836065573699</v>
      </c>
      <c r="G23">
        <f t="shared" si="1"/>
        <v>0.77285519125682989</v>
      </c>
      <c r="H23" s="4">
        <f t="shared" si="2"/>
        <v>0.93572729638303376</v>
      </c>
      <c r="I23" s="4">
        <f t="shared" si="3"/>
        <v>7.9234972677596383E-2</v>
      </c>
    </row>
    <row r="24" spans="1:9" x14ac:dyDescent="0.2">
      <c r="A24">
        <v>1</v>
      </c>
      <c r="B24">
        <v>1</v>
      </c>
      <c r="C24">
        <v>1</v>
      </c>
      <c r="D24">
        <v>1</v>
      </c>
      <c r="E24">
        <v>1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0</v>
      </c>
    </row>
    <row r="25" spans="1:9" x14ac:dyDescent="0.2">
      <c r="A25">
        <v>0.83333333333333337</v>
      </c>
      <c r="B25" t="s">
        <v>1</v>
      </c>
      <c r="C25">
        <v>0.64615384615384597</v>
      </c>
      <c r="D25">
        <v>0.64615384615384597</v>
      </c>
      <c r="E25">
        <v>0.82857142857142796</v>
      </c>
      <c r="F25">
        <f t="shared" si="0"/>
        <v>0</v>
      </c>
      <c r="G25">
        <f t="shared" si="1"/>
        <v>7.0087912087912055E-2</v>
      </c>
      <c r="H25">
        <f t="shared" si="2"/>
        <v>0.59978021978021956</v>
      </c>
      <c r="I25" t="e">
        <f t="shared" si="3"/>
        <v>#VALUE!</v>
      </c>
    </row>
    <row r="26" spans="1:9" x14ac:dyDescent="0.2">
      <c r="A26">
        <v>0.83333333333333337</v>
      </c>
      <c r="B26" t="s">
        <v>1</v>
      </c>
      <c r="C26">
        <v>0.98</v>
      </c>
      <c r="D26">
        <v>0.98</v>
      </c>
      <c r="E26">
        <v>0.94427843371570297</v>
      </c>
      <c r="F26">
        <f t="shared" si="0"/>
        <v>0</v>
      </c>
      <c r="G26">
        <f t="shared" si="1"/>
        <v>9.6928353011471097E-2</v>
      </c>
      <c r="H26">
        <f t="shared" si="2"/>
        <v>0.87842784337157032</v>
      </c>
      <c r="I26" t="e">
        <f t="shared" si="3"/>
        <v>#VALUE!</v>
      </c>
    </row>
    <row r="27" spans="1:9" x14ac:dyDescent="0.2">
      <c r="A27">
        <v>1</v>
      </c>
      <c r="B27">
        <v>1</v>
      </c>
      <c r="C27">
        <v>1</v>
      </c>
      <c r="D27">
        <v>1</v>
      </c>
      <c r="E27">
        <v>1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0</v>
      </c>
    </row>
    <row r="28" spans="1:9" x14ac:dyDescent="0.2">
      <c r="A28">
        <v>1</v>
      </c>
      <c r="B28" t="s">
        <v>1</v>
      </c>
      <c r="C28">
        <v>1</v>
      </c>
      <c r="D28">
        <v>1</v>
      </c>
      <c r="E28">
        <v>0.88888888888888795</v>
      </c>
      <c r="F28">
        <f t="shared" si="0"/>
        <v>0</v>
      </c>
      <c r="G28">
        <f t="shared" si="1"/>
        <v>9.6666666666666651E-2</v>
      </c>
      <c r="H28">
        <f t="shared" si="2"/>
        <v>0.88888888888888884</v>
      </c>
      <c r="I28" t="e">
        <f t="shared" si="3"/>
        <v>#VALUE!</v>
      </c>
    </row>
    <row r="29" spans="1:9" x14ac:dyDescent="0.2">
      <c r="A29">
        <v>1</v>
      </c>
      <c r="B29">
        <v>1</v>
      </c>
      <c r="C29">
        <v>1</v>
      </c>
      <c r="D29">
        <v>1</v>
      </c>
      <c r="E29">
        <v>1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0</v>
      </c>
    </row>
    <row r="30" spans="1:9" x14ac:dyDescent="0.2">
      <c r="A30">
        <v>1</v>
      </c>
      <c r="B30">
        <v>1</v>
      </c>
      <c r="C30">
        <v>1</v>
      </c>
      <c r="D30">
        <v>1</v>
      </c>
      <c r="E30">
        <v>0.95122942450071402</v>
      </c>
      <c r="F30">
        <f t="shared" si="0"/>
        <v>1</v>
      </c>
      <c r="G30">
        <f t="shared" si="1"/>
        <v>0.99853688273502139</v>
      </c>
      <c r="H30">
        <f t="shared" si="2"/>
        <v>0.99512294245007138</v>
      </c>
      <c r="I30">
        <f t="shared" si="3"/>
        <v>0</v>
      </c>
    </row>
    <row r="31" spans="1:9" x14ac:dyDescent="0.2">
      <c r="A31">
        <v>1</v>
      </c>
      <c r="B31">
        <v>1</v>
      </c>
      <c r="C31">
        <v>1</v>
      </c>
      <c r="D31">
        <v>1</v>
      </c>
      <c r="E31">
        <v>1</v>
      </c>
      <c r="F31">
        <f t="shared" si="0"/>
        <v>1</v>
      </c>
      <c r="G31">
        <f t="shared" si="1"/>
        <v>1</v>
      </c>
      <c r="H31">
        <f t="shared" si="2"/>
        <v>1</v>
      </c>
      <c r="I31">
        <f t="shared" si="3"/>
        <v>0</v>
      </c>
    </row>
    <row r="32" spans="1:9" x14ac:dyDescent="0.2">
      <c r="A32">
        <v>1</v>
      </c>
      <c r="B32" t="s">
        <v>1</v>
      </c>
      <c r="C32">
        <v>1</v>
      </c>
      <c r="D32">
        <v>1</v>
      </c>
      <c r="E32">
        <v>1</v>
      </c>
      <c r="F32">
        <f t="shared" si="0"/>
        <v>0</v>
      </c>
      <c r="G32">
        <f t="shared" si="1"/>
        <v>0.1</v>
      </c>
      <c r="H32">
        <f t="shared" si="2"/>
        <v>0.9</v>
      </c>
      <c r="I32" t="e">
        <f t="shared" si="3"/>
        <v>#VALUE!</v>
      </c>
    </row>
    <row r="33" spans="1:9" x14ac:dyDescent="0.2">
      <c r="A33">
        <v>1</v>
      </c>
      <c r="B33">
        <v>1</v>
      </c>
      <c r="C33">
        <v>0.7</v>
      </c>
      <c r="D33">
        <v>1</v>
      </c>
      <c r="E33">
        <v>0.76130038669687305</v>
      </c>
      <c r="F33">
        <f t="shared" si="0"/>
        <v>1</v>
      </c>
      <c r="G33">
        <f t="shared" si="1"/>
        <v>0.97183901160090624</v>
      </c>
      <c r="H33">
        <f t="shared" si="2"/>
        <v>0.73613003866968718</v>
      </c>
      <c r="I33">
        <f t="shared" si="3"/>
        <v>0</v>
      </c>
    </row>
    <row r="34" spans="1:9" x14ac:dyDescent="0.2">
      <c r="A34">
        <v>0.83333333333333337</v>
      </c>
      <c r="B34" t="s">
        <v>1</v>
      </c>
      <c r="C34">
        <v>1</v>
      </c>
      <c r="D34">
        <v>1</v>
      </c>
      <c r="E34">
        <v>0.71653131057378905</v>
      </c>
      <c r="F34">
        <f t="shared" si="0"/>
        <v>0</v>
      </c>
      <c r="G34">
        <f t="shared" si="1"/>
        <v>9.149593931721367E-2</v>
      </c>
      <c r="H34">
        <f t="shared" si="2"/>
        <v>0.87165313105737896</v>
      </c>
      <c r="I34" t="e">
        <f t="shared" si="3"/>
        <v>#VALUE!</v>
      </c>
    </row>
    <row r="35" spans="1:9" x14ac:dyDescent="0.2">
      <c r="A35">
        <v>1</v>
      </c>
      <c r="B35">
        <v>1</v>
      </c>
      <c r="C35">
        <v>0.98947368421052595</v>
      </c>
      <c r="D35">
        <v>1</v>
      </c>
      <c r="E35">
        <v>0.97916666666666596</v>
      </c>
      <c r="F35">
        <f t="shared" si="0"/>
        <v>1</v>
      </c>
      <c r="G35">
        <f t="shared" si="1"/>
        <v>0.99863815789473676</v>
      </c>
      <c r="H35">
        <f t="shared" si="2"/>
        <v>0.98949561403508746</v>
      </c>
      <c r="I35">
        <f t="shared" si="3"/>
        <v>0</v>
      </c>
    </row>
    <row r="36" spans="1:9" x14ac:dyDescent="0.2">
      <c r="A36">
        <v>1</v>
      </c>
      <c r="B36">
        <v>1</v>
      </c>
      <c r="C36">
        <v>1</v>
      </c>
      <c r="D36">
        <v>1</v>
      </c>
      <c r="E36">
        <v>0.993506493506493</v>
      </c>
      <c r="F36">
        <f t="shared" si="0"/>
        <v>1</v>
      </c>
      <c r="G36">
        <f t="shared" si="1"/>
        <v>0.99980519480519481</v>
      </c>
      <c r="H36">
        <f t="shared" si="2"/>
        <v>0.99935064935064932</v>
      </c>
      <c r="I36">
        <f t="shared" si="3"/>
        <v>0</v>
      </c>
    </row>
    <row r="37" spans="1:9" x14ac:dyDescent="0.2">
      <c r="A37">
        <v>1</v>
      </c>
      <c r="B37">
        <v>1</v>
      </c>
      <c r="C37">
        <v>1</v>
      </c>
      <c r="D37">
        <v>1</v>
      </c>
      <c r="E37">
        <v>1</v>
      </c>
      <c r="F37">
        <f t="shared" si="0"/>
        <v>1</v>
      </c>
      <c r="G37">
        <f t="shared" si="1"/>
        <v>1</v>
      </c>
      <c r="H37">
        <f t="shared" si="2"/>
        <v>1</v>
      </c>
      <c r="I37">
        <f t="shared" si="3"/>
        <v>0</v>
      </c>
    </row>
    <row r="38" spans="1:9" x14ac:dyDescent="0.2">
      <c r="A38">
        <v>1</v>
      </c>
      <c r="B38" t="s">
        <v>1</v>
      </c>
      <c r="C38">
        <v>1</v>
      </c>
      <c r="D38">
        <v>1</v>
      </c>
      <c r="E38">
        <v>0.97727272727272696</v>
      </c>
      <c r="F38">
        <f t="shared" si="0"/>
        <v>0</v>
      </c>
      <c r="G38">
        <f t="shared" si="1"/>
        <v>9.9318181818181819E-2</v>
      </c>
      <c r="H38">
        <f t="shared" si="2"/>
        <v>0.89772727272727271</v>
      </c>
      <c r="I38" t="e">
        <f t="shared" si="3"/>
        <v>#VALUE!</v>
      </c>
    </row>
    <row r="39" spans="1:9" x14ac:dyDescent="0.2">
      <c r="A39">
        <v>0.83333333333333337</v>
      </c>
      <c r="B39" t="s">
        <v>1</v>
      </c>
      <c r="C39">
        <v>1</v>
      </c>
      <c r="D39">
        <v>1</v>
      </c>
      <c r="E39">
        <v>0.75</v>
      </c>
      <c r="F39">
        <f t="shared" si="0"/>
        <v>0</v>
      </c>
      <c r="G39">
        <f t="shared" si="1"/>
        <v>9.2499999999999999E-2</v>
      </c>
      <c r="H39">
        <f t="shared" si="2"/>
        <v>0.875</v>
      </c>
      <c r="I39" t="e">
        <f t="shared" si="3"/>
        <v>#VALUE!</v>
      </c>
    </row>
    <row r="40" spans="1:9" x14ac:dyDescent="0.2">
      <c r="A40">
        <v>1</v>
      </c>
      <c r="B40">
        <v>1</v>
      </c>
      <c r="C40">
        <v>1</v>
      </c>
      <c r="D40">
        <v>1</v>
      </c>
      <c r="E40">
        <v>1</v>
      </c>
      <c r="F40">
        <f t="shared" si="0"/>
        <v>1</v>
      </c>
      <c r="G40">
        <f t="shared" si="1"/>
        <v>1</v>
      </c>
      <c r="H40">
        <f t="shared" si="2"/>
        <v>1</v>
      </c>
      <c r="I40">
        <f t="shared" si="3"/>
        <v>0</v>
      </c>
    </row>
    <row r="41" spans="1:9" x14ac:dyDescent="0.2">
      <c r="A41">
        <v>1</v>
      </c>
      <c r="B41" t="s">
        <v>1</v>
      </c>
      <c r="C41">
        <v>1</v>
      </c>
      <c r="D41">
        <v>1</v>
      </c>
      <c r="E41">
        <v>0.83009156025660202</v>
      </c>
      <c r="F41">
        <f t="shared" si="0"/>
        <v>0</v>
      </c>
      <c r="G41">
        <f t="shared" si="1"/>
        <v>9.4902746807698071E-2</v>
      </c>
      <c r="H41">
        <f t="shared" si="2"/>
        <v>0.88300915602566021</v>
      </c>
      <c r="I41" t="e">
        <f t="shared" si="3"/>
        <v>#VALUE!</v>
      </c>
    </row>
    <row r="42" spans="1:9" x14ac:dyDescent="0.2">
      <c r="A42">
        <v>1</v>
      </c>
      <c r="B42">
        <v>1</v>
      </c>
      <c r="C42">
        <v>1</v>
      </c>
      <c r="D42">
        <v>1</v>
      </c>
      <c r="E42">
        <v>0.88069974638763304</v>
      </c>
      <c r="F42">
        <f t="shared" si="0"/>
        <v>1</v>
      </c>
      <c r="G42">
        <f t="shared" si="1"/>
        <v>0.99642099239162896</v>
      </c>
      <c r="H42">
        <f t="shared" si="2"/>
        <v>0.98806997463876334</v>
      </c>
      <c r="I42">
        <f t="shared" si="3"/>
        <v>0</v>
      </c>
    </row>
    <row r="43" spans="1:9" x14ac:dyDescent="0.2">
      <c r="A43">
        <v>1</v>
      </c>
      <c r="B43">
        <v>1</v>
      </c>
      <c r="C43">
        <v>1</v>
      </c>
      <c r="D43">
        <v>1</v>
      </c>
      <c r="E43">
        <v>0.93045466064478499</v>
      </c>
      <c r="F43">
        <f t="shared" si="0"/>
        <v>1</v>
      </c>
      <c r="G43">
        <f t="shared" si="1"/>
        <v>0.99791363981934356</v>
      </c>
      <c r="H43">
        <f t="shared" si="2"/>
        <v>0.99304546606447852</v>
      </c>
      <c r="I43">
        <f t="shared" si="3"/>
        <v>0</v>
      </c>
    </row>
    <row r="44" spans="1:9" x14ac:dyDescent="0.2">
      <c r="A44">
        <v>1</v>
      </c>
      <c r="B44">
        <v>1</v>
      </c>
      <c r="C44">
        <v>1</v>
      </c>
      <c r="D44">
        <v>1</v>
      </c>
      <c r="E44">
        <v>0.84337404674354599</v>
      </c>
      <c r="F44">
        <f t="shared" si="0"/>
        <v>1</v>
      </c>
      <c r="G44">
        <f t="shared" si="1"/>
        <v>0.99530122140230637</v>
      </c>
      <c r="H44">
        <f t="shared" si="2"/>
        <v>0.9843374046743546</v>
      </c>
      <c r="I44">
        <f t="shared" si="3"/>
        <v>0</v>
      </c>
    </row>
    <row r="45" spans="1:9" x14ac:dyDescent="0.2">
      <c r="A45">
        <v>0.83333333333333337</v>
      </c>
      <c r="B45">
        <v>0.84908789386401295</v>
      </c>
      <c r="C45">
        <v>0.95505617977528001</v>
      </c>
      <c r="D45">
        <v>0.84908789386401295</v>
      </c>
      <c r="E45">
        <v>0.90476190476190399</v>
      </c>
      <c r="F45">
        <f t="shared" si="0"/>
        <v>0.84908789386401295</v>
      </c>
      <c r="G45">
        <f t="shared" si="1"/>
        <v>0.8581758942047385</v>
      </c>
      <c r="H45">
        <f t="shared" si="2"/>
        <v>0.93942992368281575</v>
      </c>
      <c r="I45">
        <f t="shared" si="3"/>
        <v>1.5754560530679584E-2</v>
      </c>
    </row>
    <row r="46" spans="1:9" x14ac:dyDescent="0.2">
      <c r="A46">
        <v>1</v>
      </c>
      <c r="B46">
        <v>1</v>
      </c>
      <c r="C46">
        <v>0.97297297297297303</v>
      </c>
      <c r="D46">
        <v>1</v>
      </c>
      <c r="E46">
        <v>0.9</v>
      </c>
      <c r="F46">
        <f t="shared" si="0"/>
        <v>1</v>
      </c>
      <c r="G46">
        <f t="shared" si="1"/>
        <v>0.99510810810810812</v>
      </c>
      <c r="H46">
        <f t="shared" si="2"/>
        <v>0.96837837837837837</v>
      </c>
      <c r="I46">
        <f t="shared" si="3"/>
        <v>0</v>
      </c>
    </row>
    <row r="47" spans="1:9" x14ac:dyDescent="0.2">
      <c r="A47">
        <v>1</v>
      </c>
      <c r="B47" t="s">
        <v>1</v>
      </c>
      <c r="C47">
        <v>1</v>
      </c>
      <c r="D47">
        <v>1</v>
      </c>
      <c r="E47">
        <v>0.65498460246238499</v>
      </c>
      <c r="F47">
        <f t="shared" si="0"/>
        <v>0</v>
      </c>
      <c r="G47">
        <f t="shared" si="1"/>
        <v>8.9649538073871549E-2</v>
      </c>
      <c r="H47">
        <f t="shared" si="2"/>
        <v>0.86549846024623855</v>
      </c>
      <c r="I47" t="e">
        <f t="shared" si="3"/>
        <v>#VALUE!</v>
      </c>
    </row>
    <row r="48" spans="1:9" x14ac:dyDescent="0.2">
      <c r="A48">
        <v>0.66666666666666663</v>
      </c>
      <c r="B48" t="s">
        <v>1</v>
      </c>
      <c r="C48">
        <v>0.49504950495049499</v>
      </c>
      <c r="D48">
        <v>0.49504950495049499</v>
      </c>
      <c r="E48">
        <v>0.602655285320569</v>
      </c>
      <c r="F48">
        <f t="shared" si="0"/>
        <v>0</v>
      </c>
      <c r="G48">
        <f t="shared" si="1"/>
        <v>5.2733123906151716E-2</v>
      </c>
      <c r="H48">
        <f t="shared" si="2"/>
        <v>0.45630513249245291</v>
      </c>
      <c r="I48" t="e">
        <f t="shared" si="3"/>
        <v>#VALUE!</v>
      </c>
    </row>
    <row r="49" spans="1:9" x14ac:dyDescent="0.2">
      <c r="A49">
        <v>1</v>
      </c>
      <c r="B49">
        <v>1</v>
      </c>
      <c r="C49">
        <v>0.95454545454545403</v>
      </c>
      <c r="D49">
        <v>1</v>
      </c>
      <c r="E49">
        <v>0.9</v>
      </c>
      <c r="F49">
        <f t="shared" si="0"/>
        <v>1</v>
      </c>
      <c r="G49">
        <f t="shared" si="1"/>
        <v>0.99381818181818182</v>
      </c>
      <c r="H49">
        <f t="shared" si="2"/>
        <v>0.95363636363636317</v>
      </c>
      <c r="I49">
        <f t="shared" si="3"/>
        <v>0</v>
      </c>
    </row>
    <row r="50" spans="1:9" x14ac:dyDescent="0.2">
      <c r="A50">
        <v>1</v>
      </c>
      <c r="B50">
        <v>1</v>
      </c>
      <c r="C50">
        <v>1</v>
      </c>
      <c r="D50">
        <v>1</v>
      </c>
      <c r="E50">
        <v>0.84337404674354599</v>
      </c>
      <c r="F50">
        <f t="shared" si="0"/>
        <v>1</v>
      </c>
      <c r="G50">
        <f t="shared" si="1"/>
        <v>0.99530122140230637</v>
      </c>
      <c r="H50">
        <f t="shared" si="2"/>
        <v>0.9843374046743546</v>
      </c>
      <c r="I50">
        <f t="shared" si="3"/>
        <v>0</v>
      </c>
    </row>
    <row r="51" spans="1:9" x14ac:dyDescent="0.2">
      <c r="A51">
        <v>1</v>
      </c>
      <c r="B51" t="s">
        <v>1</v>
      </c>
      <c r="C51">
        <v>1</v>
      </c>
      <c r="D51">
        <v>1</v>
      </c>
      <c r="E51">
        <v>0.85473330336213704</v>
      </c>
      <c r="F51">
        <f t="shared" si="0"/>
        <v>0</v>
      </c>
      <c r="G51">
        <f t="shared" si="1"/>
        <v>9.5641999100864114E-2</v>
      </c>
      <c r="H51">
        <f t="shared" si="2"/>
        <v>0.88547333033621378</v>
      </c>
      <c r="I51" t="e">
        <f t="shared" si="3"/>
        <v>#VALUE!</v>
      </c>
    </row>
    <row r="52" spans="1:9" x14ac:dyDescent="0.2">
      <c r="A52">
        <v>0.83333333333333337</v>
      </c>
      <c r="B52" t="s">
        <v>1</v>
      </c>
      <c r="C52">
        <v>1</v>
      </c>
      <c r="D52">
        <v>1</v>
      </c>
      <c r="E52">
        <v>0.61919849982155795</v>
      </c>
      <c r="F52">
        <f t="shared" si="0"/>
        <v>0</v>
      </c>
      <c r="G52">
        <f t="shared" si="1"/>
        <v>8.8575954994646738E-2</v>
      </c>
      <c r="H52">
        <f t="shared" si="2"/>
        <v>0.86191984998215587</v>
      </c>
      <c r="I52" t="e">
        <f t="shared" si="3"/>
        <v>#VALUE!</v>
      </c>
    </row>
    <row r="53" spans="1:9" x14ac:dyDescent="0.2">
      <c r="A53">
        <v>1</v>
      </c>
      <c r="B53" t="s">
        <v>1</v>
      </c>
      <c r="C53">
        <v>1</v>
      </c>
      <c r="D53">
        <v>1</v>
      </c>
      <c r="E53">
        <v>0.79541272605721702</v>
      </c>
      <c r="F53">
        <f t="shared" si="0"/>
        <v>0</v>
      </c>
      <c r="G53">
        <f t="shared" si="1"/>
        <v>9.386238178171652E-2</v>
      </c>
      <c r="H53">
        <f t="shared" si="2"/>
        <v>0.87954127260572179</v>
      </c>
      <c r="I53" t="e">
        <f t="shared" si="3"/>
        <v>#VALUE!</v>
      </c>
    </row>
    <row r="54" spans="1:9" s="4" customFormat="1" x14ac:dyDescent="0.2">
      <c r="A54">
        <v>0.66666666666666663</v>
      </c>
      <c r="B54" s="4">
        <v>0.57364341085271298</v>
      </c>
      <c r="C54" s="4">
        <v>1</v>
      </c>
      <c r="D54" s="4">
        <v>0.57364341085271298</v>
      </c>
      <c r="E54" s="4">
        <v>0.90322580645161199</v>
      </c>
      <c r="F54" s="4">
        <f t="shared" si="0"/>
        <v>0.57364341085271298</v>
      </c>
      <c r="G54">
        <f t="shared" si="1"/>
        <v>0.61337584396098999</v>
      </c>
      <c r="H54" s="4">
        <f t="shared" si="2"/>
        <v>0.94768692173043256</v>
      </c>
      <c r="I54" s="4">
        <f t="shared" si="3"/>
        <v>9.3023255813953654E-2</v>
      </c>
    </row>
    <row r="55" spans="1:9" x14ac:dyDescent="0.2">
      <c r="A55">
        <v>1</v>
      </c>
      <c r="B55" t="s">
        <v>1</v>
      </c>
      <c r="C55">
        <v>0.875</v>
      </c>
      <c r="D55">
        <v>0.875</v>
      </c>
      <c r="E55">
        <v>0.82637634454499198</v>
      </c>
      <c r="F55">
        <f t="shared" si="0"/>
        <v>0</v>
      </c>
      <c r="G55">
        <f t="shared" si="1"/>
        <v>8.604129033634976E-2</v>
      </c>
      <c r="H55">
        <f t="shared" si="2"/>
        <v>0.7826376344544993</v>
      </c>
      <c r="I55" t="e">
        <f t="shared" si="3"/>
        <v>#VALUE!</v>
      </c>
    </row>
    <row r="56" spans="1:9" s="4" customFormat="1" x14ac:dyDescent="0.2">
      <c r="A56" s="4">
        <v>0.83333333333333337</v>
      </c>
      <c r="B56" s="4">
        <v>0.78709677419354795</v>
      </c>
      <c r="C56" s="4">
        <v>0.8</v>
      </c>
      <c r="D56" s="4">
        <v>0.78709677419354795</v>
      </c>
      <c r="E56" s="4">
        <v>0.74340074747725005</v>
      </c>
      <c r="F56" s="4">
        <f t="shared" si="0"/>
        <v>0.78709677419354795</v>
      </c>
      <c r="G56">
        <f t="shared" si="1"/>
        <v>0.7866891191985107</v>
      </c>
      <c r="H56" s="4">
        <f t="shared" si="2"/>
        <v>0.79304975216707985</v>
      </c>
      <c r="I56" s="4">
        <f t="shared" si="3"/>
        <v>4.6236559139785416E-2</v>
      </c>
    </row>
    <row r="57" spans="1:9" x14ac:dyDescent="0.2">
      <c r="A57">
        <v>1</v>
      </c>
      <c r="B57">
        <v>1</v>
      </c>
      <c r="C57">
        <v>1</v>
      </c>
      <c r="D57">
        <v>1</v>
      </c>
      <c r="E57">
        <v>0.90809233793664401</v>
      </c>
      <c r="F57">
        <f t="shared" si="0"/>
        <v>1</v>
      </c>
      <c r="G57">
        <f t="shared" si="1"/>
        <v>0.99724277013809925</v>
      </c>
      <c r="H57">
        <f t="shared" si="2"/>
        <v>0.99080923379366448</v>
      </c>
      <c r="I57">
        <f t="shared" si="3"/>
        <v>0</v>
      </c>
    </row>
    <row r="58" spans="1:9" x14ac:dyDescent="0.2">
      <c r="A58">
        <v>1</v>
      </c>
      <c r="B58">
        <v>1</v>
      </c>
      <c r="C58">
        <v>1</v>
      </c>
      <c r="D58">
        <v>1</v>
      </c>
      <c r="E58">
        <v>0.81435367623236299</v>
      </c>
      <c r="F58">
        <f t="shared" si="0"/>
        <v>1</v>
      </c>
      <c r="G58">
        <f t="shared" si="1"/>
        <v>0.99443061028697088</v>
      </c>
      <c r="H58">
        <f t="shared" si="2"/>
        <v>0.98143536762323635</v>
      </c>
      <c r="I58">
        <f t="shared" si="3"/>
        <v>0</v>
      </c>
    </row>
    <row r="59" spans="1:9" x14ac:dyDescent="0.2">
      <c r="A59">
        <v>1</v>
      </c>
      <c r="B59">
        <v>1</v>
      </c>
      <c r="C59">
        <v>1</v>
      </c>
      <c r="D59">
        <v>1</v>
      </c>
      <c r="E59">
        <v>0.887410017745764</v>
      </c>
      <c r="F59">
        <f t="shared" si="0"/>
        <v>1</v>
      </c>
      <c r="G59">
        <f t="shared" si="1"/>
        <v>0.99662230053237288</v>
      </c>
      <c r="H59">
        <f t="shared" si="2"/>
        <v>0.98874100177457647</v>
      </c>
      <c r="I59">
        <f t="shared" si="3"/>
        <v>0</v>
      </c>
    </row>
    <row r="60" spans="1:9" x14ac:dyDescent="0.2">
      <c r="A60">
        <v>1</v>
      </c>
      <c r="B60" t="s">
        <v>1</v>
      </c>
      <c r="C60">
        <v>1</v>
      </c>
      <c r="D60">
        <v>1</v>
      </c>
      <c r="E60">
        <v>0.887410017745764</v>
      </c>
      <c r="F60">
        <f t="shared" si="0"/>
        <v>0</v>
      </c>
      <c r="G60">
        <f t="shared" si="1"/>
        <v>9.6622300532372918E-2</v>
      </c>
      <c r="H60">
        <f t="shared" si="2"/>
        <v>0.88874100177457649</v>
      </c>
      <c r="I60" t="e">
        <f t="shared" si="3"/>
        <v>#VALUE!</v>
      </c>
    </row>
    <row r="61" spans="1:9" x14ac:dyDescent="0.2">
      <c r="A61">
        <v>1</v>
      </c>
      <c r="B61" t="s">
        <v>1</v>
      </c>
      <c r="C61">
        <v>1</v>
      </c>
      <c r="D61">
        <v>1</v>
      </c>
      <c r="E61">
        <v>0.84337404674354599</v>
      </c>
      <c r="F61">
        <f t="shared" si="0"/>
        <v>0</v>
      </c>
      <c r="G61">
        <f t="shared" si="1"/>
        <v>9.5301221402306388E-2</v>
      </c>
      <c r="H61">
        <f t="shared" si="2"/>
        <v>0.88433740467435462</v>
      </c>
      <c r="I61" t="e">
        <f t="shared" si="3"/>
        <v>#VALUE!</v>
      </c>
    </row>
    <row r="62" spans="1:9" x14ac:dyDescent="0.2">
      <c r="A62">
        <v>1</v>
      </c>
      <c r="B62" t="s">
        <v>1</v>
      </c>
      <c r="C62">
        <v>1</v>
      </c>
      <c r="D62">
        <v>1</v>
      </c>
      <c r="E62">
        <v>0.65498460246238499</v>
      </c>
      <c r="F62">
        <f t="shared" si="0"/>
        <v>0</v>
      </c>
      <c r="G62">
        <f t="shared" si="1"/>
        <v>8.9649538073871549E-2</v>
      </c>
      <c r="H62">
        <f t="shared" si="2"/>
        <v>0.86549846024623855</v>
      </c>
      <c r="I62" t="e">
        <f t="shared" si="3"/>
        <v>#VALUE!</v>
      </c>
    </row>
    <row r="63" spans="1:9" x14ac:dyDescent="0.2">
      <c r="A63">
        <v>1</v>
      </c>
      <c r="B63">
        <v>1</v>
      </c>
      <c r="C63">
        <v>1</v>
      </c>
      <c r="D63">
        <v>1</v>
      </c>
      <c r="E63">
        <v>0.97523307798770797</v>
      </c>
      <c r="F63">
        <f t="shared" si="0"/>
        <v>1</v>
      </c>
      <c r="G63">
        <f t="shared" si="1"/>
        <v>0.99925699233963117</v>
      </c>
      <c r="H63">
        <f t="shared" si="2"/>
        <v>0.99752330779877085</v>
      </c>
      <c r="I63">
        <f t="shared" si="3"/>
        <v>0</v>
      </c>
    </row>
    <row r="64" spans="1:9" x14ac:dyDescent="0.2">
      <c r="A64">
        <v>0.83333333333333337</v>
      </c>
      <c r="B64" t="s">
        <v>1</v>
      </c>
      <c r="C64">
        <v>0.95192307692307598</v>
      </c>
      <c r="D64">
        <v>0.95192307692307598</v>
      </c>
      <c r="E64">
        <v>0.817283104142979</v>
      </c>
      <c r="F64">
        <f t="shared" si="0"/>
        <v>0</v>
      </c>
      <c r="G64">
        <f t="shared" si="1"/>
        <v>9.1153108508904693E-2</v>
      </c>
      <c r="H64">
        <f t="shared" si="2"/>
        <v>0.84326677195275868</v>
      </c>
      <c r="I64" t="e">
        <f t="shared" si="3"/>
        <v>#VALUE!</v>
      </c>
    </row>
    <row r="65" spans="1:9" x14ac:dyDescent="0.2">
      <c r="A65">
        <v>1</v>
      </c>
      <c r="B65" t="s">
        <v>1</v>
      </c>
      <c r="C65">
        <v>1</v>
      </c>
      <c r="D65">
        <v>1</v>
      </c>
      <c r="E65">
        <v>0.85473330336213704</v>
      </c>
      <c r="F65">
        <f t="shared" si="0"/>
        <v>0</v>
      </c>
      <c r="G65">
        <f t="shared" si="1"/>
        <v>9.5641999100864114E-2</v>
      </c>
      <c r="H65">
        <f t="shared" si="2"/>
        <v>0.88547333033621378</v>
      </c>
      <c r="I65" t="e">
        <f t="shared" si="3"/>
        <v>#VALUE!</v>
      </c>
    </row>
    <row r="66" spans="1:9" x14ac:dyDescent="0.2">
      <c r="A66">
        <v>1</v>
      </c>
      <c r="B66">
        <v>1</v>
      </c>
      <c r="C66">
        <v>1</v>
      </c>
      <c r="D66">
        <v>1</v>
      </c>
      <c r="E66">
        <v>0.89340616507861104</v>
      </c>
      <c r="F66">
        <f t="shared" si="0"/>
        <v>1</v>
      </c>
      <c r="G66">
        <f t="shared" si="1"/>
        <v>0.99680218495235828</v>
      </c>
      <c r="H66">
        <f t="shared" si="2"/>
        <v>0.98934061650786109</v>
      </c>
      <c r="I66">
        <f t="shared" si="3"/>
        <v>0</v>
      </c>
    </row>
    <row r="67" spans="1:9" x14ac:dyDescent="0.2">
      <c r="A67">
        <v>1</v>
      </c>
      <c r="B67" t="s">
        <v>1</v>
      </c>
      <c r="C67">
        <v>1</v>
      </c>
      <c r="D67">
        <v>1</v>
      </c>
      <c r="E67">
        <v>0.96652937666504501</v>
      </c>
      <c r="F67">
        <f t="shared" ref="F67:F130" si="4" xml:space="preserve"> IF($B67 &lt;&gt; "Error parsing",$B67,0)</f>
        <v>0</v>
      </c>
      <c r="G67">
        <f t="shared" ref="G67:G130" si="5" xml:space="preserve"> $F67*0.9 + $C67 * 0.07 + $E67 * 0.03</f>
        <v>9.8995881299951349E-2</v>
      </c>
      <c r="H67">
        <f t="shared" ref="H67:H130" si="6" xml:space="preserve"> $F67*0.1 + $C67 * 0.8+ $E67 * 0.1</f>
        <v>0.89665293766650456</v>
      </c>
      <c r="I67" t="e">
        <f t="shared" ref="I67:I130" si="7">ABS($A67-$B67)</f>
        <v>#VALUE!</v>
      </c>
    </row>
    <row r="68" spans="1:9" x14ac:dyDescent="0.2">
      <c r="A68">
        <v>1</v>
      </c>
      <c r="B68">
        <v>1</v>
      </c>
      <c r="C68">
        <v>1</v>
      </c>
      <c r="D68">
        <v>1</v>
      </c>
      <c r="E68">
        <v>0.84337404674354599</v>
      </c>
      <c r="F68">
        <f t="shared" si="4"/>
        <v>1</v>
      </c>
      <c r="G68">
        <f t="shared" si="5"/>
        <v>0.99530122140230637</v>
      </c>
      <c r="H68">
        <f t="shared" si="6"/>
        <v>0.9843374046743546</v>
      </c>
      <c r="I68">
        <f t="shared" si="7"/>
        <v>0</v>
      </c>
    </row>
    <row r="69" spans="1:9" x14ac:dyDescent="0.2">
      <c r="A69">
        <v>1</v>
      </c>
      <c r="B69">
        <v>1</v>
      </c>
      <c r="C69">
        <v>1</v>
      </c>
      <c r="D69">
        <v>1</v>
      </c>
      <c r="E69">
        <v>0.94558768608533805</v>
      </c>
      <c r="F69">
        <f t="shared" si="4"/>
        <v>1</v>
      </c>
      <c r="G69">
        <f t="shared" si="5"/>
        <v>0.99836763058256006</v>
      </c>
      <c r="H69">
        <f t="shared" si="6"/>
        <v>0.99455876860853387</v>
      </c>
      <c r="I69">
        <f t="shared" si="7"/>
        <v>0</v>
      </c>
    </row>
    <row r="70" spans="1:9" x14ac:dyDescent="0.2">
      <c r="A70">
        <v>1</v>
      </c>
      <c r="B70">
        <v>1</v>
      </c>
      <c r="C70">
        <v>1</v>
      </c>
      <c r="D70">
        <v>1</v>
      </c>
      <c r="E70">
        <v>0.97288251201838705</v>
      </c>
      <c r="F70">
        <f t="shared" si="4"/>
        <v>1</v>
      </c>
      <c r="G70">
        <f t="shared" si="5"/>
        <v>0.99918647536055161</v>
      </c>
      <c r="H70">
        <f t="shared" si="6"/>
        <v>0.99728825120183873</v>
      </c>
      <c r="I70">
        <f t="shared" si="7"/>
        <v>0</v>
      </c>
    </row>
    <row r="71" spans="1:9" s="4" customFormat="1" x14ac:dyDescent="0.2">
      <c r="A71">
        <v>0.66666666666666663</v>
      </c>
      <c r="B71" s="4">
        <v>0.69803656059580199</v>
      </c>
      <c r="C71" s="4">
        <v>1</v>
      </c>
      <c r="D71" s="4">
        <v>0.69803656059580199</v>
      </c>
      <c r="E71" s="4">
        <v>0.97528990659689196</v>
      </c>
      <c r="F71" s="4">
        <f t="shared" si="4"/>
        <v>0.69803656059580199</v>
      </c>
      <c r="G71">
        <f t="shared" si="5"/>
        <v>0.72749160173412863</v>
      </c>
      <c r="H71" s="4">
        <f t="shared" si="6"/>
        <v>0.96733264671926944</v>
      </c>
      <c r="I71" s="4">
        <f t="shared" si="7"/>
        <v>3.1369893929135362E-2</v>
      </c>
    </row>
    <row r="72" spans="1:9" x14ac:dyDescent="0.2">
      <c r="A72">
        <v>1</v>
      </c>
      <c r="B72">
        <v>1</v>
      </c>
      <c r="C72">
        <v>1</v>
      </c>
      <c r="D72">
        <v>1</v>
      </c>
      <c r="E72">
        <v>0.97492254357661801</v>
      </c>
      <c r="F72">
        <f t="shared" si="4"/>
        <v>1</v>
      </c>
      <c r="G72">
        <f t="shared" si="5"/>
        <v>0.99924767630729849</v>
      </c>
      <c r="H72">
        <f t="shared" si="6"/>
        <v>0.99749225435766187</v>
      </c>
      <c r="I72">
        <f t="shared" si="7"/>
        <v>0</v>
      </c>
    </row>
    <row r="73" spans="1:9" x14ac:dyDescent="0.2">
      <c r="A73">
        <v>1</v>
      </c>
      <c r="B73" t="s">
        <v>1</v>
      </c>
      <c r="C73">
        <v>1</v>
      </c>
      <c r="D73">
        <v>1</v>
      </c>
      <c r="E73">
        <v>0.95833333333333304</v>
      </c>
      <c r="F73">
        <f t="shared" si="4"/>
        <v>0</v>
      </c>
      <c r="G73">
        <f t="shared" si="5"/>
        <v>9.8750000000000004E-2</v>
      </c>
      <c r="H73">
        <f t="shared" si="6"/>
        <v>0.89583333333333337</v>
      </c>
      <c r="I73" t="e">
        <f t="shared" si="7"/>
        <v>#VALUE!</v>
      </c>
    </row>
    <row r="74" spans="1:9" x14ac:dyDescent="0.2">
      <c r="A74">
        <v>0.66666666666666663</v>
      </c>
      <c r="B74" t="s">
        <v>1</v>
      </c>
      <c r="C74">
        <v>0.73381294964028698</v>
      </c>
      <c r="D74">
        <v>0.73381294964028698</v>
      </c>
      <c r="E74">
        <v>0.62637362637362604</v>
      </c>
      <c r="F74">
        <f t="shared" si="4"/>
        <v>0</v>
      </c>
      <c r="G74">
        <f t="shared" si="5"/>
        <v>7.0158115266028873E-2</v>
      </c>
      <c r="H74">
        <f t="shared" si="6"/>
        <v>0.64968772234959227</v>
      </c>
      <c r="I74" t="e">
        <f t="shared" si="7"/>
        <v>#VALUE!</v>
      </c>
    </row>
    <row r="75" spans="1:9" x14ac:dyDescent="0.2">
      <c r="A75">
        <v>1</v>
      </c>
      <c r="B75">
        <v>1</v>
      </c>
      <c r="C75">
        <v>1</v>
      </c>
      <c r="D75">
        <v>1</v>
      </c>
      <c r="E75">
        <v>0.873139852696176</v>
      </c>
      <c r="F75">
        <f t="shared" si="4"/>
        <v>1</v>
      </c>
      <c r="G75">
        <f t="shared" si="5"/>
        <v>0.99619419558088529</v>
      </c>
      <c r="H75">
        <f t="shared" si="6"/>
        <v>0.98731398526961767</v>
      </c>
      <c r="I75">
        <f t="shared" si="7"/>
        <v>0</v>
      </c>
    </row>
    <row r="76" spans="1:9" x14ac:dyDescent="0.2">
      <c r="A76">
        <v>1</v>
      </c>
      <c r="B76" t="s">
        <v>1</v>
      </c>
      <c r="C76">
        <v>1</v>
      </c>
      <c r="D76">
        <v>1</v>
      </c>
      <c r="E76">
        <v>0.92795005747531201</v>
      </c>
      <c r="F76">
        <f t="shared" si="4"/>
        <v>0</v>
      </c>
      <c r="G76">
        <f t="shared" si="5"/>
        <v>9.7838501724259369E-2</v>
      </c>
      <c r="H76">
        <f t="shared" si="6"/>
        <v>0.89279500574753123</v>
      </c>
      <c r="I76" t="e">
        <f t="shared" si="7"/>
        <v>#VALUE!</v>
      </c>
    </row>
    <row r="77" spans="1:9" x14ac:dyDescent="0.2">
      <c r="A77">
        <v>1</v>
      </c>
      <c r="B77">
        <v>1</v>
      </c>
      <c r="C77">
        <v>1</v>
      </c>
      <c r="D77">
        <v>1</v>
      </c>
      <c r="E77">
        <v>0.91582496076106001</v>
      </c>
      <c r="F77">
        <f t="shared" si="4"/>
        <v>1</v>
      </c>
      <c r="G77">
        <f t="shared" si="5"/>
        <v>0.99747474882283182</v>
      </c>
      <c r="H77">
        <f t="shared" si="6"/>
        <v>0.99158249607610605</v>
      </c>
      <c r="I77">
        <f t="shared" si="7"/>
        <v>0</v>
      </c>
    </row>
    <row r="78" spans="1:9" x14ac:dyDescent="0.2">
      <c r="A78">
        <v>1</v>
      </c>
      <c r="B78" t="s">
        <v>1</v>
      </c>
      <c r="C78">
        <v>1</v>
      </c>
      <c r="D78">
        <v>1</v>
      </c>
      <c r="E78">
        <v>0.98962392940055599</v>
      </c>
      <c r="F78">
        <f t="shared" si="4"/>
        <v>0</v>
      </c>
      <c r="G78">
        <f t="shared" si="5"/>
        <v>9.9688717882016692E-2</v>
      </c>
      <c r="H78">
        <f t="shared" si="6"/>
        <v>0.89896239294005564</v>
      </c>
      <c r="I78" t="e">
        <f t="shared" si="7"/>
        <v>#VALUE!</v>
      </c>
    </row>
    <row r="79" spans="1:9" x14ac:dyDescent="0.2">
      <c r="A79">
        <v>1</v>
      </c>
      <c r="B79">
        <v>1</v>
      </c>
      <c r="C79">
        <v>1</v>
      </c>
      <c r="D79">
        <v>1</v>
      </c>
      <c r="E79">
        <v>0.92654441642691598</v>
      </c>
      <c r="F79">
        <f t="shared" si="4"/>
        <v>1</v>
      </c>
      <c r="G79">
        <f t="shared" si="5"/>
        <v>0.99779633249280741</v>
      </c>
      <c r="H79">
        <f t="shared" si="6"/>
        <v>0.99265444164269168</v>
      </c>
      <c r="I79">
        <f t="shared" si="7"/>
        <v>0</v>
      </c>
    </row>
    <row r="80" spans="1:9" x14ac:dyDescent="0.2">
      <c r="A80">
        <v>0.66666666666666663</v>
      </c>
      <c r="B80" t="s">
        <v>1</v>
      </c>
      <c r="C80">
        <v>0.94520547945205402</v>
      </c>
      <c r="D80">
        <v>0.94520547945205402</v>
      </c>
      <c r="E80">
        <v>0.890625</v>
      </c>
      <c r="F80">
        <f t="shared" si="4"/>
        <v>0</v>
      </c>
      <c r="G80">
        <f t="shared" si="5"/>
        <v>9.2883133561643794E-2</v>
      </c>
      <c r="H80">
        <f t="shared" si="6"/>
        <v>0.84522688356164333</v>
      </c>
      <c r="I80" t="e">
        <f t="shared" si="7"/>
        <v>#VALUE!</v>
      </c>
    </row>
    <row r="81" spans="1:9" x14ac:dyDescent="0.2">
      <c r="A81">
        <v>1</v>
      </c>
      <c r="B81">
        <v>1</v>
      </c>
      <c r="C81">
        <v>1</v>
      </c>
      <c r="D81">
        <v>1</v>
      </c>
      <c r="E81">
        <v>0.94075297328158003</v>
      </c>
      <c r="F81">
        <f t="shared" si="4"/>
        <v>1</v>
      </c>
      <c r="G81">
        <f t="shared" si="5"/>
        <v>0.99822258919844742</v>
      </c>
      <c r="H81">
        <f t="shared" si="6"/>
        <v>0.99407529732815803</v>
      </c>
      <c r="I81">
        <f t="shared" si="7"/>
        <v>0</v>
      </c>
    </row>
    <row r="82" spans="1:9" x14ac:dyDescent="0.2">
      <c r="A82">
        <v>0.83333333333333337</v>
      </c>
      <c r="B82">
        <v>1</v>
      </c>
      <c r="C82">
        <v>1</v>
      </c>
      <c r="D82">
        <v>1</v>
      </c>
      <c r="E82">
        <v>0.84085286125045799</v>
      </c>
      <c r="F82">
        <f t="shared" si="4"/>
        <v>1</v>
      </c>
      <c r="G82">
        <f t="shared" si="5"/>
        <v>0.99522558583751375</v>
      </c>
      <c r="H82">
        <f t="shared" si="6"/>
        <v>0.98408528612504587</v>
      </c>
      <c r="I82">
        <f t="shared" si="7"/>
        <v>0.16666666666666663</v>
      </c>
    </row>
    <row r="83" spans="1:9" x14ac:dyDescent="0.2">
      <c r="A83">
        <v>1</v>
      </c>
      <c r="B83" t="s">
        <v>1</v>
      </c>
      <c r="C83">
        <v>1</v>
      </c>
      <c r="D83">
        <v>1</v>
      </c>
      <c r="E83">
        <v>0.90809233793664401</v>
      </c>
      <c r="F83">
        <f t="shared" si="4"/>
        <v>0</v>
      </c>
      <c r="G83">
        <f t="shared" si="5"/>
        <v>9.724277013809933E-2</v>
      </c>
      <c r="H83">
        <f t="shared" si="6"/>
        <v>0.89080923379366439</v>
      </c>
      <c r="I83" t="e">
        <f t="shared" si="7"/>
        <v>#VALUE!</v>
      </c>
    </row>
    <row r="84" spans="1:9" x14ac:dyDescent="0.2">
      <c r="A84">
        <v>1</v>
      </c>
      <c r="B84">
        <v>1</v>
      </c>
      <c r="C84">
        <v>1</v>
      </c>
      <c r="D84">
        <v>1</v>
      </c>
      <c r="E84">
        <v>0.91922322972959003</v>
      </c>
      <c r="F84">
        <f t="shared" si="4"/>
        <v>1</v>
      </c>
      <c r="G84">
        <f t="shared" si="5"/>
        <v>0.99757669689188766</v>
      </c>
      <c r="H84">
        <f t="shared" si="6"/>
        <v>0.99192232297295901</v>
      </c>
      <c r="I84">
        <f t="shared" si="7"/>
        <v>0</v>
      </c>
    </row>
    <row r="85" spans="1:9" x14ac:dyDescent="0.2">
      <c r="A85">
        <v>1</v>
      </c>
      <c r="B85" t="s">
        <v>1</v>
      </c>
      <c r="C85">
        <v>1</v>
      </c>
      <c r="D85">
        <v>1</v>
      </c>
      <c r="E85">
        <v>0.65498460246238499</v>
      </c>
      <c r="F85">
        <f t="shared" si="4"/>
        <v>0</v>
      </c>
      <c r="G85">
        <f t="shared" si="5"/>
        <v>8.9649538073871549E-2</v>
      </c>
      <c r="H85">
        <f t="shared" si="6"/>
        <v>0.86549846024623855</v>
      </c>
      <c r="I85" t="e">
        <f t="shared" si="7"/>
        <v>#VALUE!</v>
      </c>
    </row>
    <row r="86" spans="1:9" x14ac:dyDescent="0.2">
      <c r="A86">
        <v>1</v>
      </c>
      <c r="B86">
        <v>1</v>
      </c>
      <c r="C86">
        <v>1</v>
      </c>
      <c r="D86">
        <v>1</v>
      </c>
      <c r="E86">
        <v>0.96208848231481403</v>
      </c>
      <c r="F86">
        <f t="shared" si="4"/>
        <v>1</v>
      </c>
      <c r="G86">
        <f t="shared" si="5"/>
        <v>0.99886265446944444</v>
      </c>
      <c r="H86">
        <f t="shared" si="6"/>
        <v>0.99620884823148148</v>
      </c>
      <c r="I86">
        <f t="shared" si="7"/>
        <v>0</v>
      </c>
    </row>
    <row r="87" spans="1:9" x14ac:dyDescent="0.2">
      <c r="A87">
        <v>1</v>
      </c>
      <c r="B87" t="s">
        <v>1</v>
      </c>
      <c r="C87">
        <v>1</v>
      </c>
      <c r="D87">
        <v>1</v>
      </c>
      <c r="E87">
        <v>0.83009156025660202</v>
      </c>
      <c r="F87">
        <f t="shared" si="4"/>
        <v>0</v>
      </c>
      <c r="G87">
        <f t="shared" si="5"/>
        <v>9.4902746807698071E-2</v>
      </c>
      <c r="H87">
        <f t="shared" si="6"/>
        <v>0.88300915602566021</v>
      </c>
      <c r="I87" t="e">
        <f t="shared" si="7"/>
        <v>#VALUE!</v>
      </c>
    </row>
    <row r="88" spans="1:9" x14ac:dyDescent="0.2">
      <c r="A88">
        <v>1</v>
      </c>
      <c r="B88">
        <v>1</v>
      </c>
      <c r="C88">
        <v>1</v>
      </c>
      <c r="D88">
        <v>1</v>
      </c>
      <c r="E88">
        <v>0.96862924421269903</v>
      </c>
      <c r="F88">
        <f t="shared" si="4"/>
        <v>1</v>
      </c>
      <c r="G88">
        <f t="shared" si="5"/>
        <v>0.99905887732638099</v>
      </c>
      <c r="H88">
        <f t="shared" si="6"/>
        <v>0.99686292442126989</v>
      </c>
      <c r="I88">
        <f t="shared" si="7"/>
        <v>0</v>
      </c>
    </row>
    <row r="89" spans="1:9" x14ac:dyDescent="0.2">
      <c r="A89">
        <v>1</v>
      </c>
      <c r="B89">
        <v>1</v>
      </c>
      <c r="C89">
        <v>0.994871794871794</v>
      </c>
      <c r="D89">
        <v>1</v>
      </c>
      <c r="E89">
        <v>0.97590361445783103</v>
      </c>
      <c r="F89">
        <f t="shared" si="4"/>
        <v>1</v>
      </c>
      <c r="G89">
        <f t="shared" si="5"/>
        <v>0.99891813407476049</v>
      </c>
      <c r="H89">
        <f t="shared" si="6"/>
        <v>0.99348779734321835</v>
      </c>
      <c r="I89">
        <f t="shared" si="7"/>
        <v>0</v>
      </c>
    </row>
    <row r="90" spans="1:9" x14ac:dyDescent="0.2">
      <c r="A90">
        <v>1</v>
      </c>
      <c r="B90">
        <v>1</v>
      </c>
      <c r="C90">
        <v>1</v>
      </c>
      <c r="D90">
        <v>1</v>
      </c>
      <c r="E90">
        <v>0.81435367623236299</v>
      </c>
      <c r="F90">
        <f t="shared" si="4"/>
        <v>1</v>
      </c>
      <c r="G90">
        <f t="shared" si="5"/>
        <v>0.99443061028697088</v>
      </c>
      <c r="H90">
        <f t="shared" si="6"/>
        <v>0.98143536762323635</v>
      </c>
      <c r="I90">
        <f t="shared" si="7"/>
        <v>0</v>
      </c>
    </row>
    <row r="91" spans="1:9" x14ac:dyDescent="0.2">
      <c r="A91">
        <v>1</v>
      </c>
      <c r="B91" t="s">
        <v>1</v>
      </c>
      <c r="C91">
        <v>1</v>
      </c>
      <c r="D91">
        <v>1</v>
      </c>
      <c r="E91">
        <v>0.83009156025660202</v>
      </c>
      <c r="F91">
        <f t="shared" si="4"/>
        <v>0</v>
      </c>
      <c r="G91">
        <f t="shared" si="5"/>
        <v>9.4902746807698071E-2</v>
      </c>
      <c r="H91">
        <f t="shared" si="6"/>
        <v>0.88300915602566021</v>
      </c>
      <c r="I91" t="e">
        <f t="shared" si="7"/>
        <v>#VALUE!</v>
      </c>
    </row>
    <row r="92" spans="1:9" x14ac:dyDescent="0.2">
      <c r="A92">
        <v>1</v>
      </c>
      <c r="B92">
        <v>1</v>
      </c>
      <c r="C92">
        <v>1</v>
      </c>
      <c r="D92">
        <v>1</v>
      </c>
      <c r="E92">
        <v>0.84337404674354599</v>
      </c>
      <c r="F92">
        <f t="shared" si="4"/>
        <v>1</v>
      </c>
      <c r="G92">
        <f t="shared" si="5"/>
        <v>0.99530122140230637</v>
      </c>
      <c r="H92">
        <f t="shared" si="6"/>
        <v>0.9843374046743546</v>
      </c>
      <c r="I92">
        <f t="shared" si="7"/>
        <v>0</v>
      </c>
    </row>
    <row r="93" spans="1:9" s="4" customFormat="1" x14ac:dyDescent="0.2">
      <c r="A93" s="4">
        <v>0.33333333333333298</v>
      </c>
      <c r="B93" s="4">
        <v>0.16666666666666599</v>
      </c>
      <c r="C93" s="4">
        <v>0.51219512195121897</v>
      </c>
      <c r="D93" s="4">
        <v>0.16666666666666599</v>
      </c>
      <c r="E93" s="4">
        <v>0.33928571428571402</v>
      </c>
      <c r="F93" s="4">
        <f t="shared" si="4"/>
        <v>0.16666666666666599</v>
      </c>
      <c r="G93">
        <f t="shared" si="5"/>
        <v>0.19603222996515612</v>
      </c>
      <c r="H93" s="4">
        <f t="shared" si="6"/>
        <v>0.46035133565621322</v>
      </c>
      <c r="I93" s="4">
        <f t="shared" si="7"/>
        <v>0.16666666666666699</v>
      </c>
    </row>
    <row r="94" spans="1:9" x14ac:dyDescent="0.2">
      <c r="A94">
        <v>1</v>
      </c>
      <c r="B94">
        <v>1</v>
      </c>
      <c r="C94">
        <v>1</v>
      </c>
      <c r="D94">
        <v>1</v>
      </c>
      <c r="E94">
        <v>0.873139852696176</v>
      </c>
      <c r="F94">
        <f t="shared" si="4"/>
        <v>1</v>
      </c>
      <c r="G94">
        <f t="shared" si="5"/>
        <v>0.99619419558088529</v>
      </c>
      <c r="H94">
        <f t="shared" si="6"/>
        <v>0.98731398526961767</v>
      </c>
      <c r="I94">
        <f t="shared" si="7"/>
        <v>0</v>
      </c>
    </row>
    <row r="95" spans="1:9" x14ac:dyDescent="0.2">
      <c r="A95">
        <v>1</v>
      </c>
      <c r="B95">
        <v>1</v>
      </c>
      <c r="C95">
        <v>1</v>
      </c>
      <c r="D95">
        <v>1</v>
      </c>
      <c r="E95">
        <v>0.90366795327567795</v>
      </c>
      <c r="F95">
        <f t="shared" si="4"/>
        <v>1</v>
      </c>
      <c r="G95">
        <f t="shared" si="5"/>
        <v>0.9971100385982703</v>
      </c>
      <c r="H95">
        <f t="shared" si="6"/>
        <v>0.99036679532756788</v>
      </c>
      <c r="I95">
        <f t="shared" si="7"/>
        <v>0</v>
      </c>
    </row>
    <row r="96" spans="1:9" x14ac:dyDescent="0.2">
      <c r="A96">
        <v>1</v>
      </c>
      <c r="B96">
        <v>1</v>
      </c>
      <c r="C96">
        <v>1</v>
      </c>
      <c r="D96">
        <v>1</v>
      </c>
      <c r="E96">
        <v>0.88235294117647001</v>
      </c>
      <c r="F96">
        <f t="shared" si="4"/>
        <v>1</v>
      </c>
      <c r="G96">
        <f t="shared" si="5"/>
        <v>0.99647058823529411</v>
      </c>
      <c r="H96">
        <f t="shared" si="6"/>
        <v>0.98823529411764699</v>
      </c>
      <c r="I96">
        <f t="shared" si="7"/>
        <v>0</v>
      </c>
    </row>
    <row r="97" spans="1:9" x14ac:dyDescent="0.2">
      <c r="A97">
        <v>1</v>
      </c>
      <c r="B97">
        <v>1</v>
      </c>
      <c r="C97">
        <v>1</v>
      </c>
      <c r="D97">
        <v>1</v>
      </c>
      <c r="E97">
        <v>0.91212835280154403</v>
      </c>
      <c r="F97">
        <f t="shared" si="4"/>
        <v>1</v>
      </c>
      <c r="G97">
        <f t="shared" si="5"/>
        <v>0.99736385058404631</v>
      </c>
      <c r="H97">
        <f t="shared" si="6"/>
        <v>0.99121283528015447</v>
      </c>
      <c r="I97">
        <f t="shared" si="7"/>
        <v>0</v>
      </c>
    </row>
    <row r="98" spans="1:9" x14ac:dyDescent="0.2">
      <c r="A98">
        <v>1</v>
      </c>
      <c r="B98" t="s">
        <v>1</v>
      </c>
      <c r="C98">
        <v>1</v>
      </c>
      <c r="D98">
        <v>1</v>
      </c>
      <c r="E98">
        <v>0.74303819978586905</v>
      </c>
      <c r="F98">
        <f t="shared" si="4"/>
        <v>0</v>
      </c>
      <c r="G98">
        <f t="shared" si="5"/>
        <v>9.2291145993576074E-2</v>
      </c>
      <c r="H98">
        <f t="shared" si="6"/>
        <v>0.87430381997858697</v>
      </c>
      <c r="I98" t="e">
        <f t="shared" si="7"/>
        <v>#VALUE!</v>
      </c>
    </row>
    <row r="99" spans="1:9" x14ac:dyDescent="0.2">
      <c r="A99">
        <v>1</v>
      </c>
      <c r="B99">
        <v>1</v>
      </c>
      <c r="C99">
        <v>1</v>
      </c>
      <c r="D99">
        <v>1</v>
      </c>
      <c r="E99">
        <v>0.93333333333333302</v>
      </c>
      <c r="F99">
        <f t="shared" si="4"/>
        <v>1</v>
      </c>
      <c r="G99">
        <f t="shared" si="5"/>
        <v>0.998</v>
      </c>
      <c r="H99">
        <f t="shared" si="6"/>
        <v>0.99333333333333329</v>
      </c>
      <c r="I99">
        <f t="shared" si="7"/>
        <v>0</v>
      </c>
    </row>
    <row r="100" spans="1:9" x14ac:dyDescent="0.2">
      <c r="A100">
        <v>1</v>
      </c>
      <c r="B100">
        <v>1</v>
      </c>
      <c r="C100">
        <v>1</v>
      </c>
      <c r="D100">
        <v>1</v>
      </c>
      <c r="E100">
        <v>0.90809233793664401</v>
      </c>
      <c r="F100">
        <f t="shared" si="4"/>
        <v>1</v>
      </c>
      <c r="G100">
        <f t="shared" si="5"/>
        <v>0.99724277013809925</v>
      </c>
      <c r="H100">
        <f t="shared" si="6"/>
        <v>0.99080923379366448</v>
      </c>
      <c r="I100">
        <f t="shared" si="7"/>
        <v>0</v>
      </c>
    </row>
    <row r="101" spans="1:9" x14ac:dyDescent="0.2">
      <c r="A101">
        <v>0.83333333333333337</v>
      </c>
      <c r="B101" t="s">
        <v>1</v>
      </c>
      <c r="C101">
        <v>1</v>
      </c>
      <c r="D101">
        <v>1</v>
      </c>
      <c r="E101">
        <v>0.55837633502661899</v>
      </c>
      <c r="F101">
        <f t="shared" si="4"/>
        <v>0</v>
      </c>
      <c r="G101">
        <f t="shared" si="5"/>
        <v>8.6751290050798568E-2</v>
      </c>
      <c r="H101">
        <f t="shared" si="6"/>
        <v>0.85583763350266195</v>
      </c>
      <c r="I101" t="e">
        <f t="shared" si="7"/>
        <v>#VALUE!</v>
      </c>
    </row>
    <row r="102" spans="1:9" x14ac:dyDescent="0.2">
      <c r="A102">
        <v>1</v>
      </c>
      <c r="B102" t="s">
        <v>1</v>
      </c>
      <c r="C102">
        <v>1</v>
      </c>
      <c r="D102">
        <v>1</v>
      </c>
      <c r="E102">
        <v>0.73685767777018296</v>
      </c>
      <c r="F102">
        <f t="shared" si="4"/>
        <v>0</v>
      </c>
      <c r="G102">
        <f t="shared" si="5"/>
        <v>9.2105730333105498E-2</v>
      </c>
      <c r="H102">
        <f t="shared" si="6"/>
        <v>0.87368576777701834</v>
      </c>
      <c r="I102" t="e">
        <f t="shared" si="7"/>
        <v>#VALUE!</v>
      </c>
    </row>
    <row r="103" spans="1:9" x14ac:dyDescent="0.2">
      <c r="A103">
        <v>1</v>
      </c>
      <c r="B103">
        <v>1</v>
      </c>
      <c r="C103">
        <v>1</v>
      </c>
      <c r="D103">
        <v>1</v>
      </c>
      <c r="E103">
        <v>0.78947368421052599</v>
      </c>
      <c r="F103">
        <f t="shared" si="4"/>
        <v>1</v>
      </c>
      <c r="G103">
        <f t="shared" si="5"/>
        <v>0.99368421052631573</v>
      </c>
      <c r="H103">
        <f t="shared" si="6"/>
        <v>0.97894736842105257</v>
      </c>
      <c r="I103">
        <f t="shared" si="7"/>
        <v>0</v>
      </c>
    </row>
    <row r="104" spans="1:9" x14ac:dyDescent="0.2">
      <c r="A104">
        <v>0.66666666666666663</v>
      </c>
      <c r="B104" t="s">
        <v>1</v>
      </c>
      <c r="C104">
        <v>0.90543259557344002</v>
      </c>
      <c r="D104">
        <v>0.90543259557344002</v>
      </c>
      <c r="E104">
        <v>0.840816326530612</v>
      </c>
      <c r="F104">
        <f t="shared" si="4"/>
        <v>0</v>
      </c>
      <c r="G104">
        <f t="shared" si="5"/>
        <v>8.8604771486059164E-2</v>
      </c>
      <c r="H104">
        <f t="shared" si="6"/>
        <v>0.80842770911181328</v>
      </c>
      <c r="I104" t="e">
        <f t="shared" si="7"/>
        <v>#VALUE!</v>
      </c>
    </row>
    <row r="105" spans="1:9" x14ac:dyDescent="0.2">
      <c r="A105">
        <v>1</v>
      </c>
      <c r="B105">
        <v>1</v>
      </c>
      <c r="C105">
        <v>1</v>
      </c>
      <c r="D105">
        <v>1</v>
      </c>
      <c r="E105">
        <v>0.97667711911648103</v>
      </c>
      <c r="F105">
        <f t="shared" si="4"/>
        <v>1</v>
      </c>
      <c r="G105">
        <f t="shared" si="5"/>
        <v>0.99930031357349436</v>
      </c>
      <c r="H105">
        <f t="shared" si="6"/>
        <v>0.99766771191164816</v>
      </c>
      <c r="I105">
        <f t="shared" si="7"/>
        <v>0</v>
      </c>
    </row>
    <row r="106" spans="1:9" x14ac:dyDescent="0.2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  <c r="F106">
        <f t="shared" si="4"/>
        <v>0</v>
      </c>
      <c r="G106">
        <f t="shared" si="5"/>
        <v>9.7074117005354066E-2</v>
      </c>
      <c r="H106">
        <f t="shared" si="6"/>
        <v>0.8773682688057256</v>
      </c>
      <c r="I106" t="e">
        <f t="shared" si="7"/>
        <v>#VALUE!</v>
      </c>
    </row>
    <row r="107" spans="1:9" x14ac:dyDescent="0.2">
      <c r="A107">
        <v>1</v>
      </c>
      <c r="B107">
        <v>1</v>
      </c>
      <c r="C107">
        <v>1</v>
      </c>
      <c r="D107">
        <v>1</v>
      </c>
      <c r="E107">
        <v>0.88824804402762203</v>
      </c>
      <c r="F107">
        <f t="shared" si="4"/>
        <v>1</v>
      </c>
      <c r="G107">
        <f t="shared" si="5"/>
        <v>0.99664744132082861</v>
      </c>
      <c r="H107">
        <f t="shared" si="6"/>
        <v>0.98882480440276221</v>
      </c>
      <c r="I107">
        <f t="shared" si="7"/>
        <v>0</v>
      </c>
    </row>
    <row r="108" spans="1:9" x14ac:dyDescent="0.2">
      <c r="A108">
        <v>0.66666666666666663</v>
      </c>
      <c r="B108">
        <v>0.84039087947882696</v>
      </c>
      <c r="C108">
        <v>0.946902654867256</v>
      </c>
      <c r="D108">
        <v>0.84039087947882696</v>
      </c>
      <c r="E108">
        <v>0.87962962962962898</v>
      </c>
      <c r="F108">
        <f t="shared" si="4"/>
        <v>0.84039087947882696</v>
      </c>
      <c r="G108">
        <f t="shared" si="5"/>
        <v>0.84902386626054105</v>
      </c>
      <c r="H108">
        <f t="shared" si="6"/>
        <v>0.92952417480465044</v>
      </c>
      <c r="I108">
        <f t="shared" si="7"/>
        <v>0.17372421281216033</v>
      </c>
    </row>
    <row r="109" spans="1:9" x14ac:dyDescent="0.2">
      <c r="A109">
        <v>1</v>
      </c>
      <c r="B109">
        <v>1</v>
      </c>
      <c r="C109">
        <v>1</v>
      </c>
      <c r="D109">
        <v>1</v>
      </c>
      <c r="E109">
        <v>0.88069974638763304</v>
      </c>
      <c r="F109">
        <f t="shared" si="4"/>
        <v>1</v>
      </c>
      <c r="G109">
        <f t="shared" si="5"/>
        <v>0.99642099239162896</v>
      </c>
      <c r="H109">
        <f t="shared" si="6"/>
        <v>0.98806997463876334</v>
      </c>
      <c r="I109">
        <f t="shared" si="7"/>
        <v>0</v>
      </c>
    </row>
    <row r="110" spans="1:9" x14ac:dyDescent="0.2">
      <c r="A110">
        <v>1</v>
      </c>
      <c r="B110">
        <v>1</v>
      </c>
      <c r="C110">
        <v>1</v>
      </c>
      <c r="D110">
        <v>1</v>
      </c>
      <c r="E110">
        <v>0.94858175778256804</v>
      </c>
      <c r="F110">
        <f t="shared" si="4"/>
        <v>1</v>
      </c>
      <c r="G110">
        <f t="shared" si="5"/>
        <v>0.99845745273347697</v>
      </c>
      <c r="H110">
        <f t="shared" si="6"/>
        <v>0.99485817577825686</v>
      </c>
      <c r="I110">
        <f t="shared" si="7"/>
        <v>0</v>
      </c>
    </row>
    <row r="111" spans="1:9" x14ac:dyDescent="0.2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  <c r="F111">
        <f t="shared" si="4"/>
        <v>0</v>
      </c>
      <c r="G111">
        <f t="shared" si="5"/>
        <v>9.7052631578947349E-2</v>
      </c>
      <c r="H111">
        <f t="shared" si="6"/>
        <v>0.87398496240601475</v>
      </c>
      <c r="I111" t="e">
        <f t="shared" si="7"/>
        <v>#VALUE!</v>
      </c>
    </row>
    <row r="112" spans="1:9" x14ac:dyDescent="0.2">
      <c r="A112">
        <v>1</v>
      </c>
      <c r="B112">
        <v>1</v>
      </c>
      <c r="C112">
        <v>1</v>
      </c>
      <c r="D112">
        <v>1</v>
      </c>
      <c r="E112">
        <v>0.91212835280154403</v>
      </c>
      <c r="F112">
        <f t="shared" si="4"/>
        <v>1</v>
      </c>
      <c r="G112">
        <f t="shared" si="5"/>
        <v>0.99736385058404631</v>
      </c>
      <c r="H112">
        <f t="shared" si="6"/>
        <v>0.99121283528015447</v>
      </c>
      <c r="I112">
        <f t="shared" si="7"/>
        <v>0</v>
      </c>
    </row>
    <row r="113" spans="1:9" x14ac:dyDescent="0.2">
      <c r="A113">
        <v>1</v>
      </c>
      <c r="B113">
        <v>1</v>
      </c>
      <c r="C113">
        <v>1</v>
      </c>
      <c r="D113">
        <v>1</v>
      </c>
      <c r="E113">
        <v>0.85473330336213704</v>
      </c>
      <c r="F113">
        <f t="shared" si="4"/>
        <v>1</v>
      </c>
      <c r="G113">
        <f t="shared" si="5"/>
        <v>0.99564199910086404</v>
      </c>
      <c r="H113">
        <f t="shared" si="6"/>
        <v>0.98547333033621376</v>
      </c>
      <c r="I113">
        <f t="shared" si="7"/>
        <v>0</v>
      </c>
    </row>
    <row r="114" spans="1:9" x14ac:dyDescent="0.2">
      <c r="A114">
        <v>1</v>
      </c>
      <c r="B114">
        <v>0.5</v>
      </c>
      <c r="C114">
        <v>1</v>
      </c>
      <c r="D114">
        <v>0.5</v>
      </c>
      <c r="E114">
        <v>0.748405588025294</v>
      </c>
      <c r="F114">
        <f t="shared" si="4"/>
        <v>0.5</v>
      </c>
      <c r="G114">
        <f t="shared" si="5"/>
        <v>0.54245216764075888</v>
      </c>
      <c r="H114">
        <f t="shared" si="6"/>
        <v>0.92484055880252947</v>
      </c>
      <c r="I114">
        <f t="shared" si="7"/>
        <v>0.5</v>
      </c>
    </row>
    <row r="115" spans="1:9" x14ac:dyDescent="0.2">
      <c r="A115">
        <v>1</v>
      </c>
      <c r="B115">
        <v>1</v>
      </c>
      <c r="C115">
        <v>1</v>
      </c>
      <c r="D115">
        <v>1</v>
      </c>
      <c r="E115">
        <v>0.92235786158623001</v>
      </c>
      <c r="F115">
        <f t="shared" si="4"/>
        <v>1</v>
      </c>
      <c r="G115">
        <f t="shared" si="5"/>
        <v>0.99767073584758692</v>
      </c>
      <c r="H115">
        <f t="shared" si="6"/>
        <v>0.99223578615862307</v>
      </c>
      <c r="I115">
        <f t="shared" si="7"/>
        <v>0</v>
      </c>
    </row>
    <row r="116" spans="1:9" x14ac:dyDescent="0.2">
      <c r="A116">
        <v>1</v>
      </c>
      <c r="B116">
        <v>1</v>
      </c>
      <c r="C116">
        <v>1</v>
      </c>
      <c r="D116">
        <v>1</v>
      </c>
      <c r="E116">
        <v>0.92795005747531201</v>
      </c>
      <c r="F116">
        <f t="shared" si="4"/>
        <v>1</v>
      </c>
      <c r="G116">
        <f t="shared" si="5"/>
        <v>0.99783850172425936</v>
      </c>
      <c r="H116">
        <f t="shared" si="6"/>
        <v>0.99279500574753121</v>
      </c>
      <c r="I116">
        <f t="shared" si="7"/>
        <v>0</v>
      </c>
    </row>
    <row r="117" spans="1:9" x14ac:dyDescent="0.2">
      <c r="A117">
        <v>1</v>
      </c>
      <c r="B117">
        <v>1</v>
      </c>
      <c r="C117">
        <v>1</v>
      </c>
      <c r="D117">
        <v>1</v>
      </c>
      <c r="E117">
        <v>0.96095649477810696</v>
      </c>
      <c r="F117">
        <f t="shared" si="4"/>
        <v>1</v>
      </c>
      <c r="G117">
        <f t="shared" si="5"/>
        <v>0.99882869484334313</v>
      </c>
      <c r="H117">
        <f t="shared" si="6"/>
        <v>0.99609564947781071</v>
      </c>
      <c r="I117">
        <f t="shared" si="7"/>
        <v>0</v>
      </c>
    </row>
    <row r="118" spans="1:9" x14ac:dyDescent="0.2">
      <c r="A118">
        <v>1</v>
      </c>
      <c r="B118" t="s">
        <v>1</v>
      </c>
      <c r="C118">
        <v>1</v>
      </c>
      <c r="D118">
        <v>1</v>
      </c>
      <c r="E118">
        <v>0.94839515201450297</v>
      </c>
      <c r="F118">
        <f t="shared" si="4"/>
        <v>0</v>
      </c>
      <c r="G118">
        <f t="shared" si="5"/>
        <v>9.8451854560435093E-2</v>
      </c>
      <c r="H118">
        <f t="shared" si="6"/>
        <v>0.89483951520145033</v>
      </c>
      <c r="I118" t="e">
        <f t="shared" si="7"/>
        <v>#VALUE!</v>
      </c>
    </row>
    <row r="119" spans="1:9" x14ac:dyDescent="0.2">
      <c r="A119">
        <v>1</v>
      </c>
      <c r="B119">
        <v>1</v>
      </c>
      <c r="C119">
        <v>1</v>
      </c>
      <c r="D119">
        <v>1</v>
      </c>
      <c r="E119">
        <v>0.84337404674354599</v>
      </c>
      <c r="F119">
        <f t="shared" si="4"/>
        <v>1</v>
      </c>
      <c r="G119">
        <f t="shared" si="5"/>
        <v>0.99530122140230637</v>
      </c>
      <c r="H119">
        <f t="shared" si="6"/>
        <v>0.9843374046743546</v>
      </c>
      <c r="I119">
        <f t="shared" si="7"/>
        <v>0</v>
      </c>
    </row>
    <row r="120" spans="1:9" x14ac:dyDescent="0.2">
      <c r="A120">
        <v>1</v>
      </c>
      <c r="B120">
        <v>1</v>
      </c>
      <c r="C120">
        <v>1</v>
      </c>
      <c r="D120">
        <v>1</v>
      </c>
      <c r="E120">
        <v>0.96652937666504501</v>
      </c>
      <c r="F120">
        <f t="shared" si="4"/>
        <v>1</v>
      </c>
      <c r="G120">
        <f t="shared" si="5"/>
        <v>0.99899588129995132</v>
      </c>
      <c r="H120">
        <f t="shared" si="6"/>
        <v>0.99665293766650453</v>
      </c>
      <c r="I120">
        <f t="shared" si="7"/>
        <v>0</v>
      </c>
    </row>
    <row r="121" spans="1:9" x14ac:dyDescent="0.2">
      <c r="A121">
        <v>1</v>
      </c>
      <c r="B121">
        <v>1</v>
      </c>
      <c r="C121">
        <v>1</v>
      </c>
      <c r="D121">
        <v>1</v>
      </c>
      <c r="E121">
        <v>0.92997303490689798</v>
      </c>
      <c r="F121">
        <f t="shared" si="4"/>
        <v>1</v>
      </c>
      <c r="G121">
        <f t="shared" si="5"/>
        <v>0.99789919104720692</v>
      </c>
      <c r="H121">
        <f t="shared" si="6"/>
        <v>0.99299730349068982</v>
      </c>
      <c r="I121">
        <f t="shared" si="7"/>
        <v>0</v>
      </c>
    </row>
    <row r="122" spans="1:9" x14ac:dyDescent="0.2">
      <c r="A122">
        <v>1</v>
      </c>
      <c r="B122">
        <v>1</v>
      </c>
      <c r="C122">
        <v>0.95555555555555505</v>
      </c>
      <c r="D122">
        <v>1</v>
      </c>
      <c r="E122">
        <v>0.90889461828249796</v>
      </c>
      <c r="F122">
        <f t="shared" si="4"/>
        <v>1</v>
      </c>
      <c r="G122">
        <f t="shared" si="5"/>
        <v>0.9941557274373638</v>
      </c>
      <c r="H122">
        <f t="shared" si="6"/>
        <v>0.95533390627269377</v>
      </c>
      <c r="I122">
        <f t="shared" si="7"/>
        <v>0</v>
      </c>
    </row>
    <row r="123" spans="1:9" x14ac:dyDescent="0.2">
      <c r="A123">
        <v>0.83333333333333337</v>
      </c>
      <c r="B123" t="s">
        <v>1</v>
      </c>
      <c r="C123">
        <v>0.95454545454545403</v>
      </c>
      <c r="D123">
        <v>0.95454545454545403</v>
      </c>
      <c r="E123">
        <v>0.94</v>
      </c>
      <c r="F123">
        <f t="shared" si="4"/>
        <v>0</v>
      </c>
      <c r="G123">
        <f t="shared" si="5"/>
        <v>9.5018181818181779E-2</v>
      </c>
      <c r="H123">
        <f t="shared" si="6"/>
        <v>0.8576363636363632</v>
      </c>
      <c r="I123" t="e">
        <f t="shared" si="7"/>
        <v>#VALUE!</v>
      </c>
    </row>
    <row r="124" spans="1:9" x14ac:dyDescent="0.2">
      <c r="A124">
        <v>1</v>
      </c>
      <c r="B124" t="s">
        <v>1</v>
      </c>
      <c r="C124">
        <v>1</v>
      </c>
      <c r="D124">
        <v>1</v>
      </c>
      <c r="E124">
        <v>0.95628903087383099</v>
      </c>
      <c r="F124">
        <f t="shared" si="4"/>
        <v>0</v>
      </c>
      <c r="G124">
        <f t="shared" si="5"/>
        <v>9.868867092621493E-2</v>
      </c>
      <c r="H124">
        <f t="shared" si="6"/>
        <v>0.89562890308738319</v>
      </c>
      <c r="I124" t="e">
        <f t="shared" si="7"/>
        <v>#VALUE!</v>
      </c>
    </row>
    <row r="125" spans="1:9" x14ac:dyDescent="0.2">
      <c r="A125">
        <v>1</v>
      </c>
      <c r="B125">
        <v>1</v>
      </c>
      <c r="C125">
        <v>1</v>
      </c>
      <c r="D125">
        <v>1</v>
      </c>
      <c r="E125">
        <v>0.86455829543944895</v>
      </c>
      <c r="F125">
        <f t="shared" si="4"/>
        <v>1</v>
      </c>
      <c r="G125">
        <f t="shared" si="5"/>
        <v>0.9959367488631834</v>
      </c>
      <c r="H125">
        <f t="shared" si="6"/>
        <v>0.98645582954394495</v>
      </c>
      <c r="I125">
        <f t="shared" si="7"/>
        <v>0</v>
      </c>
    </row>
    <row r="126" spans="1:9" x14ac:dyDescent="0.2">
      <c r="A126">
        <v>0.83333333333333337</v>
      </c>
      <c r="B126">
        <v>1</v>
      </c>
      <c r="C126">
        <v>0.92592592592592504</v>
      </c>
      <c r="D126">
        <v>1</v>
      </c>
      <c r="E126">
        <v>0.88888888888888795</v>
      </c>
      <c r="F126">
        <f t="shared" si="4"/>
        <v>1</v>
      </c>
      <c r="G126">
        <f t="shared" si="5"/>
        <v>0.99148148148148141</v>
      </c>
      <c r="H126">
        <f t="shared" si="6"/>
        <v>0.92962962962962881</v>
      </c>
      <c r="I126">
        <f t="shared" si="7"/>
        <v>0.16666666666666663</v>
      </c>
    </row>
    <row r="127" spans="1:9" x14ac:dyDescent="0.2">
      <c r="A127">
        <v>1</v>
      </c>
      <c r="B127">
        <v>1</v>
      </c>
      <c r="C127">
        <v>1</v>
      </c>
      <c r="D127">
        <v>1</v>
      </c>
      <c r="E127">
        <v>0.79805381117487595</v>
      </c>
      <c r="F127">
        <f t="shared" si="4"/>
        <v>1</v>
      </c>
      <c r="G127">
        <f t="shared" si="5"/>
        <v>0.9939416143352463</v>
      </c>
      <c r="H127">
        <f t="shared" si="6"/>
        <v>0.97980538111748761</v>
      </c>
      <c r="I127">
        <f t="shared" si="7"/>
        <v>0</v>
      </c>
    </row>
    <row r="128" spans="1:9" x14ac:dyDescent="0.2">
      <c r="A128">
        <v>1</v>
      </c>
      <c r="B128" t="s">
        <v>1</v>
      </c>
      <c r="C128">
        <v>1</v>
      </c>
      <c r="D128">
        <v>1</v>
      </c>
      <c r="E128">
        <v>0.83009156025660202</v>
      </c>
      <c r="F128">
        <f t="shared" si="4"/>
        <v>0</v>
      </c>
      <c r="G128">
        <f t="shared" si="5"/>
        <v>9.4902746807698071E-2</v>
      </c>
      <c r="H128">
        <f t="shared" si="6"/>
        <v>0.88300915602566021</v>
      </c>
      <c r="I128" t="e">
        <f t="shared" si="7"/>
        <v>#VALUE!</v>
      </c>
    </row>
    <row r="129" spans="1:9" x14ac:dyDescent="0.2">
      <c r="A129">
        <v>1</v>
      </c>
      <c r="B129" t="s">
        <v>1</v>
      </c>
      <c r="C129">
        <v>1</v>
      </c>
      <c r="D129">
        <v>1</v>
      </c>
      <c r="E129">
        <v>0.69598613530006503</v>
      </c>
      <c r="F129">
        <f t="shared" si="4"/>
        <v>0</v>
      </c>
      <c r="G129">
        <f t="shared" si="5"/>
        <v>9.0879584059001955E-2</v>
      </c>
      <c r="H129">
        <f t="shared" si="6"/>
        <v>0.86959861353000656</v>
      </c>
      <c r="I129" t="e">
        <f t="shared" si="7"/>
        <v>#VALUE!</v>
      </c>
    </row>
    <row r="130" spans="1:9" x14ac:dyDescent="0.2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  <c r="F130">
        <f t="shared" si="4"/>
        <v>0.98669623059866896</v>
      </c>
      <c r="G130">
        <f t="shared" si="5"/>
        <v>0.98657888133059213</v>
      </c>
      <c r="H130">
        <f t="shared" si="6"/>
        <v>0.99384386903250099</v>
      </c>
      <c r="I130">
        <f t="shared" si="7"/>
        <v>1.3303769401331045E-2</v>
      </c>
    </row>
    <row r="131" spans="1:9" x14ac:dyDescent="0.2">
      <c r="A131">
        <v>1</v>
      </c>
      <c r="B131">
        <v>1</v>
      </c>
      <c r="C131">
        <v>1</v>
      </c>
      <c r="D131">
        <v>1</v>
      </c>
      <c r="E131">
        <v>0.89879634948925602</v>
      </c>
      <c r="F131">
        <f t="shared" ref="F131:F194" si="8" xml:space="preserve"> IF($B131 &lt;&gt; "Error parsing",$B131,0)</f>
        <v>1</v>
      </c>
      <c r="G131">
        <f t="shared" ref="G131:G194" si="9" xml:space="preserve"> $F131*0.9 + $C131 * 0.07 + $E131 * 0.03</f>
        <v>0.99696389048467771</v>
      </c>
      <c r="H131">
        <f t="shared" ref="H131:H194" si="10" xml:space="preserve"> $F131*0.1 + $C131 * 0.8+ $E131 * 0.1</f>
        <v>0.98987963494892561</v>
      </c>
      <c r="I131">
        <f t="shared" ref="I131:I194" si="11">ABS($A131-$B131)</f>
        <v>0</v>
      </c>
    </row>
    <row r="132" spans="1:9" x14ac:dyDescent="0.2">
      <c r="A132">
        <v>1</v>
      </c>
      <c r="B132" t="s">
        <v>1</v>
      </c>
      <c r="C132">
        <v>1</v>
      </c>
      <c r="D132">
        <v>1</v>
      </c>
      <c r="E132">
        <v>0.79541272605721702</v>
      </c>
      <c r="F132">
        <f t="shared" si="8"/>
        <v>0</v>
      </c>
      <c r="G132">
        <f t="shared" si="9"/>
        <v>9.386238178171652E-2</v>
      </c>
      <c r="H132">
        <f t="shared" si="10"/>
        <v>0.87954127260572179</v>
      </c>
      <c r="I132" t="e">
        <f t="shared" si="11"/>
        <v>#VALUE!</v>
      </c>
    </row>
    <row r="133" spans="1:9" x14ac:dyDescent="0.2">
      <c r="A133">
        <v>1</v>
      </c>
      <c r="B133">
        <v>1</v>
      </c>
      <c r="C133">
        <v>1</v>
      </c>
      <c r="D133">
        <v>1</v>
      </c>
      <c r="E133">
        <v>0.72549562390498801</v>
      </c>
      <c r="F133">
        <f t="shared" si="8"/>
        <v>1</v>
      </c>
      <c r="G133">
        <f t="shared" si="9"/>
        <v>0.99176486871714964</v>
      </c>
      <c r="H133">
        <f t="shared" si="10"/>
        <v>0.97254956239049883</v>
      </c>
      <c r="I133">
        <f t="shared" si="11"/>
        <v>0</v>
      </c>
    </row>
    <row r="134" spans="1:9" x14ac:dyDescent="0.2">
      <c r="A134">
        <v>1</v>
      </c>
      <c r="B134">
        <v>1</v>
      </c>
      <c r="C134">
        <v>0.88888888888888795</v>
      </c>
      <c r="D134">
        <v>1</v>
      </c>
      <c r="E134">
        <v>0.854226442281382</v>
      </c>
      <c r="F134">
        <f t="shared" si="8"/>
        <v>1</v>
      </c>
      <c r="G134">
        <f t="shared" si="9"/>
        <v>0.98784901549066362</v>
      </c>
      <c r="H134">
        <f t="shared" si="10"/>
        <v>0.89653375533924851</v>
      </c>
      <c r="I134">
        <f t="shared" si="11"/>
        <v>0</v>
      </c>
    </row>
    <row r="135" spans="1:9" x14ac:dyDescent="0.2">
      <c r="A135">
        <v>1</v>
      </c>
      <c r="B135">
        <v>1</v>
      </c>
      <c r="C135">
        <v>1</v>
      </c>
      <c r="D135">
        <v>1</v>
      </c>
      <c r="E135">
        <v>0.84886321896207495</v>
      </c>
      <c r="F135">
        <f t="shared" si="8"/>
        <v>1</v>
      </c>
      <c r="G135">
        <f t="shared" si="9"/>
        <v>0.9954658965688622</v>
      </c>
      <c r="H135">
        <f t="shared" si="10"/>
        <v>0.98488632189620751</v>
      </c>
      <c r="I135">
        <f t="shared" si="11"/>
        <v>0</v>
      </c>
    </row>
    <row r="136" spans="1:9" x14ac:dyDescent="0.2">
      <c r="A136">
        <v>1</v>
      </c>
      <c r="B136">
        <v>1</v>
      </c>
      <c r="C136">
        <v>1</v>
      </c>
      <c r="D136">
        <v>1</v>
      </c>
      <c r="E136">
        <v>0.810772720360735</v>
      </c>
      <c r="F136">
        <f t="shared" si="8"/>
        <v>1</v>
      </c>
      <c r="G136">
        <f t="shared" si="9"/>
        <v>0.994323181610822</v>
      </c>
      <c r="H136">
        <f t="shared" si="10"/>
        <v>0.98107727203607353</v>
      </c>
      <c r="I136">
        <f t="shared" si="11"/>
        <v>0</v>
      </c>
    </row>
    <row r="137" spans="1:9" x14ac:dyDescent="0.2">
      <c r="A137">
        <v>1</v>
      </c>
      <c r="B137">
        <v>1</v>
      </c>
      <c r="C137">
        <v>1</v>
      </c>
      <c r="D137">
        <v>1</v>
      </c>
      <c r="E137">
        <v>0.81435367623236299</v>
      </c>
      <c r="F137">
        <f t="shared" si="8"/>
        <v>1</v>
      </c>
      <c r="G137">
        <f t="shared" si="9"/>
        <v>0.99443061028697088</v>
      </c>
      <c r="H137">
        <f t="shared" si="10"/>
        <v>0.98143536762323635</v>
      </c>
      <c r="I137">
        <f t="shared" si="11"/>
        <v>0</v>
      </c>
    </row>
    <row r="138" spans="1:9" x14ac:dyDescent="0.2">
      <c r="A138">
        <v>1</v>
      </c>
      <c r="B138">
        <v>1</v>
      </c>
      <c r="C138">
        <v>0.92857142857142805</v>
      </c>
      <c r="D138">
        <v>1</v>
      </c>
      <c r="E138">
        <v>0.81682843110675096</v>
      </c>
      <c r="F138">
        <f t="shared" si="8"/>
        <v>1</v>
      </c>
      <c r="G138">
        <f t="shared" si="9"/>
        <v>0.98950485293320245</v>
      </c>
      <c r="H138">
        <f t="shared" si="10"/>
        <v>0.9245399859678175</v>
      </c>
      <c r="I138">
        <f t="shared" si="11"/>
        <v>0</v>
      </c>
    </row>
    <row r="139" spans="1:9" s="4" customFormat="1" x14ac:dyDescent="0.2">
      <c r="A139" s="4">
        <v>0.66666666699999999</v>
      </c>
      <c r="B139" s="4">
        <v>0.56357388316151202</v>
      </c>
      <c r="C139" s="4">
        <v>0.99270072992700698</v>
      </c>
      <c r="D139" s="4">
        <v>0.56357388316151202</v>
      </c>
      <c r="E139" s="4">
        <v>0.94545454545454499</v>
      </c>
      <c r="F139" s="4">
        <f t="shared" si="8"/>
        <v>0.56357388316151202</v>
      </c>
      <c r="G139">
        <f t="shared" si="9"/>
        <v>0.60506918230388762</v>
      </c>
      <c r="H139" s="4">
        <f t="shared" si="10"/>
        <v>0.94506342680321131</v>
      </c>
      <c r="I139" s="4">
        <f t="shared" si="11"/>
        <v>0.10309278383848797</v>
      </c>
    </row>
    <row r="140" spans="1:9" x14ac:dyDescent="0.2">
      <c r="A140">
        <v>0.83333333333333337</v>
      </c>
      <c r="B140">
        <v>1</v>
      </c>
      <c r="C140">
        <v>0.98214285714285698</v>
      </c>
      <c r="D140">
        <v>1</v>
      </c>
      <c r="E140">
        <v>0.94016223144296995</v>
      </c>
      <c r="F140">
        <f t="shared" si="8"/>
        <v>1</v>
      </c>
      <c r="G140">
        <f t="shared" si="9"/>
        <v>0.99695486694328905</v>
      </c>
      <c r="H140">
        <f t="shared" si="10"/>
        <v>0.97973050885858259</v>
      </c>
      <c r="I140">
        <f t="shared" si="11"/>
        <v>0.16666666666666663</v>
      </c>
    </row>
    <row r="141" spans="1:9" x14ac:dyDescent="0.2">
      <c r="A141">
        <v>1</v>
      </c>
      <c r="B141">
        <v>1</v>
      </c>
      <c r="C141">
        <v>1</v>
      </c>
      <c r="D141">
        <v>1</v>
      </c>
      <c r="E141">
        <v>0.873139852696176</v>
      </c>
      <c r="F141">
        <f t="shared" si="8"/>
        <v>1</v>
      </c>
      <c r="G141">
        <f t="shared" si="9"/>
        <v>0.99619419558088529</v>
      </c>
      <c r="H141">
        <f t="shared" si="10"/>
        <v>0.98731398526961767</v>
      </c>
      <c r="I141">
        <f t="shared" si="11"/>
        <v>0</v>
      </c>
    </row>
    <row r="142" spans="1:9" x14ac:dyDescent="0.2">
      <c r="A142">
        <v>1</v>
      </c>
      <c r="B142" t="s">
        <v>1</v>
      </c>
      <c r="C142">
        <v>1</v>
      </c>
      <c r="D142">
        <v>1</v>
      </c>
      <c r="E142">
        <v>0.95722382097876302</v>
      </c>
      <c r="F142">
        <f t="shared" si="8"/>
        <v>0</v>
      </c>
      <c r="G142">
        <f t="shared" si="9"/>
        <v>9.8716714629362892E-2</v>
      </c>
      <c r="H142">
        <f t="shared" si="10"/>
        <v>0.89572238209787636</v>
      </c>
      <c r="I142" t="e">
        <f t="shared" si="11"/>
        <v>#VALUE!</v>
      </c>
    </row>
    <row r="143" spans="1:9" x14ac:dyDescent="0.2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  <c r="F143">
        <f t="shared" si="8"/>
        <v>0.98200899550224796</v>
      </c>
      <c r="G143">
        <f t="shared" si="9"/>
        <v>0.98244777843272879</v>
      </c>
      <c r="H143">
        <f t="shared" si="10"/>
        <v>0.99149537116534792</v>
      </c>
      <c r="I143">
        <f t="shared" si="11"/>
        <v>1.7991004497752039E-2</v>
      </c>
    </row>
    <row r="144" spans="1:9" x14ac:dyDescent="0.2">
      <c r="A144">
        <v>1</v>
      </c>
      <c r="B144">
        <v>1</v>
      </c>
      <c r="C144">
        <v>0.84210526315789402</v>
      </c>
      <c r="D144">
        <v>1</v>
      </c>
      <c r="E144">
        <v>0.76094370332485395</v>
      </c>
      <c r="F144">
        <f t="shared" si="8"/>
        <v>1</v>
      </c>
      <c r="G144">
        <f t="shared" si="9"/>
        <v>0.98177567952079825</v>
      </c>
      <c r="H144">
        <f t="shared" si="10"/>
        <v>0.84977858085880054</v>
      </c>
      <c r="I144">
        <f t="shared" si="11"/>
        <v>0</v>
      </c>
    </row>
    <row r="145" spans="1:9" x14ac:dyDescent="0.2">
      <c r="A145">
        <v>1</v>
      </c>
      <c r="B145" t="s">
        <v>1</v>
      </c>
      <c r="C145">
        <v>1</v>
      </c>
      <c r="D145">
        <v>1</v>
      </c>
      <c r="E145">
        <v>0.75</v>
      </c>
      <c r="F145">
        <f t="shared" si="8"/>
        <v>0</v>
      </c>
      <c r="G145">
        <f t="shared" si="9"/>
        <v>9.2499999999999999E-2</v>
      </c>
      <c r="H145">
        <f t="shared" si="10"/>
        <v>0.875</v>
      </c>
      <c r="I145" t="e">
        <f t="shared" si="11"/>
        <v>#VALUE!</v>
      </c>
    </row>
    <row r="146" spans="1:9" x14ac:dyDescent="0.2">
      <c r="A146">
        <v>1</v>
      </c>
      <c r="B146">
        <v>1</v>
      </c>
      <c r="C146">
        <v>1</v>
      </c>
      <c r="D146">
        <v>1</v>
      </c>
      <c r="E146">
        <v>0.89879634948925602</v>
      </c>
      <c r="F146">
        <f t="shared" si="8"/>
        <v>1</v>
      </c>
      <c r="G146">
        <f t="shared" si="9"/>
        <v>0.99696389048467771</v>
      </c>
      <c r="H146">
        <f t="shared" si="10"/>
        <v>0.98987963494892561</v>
      </c>
      <c r="I146">
        <f t="shared" si="11"/>
        <v>0</v>
      </c>
    </row>
    <row r="147" spans="1:9" x14ac:dyDescent="0.2">
      <c r="A147">
        <v>1</v>
      </c>
      <c r="B147">
        <v>1</v>
      </c>
      <c r="C147">
        <v>1</v>
      </c>
      <c r="D147">
        <v>1</v>
      </c>
      <c r="E147">
        <v>0.86455829543944895</v>
      </c>
      <c r="F147">
        <f t="shared" si="8"/>
        <v>1</v>
      </c>
      <c r="G147">
        <f t="shared" si="9"/>
        <v>0.9959367488631834</v>
      </c>
      <c r="H147">
        <f t="shared" si="10"/>
        <v>0.98645582954394495</v>
      </c>
      <c r="I147">
        <f t="shared" si="11"/>
        <v>0</v>
      </c>
    </row>
    <row r="148" spans="1:9" x14ac:dyDescent="0.2">
      <c r="A148">
        <v>1</v>
      </c>
      <c r="B148">
        <v>1</v>
      </c>
      <c r="C148">
        <v>1</v>
      </c>
      <c r="D148">
        <v>1</v>
      </c>
      <c r="E148">
        <v>0.96059469984061996</v>
      </c>
      <c r="F148">
        <f t="shared" si="8"/>
        <v>1</v>
      </c>
      <c r="G148">
        <f t="shared" si="9"/>
        <v>0.99881784099521853</v>
      </c>
      <c r="H148">
        <f t="shared" si="10"/>
        <v>0.99605946998406203</v>
      </c>
      <c r="I148">
        <f t="shared" si="11"/>
        <v>0</v>
      </c>
    </row>
    <row r="149" spans="1:9" x14ac:dyDescent="0.2">
      <c r="A149">
        <v>1</v>
      </c>
      <c r="B149" t="s">
        <v>1</v>
      </c>
      <c r="C149">
        <v>1</v>
      </c>
      <c r="D149">
        <v>1</v>
      </c>
      <c r="E149">
        <v>0.83009156025660202</v>
      </c>
      <c r="F149">
        <f t="shared" si="8"/>
        <v>0</v>
      </c>
      <c r="G149">
        <f t="shared" si="9"/>
        <v>9.4902746807698071E-2</v>
      </c>
      <c r="H149">
        <f t="shared" si="10"/>
        <v>0.88300915602566021</v>
      </c>
      <c r="I149" t="e">
        <f t="shared" si="11"/>
        <v>#VALUE!</v>
      </c>
    </row>
    <row r="150" spans="1:9" x14ac:dyDescent="0.2">
      <c r="A150">
        <v>0.83333333333333337</v>
      </c>
      <c r="B150">
        <v>1</v>
      </c>
      <c r="C150">
        <v>1</v>
      </c>
      <c r="D150">
        <v>1</v>
      </c>
      <c r="E150">
        <v>0.87419655345373903</v>
      </c>
      <c r="F150">
        <f t="shared" si="8"/>
        <v>1</v>
      </c>
      <c r="G150">
        <f t="shared" si="9"/>
        <v>0.99622589660361216</v>
      </c>
      <c r="H150">
        <f t="shared" si="10"/>
        <v>0.9874196553453739</v>
      </c>
      <c r="I150">
        <f t="shared" si="11"/>
        <v>0.16666666666666663</v>
      </c>
    </row>
    <row r="151" spans="1:9" x14ac:dyDescent="0.2">
      <c r="A151">
        <v>1</v>
      </c>
      <c r="B151">
        <v>1</v>
      </c>
      <c r="C151">
        <v>1</v>
      </c>
      <c r="D151">
        <v>1</v>
      </c>
      <c r="E151">
        <v>0.81435367623236299</v>
      </c>
      <c r="F151">
        <f t="shared" si="8"/>
        <v>1</v>
      </c>
      <c r="G151">
        <f t="shared" si="9"/>
        <v>0.99443061028697088</v>
      </c>
      <c r="H151">
        <f t="shared" si="10"/>
        <v>0.98143536762323635</v>
      </c>
      <c r="I151">
        <f t="shared" si="11"/>
        <v>0</v>
      </c>
    </row>
    <row r="152" spans="1:9" x14ac:dyDescent="0.2">
      <c r="A152">
        <v>1</v>
      </c>
      <c r="B152">
        <v>1</v>
      </c>
      <c r="C152">
        <v>1</v>
      </c>
      <c r="D152">
        <v>1</v>
      </c>
      <c r="E152">
        <v>0.85714285714285698</v>
      </c>
      <c r="F152">
        <f t="shared" si="8"/>
        <v>1</v>
      </c>
      <c r="G152">
        <f t="shared" si="9"/>
        <v>0.99571428571428566</v>
      </c>
      <c r="H152">
        <f t="shared" si="10"/>
        <v>0.98571428571428577</v>
      </c>
      <c r="I152">
        <f t="shared" si="11"/>
        <v>0</v>
      </c>
    </row>
    <row r="153" spans="1:9" x14ac:dyDescent="0.2">
      <c r="A153">
        <v>1</v>
      </c>
      <c r="B153">
        <v>1</v>
      </c>
      <c r="C153">
        <v>1</v>
      </c>
      <c r="D153">
        <v>1</v>
      </c>
      <c r="E153">
        <v>0.84337404674354599</v>
      </c>
      <c r="F153">
        <f t="shared" si="8"/>
        <v>1</v>
      </c>
      <c r="G153">
        <f t="shared" si="9"/>
        <v>0.99530122140230637</v>
      </c>
      <c r="H153">
        <f t="shared" si="10"/>
        <v>0.9843374046743546</v>
      </c>
      <c r="I153">
        <f t="shared" si="11"/>
        <v>0</v>
      </c>
    </row>
    <row r="154" spans="1:9" x14ac:dyDescent="0.2">
      <c r="A154">
        <v>1</v>
      </c>
      <c r="B154">
        <v>1</v>
      </c>
      <c r="C154">
        <v>1</v>
      </c>
      <c r="D154">
        <v>1</v>
      </c>
      <c r="E154">
        <v>0.86666666666666603</v>
      </c>
      <c r="F154">
        <f t="shared" si="8"/>
        <v>1</v>
      </c>
      <c r="G154">
        <f t="shared" si="9"/>
        <v>0.996</v>
      </c>
      <c r="H154">
        <f t="shared" si="10"/>
        <v>0.98666666666666658</v>
      </c>
      <c r="I154">
        <f t="shared" si="11"/>
        <v>0</v>
      </c>
    </row>
    <row r="155" spans="1:9" x14ac:dyDescent="0.2">
      <c r="A155">
        <v>1</v>
      </c>
      <c r="B155" t="s">
        <v>1</v>
      </c>
      <c r="C155">
        <v>1</v>
      </c>
      <c r="D155">
        <v>1</v>
      </c>
      <c r="E155">
        <v>0.758483543170554</v>
      </c>
      <c r="F155">
        <f t="shared" si="8"/>
        <v>0</v>
      </c>
      <c r="G155">
        <f t="shared" si="9"/>
        <v>9.2754506295116626E-2</v>
      </c>
      <c r="H155">
        <f t="shared" si="10"/>
        <v>0.87584835431705543</v>
      </c>
      <c r="I155" t="e">
        <f t="shared" si="11"/>
        <v>#VALUE!</v>
      </c>
    </row>
    <row r="156" spans="1:9" x14ac:dyDescent="0.2">
      <c r="A156">
        <v>1</v>
      </c>
      <c r="B156" t="s">
        <v>1</v>
      </c>
      <c r="C156">
        <v>1</v>
      </c>
      <c r="D156">
        <v>1</v>
      </c>
      <c r="E156">
        <v>0.92525837919543896</v>
      </c>
      <c r="F156">
        <f t="shared" si="8"/>
        <v>0</v>
      </c>
      <c r="G156">
        <f t="shared" si="9"/>
        <v>9.7757751375863178E-2</v>
      </c>
      <c r="H156">
        <f t="shared" si="10"/>
        <v>0.89252583791954399</v>
      </c>
      <c r="I156" t="e">
        <f t="shared" si="11"/>
        <v>#VALUE!</v>
      </c>
    </row>
    <row r="157" spans="1:9" x14ac:dyDescent="0.2">
      <c r="A157">
        <v>1</v>
      </c>
      <c r="B157" t="s">
        <v>1</v>
      </c>
      <c r="C157">
        <v>1</v>
      </c>
      <c r="D157">
        <v>1</v>
      </c>
      <c r="E157">
        <v>0.91922322972959003</v>
      </c>
      <c r="F157">
        <f t="shared" si="8"/>
        <v>0</v>
      </c>
      <c r="G157">
        <f t="shared" si="9"/>
        <v>9.7576696891887707E-2</v>
      </c>
      <c r="H157">
        <f t="shared" si="10"/>
        <v>0.89192232297295904</v>
      </c>
      <c r="I157" t="e">
        <f t="shared" si="11"/>
        <v>#VALUE!</v>
      </c>
    </row>
    <row r="158" spans="1:9" x14ac:dyDescent="0.2">
      <c r="A158">
        <v>1</v>
      </c>
      <c r="B158">
        <v>1</v>
      </c>
      <c r="C158">
        <v>1</v>
      </c>
      <c r="D158">
        <v>1</v>
      </c>
      <c r="E158">
        <v>0.873139852696176</v>
      </c>
      <c r="F158">
        <f t="shared" si="8"/>
        <v>1</v>
      </c>
      <c r="G158">
        <f t="shared" si="9"/>
        <v>0.99619419558088529</v>
      </c>
      <c r="H158">
        <f t="shared" si="10"/>
        <v>0.98731398526961767</v>
      </c>
      <c r="I158">
        <f t="shared" si="11"/>
        <v>0</v>
      </c>
    </row>
    <row r="159" spans="1:9" x14ac:dyDescent="0.2">
      <c r="A159">
        <v>1</v>
      </c>
      <c r="B159">
        <v>1</v>
      </c>
      <c r="C159">
        <v>1</v>
      </c>
      <c r="D159">
        <v>1</v>
      </c>
      <c r="E159">
        <v>0.873139852696176</v>
      </c>
      <c r="F159">
        <f t="shared" si="8"/>
        <v>1</v>
      </c>
      <c r="G159">
        <f t="shared" si="9"/>
        <v>0.99619419558088529</v>
      </c>
      <c r="H159">
        <f t="shared" si="10"/>
        <v>0.98731398526961767</v>
      </c>
      <c r="I159">
        <f t="shared" si="11"/>
        <v>0</v>
      </c>
    </row>
    <row r="160" spans="1:9" x14ac:dyDescent="0.2">
      <c r="A160">
        <v>1</v>
      </c>
      <c r="B160" t="s">
        <v>1</v>
      </c>
      <c r="C160">
        <v>1</v>
      </c>
      <c r="D160">
        <v>1</v>
      </c>
      <c r="E160">
        <v>0.65498460246238499</v>
      </c>
      <c r="F160">
        <f t="shared" si="8"/>
        <v>0</v>
      </c>
      <c r="G160">
        <f t="shared" si="9"/>
        <v>8.9649538073871549E-2</v>
      </c>
      <c r="H160">
        <f t="shared" si="10"/>
        <v>0.86549846024623855</v>
      </c>
      <c r="I160" t="e">
        <f t="shared" si="11"/>
        <v>#VALUE!</v>
      </c>
    </row>
    <row r="161" spans="1:9" x14ac:dyDescent="0.2">
      <c r="A161">
        <v>0.83333333333333337</v>
      </c>
      <c r="B161" t="s">
        <v>1</v>
      </c>
      <c r="C161">
        <v>0.99337748344370802</v>
      </c>
      <c r="D161">
        <v>0.99337748344370802</v>
      </c>
      <c r="E161">
        <v>0.957043303985331</v>
      </c>
      <c r="F161">
        <f t="shared" si="8"/>
        <v>0</v>
      </c>
      <c r="G161">
        <f t="shared" si="9"/>
        <v>9.8247722960619496E-2</v>
      </c>
      <c r="H161">
        <f t="shared" si="10"/>
        <v>0.8904063171534996</v>
      </c>
      <c r="I161" t="e">
        <f t="shared" si="11"/>
        <v>#VALUE!</v>
      </c>
    </row>
    <row r="162" spans="1:9" x14ac:dyDescent="0.2">
      <c r="A162">
        <v>0.83333333333333337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  <c r="F162">
        <f t="shared" si="8"/>
        <v>0.80459770114942497</v>
      </c>
      <c r="G162">
        <f t="shared" si="9"/>
        <v>0.81444096133751276</v>
      </c>
      <c r="H162">
        <f t="shared" si="10"/>
        <v>0.89662138627655852</v>
      </c>
      <c r="I162">
        <f t="shared" si="11"/>
        <v>2.8735632183908399E-2</v>
      </c>
    </row>
    <row r="163" spans="1:9" x14ac:dyDescent="0.2">
      <c r="A163">
        <v>0.83333333333333337</v>
      </c>
      <c r="B163" t="s">
        <v>1</v>
      </c>
      <c r="C163">
        <v>0.97297297297297303</v>
      </c>
      <c r="D163">
        <v>0.97297297297297303</v>
      </c>
      <c r="E163">
        <v>0.86363636363636298</v>
      </c>
      <c r="F163">
        <f t="shared" si="8"/>
        <v>0</v>
      </c>
      <c r="G163">
        <f t="shared" si="9"/>
        <v>9.4017199017199016E-2</v>
      </c>
      <c r="H163">
        <f t="shared" si="10"/>
        <v>0.86474201474201473</v>
      </c>
      <c r="I163" t="e">
        <f t="shared" si="11"/>
        <v>#VALUE!</v>
      </c>
    </row>
    <row r="164" spans="1:9" x14ac:dyDescent="0.2">
      <c r="A164">
        <v>1</v>
      </c>
      <c r="B164">
        <v>1</v>
      </c>
      <c r="C164">
        <v>1</v>
      </c>
      <c r="D164">
        <v>1</v>
      </c>
      <c r="E164">
        <v>0.887410017745764</v>
      </c>
      <c r="F164">
        <f t="shared" si="8"/>
        <v>1</v>
      </c>
      <c r="G164">
        <f t="shared" si="9"/>
        <v>0.99662230053237288</v>
      </c>
      <c r="H164">
        <f t="shared" si="10"/>
        <v>0.98874100177457647</v>
      </c>
      <c r="I164">
        <f t="shared" si="11"/>
        <v>0</v>
      </c>
    </row>
    <row r="165" spans="1:9" x14ac:dyDescent="0.2">
      <c r="A165">
        <v>1</v>
      </c>
      <c r="B165">
        <v>1</v>
      </c>
      <c r="C165">
        <v>1</v>
      </c>
      <c r="D165">
        <v>1</v>
      </c>
      <c r="E165">
        <v>0.89465801337185702</v>
      </c>
      <c r="F165">
        <f t="shared" si="8"/>
        <v>1</v>
      </c>
      <c r="G165">
        <f t="shared" si="9"/>
        <v>0.99683974040115564</v>
      </c>
      <c r="H165">
        <f t="shared" si="10"/>
        <v>0.98946580133718576</v>
      </c>
      <c r="I165">
        <f t="shared" si="11"/>
        <v>0</v>
      </c>
    </row>
    <row r="166" spans="1:9" x14ac:dyDescent="0.2">
      <c r="A166">
        <v>1</v>
      </c>
      <c r="B166">
        <v>1</v>
      </c>
      <c r="C166">
        <v>1</v>
      </c>
      <c r="D166">
        <v>1</v>
      </c>
      <c r="E166">
        <v>0.96595974061294898</v>
      </c>
      <c r="F166">
        <f t="shared" si="8"/>
        <v>1</v>
      </c>
      <c r="G166">
        <f t="shared" si="9"/>
        <v>0.99897879221838848</v>
      </c>
      <c r="H166">
        <f t="shared" si="10"/>
        <v>0.99659597406129496</v>
      </c>
      <c r="I166">
        <f t="shared" si="11"/>
        <v>0</v>
      </c>
    </row>
    <row r="167" spans="1:9" x14ac:dyDescent="0.2">
      <c r="A167">
        <v>1</v>
      </c>
      <c r="B167">
        <v>1</v>
      </c>
      <c r="C167">
        <v>0.90140845070422504</v>
      </c>
      <c r="D167">
        <v>1</v>
      </c>
      <c r="E167">
        <v>0.85839779732041199</v>
      </c>
      <c r="F167">
        <f t="shared" si="8"/>
        <v>1</v>
      </c>
      <c r="G167">
        <f t="shared" si="9"/>
        <v>0.98885052546890817</v>
      </c>
      <c r="H167">
        <f t="shared" si="10"/>
        <v>0.90696654029542123</v>
      </c>
      <c r="I167">
        <f t="shared" si="11"/>
        <v>0</v>
      </c>
    </row>
    <row r="168" spans="1:9" x14ac:dyDescent="0.2">
      <c r="A168">
        <v>1</v>
      </c>
      <c r="B168">
        <v>1</v>
      </c>
      <c r="C168">
        <v>1</v>
      </c>
      <c r="D168">
        <v>1</v>
      </c>
      <c r="E168">
        <v>0.94075297328158003</v>
      </c>
      <c r="F168">
        <f t="shared" si="8"/>
        <v>1</v>
      </c>
      <c r="G168">
        <f t="shared" si="9"/>
        <v>0.99822258919844742</v>
      </c>
      <c r="H168">
        <f t="shared" si="10"/>
        <v>0.99407529732815803</v>
      </c>
      <c r="I168">
        <f t="shared" si="11"/>
        <v>0</v>
      </c>
    </row>
    <row r="169" spans="1:9" s="4" customFormat="1" x14ac:dyDescent="0.2">
      <c r="A169">
        <v>0.66666666666666663</v>
      </c>
      <c r="B169" s="4">
        <v>0.53731343283582</v>
      </c>
      <c r="C169" s="4">
        <v>0.92</v>
      </c>
      <c r="D169" s="4">
        <v>0.53731343283582</v>
      </c>
      <c r="E169" s="4">
        <v>0.81422737369198595</v>
      </c>
      <c r="F169" s="4">
        <f t="shared" si="8"/>
        <v>0.53731343283582</v>
      </c>
      <c r="G169">
        <f t="shared" si="9"/>
        <v>0.5724089107629976</v>
      </c>
      <c r="H169" s="4">
        <f t="shared" si="10"/>
        <v>0.87115408065278066</v>
      </c>
      <c r="I169" s="4">
        <f t="shared" si="11"/>
        <v>0.12935323383084663</v>
      </c>
    </row>
    <row r="170" spans="1:9" x14ac:dyDescent="0.2">
      <c r="A170">
        <v>1</v>
      </c>
      <c r="B170">
        <v>1</v>
      </c>
      <c r="C170">
        <v>1</v>
      </c>
      <c r="D170">
        <v>1</v>
      </c>
      <c r="E170">
        <v>0.93548387096774099</v>
      </c>
      <c r="F170">
        <f t="shared" si="8"/>
        <v>1</v>
      </c>
      <c r="G170">
        <f t="shared" si="9"/>
        <v>0.99806451612903224</v>
      </c>
      <c r="H170">
        <f t="shared" si="10"/>
        <v>0.99354838709677407</v>
      </c>
      <c r="I170">
        <f t="shared" si="11"/>
        <v>0</v>
      </c>
    </row>
    <row r="171" spans="1:9" x14ac:dyDescent="0.2">
      <c r="A171">
        <v>1</v>
      </c>
      <c r="B171">
        <v>1</v>
      </c>
      <c r="C171">
        <v>1</v>
      </c>
      <c r="D171">
        <v>1</v>
      </c>
      <c r="E171">
        <v>0.873139852696176</v>
      </c>
      <c r="F171">
        <f t="shared" si="8"/>
        <v>1</v>
      </c>
      <c r="G171">
        <f t="shared" si="9"/>
        <v>0.99619419558088529</v>
      </c>
      <c r="H171">
        <f t="shared" si="10"/>
        <v>0.98731398526961767</v>
      </c>
      <c r="I171">
        <f t="shared" si="11"/>
        <v>0</v>
      </c>
    </row>
    <row r="172" spans="1:9" x14ac:dyDescent="0.2">
      <c r="A172">
        <v>1</v>
      </c>
      <c r="B172">
        <v>1</v>
      </c>
      <c r="C172">
        <v>1</v>
      </c>
      <c r="D172">
        <v>1</v>
      </c>
      <c r="E172">
        <v>0.97810218978102104</v>
      </c>
      <c r="F172">
        <f t="shared" si="8"/>
        <v>1</v>
      </c>
      <c r="G172">
        <f t="shared" si="9"/>
        <v>0.99934306569343057</v>
      </c>
      <c r="H172">
        <f t="shared" si="10"/>
        <v>0.99781021897810218</v>
      </c>
      <c r="I172">
        <f t="shared" si="11"/>
        <v>0</v>
      </c>
    </row>
    <row r="173" spans="1:9" x14ac:dyDescent="0.2">
      <c r="A173">
        <v>1</v>
      </c>
      <c r="B173">
        <v>1</v>
      </c>
      <c r="C173">
        <v>0.90909090909090895</v>
      </c>
      <c r="D173">
        <v>1</v>
      </c>
      <c r="E173">
        <v>0.87995088642824104</v>
      </c>
      <c r="F173">
        <f t="shared" si="8"/>
        <v>1</v>
      </c>
      <c r="G173">
        <f t="shared" si="9"/>
        <v>0.99003489022921087</v>
      </c>
      <c r="H173">
        <f t="shared" si="10"/>
        <v>0.91526781591555129</v>
      </c>
      <c r="I173">
        <f t="shared" si="11"/>
        <v>0</v>
      </c>
    </row>
    <row r="174" spans="1:9" x14ac:dyDescent="0.2">
      <c r="A174">
        <v>1</v>
      </c>
      <c r="B174" t="s">
        <v>1</v>
      </c>
      <c r="C174">
        <v>1</v>
      </c>
      <c r="D174">
        <v>1</v>
      </c>
      <c r="E174">
        <v>0.65498460246238499</v>
      </c>
      <c r="F174">
        <f t="shared" si="8"/>
        <v>0</v>
      </c>
      <c r="G174">
        <f t="shared" si="9"/>
        <v>8.9649538073871549E-2</v>
      </c>
      <c r="H174">
        <f t="shared" si="10"/>
        <v>0.86549846024623855</v>
      </c>
      <c r="I174" t="e">
        <f t="shared" si="11"/>
        <v>#VALUE!</v>
      </c>
    </row>
    <row r="175" spans="1:9" x14ac:dyDescent="0.2">
      <c r="A175">
        <v>1</v>
      </c>
      <c r="B175">
        <v>1</v>
      </c>
      <c r="C175">
        <v>1</v>
      </c>
      <c r="D175">
        <v>1</v>
      </c>
      <c r="E175">
        <v>0.91582496076106001</v>
      </c>
      <c r="F175">
        <f t="shared" si="8"/>
        <v>1</v>
      </c>
      <c r="G175">
        <f t="shared" si="9"/>
        <v>0.99747474882283182</v>
      </c>
      <c r="H175">
        <f t="shared" si="10"/>
        <v>0.99158249607610605</v>
      </c>
      <c r="I175">
        <f t="shared" si="11"/>
        <v>0</v>
      </c>
    </row>
    <row r="176" spans="1:9" x14ac:dyDescent="0.2">
      <c r="A176">
        <v>1</v>
      </c>
      <c r="B176" t="s">
        <v>1</v>
      </c>
      <c r="C176">
        <v>1</v>
      </c>
      <c r="D176">
        <v>1</v>
      </c>
      <c r="E176">
        <v>0.89947706573072705</v>
      </c>
      <c r="F176">
        <f t="shared" si="8"/>
        <v>0</v>
      </c>
      <c r="G176">
        <f t="shared" si="9"/>
        <v>9.6984311971921811E-2</v>
      </c>
      <c r="H176">
        <f t="shared" si="10"/>
        <v>0.88994770657307276</v>
      </c>
      <c r="I176" t="e">
        <f t="shared" si="11"/>
        <v>#VALUE!</v>
      </c>
    </row>
    <row r="177" spans="1:9" x14ac:dyDescent="0.2">
      <c r="A177">
        <v>0.66666666666666663</v>
      </c>
      <c r="B177" t="s">
        <v>1</v>
      </c>
      <c r="C177">
        <v>1</v>
      </c>
      <c r="D177">
        <v>1</v>
      </c>
      <c r="E177">
        <v>0.61919849982155795</v>
      </c>
      <c r="F177">
        <f t="shared" si="8"/>
        <v>0</v>
      </c>
      <c r="G177">
        <f t="shared" si="9"/>
        <v>8.8575954994646738E-2</v>
      </c>
      <c r="H177">
        <f t="shared" si="10"/>
        <v>0.86191984998215587</v>
      </c>
      <c r="I177" t="e">
        <f t="shared" si="11"/>
        <v>#VALUE!</v>
      </c>
    </row>
    <row r="178" spans="1:9" x14ac:dyDescent="0.2">
      <c r="A178">
        <v>1</v>
      </c>
      <c r="B178" t="s">
        <v>1</v>
      </c>
      <c r="C178">
        <v>1</v>
      </c>
      <c r="D178">
        <v>1</v>
      </c>
      <c r="E178">
        <v>0.974683544303797</v>
      </c>
      <c r="F178">
        <f t="shared" si="8"/>
        <v>0</v>
      </c>
      <c r="G178">
        <f t="shared" si="9"/>
        <v>9.9240506329113909E-2</v>
      </c>
      <c r="H178">
        <f t="shared" si="10"/>
        <v>0.89746835443037976</v>
      </c>
      <c r="I178" t="e">
        <f t="shared" si="11"/>
        <v>#VALUE!</v>
      </c>
    </row>
    <row r="179" spans="1:9" x14ac:dyDescent="0.2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  <c r="F179">
        <f t="shared" si="8"/>
        <v>0</v>
      </c>
      <c r="G179">
        <f t="shared" si="9"/>
        <v>9.4302184952358314E-2</v>
      </c>
      <c r="H179">
        <f t="shared" si="10"/>
        <v>0.86076918793643231</v>
      </c>
      <c r="I179" t="e">
        <f t="shared" si="11"/>
        <v>#VALUE!</v>
      </c>
    </row>
    <row r="180" spans="1:9" x14ac:dyDescent="0.2">
      <c r="A180">
        <v>1</v>
      </c>
      <c r="B180" t="s">
        <v>1</v>
      </c>
      <c r="C180">
        <v>1</v>
      </c>
      <c r="D180">
        <v>1</v>
      </c>
      <c r="E180">
        <v>0.85473330336213704</v>
      </c>
      <c r="F180">
        <f t="shared" si="8"/>
        <v>0</v>
      </c>
      <c r="G180">
        <f t="shared" si="9"/>
        <v>9.5641999100864114E-2</v>
      </c>
      <c r="H180">
        <f t="shared" si="10"/>
        <v>0.88547333033621378</v>
      </c>
      <c r="I180" t="e">
        <f t="shared" si="11"/>
        <v>#VALUE!</v>
      </c>
    </row>
    <row r="181" spans="1:9" x14ac:dyDescent="0.2">
      <c r="A181">
        <v>1</v>
      </c>
      <c r="B181" t="s">
        <v>1</v>
      </c>
      <c r="C181">
        <v>1</v>
      </c>
      <c r="D181">
        <v>1</v>
      </c>
      <c r="E181">
        <v>0.95897838588683904</v>
      </c>
      <c r="F181">
        <f t="shared" si="8"/>
        <v>0</v>
      </c>
      <c r="G181">
        <f t="shared" si="9"/>
        <v>9.8769351576605172E-2</v>
      </c>
      <c r="H181">
        <f t="shared" si="10"/>
        <v>0.89589783858868399</v>
      </c>
      <c r="I181" t="e">
        <f t="shared" si="11"/>
        <v>#VALUE!</v>
      </c>
    </row>
    <row r="182" spans="1:9" x14ac:dyDescent="0.2">
      <c r="A182">
        <v>0.83333333333333337</v>
      </c>
      <c r="B182">
        <v>1</v>
      </c>
      <c r="C182">
        <v>0.97297297297297303</v>
      </c>
      <c r="D182">
        <v>1</v>
      </c>
      <c r="E182">
        <v>0.9</v>
      </c>
      <c r="F182">
        <f t="shared" si="8"/>
        <v>1</v>
      </c>
      <c r="G182">
        <f t="shared" si="9"/>
        <v>0.99510810810810812</v>
      </c>
      <c r="H182">
        <f t="shared" si="10"/>
        <v>0.96837837837837837</v>
      </c>
      <c r="I182">
        <f t="shared" si="11"/>
        <v>0.16666666666666663</v>
      </c>
    </row>
    <row r="183" spans="1:9" x14ac:dyDescent="0.2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  <c r="F183">
        <f t="shared" si="8"/>
        <v>0</v>
      </c>
      <c r="G183">
        <f t="shared" si="9"/>
        <v>5.9802197802197768E-2</v>
      </c>
      <c r="H183">
        <f t="shared" si="10"/>
        <v>0.56549450549450531</v>
      </c>
      <c r="I183" t="e">
        <f t="shared" si="11"/>
        <v>#VALUE!</v>
      </c>
    </row>
    <row r="184" spans="1:9" x14ac:dyDescent="0.2">
      <c r="A184">
        <v>0.83333333333333337</v>
      </c>
      <c r="B184">
        <v>1</v>
      </c>
      <c r="C184">
        <v>1</v>
      </c>
      <c r="D184">
        <v>1</v>
      </c>
      <c r="E184">
        <v>0.72386993442876701</v>
      </c>
      <c r="F184">
        <f t="shared" si="8"/>
        <v>1</v>
      </c>
      <c r="G184">
        <f t="shared" si="9"/>
        <v>0.99171609803286298</v>
      </c>
      <c r="H184">
        <f t="shared" si="10"/>
        <v>0.97238699344287671</v>
      </c>
      <c r="I184">
        <f t="shared" si="11"/>
        <v>0.16666666666666663</v>
      </c>
    </row>
    <row r="185" spans="1:9" x14ac:dyDescent="0.2">
      <c r="A185">
        <v>1</v>
      </c>
      <c r="B185" t="s">
        <v>1</v>
      </c>
      <c r="C185">
        <v>1</v>
      </c>
      <c r="D185">
        <v>1</v>
      </c>
      <c r="E185">
        <v>0.873139852696176</v>
      </c>
      <c r="F185">
        <f t="shared" si="8"/>
        <v>0</v>
      </c>
      <c r="G185">
        <f t="shared" si="9"/>
        <v>9.6194195580885281E-2</v>
      </c>
      <c r="H185">
        <f t="shared" si="10"/>
        <v>0.88731398526961769</v>
      </c>
      <c r="I185" t="e">
        <f t="shared" si="11"/>
        <v>#VALUE!</v>
      </c>
    </row>
    <row r="186" spans="1:9" x14ac:dyDescent="0.2">
      <c r="A186">
        <v>1</v>
      </c>
      <c r="B186">
        <v>1</v>
      </c>
      <c r="C186">
        <v>1</v>
      </c>
      <c r="D186">
        <v>1</v>
      </c>
      <c r="E186">
        <v>0.83009156025660202</v>
      </c>
      <c r="F186">
        <f t="shared" si="8"/>
        <v>1</v>
      </c>
      <c r="G186">
        <f t="shared" si="9"/>
        <v>0.99490274680769808</v>
      </c>
      <c r="H186">
        <f t="shared" si="10"/>
        <v>0.98300915602566019</v>
      </c>
      <c r="I186">
        <f t="shared" si="11"/>
        <v>0</v>
      </c>
    </row>
    <row r="187" spans="1:9" x14ac:dyDescent="0.2">
      <c r="A187">
        <v>1</v>
      </c>
      <c r="B187">
        <v>1</v>
      </c>
      <c r="C187">
        <v>0.90909090909090895</v>
      </c>
      <c r="D187">
        <v>1</v>
      </c>
      <c r="E187">
        <v>0.87102778904099198</v>
      </c>
      <c r="F187">
        <f t="shared" si="8"/>
        <v>1</v>
      </c>
      <c r="G187">
        <f t="shared" si="9"/>
        <v>0.98976719730759344</v>
      </c>
      <c r="H187">
        <f t="shared" si="10"/>
        <v>0.91437550617682639</v>
      </c>
      <c r="I187">
        <f t="shared" si="11"/>
        <v>0</v>
      </c>
    </row>
    <row r="188" spans="1:9" x14ac:dyDescent="0.2">
      <c r="A188">
        <v>1</v>
      </c>
      <c r="B188" t="s">
        <v>1</v>
      </c>
      <c r="C188">
        <v>1</v>
      </c>
      <c r="D188">
        <v>1</v>
      </c>
      <c r="E188">
        <v>0.81818181818181801</v>
      </c>
      <c r="F188">
        <f t="shared" si="8"/>
        <v>0</v>
      </c>
      <c r="G188">
        <f t="shared" si="9"/>
        <v>9.4545454545454544E-2</v>
      </c>
      <c r="H188">
        <f t="shared" si="10"/>
        <v>0.88181818181818183</v>
      </c>
      <c r="I188" t="e">
        <f t="shared" si="11"/>
        <v>#VALUE!</v>
      </c>
    </row>
    <row r="189" spans="1:9" x14ac:dyDescent="0.2">
      <c r="A189">
        <v>0.83333333333333337</v>
      </c>
      <c r="B189" t="s">
        <v>1</v>
      </c>
      <c r="C189">
        <v>1</v>
      </c>
      <c r="D189">
        <v>1</v>
      </c>
      <c r="E189">
        <v>0.43904930887522098</v>
      </c>
      <c r="F189">
        <f t="shared" si="8"/>
        <v>0</v>
      </c>
      <c r="G189">
        <f t="shared" si="9"/>
        <v>8.3171479266256634E-2</v>
      </c>
      <c r="H189">
        <f t="shared" si="10"/>
        <v>0.84390493088752216</v>
      </c>
      <c r="I189" t="e">
        <f t="shared" si="11"/>
        <v>#VALUE!</v>
      </c>
    </row>
    <row r="190" spans="1:9" x14ac:dyDescent="0.2">
      <c r="A190">
        <v>1</v>
      </c>
      <c r="B190" t="s">
        <v>1</v>
      </c>
      <c r="C190">
        <v>1</v>
      </c>
      <c r="D190">
        <v>1</v>
      </c>
      <c r="E190">
        <v>0.83009156025660202</v>
      </c>
      <c r="F190">
        <f t="shared" si="8"/>
        <v>0</v>
      </c>
      <c r="G190">
        <f t="shared" si="9"/>
        <v>9.4902746807698071E-2</v>
      </c>
      <c r="H190">
        <f t="shared" si="10"/>
        <v>0.88300915602566021</v>
      </c>
      <c r="I190" t="e">
        <f t="shared" si="11"/>
        <v>#VALUE!</v>
      </c>
    </row>
    <row r="191" spans="1:9" x14ac:dyDescent="0.2">
      <c r="A191">
        <v>1</v>
      </c>
      <c r="B191" t="s">
        <v>1</v>
      </c>
      <c r="C191">
        <v>1</v>
      </c>
      <c r="D191">
        <v>1</v>
      </c>
      <c r="E191">
        <v>0.95092716422762402</v>
      </c>
      <c r="F191">
        <f t="shared" si="8"/>
        <v>0</v>
      </c>
      <c r="G191">
        <f t="shared" si="9"/>
        <v>9.852781492682873E-2</v>
      </c>
      <c r="H191">
        <f t="shared" si="10"/>
        <v>0.89509271642276245</v>
      </c>
      <c r="I191" t="e">
        <f t="shared" si="11"/>
        <v>#VALUE!</v>
      </c>
    </row>
    <row r="192" spans="1:9" x14ac:dyDescent="0.2">
      <c r="A192">
        <v>1</v>
      </c>
      <c r="B192">
        <v>1</v>
      </c>
      <c r="C192">
        <v>0.97619047619047605</v>
      </c>
      <c r="D192">
        <v>1</v>
      </c>
      <c r="E192">
        <v>0.92565143277923501</v>
      </c>
      <c r="F192">
        <f t="shared" si="8"/>
        <v>1</v>
      </c>
      <c r="G192">
        <f t="shared" si="9"/>
        <v>0.99610287631671046</v>
      </c>
      <c r="H192">
        <f t="shared" si="10"/>
        <v>0.97351752423030435</v>
      </c>
      <c r="I192">
        <f t="shared" si="11"/>
        <v>0</v>
      </c>
    </row>
    <row r="193" spans="1:9" x14ac:dyDescent="0.2">
      <c r="A193">
        <v>1</v>
      </c>
      <c r="B193">
        <v>1</v>
      </c>
      <c r="C193">
        <v>1</v>
      </c>
      <c r="D193">
        <v>1</v>
      </c>
      <c r="E193">
        <v>0.873139852696176</v>
      </c>
      <c r="F193">
        <f t="shared" si="8"/>
        <v>1</v>
      </c>
      <c r="G193">
        <f t="shared" si="9"/>
        <v>0.99619419558088529</v>
      </c>
      <c r="H193">
        <f t="shared" si="10"/>
        <v>0.98731398526961767</v>
      </c>
      <c r="I193">
        <f t="shared" si="11"/>
        <v>0</v>
      </c>
    </row>
    <row r="194" spans="1:9" x14ac:dyDescent="0.2">
      <c r="A194">
        <v>1</v>
      </c>
      <c r="B194">
        <v>1</v>
      </c>
      <c r="C194">
        <v>1</v>
      </c>
      <c r="D194">
        <v>1</v>
      </c>
      <c r="E194">
        <v>0.79541272605721702</v>
      </c>
      <c r="F194">
        <f t="shared" si="8"/>
        <v>1</v>
      </c>
      <c r="G194">
        <f t="shared" si="9"/>
        <v>0.99386238178171649</v>
      </c>
      <c r="H194">
        <f t="shared" si="10"/>
        <v>0.97954127260572177</v>
      </c>
      <c r="I194">
        <f t="shared" si="11"/>
        <v>0</v>
      </c>
    </row>
    <row r="195" spans="1:9" x14ac:dyDescent="0.2">
      <c r="A195">
        <v>1</v>
      </c>
      <c r="B195">
        <v>1</v>
      </c>
      <c r="C195">
        <v>1</v>
      </c>
      <c r="D195">
        <v>1</v>
      </c>
      <c r="E195">
        <v>0.89225967064933898</v>
      </c>
      <c r="F195">
        <f t="shared" ref="F195:F258" si="12" xml:space="preserve"> IF($B195 &lt;&gt; "Error parsing",$B195,0)</f>
        <v>1</v>
      </c>
      <c r="G195">
        <f t="shared" ref="G195:G258" si="13" xml:space="preserve"> $F195*0.9 + $C195 * 0.07 + $E195 * 0.03</f>
        <v>0.99676779011948013</v>
      </c>
      <c r="H195">
        <f t="shared" ref="H195:H258" si="14" xml:space="preserve"> $F195*0.1 + $C195 * 0.8+ $E195 * 0.1</f>
        <v>0.98922596706493393</v>
      </c>
      <c r="I195">
        <f t="shared" ref="I195:I258" si="15">ABS($A195-$B195)</f>
        <v>0</v>
      </c>
    </row>
    <row r="196" spans="1:9" x14ac:dyDescent="0.2">
      <c r="A196">
        <v>0.83333333333333337</v>
      </c>
      <c r="B196" t="s">
        <v>1</v>
      </c>
      <c r="C196">
        <v>0.99622641509433896</v>
      </c>
      <c r="D196">
        <v>0.99622641509433896</v>
      </c>
      <c r="E196">
        <v>0.97243563353981699</v>
      </c>
      <c r="F196">
        <f t="shared" si="12"/>
        <v>0</v>
      </c>
      <c r="G196">
        <f t="shared" si="13"/>
        <v>9.8908918062798251E-2</v>
      </c>
      <c r="H196">
        <f t="shared" si="14"/>
        <v>0.89422469542945282</v>
      </c>
      <c r="I196" t="e">
        <f t="shared" si="15"/>
        <v>#VALUE!</v>
      </c>
    </row>
    <row r="197" spans="1:9" x14ac:dyDescent="0.2">
      <c r="A197">
        <v>1</v>
      </c>
      <c r="B197" t="s">
        <v>1</v>
      </c>
      <c r="C197">
        <v>1</v>
      </c>
      <c r="D197">
        <v>1</v>
      </c>
      <c r="E197">
        <v>0.83009156025660202</v>
      </c>
      <c r="F197">
        <f t="shared" si="12"/>
        <v>0</v>
      </c>
      <c r="G197">
        <f t="shared" si="13"/>
        <v>9.4902746807698071E-2</v>
      </c>
      <c r="H197">
        <f t="shared" si="14"/>
        <v>0.88300915602566021</v>
      </c>
      <c r="I197" t="e">
        <f t="shared" si="15"/>
        <v>#VALUE!</v>
      </c>
    </row>
    <row r="198" spans="1:9" s="4" customFormat="1" x14ac:dyDescent="0.2">
      <c r="A198">
        <v>0.83333333333333337</v>
      </c>
      <c r="B198" s="4">
        <v>0.78260869565217395</v>
      </c>
      <c r="C198" s="4">
        <v>1</v>
      </c>
      <c r="D198" s="4">
        <v>0.78260869565217395</v>
      </c>
      <c r="E198" s="4">
        <v>0.875</v>
      </c>
      <c r="F198" s="4">
        <f t="shared" si="12"/>
        <v>0.78260869565217395</v>
      </c>
      <c r="G198">
        <f t="shared" si="13"/>
        <v>0.80059782608695651</v>
      </c>
      <c r="H198" s="4">
        <f t="shared" si="14"/>
        <v>0.96576086956521745</v>
      </c>
      <c r="I198" s="4">
        <f t="shared" si="15"/>
        <v>5.0724637681159424E-2</v>
      </c>
    </row>
    <row r="199" spans="1:9" x14ac:dyDescent="0.2">
      <c r="A199">
        <v>0.83333333333333337</v>
      </c>
      <c r="B199" t="s">
        <v>1</v>
      </c>
      <c r="C199">
        <v>1</v>
      </c>
      <c r="D199">
        <v>1</v>
      </c>
      <c r="E199">
        <v>0.65498460246238499</v>
      </c>
      <c r="F199">
        <f t="shared" si="12"/>
        <v>0</v>
      </c>
      <c r="G199">
        <f t="shared" si="13"/>
        <v>8.9649538073871549E-2</v>
      </c>
      <c r="H199">
        <f t="shared" si="14"/>
        <v>0.86549846024623855</v>
      </c>
      <c r="I199" t="e">
        <f t="shared" si="15"/>
        <v>#VALUE!</v>
      </c>
    </row>
    <row r="200" spans="1:9" x14ac:dyDescent="0.2">
      <c r="A200">
        <v>1</v>
      </c>
      <c r="B200">
        <v>1</v>
      </c>
      <c r="C200">
        <v>1</v>
      </c>
      <c r="D200">
        <v>1</v>
      </c>
      <c r="E200">
        <v>0.86455829543944895</v>
      </c>
      <c r="F200">
        <f t="shared" si="12"/>
        <v>1</v>
      </c>
      <c r="G200">
        <f t="shared" si="13"/>
        <v>0.9959367488631834</v>
      </c>
      <c r="H200">
        <f t="shared" si="14"/>
        <v>0.98645582954394495</v>
      </c>
      <c r="I200">
        <f t="shared" si="15"/>
        <v>0</v>
      </c>
    </row>
    <row r="201" spans="1:9" x14ac:dyDescent="0.2">
      <c r="A201">
        <v>1</v>
      </c>
      <c r="B201">
        <v>1</v>
      </c>
      <c r="C201">
        <v>1</v>
      </c>
      <c r="D201">
        <v>1</v>
      </c>
      <c r="E201">
        <v>0.89879634948925602</v>
      </c>
      <c r="F201">
        <f t="shared" si="12"/>
        <v>1</v>
      </c>
      <c r="G201">
        <f t="shared" si="13"/>
        <v>0.99696389048467771</v>
      </c>
      <c r="H201">
        <f t="shared" si="14"/>
        <v>0.98987963494892561</v>
      </c>
      <c r="I201">
        <f t="shared" si="15"/>
        <v>0</v>
      </c>
    </row>
    <row r="202" spans="1:9" x14ac:dyDescent="0.2">
      <c r="A202">
        <v>1</v>
      </c>
      <c r="B202">
        <v>1</v>
      </c>
      <c r="C202">
        <v>1</v>
      </c>
      <c r="D202">
        <v>1</v>
      </c>
      <c r="E202">
        <v>0.88069974638763304</v>
      </c>
      <c r="F202">
        <f t="shared" si="12"/>
        <v>1</v>
      </c>
      <c r="G202">
        <f t="shared" si="13"/>
        <v>0.99642099239162896</v>
      </c>
      <c r="H202">
        <f t="shared" si="14"/>
        <v>0.98806997463876334</v>
      </c>
      <c r="I202">
        <f t="shared" si="15"/>
        <v>0</v>
      </c>
    </row>
    <row r="203" spans="1:9" x14ac:dyDescent="0.2">
      <c r="A203">
        <v>1</v>
      </c>
      <c r="B203" t="s">
        <v>1</v>
      </c>
      <c r="C203">
        <v>1</v>
      </c>
      <c r="D203">
        <v>1</v>
      </c>
      <c r="E203">
        <v>0.89225967064933898</v>
      </c>
      <c r="F203">
        <f t="shared" si="12"/>
        <v>0</v>
      </c>
      <c r="G203">
        <f t="shared" si="13"/>
        <v>9.6767790119480168E-2</v>
      </c>
      <c r="H203">
        <f t="shared" si="14"/>
        <v>0.88922596706493395</v>
      </c>
      <c r="I203" t="e">
        <f t="shared" si="15"/>
        <v>#VALUE!</v>
      </c>
    </row>
    <row r="204" spans="1:9" x14ac:dyDescent="0.2">
      <c r="A204">
        <v>0.16666666666666666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  <c r="F204">
        <f t="shared" si="12"/>
        <v>5.2434456928838899E-2</v>
      </c>
      <c r="G204">
        <f t="shared" si="13"/>
        <v>6.722431597431093E-2</v>
      </c>
      <c r="H204">
        <f t="shared" si="14"/>
        <v>0.20132761584981962</v>
      </c>
      <c r="I204">
        <f t="shared" si="15"/>
        <v>0.11423220973782776</v>
      </c>
    </row>
    <row r="205" spans="1:9" x14ac:dyDescent="0.2">
      <c r="A205">
        <v>0.66666666666666663</v>
      </c>
      <c r="B205" t="s">
        <v>1</v>
      </c>
      <c r="C205">
        <v>0.81818181818181801</v>
      </c>
      <c r="D205">
        <v>0.81818181818181801</v>
      </c>
      <c r="E205">
        <v>0.73913043478260798</v>
      </c>
      <c r="F205">
        <f t="shared" si="12"/>
        <v>0</v>
      </c>
      <c r="G205">
        <f t="shared" si="13"/>
        <v>7.9446640316205505E-2</v>
      </c>
      <c r="H205">
        <f t="shared" si="14"/>
        <v>0.72845849802371521</v>
      </c>
      <c r="I205" t="e">
        <f t="shared" si="15"/>
        <v>#VALUE!</v>
      </c>
    </row>
    <row r="206" spans="1:9" x14ac:dyDescent="0.2">
      <c r="A206">
        <v>1</v>
      </c>
      <c r="B206">
        <v>1</v>
      </c>
      <c r="C206">
        <v>1</v>
      </c>
      <c r="D206">
        <v>1</v>
      </c>
      <c r="E206">
        <v>0.81435367623236299</v>
      </c>
      <c r="F206">
        <f t="shared" si="12"/>
        <v>1</v>
      </c>
      <c r="G206">
        <f t="shared" si="13"/>
        <v>0.99443061028697088</v>
      </c>
      <c r="H206">
        <f t="shared" si="14"/>
        <v>0.98143536762323635</v>
      </c>
      <c r="I206">
        <f t="shared" si="15"/>
        <v>0</v>
      </c>
    </row>
    <row r="207" spans="1:9" x14ac:dyDescent="0.2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  <c r="F207">
        <f t="shared" si="12"/>
        <v>0.89473684210526305</v>
      </c>
      <c r="G207">
        <f t="shared" si="13"/>
        <v>0.90282028474636666</v>
      </c>
      <c r="H207">
        <f t="shared" si="14"/>
        <v>0.98133077371595934</v>
      </c>
      <c r="I207">
        <f t="shared" si="15"/>
        <v>0.10526315789473695</v>
      </c>
    </row>
    <row r="208" spans="1:9" x14ac:dyDescent="0.2">
      <c r="A208">
        <v>1</v>
      </c>
      <c r="B208" t="s">
        <v>1</v>
      </c>
      <c r="C208">
        <v>1</v>
      </c>
      <c r="D208">
        <v>1</v>
      </c>
      <c r="E208">
        <v>0.86455829543944895</v>
      </c>
      <c r="F208">
        <f t="shared" si="12"/>
        <v>0</v>
      </c>
      <c r="G208">
        <f t="shared" si="13"/>
        <v>9.5936748863183471E-2</v>
      </c>
      <c r="H208">
        <f t="shared" si="14"/>
        <v>0.88645582954394497</v>
      </c>
      <c r="I208" t="e">
        <f t="shared" si="15"/>
        <v>#VALUE!</v>
      </c>
    </row>
    <row r="209" spans="1:9" x14ac:dyDescent="0.2">
      <c r="A209">
        <v>1</v>
      </c>
      <c r="B209">
        <v>1</v>
      </c>
      <c r="C209">
        <v>1</v>
      </c>
      <c r="D209">
        <v>1</v>
      </c>
      <c r="E209">
        <v>0.96347315687568402</v>
      </c>
      <c r="F209">
        <f t="shared" si="12"/>
        <v>1</v>
      </c>
      <c r="G209">
        <f t="shared" si="13"/>
        <v>0.99890419470627045</v>
      </c>
      <c r="H209">
        <f t="shared" si="14"/>
        <v>0.9963473156875684</v>
      </c>
      <c r="I209">
        <f t="shared" si="15"/>
        <v>0</v>
      </c>
    </row>
    <row r="210" spans="1:9" s="4" customFormat="1" x14ac:dyDescent="0.2">
      <c r="A210" s="4">
        <v>0.66666666666666663</v>
      </c>
      <c r="B210" s="4">
        <v>0.41340782122905001</v>
      </c>
      <c r="C210" s="4">
        <v>0.837209302325581</v>
      </c>
      <c r="D210" s="4">
        <v>0.41340782122905001</v>
      </c>
      <c r="E210" s="4">
        <v>0.82499999999999996</v>
      </c>
      <c r="F210" s="4">
        <f t="shared" si="12"/>
        <v>0.41340782122905001</v>
      </c>
      <c r="G210">
        <f t="shared" si="13"/>
        <v>0.4554216902689357</v>
      </c>
      <c r="H210" s="4">
        <f t="shared" si="14"/>
        <v>0.79360822398336994</v>
      </c>
      <c r="I210" s="4">
        <f t="shared" si="15"/>
        <v>0.25325884543761662</v>
      </c>
    </row>
    <row r="211" spans="1:9" x14ac:dyDescent="0.2">
      <c r="A211">
        <v>0.83333333333333337</v>
      </c>
      <c r="B211" t="s">
        <v>1</v>
      </c>
      <c r="C211">
        <v>1</v>
      </c>
      <c r="D211">
        <v>1</v>
      </c>
      <c r="E211">
        <v>0.86687789975018104</v>
      </c>
      <c r="F211">
        <f t="shared" si="12"/>
        <v>0</v>
      </c>
      <c r="G211">
        <f t="shared" si="13"/>
        <v>9.6006336992505437E-2</v>
      </c>
      <c r="H211">
        <f t="shared" si="14"/>
        <v>0.88668778997501818</v>
      </c>
      <c r="I211" t="e">
        <f t="shared" si="15"/>
        <v>#VALUE!</v>
      </c>
    </row>
    <row r="212" spans="1:9" x14ac:dyDescent="0.2">
      <c r="A212">
        <v>1</v>
      </c>
      <c r="B212">
        <v>1</v>
      </c>
      <c r="C212">
        <v>1</v>
      </c>
      <c r="D212">
        <v>1</v>
      </c>
      <c r="E212">
        <v>0.93877551020408101</v>
      </c>
      <c r="F212">
        <f t="shared" si="12"/>
        <v>1</v>
      </c>
      <c r="G212">
        <f t="shared" si="13"/>
        <v>0.99816326530612243</v>
      </c>
      <c r="H212">
        <f t="shared" si="14"/>
        <v>0.99387755102040809</v>
      </c>
      <c r="I212">
        <f t="shared" si="15"/>
        <v>0</v>
      </c>
    </row>
    <row r="213" spans="1:9" x14ac:dyDescent="0.2">
      <c r="A213">
        <v>1</v>
      </c>
      <c r="B213">
        <v>1</v>
      </c>
      <c r="C213">
        <v>1</v>
      </c>
      <c r="D213">
        <v>1</v>
      </c>
      <c r="E213">
        <v>0.91582496076106001</v>
      </c>
      <c r="F213">
        <f t="shared" si="12"/>
        <v>1</v>
      </c>
      <c r="G213">
        <f t="shared" si="13"/>
        <v>0.99747474882283182</v>
      </c>
      <c r="H213">
        <f t="shared" si="14"/>
        <v>0.99158249607610605</v>
      </c>
      <c r="I213">
        <f t="shared" si="15"/>
        <v>0</v>
      </c>
    </row>
    <row r="214" spans="1:9" x14ac:dyDescent="0.2">
      <c r="A214">
        <v>1</v>
      </c>
      <c r="B214" t="s">
        <v>1</v>
      </c>
      <c r="C214">
        <v>1</v>
      </c>
      <c r="D214">
        <v>1</v>
      </c>
      <c r="E214">
        <v>0.86455829543944895</v>
      </c>
      <c r="F214">
        <f t="shared" si="12"/>
        <v>0</v>
      </c>
      <c r="G214">
        <f t="shared" si="13"/>
        <v>9.5936748863183471E-2</v>
      </c>
      <c r="H214">
        <f t="shared" si="14"/>
        <v>0.88645582954394497</v>
      </c>
      <c r="I214" t="e">
        <f t="shared" si="15"/>
        <v>#VALUE!</v>
      </c>
    </row>
    <row r="215" spans="1:9" x14ac:dyDescent="0.2">
      <c r="A215">
        <v>0.83333333333333337</v>
      </c>
      <c r="B215" t="s">
        <v>1</v>
      </c>
      <c r="C215">
        <v>0.94374999999999998</v>
      </c>
      <c r="D215">
        <v>0.94374999999999998</v>
      </c>
      <c r="E215">
        <v>0.95</v>
      </c>
      <c r="F215">
        <f t="shared" si="12"/>
        <v>0</v>
      </c>
      <c r="G215">
        <f t="shared" si="13"/>
        <v>9.4562500000000008E-2</v>
      </c>
      <c r="H215">
        <f t="shared" si="14"/>
        <v>0.85</v>
      </c>
      <c r="I215" t="e">
        <f t="shared" si="15"/>
        <v>#VALUE!</v>
      </c>
    </row>
    <row r="216" spans="1:9" x14ac:dyDescent="0.2">
      <c r="A216">
        <v>0.83333333333333337</v>
      </c>
      <c r="B216" t="s">
        <v>1</v>
      </c>
      <c r="C216">
        <v>0.87654320987654299</v>
      </c>
      <c r="D216">
        <v>0.87654320987654299</v>
      </c>
      <c r="E216">
        <v>0.84955752212389302</v>
      </c>
      <c r="F216">
        <f t="shared" si="12"/>
        <v>0</v>
      </c>
      <c r="G216">
        <f t="shared" si="13"/>
        <v>8.6844750355074801E-2</v>
      </c>
      <c r="H216">
        <f t="shared" si="14"/>
        <v>0.78619032011362366</v>
      </c>
      <c r="I216" t="e">
        <f t="shared" si="15"/>
        <v>#VALUE!</v>
      </c>
    </row>
    <row r="217" spans="1:9" s="4" customFormat="1" x14ac:dyDescent="0.2">
      <c r="A217" s="4">
        <v>0.5</v>
      </c>
      <c r="B217" s="4">
        <v>0.58333333333333304</v>
      </c>
      <c r="C217" s="4">
        <v>1</v>
      </c>
      <c r="D217" s="4">
        <v>0.58333333333333304</v>
      </c>
      <c r="E217" s="4">
        <v>0.79805381117487595</v>
      </c>
      <c r="F217" s="4">
        <f t="shared" si="12"/>
        <v>0.58333333333333304</v>
      </c>
      <c r="G217">
        <f t="shared" si="13"/>
        <v>0.61894161433524608</v>
      </c>
      <c r="H217" s="4">
        <f t="shared" si="14"/>
        <v>0.93813871445082098</v>
      </c>
      <c r="I217" s="4">
        <f t="shared" si="15"/>
        <v>8.3333333333333037E-2</v>
      </c>
    </row>
    <row r="218" spans="1:9" x14ac:dyDescent="0.2">
      <c r="A218">
        <v>1</v>
      </c>
      <c r="B218" t="s">
        <v>1</v>
      </c>
      <c r="C218">
        <v>1</v>
      </c>
      <c r="D218">
        <v>1</v>
      </c>
      <c r="E218">
        <v>0.96059469984061996</v>
      </c>
      <c r="F218">
        <f t="shared" si="12"/>
        <v>0</v>
      </c>
      <c r="G218">
        <f t="shared" si="13"/>
        <v>9.8817840995218606E-2</v>
      </c>
      <c r="H218">
        <f t="shared" si="14"/>
        <v>0.89605946998406205</v>
      </c>
      <c r="I218" t="e">
        <f t="shared" si="15"/>
        <v>#VALUE!</v>
      </c>
    </row>
    <row r="219" spans="1:9" x14ac:dyDescent="0.2">
      <c r="A219">
        <v>0.83333333333333337</v>
      </c>
      <c r="B219">
        <v>1</v>
      </c>
      <c r="C219">
        <v>0.85185185185185097</v>
      </c>
      <c r="D219">
        <v>1</v>
      </c>
      <c r="E219">
        <v>0.966104996525596</v>
      </c>
      <c r="F219">
        <f t="shared" si="12"/>
        <v>1</v>
      </c>
      <c r="G219">
        <f t="shared" si="13"/>
        <v>0.9886127795253975</v>
      </c>
      <c r="H219">
        <f t="shared" si="14"/>
        <v>0.87809198113404041</v>
      </c>
      <c r="I219">
        <f t="shared" si="15"/>
        <v>0.16666666666666663</v>
      </c>
    </row>
    <row r="220" spans="1:9" x14ac:dyDescent="0.2">
      <c r="A220">
        <v>1</v>
      </c>
      <c r="B220">
        <v>1</v>
      </c>
      <c r="C220">
        <v>0.90909090909090895</v>
      </c>
      <c r="D220">
        <v>1</v>
      </c>
      <c r="E220">
        <v>0.93106277970402196</v>
      </c>
      <c r="F220">
        <f t="shared" si="12"/>
        <v>1</v>
      </c>
      <c r="G220">
        <f t="shared" si="13"/>
        <v>0.99156824702748425</v>
      </c>
      <c r="H220">
        <f t="shared" si="14"/>
        <v>0.92037900524312932</v>
      </c>
      <c r="I220">
        <f t="shared" si="15"/>
        <v>0</v>
      </c>
    </row>
    <row r="221" spans="1:9" x14ac:dyDescent="0.2">
      <c r="A221">
        <v>1</v>
      </c>
      <c r="B221" t="s">
        <v>1</v>
      </c>
      <c r="C221">
        <v>1</v>
      </c>
      <c r="D221">
        <v>1</v>
      </c>
      <c r="E221">
        <v>0.88888888888888795</v>
      </c>
      <c r="F221">
        <f t="shared" si="12"/>
        <v>0</v>
      </c>
      <c r="G221">
        <f t="shared" si="13"/>
        <v>9.6666666666666651E-2</v>
      </c>
      <c r="H221">
        <f t="shared" si="14"/>
        <v>0.88888888888888884</v>
      </c>
      <c r="I221" t="e">
        <f t="shared" si="15"/>
        <v>#VALUE!</v>
      </c>
    </row>
    <row r="222" spans="1:9" x14ac:dyDescent="0.2">
      <c r="A222">
        <v>1</v>
      </c>
      <c r="B222">
        <v>1</v>
      </c>
      <c r="C222">
        <v>1</v>
      </c>
      <c r="D222">
        <v>1</v>
      </c>
      <c r="E222">
        <v>0.94117647058823495</v>
      </c>
      <c r="F222">
        <f t="shared" si="12"/>
        <v>1</v>
      </c>
      <c r="G222">
        <f t="shared" si="13"/>
        <v>0.998235294117647</v>
      </c>
      <c r="H222">
        <f t="shared" si="14"/>
        <v>0.99411764705882355</v>
      </c>
      <c r="I222">
        <f t="shared" si="15"/>
        <v>0</v>
      </c>
    </row>
    <row r="223" spans="1:9" x14ac:dyDescent="0.2">
      <c r="A223">
        <v>0.83333333333333337</v>
      </c>
      <c r="B223" t="s">
        <v>1</v>
      </c>
      <c r="C223">
        <v>0.976377952755905</v>
      </c>
      <c r="D223">
        <v>0.976377952755905</v>
      </c>
      <c r="E223">
        <v>0.96320899804731297</v>
      </c>
      <c r="F223">
        <f t="shared" si="12"/>
        <v>0</v>
      </c>
      <c r="G223">
        <f t="shared" si="13"/>
        <v>9.7242726634332741E-2</v>
      </c>
      <c r="H223">
        <f t="shared" si="14"/>
        <v>0.87742326200945531</v>
      </c>
      <c r="I223" t="e">
        <f t="shared" si="15"/>
        <v>#VALUE!</v>
      </c>
    </row>
    <row r="224" spans="1:9" x14ac:dyDescent="0.2">
      <c r="A224">
        <v>1</v>
      </c>
      <c r="B224">
        <v>1</v>
      </c>
      <c r="C224">
        <v>1</v>
      </c>
      <c r="D224">
        <v>1</v>
      </c>
      <c r="E224">
        <v>1</v>
      </c>
      <c r="F224">
        <f t="shared" si="12"/>
        <v>1</v>
      </c>
      <c r="G224">
        <f t="shared" si="13"/>
        <v>1</v>
      </c>
      <c r="H224">
        <f t="shared" si="14"/>
        <v>1</v>
      </c>
      <c r="I224">
        <f t="shared" si="15"/>
        <v>0</v>
      </c>
    </row>
    <row r="225" spans="1:9" x14ac:dyDescent="0.2">
      <c r="A225">
        <v>1</v>
      </c>
      <c r="B225">
        <v>1</v>
      </c>
      <c r="C225">
        <v>1</v>
      </c>
      <c r="D225">
        <v>1</v>
      </c>
      <c r="E225">
        <v>1</v>
      </c>
      <c r="F225">
        <f t="shared" si="12"/>
        <v>1</v>
      </c>
      <c r="G225">
        <f t="shared" si="13"/>
        <v>1</v>
      </c>
      <c r="H225">
        <f t="shared" si="14"/>
        <v>1</v>
      </c>
      <c r="I225">
        <f t="shared" si="15"/>
        <v>0</v>
      </c>
    </row>
    <row r="226" spans="1:9" x14ac:dyDescent="0.2">
      <c r="A226">
        <v>0.66666666666666663</v>
      </c>
      <c r="B226" t="s">
        <v>1</v>
      </c>
      <c r="C226">
        <v>0.81159420289855</v>
      </c>
      <c r="D226">
        <v>0.81159420289855</v>
      </c>
      <c r="E226">
        <v>0.72093023255813904</v>
      </c>
      <c r="F226">
        <f t="shared" si="12"/>
        <v>0</v>
      </c>
      <c r="G226">
        <f t="shared" si="13"/>
        <v>7.8439501179642671E-2</v>
      </c>
      <c r="H226">
        <f t="shared" si="14"/>
        <v>0.72136838557465399</v>
      </c>
      <c r="I226" t="e">
        <f t="shared" si="15"/>
        <v>#VALUE!</v>
      </c>
    </row>
    <row r="227" spans="1:9" x14ac:dyDescent="0.2">
      <c r="A227">
        <v>1</v>
      </c>
      <c r="B227">
        <v>1</v>
      </c>
      <c r="C227">
        <v>1</v>
      </c>
      <c r="D227">
        <v>1</v>
      </c>
      <c r="E227">
        <v>0.79541272605721702</v>
      </c>
      <c r="F227">
        <f t="shared" si="12"/>
        <v>1</v>
      </c>
      <c r="G227">
        <f t="shared" si="13"/>
        <v>0.99386238178171649</v>
      </c>
      <c r="H227">
        <f t="shared" si="14"/>
        <v>0.97954127260572177</v>
      </c>
      <c r="I227">
        <f t="shared" si="15"/>
        <v>0</v>
      </c>
    </row>
    <row r="228" spans="1:9" x14ac:dyDescent="0.2">
      <c r="A228">
        <v>1</v>
      </c>
      <c r="B228">
        <v>1</v>
      </c>
      <c r="C228">
        <v>1</v>
      </c>
      <c r="D228">
        <v>1</v>
      </c>
      <c r="E228">
        <v>0.887410017745764</v>
      </c>
      <c r="F228">
        <f t="shared" si="12"/>
        <v>1</v>
      </c>
      <c r="G228">
        <f t="shared" si="13"/>
        <v>0.99662230053237288</v>
      </c>
      <c r="H228">
        <f t="shared" si="14"/>
        <v>0.98874100177457647</v>
      </c>
      <c r="I228">
        <f t="shared" si="15"/>
        <v>0</v>
      </c>
    </row>
    <row r="229" spans="1:9" x14ac:dyDescent="0.2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  <c r="F229">
        <f t="shared" si="12"/>
        <v>0.341584158415841</v>
      </c>
      <c r="G229">
        <f t="shared" si="13"/>
        <v>0.37378802840055292</v>
      </c>
      <c r="H229">
        <f t="shared" si="14"/>
        <v>0.66748724738378251</v>
      </c>
      <c r="I229">
        <f t="shared" si="15"/>
        <v>0.158415841584159</v>
      </c>
    </row>
    <row r="230" spans="1:9" x14ac:dyDescent="0.2">
      <c r="A230">
        <v>1</v>
      </c>
      <c r="B230" t="s">
        <v>1</v>
      </c>
      <c r="C230">
        <v>1</v>
      </c>
      <c r="D230">
        <v>1</v>
      </c>
      <c r="E230">
        <v>0.873139852696176</v>
      </c>
      <c r="F230">
        <f t="shared" si="12"/>
        <v>0</v>
      </c>
      <c r="G230">
        <f t="shared" si="13"/>
        <v>9.6194195580885281E-2</v>
      </c>
      <c r="H230">
        <f t="shared" si="14"/>
        <v>0.88731398526961769</v>
      </c>
      <c r="I230" t="e">
        <f t="shared" si="15"/>
        <v>#VALUE!</v>
      </c>
    </row>
    <row r="231" spans="1:9" x14ac:dyDescent="0.2">
      <c r="A231">
        <v>0.33333333333333331</v>
      </c>
      <c r="B231" t="s">
        <v>1</v>
      </c>
      <c r="C231">
        <v>0.32227488151658701</v>
      </c>
      <c r="D231">
        <v>0.32227488151658701</v>
      </c>
      <c r="E231">
        <v>0.22099447513812101</v>
      </c>
      <c r="F231">
        <f t="shared" si="12"/>
        <v>0</v>
      </c>
      <c r="G231">
        <f t="shared" si="13"/>
        <v>2.9189075960304723E-2</v>
      </c>
      <c r="H231">
        <f t="shared" si="14"/>
        <v>0.27991935272708174</v>
      </c>
      <c r="I231" t="e">
        <f t="shared" si="15"/>
        <v>#VALUE!</v>
      </c>
    </row>
    <row r="232" spans="1:9" x14ac:dyDescent="0.2">
      <c r="A232">
        <v>0.66666666666666663</v>
      </c>
      <c r="B232" t="s">
        <v>1</v>
      </c>
      <c r="C232">
        <v>0.93536121673003803</v>
      </c>
      <c r="D232">
        <v>0.93536121673003803</v>
      </c>
      <c r="E232">
        <v>0.88225563417550401</v>
      </c>
      <c r="F232">
        <f t="shared" si="12"/>
        <v>0</v>
      </c>
      <c r="G232">
        <f t="shared" si="13"/>
        <v>9.194295419636779E-2</v>
      </c>
      <c r="H232">
        <f t="shared" si="14"/>
        <v>0.83651453680158083</v>
      </c>
      <c r="I232" t="e">
        <f t="shared" si="15"/>
        <v>#VALUE!</v>
      </c>
    </row>
    <row r="233" spans="1:9" x14ac:dyDescent="0.2">
      <c r="A233">
        <v>0.83333333333333337</v>
      </c>
      <c r="B233">
        <v>0.83333333333333304</v>
      </c>
      <c r="C233">
        <v>0.96153846153846101</v>
      </c>
      <c r="D233">
        <v>0.83333333333333304</v>
      </c>
      <c r="E233">
        <v>0.88461538461538403</v>
      </c>
      <c r="F233">
        <f t="shared" si="12"/>
        <v>0.83333333333333304</v>
      </c>
      <c r="G233">
        <f t="shared" si="13"/>
        <v>0.84384615384615358</v>
      </c>
      <c r="H233">
        <f t="shared" si="14"/>
        <v>0.94102564102564057</v>
      </c>
      <c r="I233">
        <f t="shared" si="15"/>
        <v>3.3306690738754696E-16</v>
      </c>
    </row>
    <row r="234" spans="1:9" x14ac:dyDescent="0.2">
      <c r="A234">
        <v>1</v>
      </c>
      <c r="B234" t="s">
        <v>1</v>
      </c>
      <c r="C234">
        <v>1</v>
      </c>
      <c r="D234">
        <v>1</v>
      </c>
      <c r="E234">
        <v>0.65498460246238499</v>
      </c>
      <c r="F234">
        <f t="shared" si="12"/>
        <v>0</v>
      </c>
      <c r="G234">
        <f t="shared" si="13"/>
        <v>8.9649538073871549E-2</v>
      </c>
      <c r="H234">
        <f t="shared" si="14"/>
        <v>0.86549846024623855</v>
      </c>
      <c r="I234" t="e">
        <f t="shared" si="15"/>
        <v>#VALUE!</v>
      </c>
    </row>
    <row r="235" spans="1:9" x14ac:dyDescent="0.2">
      <c r="A235">
        <v>0.66666666666666663</v>
      </c>
      <c r="B235" t="s">
        <v>1</v>
      </c>
      <c r="C235">
        <v>0.91489361702127603</v>
      </c>
      <c r="D235">
        <v>0.91489361702127603</v>
      </c>
      <c r="E235">
        <v>0.91282134765229395</v>
      </c>
      <c r="F235">
        <f t="shared" si="12"/>
        <v>0</v>
      </c>
      <c r="G235">
        <f t="shared" si="13"/>
        <v>9.1427193621058139E-2</v>
      </c>
      <c r="H235">
        <f t="shared" si="14"/>
        <v>0.82319702838225028</v>
      </c>
      <c r="I235" t="e">
        <f t="shared" si="15"/>
        <v>#VALUE!</v>
      </c>
    </row>
    <row r="236" spans="1:9" x14ac:dyDescent="0.2">
      <c r="A236">
        <v>1</v>
      </c>
      <c r="B236">
        <v>1</v>
      </c>
      <c r="C236">
        <v>1</v>
      </c>
      <c r="D236">
        <v>1</v>
      </c>
      <c r="E236">
        <v>0.85473330336213704</v>
      </c>
      <c r="F236">
        <f t="shared" si="12"/>
        <v>1</v>
      </c>
      <c r="G236">
        <f t="shared" si="13"/>
        <v>0.99564199910086404</v>
      </c>
      <c r="H236">
        <f t="shared" si="14"/>
        <v>0.98547333033621376</v>
      </c>
      <c r="I236">
        <f t="shared" si="15"/>
        <v>0</v>
      </c>
    </row>
    <row r="237" spans="1:9" x14ac:dyDescent="0.2">
      <c r="A237">
        <v>1</v>
      </c>
      <c r="B237">
        <v>1</v>
      </c>
      <c r="C237">
        <v>1</v>
      </c>
      <c r="D237">
        <v>1</v>
      </c>
      <c r="E237">
        <v>0.91267291163620101</v>
      </c>
      <c r="F237">
        <f t="shared" si="12"/>
        <v>1</v>
      </c>
      <c r="G237">
        <f t="shared" si="13"/>
        <v>0.99738018734908596</v>
      </c>
      <c r="H237">
        <f t="shared" si="14"/>
        <v>0.99126729116362011</v>
      </c>
      <c r="I237">
        <f t="shared" si="15"/>
        <v>0</v>
      </c>
    </row>
    <row r="238" spans="1:9" x14ac:dyDescent="0.2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  <c r="F238">
        <f t="shared" si="12"/>
        <v>0.981012658227848</v>
      </c>
      <c r="G238">
        <f t="shared" si="13"/>
        <v>0.98170547588158019</v>
      </c>
      <c r="H238">
        <f t="shared" si="14"/>
        <v>0.99408154407784155</v>
      </c>
      <c r="I238">
        <f t="shared" si="15"/>
        <v>1.8987341772152E-2</v>
      </c>
    </row>
    <row r="239" spans="1:9" x14ac:dyDescent="0.2">
      <c r="A239">
        <v>1</v>
      </c>
      <c r="B239" t="s">
        <v>1</v>
      </c>
      <c r="C239">
        <v>1</v>
      </c>
      <c r="D239">
        <v>1</v>
      </c>
      <c r="E239">
        <v>0.80495804976802499</v>
      </c>
      <c r="F239">
        <f t="shared" si="12"/>
        <v>0</v>
      </c>
      <c r="G239">
        <f t="shared" si="13"/>
        <v>9.4148741493040755E-2</v>
      </c>
      <c r="H239">
        <f t="shared" si="14"/>
        <v>0.88049580497680258</v>
      </c>
      <c r="I239" t="e">
        <f t="shared" si="15"/>
        <v>#VALUE!</v>
      </c>
    </row>
    <row r="240" spans="1:9" x14ac:dyDescent="0.2">
      <c r="A240">
        <v>0.83333333333333337</v>
      </c>
      <c r="B240" t="s">
        <v>1</v>
      </c>
      <c r="C240">
        <v>0.97763578274760299</v>
      </c>
      <c r="D240">
        <v>0.97763578274760299</v>
      </c>
      <c r="E240">
        <v>0.96807296074118598</v>
      </c>
      <c r="F240">
        <f t="shared" si="12"/>
        <v>0</v>
      </c>
      <c r="G240">
        <f t="shared" si="13"/>
        <v>9.7476693614567803E-2</v>
      </c>
      <c r="H240">
        <f t="shared" si="14"/>
        <v>0.87891592227220106</v>
      </c>
      <c r="I240" t="e">
        <f t="shared" si="15"/>
        <v>#VALUE!</v>
      </c>
    </row>
    <row r="241" spans="1:9" x14ac:dyDescent="0.2">
      <c r="A241">
        <v>1</v>
      </c>
      <c r="B241">
        <v>1</v>
      </c>
      <c r="C241">
        <v>1</v>
      </c>
      <c r="D241">
        <v>1</v>
      </c>
      <c r="E241">
        <v>0.75795719825016405</v>
      </c>
      <c r="F241">
        <f t="shared" si="12"/>
        <v>1</v>
      </c>
      <c r="G241">
        <f t="shared" si="13"/>
        <v>0.99273871594750485</v>
      </c>
      <c r="H241">
        <f t="shared" si="14"/>
        <v>0.97579571982501645</v>
      </c>
      <c r="I241">
        <f t="shared" si="15"/>
        <v>0</v>
      </c>
    </row>
    <row r="242" spans="1:9" x14ac:dyDescent="0.2">
      <c r="A242">
        <v>1</v>
      </c>
      <c r="B242" t="s">
        <v>1</v>
      </c>
      <c r="C242">
        <v>1</v>
      </c>
      <c r="D242">
        <v>1</v>
      </c>
      <c r="E242">
        <v>0.98090732331368402</v>
      </c>
      <c r="F242">
        <f t="shared" si="12"/>
        <v>0</v>
      </c>
      <c r="G242">
        <f t="shared" si="13"/>
        <v>9.9427219699410527E-2</v>
      </c>
      <c r="H242">
        <f t="shared" si="14"/>
        <v>0.89809073233136849</v>
      </c>
      <c r="I242" t="e">
        <f t="shared" si="15"/>
        <v>#VALUE!</v>
      </c>
    </row>
    <row r="243" spans="1:9" x14ac:dyDescent="0.2">
      <c r="A243">
        <v>0.83333333333333337</v>
      </c>
      <c r="B243" t="s">
        <v>1</v>
      </c>
      <c r="C243">
        <v>0.98550724637681097</v>
      </c>
      <c r="D243">
        <v>0.98550724637681097</v>
      </c>
      <c r="E243">
        <v>0.90428610431739798</v>
      </c>
      <c r="F243">
        <f t="shared" si="12"/>
        <v>0</v>
      </c>
      <c r="G243">
        <f t="shared" si="13"/>
        <v>9.6114090375898714E-2</v>
      </c>
      <c r="H243">
        <f t="shared" si="14"/>
        <v>0.87883440753318864</v>
      </c>
      <c r="I243" t="e">
        <f t="shared" si="15"/>
        <v>#VALUE!</v>
      </c>
    </row>
    <row r="244" spans="1:9" x14ac:dyDescent="0.2">
      <c r="A244">
        <v>0.66666666666666663</v>
      </c>
      <c r="B244" t="s">
        <v>1</v>
      </c>
      <c r="C244">
        <v>0.92307692307692302</v>
      </c>
      <c r="D244">
        <v>0.92307692307692302</v>
      </c>
      <c r="E244">
        <v>0.94835680751173701</v>
      </c>
      <c r="F244">
        <f t="shared" si="12"/>
        <v>0</v>
      </c>
      <c r="G244">
        <f t="shared" si="13"/>
        <v>9.3066088840736721E-2</v>
      </c>
      <c r="H244">
        <f t="shared" si="14"/>
        <v>0.83329721921271216</v>
      </c>
      <c r="I244" t="e">
        <f t="shared" si="15"/>
        <v>#VALUE!</v>
      </c>
    </row>
    <row r="245" spans="1:9" x14ac:dyDescent="0.2">
      <c r="A245">
        <v>0.83333333333333337</v>
      </c>
      <c r="B245" t="s">
        <v>1</v>
      </c>
      <c r="C245">
        <v>1</v>
      </c>
      <c r="D245">
        <v>1</v>
      </c>
      <c r="E245">
        <v>0.82855492297626798</v>
      </c>
      <c r="F245">
        <f t="shared" si="12"/>
        <v>0</v>
      </c>
      <c r="G245">
        <f t="shared" si="13"/>
        <v>9.4856647689288046E-2</v>
      </c>
      <c r="H245">
        <f t="shared" si="14"/>
        <v>0.88285549229762683</v>
      </c>
      <c r="I245" t="e">
        <f t="shared" si="15"/>
        <v>#VALUE!</v>
      </c>
    </row>
    <row r="246" spans="1:9" x14ac:dyDescent="0.2">
      <c r="A246">
        <v>0.83333333333333337</v>
      </c>
      <c r="B246">
        <v>0.647887323943662</v>
      </c>
      <c r="C246">
        <v>1</v>
      </c>
      <c r="D246">
        <v>0.647887323943662</v>
      </c>
      <c r="E246">
        <v>0.78858698224377199</v>
      </c>
      <c r="F246">
        <f t="shared" si="12"/>
        <v>0.647887323943662</v>
      </c>
      <c r="G246">
        <f t="shared" si="13"/>
        <v>0.67675620101660894</v>
      </c>
      <c r="H246">
        <f t="shared" si="14"/>
        <v>0.94364743061874345</v>
      </c>
      <c r="I246">
        <f t="shared" si="15"/>
        <v>0.18544600938967137</v>
      </c>
    </row>
    <row r="247" spans="1:9" x14ac:dyDescent="0.2">
      <c r="A247">
        <v>0.83333333333333337</v>
      </c>
      <c r="B247">
        <v>0.647887323943662</v>
      </c>
      <c r="C247">
        <v>1</v>
      </c>
      <c r="D247">
        <v>0.647887323943662</v>
      </c>
      <c r="E247">
        <v>0.75796852737032305</v>
      </c>
      <c r="F247">
        <f t="shared" si="12"/>
        <v>0.647887323943662</v>
      </c>
      <c r="G247">
        <f t="shared" si="13"/>
        <v>0.67583764737040541</v>
      </c>
      <c r="H247">
        <f t="shared" si="14"/>
        <v>0.94058558513139856</v>
      </c>
      <c r="I247">
        <f t="shared" si="15"/>
        <v>0.18544600938967137</v>
      </c>
    </row>
    <row r="248" spans="1:9" x14ac:dyDescent="0.2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  <c r="F248">
        <f t="shared" si="12"/>
        <v>0.78899082568807299</v>
      </c>
      <c r="G248">
        <f t="shared" si="13"/>
        <v>0.80162410875262113</v>
      </c>
      <c r="H248">
        <f t="shared" si="14"/>
        <v>0.92800696801332538</v>
      </c>
      <c r="I248">
        <f t="shared" si="15"/>
        <v>0.21100917431192701</v>
      </c>
    </row>
    <row r="249" spans="1:9" s="4" customFormat="1" x14ac:dyDescent="0.2">
      <c r="A249" s="4">
        <v>1</v>
      </c>
      <c r="B249" s="4">
        <v>0.64576802507836994</v>
      </c>
      <c r="C249" s="4">
        <v>0.859649122807017</v>
      </c>
      <c r="D249" s="4">
        <v>0.64576802507836994</v>
      </c>
      <c r="E249" s="4">
        <v>0.72727272727272696</v>
      </c>
      <c r="F249" s="4">
        <f t="shared" si="12"/>
        <v>0.64576802507836994</v>
      </c>
      <c r="G249">
        <f t="shared" si="13"/>
        <v>0.66318484298520608</v>
      </c>
      <c r="H249" s="4">
        <f t="shared" si="14"/>
        <v>0.8250233734807233</v>
      </c>
      <c r="I249" s="4">
        <f t="shared" si="15"/>
        <v>0.35423197492163006</v>
      </c>
    </row>
    <row r="250" spans="1:9" x14ac:dyDescent="0.2">
      <c r="A250">
        <v>0.83333333333333337</v>
      </c>
      <c r="B250" t="s">
        <v>1</v>
      </c>
      <c r="C250">
        <v>1</v>
      </c>
      <c r="D250">
        <v>1</v>
      </c>
      <c r="E250">
        <v>0.96145807244611403</v>
      </c>
      <c r="F250">
        <f t="shared" si="12"/>
        <v>0</v>
      </c>
      <c r="G250">
        <f t="shared" si="13"/>
        <v>9.8843742173383431E-2</v>
      </c>
      <c r="H250">
        <f t="shared" si="14"/>
        <v>0.89614580724461146</v>
      </c>
      <c r="I250" t="e">
        <f t="shared" si="15"/>
        <v>#VALUE!</v>
      </c>
    </row>
    <row r="251" spans="1:9" x14ac:dyDescent="0.2">
      <c r="A251">
        <v>1</v>
      </c>
      <c r="B251" t="s">
        <v>1</v>
      </c>
      <c r="C251">
        <v>1</v>
      </c>
      <c r="D251">
        <v>1</v>
      </c>
      <c r="E251">
        <v>0.84926703867570497</v>
      </c>
      <c r="F251">
        <f t="shared" si="12"/>
        <v>0</v>
      </c>
      <c r="G251">
        <f t="shared" si="13"/>
        <v>9.5478011160271159E-2</v>
      </c>
      <c r="H251">
        <f t="shared" si="14"/>
        <v>0.88492670386757055</v>
      </c>
      <c r="I251" t="e">
        <f t="shared" si="15"/>
        <v>#VALUE!</v>
      </c>
    </row>
    <row r="252" spans="1:9" x14ac:dyDescent="0.2">
      <c r="A252">
        <v>1</v>
      </c>
      <c r="B252">
        <v>1</v>
      </c>
      <c r="C252">
        <v>1</v>
      </c>
      <c r="D252">
        <v>1</v>
      </c>
      <c r="E252">
        <v>0.94702858522954303</v>
      </c>
      <c r="F252">
        <f t="shared" si="12"/>
        <v>1</v>
      </c>
      <c r="G252">
        <f t="shared" si="13"/>
        <v>0.9984108575568863</v>
      </c>
      <c r="H252">
        <f t="shared" si="14"/>
        <v>0.99470285852295437</v>
      </c>
      <c r="I252">
        <f t="shared" si="15"/>
        <v>0</v>
      </c>
    </row>
    <row r="253" spans="1:9" x14ac:dyDescent="0.2">
      <c r="A253">
        <v>1</v>
      </c>
      <c r="B253" t="s">
        <v>1</v>
      </c>
      <c r="C253">
        <v>1</v>
      </c>
      <c r="D253">
        <v>1</v>
      </c>
      <c r="E253">
        <v>0.86455829543944895</v>
      </c>
      <c r="F253">
        <f t="shared" si="12"/>
        <v>0</v>
      </c>
      <c r="G253">
        <f t="shared" si="13"/>
        <v>9.5936748863183471E-2</v>
      </c>
      <c r="H253">
        <f t="shared" si="14"/>
        <v>0.88645582954394497</v>
      </c>
      <c r="I253" t="e">
        <f t="shared" si="15"/>
        <v>#VALUE!</v>
      </c>
    </row>
    <row r="254" spans="1:9" x14ac:dyDescent="0.2">
      <c r="A254">
        <v>1</v>
      </c>
      <c r="B254">
        <v>1</v>
      </c>
      <c r="C254">
        <v>1</v>
      </c>
      <c r="D254">
        <v>1</v>
      </c>
      <c r="E254">
        <v>0.88069974638763304</v>
      </c>
      <c r="F254">
        <f t="shared" si="12"/>
        <v>1</v>
      </c>
      <c r="G254">
        <f t="shared" si="13"/>
        <v>0.99642099239162896</v>
      </c>
      <c r="H254">
        <f t="shared" si="14"/>
        <v>0.98806997463876334</v>
      </c>
      <c r="I254">
        <f t="shared" si="15"/>
        <v>0</v>
      </c>
    </row>
    <row r="255" spans="1:9" x14ac:dyDescent="0.2">
      <c r="A255">
        <v>1</v>
      </c>
      <c r="B255">
        <v>1</v>
      </c>
      <c r="C255">
        <v>1</v>
      </c>
      <c r="D255">
        <v>1</v>
      </c>
      <c r="E255">
        <v>0.79144977153271501</v>
      </c>
      <c r="F255">
        <f t="shared" si="12"/>
        <v>1</v>
      </c>
      <c r="G255">
        <f t="shared" si="13"/>
        <v>0.99374349314598143</v>
      </c>
      <c r="H255">
        <f t="shared" si="14"/>
        <v>0.97914497715327153</v>
      </c>
      <c r="I255">
        <f t="shared" si="15"/>
        <v>0</v>
      </c>
    </row>
    <row r="256" spans="1:9" x14ac:dyDescent="0.2">
      <c r="A256">
        <v>1</v>
      </c>
      <c r="B256" t="s">
        <v>1</v>
      </c>
      <c r="C256">
        <v>1</v>
      </c>
      <c r="D256">
        <v>1</v>
      </c>
      <c r="E256">
        <v>0.81435367623236299</v>
      </c>
      <c r="F256">
        <f t="shared" si="12"/>
        <v>0</v>
      </c>
      <c r="G256">
        <f t="shared" si="13"/>
        <v>9.443061028697089E-2</v>
      </c>
      <c r="H256">
        <f t="shared" si="14"/>
        <v>0.88143536762323638</v>
      </c>
      <c r="I256" t="e">
        <f t="shared" si="15"/>
        <v>#VALUE!</v>
      </c>
    </row>
    <row r="257" spans="1:9" x14ac:dyDescent="0.2">
      <c r="A257">
        <v>1</v>
      </c>
      <c r="B257">
        <v>1</v>
      </c>
      <c r="C257">
        <v>1</v>
      </c>
      <c r="D257">
        <v>1</v>
      </c>
      <c r="E257">
        <v>0.62279575782418395</v>
      </c>
      <c r="F257">
        <f t="shared" si="12"/>
        <v>1</v>
      </c>
      <c r="G257">
        <f t="shared" si="13"/>
        <v>0.98868387273472547</v>
      </c>
      <c r="H257">
        <f t="shared" si="14"/>
        <v>0.96227957578241841</v>
      </c>
      <c r="I257">
        <f t="shared" si="15"/>
        <v>0</v>
      </c>
    </row>
    <row r="258" spans="1:9" x14ac:dyDescent="0.2">
      <c r="A258">
        <v>1</v>
      </c>
      <c r="B258">
        <v>1</v>
      </c>
      <c r="C258">
        <v>1</v>
      </c>
      <c r="D258">
        <v>1</v>
      </c>
      <c r="E258">
        <v>0.94702858522954303</v>
      </c>
      <c r="F258">
        <f t="shared" si="12"/>
        <v>1</v>
      </c>
      <c r="G258">
        <f t="shared" si="13"/>
        <v>0.9984108575568863</v>
      </c>
      <c r="H258">
        <f t="shared" si="14"/>
        <v>0.99470285852295437</v>
      </c>
      <c r="I258">
        <f t="shared" si="15"/>
        <v>0</v>
      </c>
    </row>
    <row r="259" spans="1:9" x14ac:dyDescent="0.2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  <c r="F259">
        <f t="shared" ref="F259:F322" si="16" xml:space="preserve"> IF($B259 &lt;&gt; "Error parsing",$B259,0)</f>
        <v>0.81786941580756001</v>
      </c>
      <c r="G259">
        <f t="shared" ref="G259:G322" si="17" xml:space="preserve"> $F259*0.9 + $C259 * 0.07 + $E259 * 0.03</f>
        <v>0.83207338522732788</v>
      </c>
      <c r="H259">
        <f t="shared" ref="H259:H322" si="18" xml:space="preserve"> $F259*0.1 + $C259 * 0.8+ $E259 * 0.1</f>
        <v>0.95150788869692948</v>
      </c>
      <c r="I259">
        <f t="shared" ref="I259:I322" si="19">ABS($A259-$B259)</f>
        <v>0.18213058419243999</v>
      </c>
    </row>
    <row r="260" spans="1:9" x14ac:dyDescent="0.2">
      <c r="A260">
        <v>0.83333333333333337</v>
      </c>
      <c r="B260">
        <v>0.83333333333333304</v>
      </c>
      <c r="C260">
        <v>0.96703296703296704</v>
      </c>
      <c r="D260">
        <v>0.83333333333333304</v>
      </c>
      <c r="E260">
        <v>0.92713882387967395</v>
      </c>
      <c r="F260">
        <f t="shared" si="16"/>
        <v>0.83333333333333304</v>
      </c>
      <c r="G260">
        <f t="shared" si="17"/>
        <v>0.8455064724086977</v>
      </c>
      <c r="H260">
        <f t="shared" si="18"/>
        <v>0.94967358934767443</v>
      </c>
      <c r="I260">
        <f t="shared" si="19"/>
        <v>3.3306690738754696E-16</v>
      </c>
    </row>
    <row r="261" spans="1:9" x14ac:dyDescent="0.2">
      <c r="A261">
        <v>1</v>
      </c>
      <c r="B261" t="s">
        <v>1</v>
      </c>
      <c r="C261">
        <v>1</v>
      </c>
      <c r="D261">
        <v>1</v>
      </c>
      <c r="E261">
        <v>0.92857142857142805</v>
      </c>
      <c r="F261">
        <f t="shared" si="16"/>
        <v>0</v>
      </c>
      <c r="G261">
        <f t="shared" si="17"/>
        <v>9.7857142857142851E-2</v>
      </c>
      <c r="H261">
        <f t="shared" si="18"/>
        <v>0.89285714285714279</v>
      </c>
      <c r="I261" t="e">
        <f t="shared" si="19"/>
        <v>#VALUE!</v>
      </c>
    </row>
    <row r="262" spans="1:9" x14ac:dyDescent="0.2">
      <c r="A262">
        <v>1</v>
      </c>
      <c r="B262">
        <v>1</v>
      </c>
      <c r="C262">
        <v>1</v>
      </c>
      <c r="D262">
        <v>1</v>
      </c>
      <c r="E262">
        <v>1</v>
      </c>
      <c r="F262">
        <f t="shared" si="16"/>
        <v>1</v>
      </c>
      <c r="G262">
        <f t="shared" si="17"/>
        <v>1</v>
      </c>
      <c r="H262">
        <f t="shared" si="18"/>
        <v>1</v>
      </c>
      <c r="I262">
        <f t="shared" si="19"/>
        <v>0</v>
      </c>
    </row>
    <row r="263" spans="1:9" x14ac:dyDescent="0.2">
      <c r="A263">
        <v>1</v>
      </c>
      <c r="B263">
        <v>1</v>
      </c>
      <c r="C263">
        <v>0.90476190476190399</v>
      </c>
      <c r="D263">
        <v>1</v>
      </c>
      <c r="E263">
        <v>0.91310071628226197</v>
      </c>
      <c r="F263">
        <f t="shared" si="16"/>
        <v>1</v>
      </c>
      <c r="G263">
        <f t="shared" si="17"/>
        <v>0.99072635482180116</v>
      </c>
      <c r="H263">
        <f t="shared" si="18"/>
        <v>0.91511959543774946</v>
      </c>
      <c r="I263">
        <f t="shared" si="19"/>
        <v>0</v>
      </c>
    </row>
    <row r="264" spans="1:9" x14ac:dyDescent="0.2">
      <c r="A264">
        <v>1</v>
      </c>
      <c r="B264">
        <v>1</v>
      </c>
      <c r="C264">
        <v>1</v>
      </c>
      <c r="D264">
        <v>1</v>
      </c>
      <c r="E264">
        <v>1</v>
      </c>
      <c r="F264">
        <f t="shared" si="16"/>
        <v>1</v>
      </c>
      <c r="G264">
        <f t="shared" si="17"/>
        <v>1</v>
      </c>
      <c r="H264">
        <f t="shared" si="18"/>
        <v>1</v>
      </c>
      <c r="I264">
        <f t="shared" si="19"/>
        <v>0</v>
      </c>
    </row>
    <row r="265" spans="1:9" x14ac:dyDescent="0.2">
      <c r="A265">
        <v>0.83333333333333337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  <c r="F265">
        <f t="shared" si="16"/>
        <v>0.96305625524769101</v>
      </c>
      <c r="G265">
        <f t="shared" si="17"/>
        <v>0.96351254911233275</v>
      </c>
      <c r="H265">
        <f t="shared" si="18"/>
        <v>0.96908690271652442</v>
      </c>
      <c r="I265">
        <f t="shared" si="19"/>
        <v>0.12972292191435764</v>
      </c>
    </row>
    <row r="266" spans="1:9" x14ac:dyDescent="0.2">
      <c r="A266">
        <v>1</v>
      </c>
      <c r="B266" t="s">
        <v>1</v>
      </c>
      <c r="C266">
        <v>1</v>
      </c>
      <c r="D266">
        <v>1</v>
      </c>
      <c r="E266">
        <v>0.952380952380952</v>
      </c>
      <c r="F266">
        <f t="shared" si="16"/>
        <v>0</v>
      </c>
      <c r="G266">
        <f t="shared" si="17"/>
        <v>9.857142857142856E-2</v>
      </c>
      <c r="H266">
        <f t="shared" si="18"/>
        <v>0.89523809523809528</v>
      </c>
      <c r="I266" t="e">
        <f t="shared" si="19"/>
        <v>#VALUE!</v>
      </c>
    </row>
    <row r="267" spans="1:9" x14ac:dyDescent="0.2">
      <c r="A267">
        <v>1</v>
      </c>
      <c r="B267" t="s">
        <v>1</v>
      </c>
      <c r="C267">
        <v>1</v>
      </c>
      <c r="D267">
        <v>1</v>
      </c>
      <c r="E267">
        <v>1</v>
      </c>
      <c r="F267">
        <f t="shared" si="16"/>
        <v>0</v>
      </c>
      <c r="G267">
        <f t="shared" si="17"/>
        <v>0.1</v>
      </c>
      <c r="H267">
        <f t="shared" si="18"/>
        <v>0.9</v>
      </c>
      <c r="I267" t="e">
        <f t="shared" si="19"/>
        <v>#VALUE!</v>
      </c>
    </row>
    <row r="268" spans="1:9" x14ac:dyDescent="0.2">
      <c r="A268">
        <v>1</v>
      </c>
      <c r="B268">
        <v>1</v>
      </c>
      <c r="C268">
        <v>1</v>
      </c>
      <c r="D268">
        <v>1</v>
      </c>
      <c r="E268">
        <v>0.87517331904294704</v>
      </c>
      <c r="F268">
        <f t="shared" si="16"/>
        <v>1</v>
      </c>
      <c r="G268">
        <f t="shared" si="17"/>
        <v>0.99625519957128839</v>
      </c>
      <c r="H268">
        <f t="shared" si="18"/>
        <v>0.98751733190429469</v>
      </c>
      <c r="I268">
        <f t="shared" si="19"/>
        <v>0</v>
      </c>
    </row>
    <row r="269" spans="1:9" x14ac:dyDescent="0.2">
      <c r="A269">
        <v>0.83333333333333337</v>
      </c>
      <c r="B269" t="s">
        <v>1</v>
      </c>
      <c r="C269">
        <v>0.875</v>
      </c>
      <c r="D269">
        <v>0.875</v>
      </c>
      <c r="E269">
        <v>0.79033836298149795</v>
      </c>
      <c r="F269">
        <f t="shared" si="16"/>
        <v>0</v>
      </c>
      <c r="G269">
        <f t="shared" si="17"/>
        <v>8.4960150889444946E-2</v>
      </c>
      <c r="H269">
        <f t="shared" si="18"/>
        <v>0.77903383629814993</v>
      </c>
      <c r="I269" t="e">
        <f t="shared" si="19"/>
        <v>#VALUE!</v>
      </c>
    </row>
    <row r="270" spans="1:9" x14ac:dyDescent="0.2">
      <c r="A270">
        <v>1</v>
      </c>
      <c r="B270" t="s">
        <v>1</v>
      </c>
      <c r="C270">
        <v>1</v>
      </c>
      <c r="D270">
        <v>1</v>
      </c>
      <c r="E270">
        <v>1</v>
      </c>
      <c r="F270">
        <f t="shared" si="16"/>
        <v>0</v>
      </c>
      <c r="G270">
        <f t="shared" si="17"/>
        <v>0.1</v>
      </c>
      <c r="H270">
        <f t="shared" si="18"/>
        <v>0.9</v>
      </c>
      <c r="I270" t="e">
        <f t="shared" si="19"/>
        <v>#VALUE!</v>
      </c>
    </row>
    <row r="271" spans="1:9" x14ac:dyDescent="0.2">
      <c r="A271">
        <v>1</v>
      </c>
      <c r="B271">
        <v>1</v>
      </c>
      <c r="C271">
        <v>1</v>
      </c>
      <c r="D271">
        <v>1</v>
      </c>
      <c r="E271">
        <v>1</v>
      </c>
      <c r="F271">
        <f t="shared" si="16"/>
        <v>1</v>
      </c>
      <c r="G271">
        <f t="shared" si="17"/>
        <v>1</v>
      </c>
      <c r="H271">
        <f t="shared" si="18"/>
        <v>1</v>
      </c>
      <c r="I271">
        <f t="shared" si="19"/>
        <v>0</v>
      </c>
    </row>
    <row r="272" spans="1:9" x14ac:dyDescent="0.2">
      <c r="A272">
        <v>1</v>
      </c>
      <c r="B272">
        <v>1</v>
      </c>
      <c r="C272">
        <v>1</v>
      </c>
      <c r="D272">
        <v>1</v>
      </c>
      <c r="E272">
        <v>1</v>
      </c>
      <c r="F272">
        <f t="shared" si="16"/>
        <v>1</v>
      </c>
      <c r="G272">
        <f t="shared" si="17"/>
        <v>1</v>
      </c>
      <c r="H272">
        <f t="shared" si="18"/>
        <v>1</v>
      </c>
      <c r="I272">
        <f t="shared" si="19"/>
        <v>0</v>
      </c>
    </row>
    <row r="273" spans="1:9" x14ac:dyDescent="0.2">
      <c r="A273">
        <v>1</v>
      </c>
      <c r="B273">
        <v>1</v>
      </c>
      <c r="C273">
        <v>1</v>
      </c>
      <c r="D273">
        <v>1</v>
      </c>
      <c r="E273">
        <v>1</v>
      </c>
      <c r="F273">
        <f t="shared" si="16"/>
        <v>1</v>
      </c>
      <c r="G273">
        <f t="shared" si="17"/>
        <v>1</v>
      </c>
      <c r="H273">
        <f t="shared" si="18"/>
        <v>1</v>
      </c>
      <c r="I273">
        <f t="shared" si="19"/>
        <v>0</v>
      </c>
    </row>
    <row r="274" spans="1:9" x14ac:dyDescent="0.2">
      <c r="A274">
        <v>1</v>
      </c>
      <c r="B274">
        <v>1</v>
      </c>
      <c r="C274">
        <v>1</v>
      </c>
      <c r="D274">
        <v>1</v>
      </c>
      <c r="E274">
        <v>1</v>
      </c>
      <c r="F274">
        <f t="shared" si="16"/>
        <v>1</v>
      </c>
      <c r="G274">
        <f t="shared" si="17"/>
        <v>1</v>
      </c>
      <c r="H274">
        <f t="shared" si="18"/>
        <v>1</v>
      </c>
      <c r="I274">
        <f t="shared" si="19"/>
        <v>0</v>
      </c>
    </row>
    <row r="275" spans="1:9" x14ac:dyDescent="0.2">
      <c r="A275">
        <v>0.83333333333333337</v>
      </c>
      <c r="B275" t="s">
        <v>1</v>
      </c>
      <c r="C275">
        <v>1</v>
      </c>
      <c r="D275">
        <v>1</v>
      </c>
      <c r="E275">
        <v>0.75</v>
      </c>
      <c r="F275">
        <f t="shared" si="16"/>
        <v>0</v>
      </c>
      <c r="G275">
        <f t="shared" si="17"/>
        <v>9.2499999999999999E-2</v>
      </c>
      <c r="H275">
        <f t="shared" si="18"/>
        <v>0.875</v>
      </c>
      <c r="I275" t="e">
        <f t="shared" si="19"/>
        <v>#VALUE!</v>
      </c>
    </row>
    <row r="276" spans="1:9" x14ac:dyDescent="0.2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  <c r="F276">
        <f t="shared" si="16"/>
        <v>0</v>
      </c>
      <c r="G276">
        <f t="shared" si="17"/>
        <v>9.8384848484848436E-2</v>
      </c>
      <c r="H276">
        <f t="shared" si="18"/>
        <v>0.88706060606060555</v>
      </c>
      <c r="I276" t="e">
        <f t="shared" si="19"/>
        <v>#VALUE!</v>
      </c>
    </row>
    <row r="277" spans="1:9" x14ac:dyDescent="0.2">
      <c r="A277">
        <v>1</v>
      </c>
      <c r="B277">
        <v>1</v>
      </c>
      <c r="C277">
        <v>1</v>
      </c>
      <c r="D277">
        <v>1</v>
      </c>
      <c r="E277">
        <v>0.94117647058823495</v>
      </c>
      <c r="F277">
        <f t="shared" si="16"/>
        <v>1</v>
      </c>
      <c r="G277">
        <f t="shared" si="17"/>
        <v>0.998235294117647</v>
      </c>
      <c r="H277">
        <f t="shared" si="18"/>
        <v>0.99411764705882355</v>
      </c>
      <c r="I277">
        <f t="shared" si="19"/>
        <v>0</v>
      </c>
    </row>
    <row r="278" spans="1:9" x14ac:dyDescent="0.2">
      <c r="A278">
        <v>1</v>
      </c>
      <c r="B278" t="s">
        <v>1</v>
      </c>
      <c r="C278">
        <v>1</v>
      </c>
      <c r="D278">
        <v>1</v>
      </c>
      <c r="E278">
        <v>1</v>
      </c>
      <c r="F278">
        <f t="shared" si="16"/>
        <v>0</v>
      </c>
      <c r="G278">
        <f t="shared" si="17"/>
        <v>0.1</v>
      </c>
      <c r="H278">
        <f t="shared" si="18"/>
        <v>0.9</v>
      </c>
      <c r="I278" t="e">
        <f t="shared" si="19"/>
        <v>#VALUE!</v>
      </c>
    </row>
    <row r="279" spans="1:9" x14ac:dyDescent="0.2">
      <c r="A279">
        <v>0.83333333333333337</v>
      </c>
      <c r="B279" t="s">
        <v>1</v>
      </c>
      <c r="C279">
        <v>1</v>
      </c>
      <c r="D279">
        <v>1</v>
      </c>
      <c r="E279">
        <v>0.96566758973064704</v>
      </c>
      <c r="F279">
        <f t="shared" si="16"/>
        <v>0</v>
      </c>
      <c r="G279">
        <f t="shared" si="17"/>
        <v>9.8970027691919413E-2</v>
      </c>
      <c r="H279">
        <f t="shared" si="18"/>
        <v>0.89656675897306481</v>
      </c>
      <c r="I279" t="e">
        <f t="shared" si="19"/>
        <v>#VALUE!</v>
      </c>
    </row>
    <row r="280" spans="1:9" x14ac:dyDescent="0.2">
      <c r="A280">
        <v>1</v>
      </c>
      <c r="B280" t="s">
        <v>1</v>
      </c>
      <c r="C280">
        <v>1</v>
      </c>
      <c r="D280">
        <v>1</v>
      </c>
      <c r="E280">
        <v>1</v>
      </c>
      <c r="F280">
        <f t="shared" si="16"/>
        <v>0</v>
      </c>
      <c r="G280">
        <f t="shared" si="17"/>
        <v>0.1</v>
      </c>
      <c r="H280">
        <f t="shared" si="18"/>
        <v>0.9</v>
      </c>
      <c r="I280" t="e">
        <f t="shared" si="19"/>
        <v>#VALUE!</v>
      </c>
    </row>
    <row r="281" spans="1:9" x14ac:dyDescent="0.2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  <c r="F281">
        <f t="shared" si="16"/>
        <v>0.95683453237409999</v>
      </c>
      <c r="G281">
        <f t="shared" si="17"/>
        <v>0.96052446308843054</v>
      </c>
      <c r="H281">
        <f t="shared" si="18"/>
        <v>0.99359473307654533</v>
      </c>
      <c r="I281">
        <f t="shared" si="19"/>
        <v>4.3165467625900011E-2</v>
      </c>
    </row>
    <row r="282" spans="1:9" x14ac:dyDescent="0.2">
      <c r="A282">
        <v>0.83333333333333337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  <c r="F282">
        <f t="shared" si="16"/>
        <v>0.80813953488372003</v>
      </c>
      <c r="G282">
        <f t="shared" si="17"/>
        <v>0.82381087551299514</v>
      </c>
      <c r="H282">
        <f t="shared" si="18"/>
        <v>0.95493160054719561</v>
      </c>
      <c r="I282">
        <f t="shared" si="19"/>
        <v>2.5193798449613336E-2</v>
      </c>
    </row>
    <row r="283" spans="1:9" x14ac:dyDescent="0.2">
      <c r="A283">
        <v>1</v>
      </c>
      <c r="B283" t="s">
        <v>1</v>
      </c>
      <c r="C283">
        <v>1</v>
      </c>
      <c r="D283">
        <v>1</v>
      </c>
      <c r="E283">
        <v>0.72549562390498801</v>
      </c>
      <c r="F283">
        <f t="shared" si="16"/>
        <v>0</v>
      </c>
      <c r="G283">
        <f t="shared" si="17"/>
        <v>9.1764868717149645E-2</v>
      </c>
      <c r="H283">
        <f t="shared" si="18"/>
        <v>0.87254956239049886</v>
      </c>
      <c r="I283" t="e">
        <f t="shared" si="19"/>
        <v>#VALUE!</v>
      </c>
    </row>
    <row r="284" spans="1:9" x14ac:dyDescent="0.2">
      <c r="A284">
        <v>1</v>
      </c>
      <c r="B284">
        <v>1</v>
      </c>
      <c r="C284">
        <v>1</v>
      </c>
      <c r="D284">
        <v>1</v>
      </c>
      <c r="E284">
        <v>0.95811947009252296</v>
      </c>
      <c r="F284">
        <f t="shared" si="16"/>
        <v>1</v>
      </c>
      <c r="G284">
        <f t="shared" si="17"/>
        <v>0.99874358410277564</v>
      </c>
      <c r="H284">
        <f t="shared" si="18"/>
        <v>0.99581194700925235</v>
      </c>
      <c r="I284">
        <f t="shared" si="19"/>
        <v>0</v>
      </c>
    </row>
    <row r="285" spans="1:9" x14ac:dyDescent="0.2">
      <c r="A285">
        <v>1</v>
      </c>
      <c r="B285">
        <v>1</v>
      </c>
      <c r="C285">
        <v>1</v>
      </c>
      <c r="D285">
        <v>1</v>
      </c>
      <c r="E285">
        <v>0.873139852696176</v>
      </c>
      <c r="F285">
        <f t="shared" si="16"/>
        <v>1</v>
      </c>
      <c r="G285">
        <f t="shared" si="17"/>
        <v>0.99619419558088529</v>
      </c>
      <c r="H285">
        <f t="shared" si="18"/>
        <v>0.98731398526961767</v>
      </c>
      <c r="I285">
        <f t="shared" si="19"/>
        <v>0</v>
      </c>
    </row>
    <row r="286" spans="1:9" x14ac:dyDescent="0.2">
      <c r="A286">
        <v>1</v>
      </c>
      <c r="B286" t="s">
        <v>1</v>
      </c>
      <c r="C286">
        <v>1</v>
      </c>
      <c r="D286">
        <v>1</v>
      </c>
      <c r="E286">
        <v>0.98383862738379502</v>
      </c>
      <c r="F286">
        <f t="shared" si="16"/>
        <v>0</v>
      </c>
      <c r="G286">
        <f t="shared" si="17"/>
        <v>9.9515158821513849E-2</v>
      </c>
      <c r="H286">
        <f t="shared" si="18"/>
        <v>0.89838386273837956</v>
      </c>
      <c r="I286" t="e">
        <f t="shared" si="19"/>
        <v>#VALUE!</v>
      </c>
    </row>
    <row r="287" spans="1:9" x14ac:dyDescent="0.2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  <c r="F287">
        <f t="shared" si="16"/>
        <v>0.90238611713665895</v>
      </c>
      <c r="G287">
        <f t="shared" si="17"/>
        <v>0.90875312258192031</v>
      </c>
      <c r="H287">
        <f t="shared" si="18"/>
        <v>0.96213387878663281</v>
      </c>
      <c r="I287">
        <f t="shared" si="19"/>
        <v>9.761388286334105E-2</v>
      </c>
    </row>
    <row r="288" spans="1:9" x14ac:dyDescent="0.2">
      <c r="A288">
        <v>0.83333333333333337</v>
      </c>
      <c r="B288">
        <v>1</v>
      </c>
      <c r="C288">
        <v>1</v>
      </c>
      <c r="D288">
        <v>1</v>
      </c>
      <c r="E288">
        <v>0.74946647936214705</v>
      </c>
      <c r="F288">
        <f t="shared" si="16"/>
        <v>1</v>
      </c>
      <c r="G288">
        <f t="shared" si="17"/>
        <v>0.99248399438086443</v>
      </c>
      <c r="H288">
        <f t="shared" si="18"/>
        <v>0.97494664793621477</v>
      </c>
      <c r="I288">
        <f t="shared" si="19"/>
        <v>0.16666666666666663</v>
      </c>
    </row>
    <row r="289" spans="1:9" s="4" customFormat="1" x14ac:dyDescent="0.2">
      <c r="A289" s="4">
        <v>0.83333333333333337</v>
      </c>
      <c r="B289" s="4">
        <v>0.97512437810945196</v>
      </c>
      <c r="C289" s="4">
        <v>0.91379310344827502</v>
      </c>
      <c r="D289" s="4">
        <v>0.97512437810945196</v>
      </c>
      <c r="E289" s="4">
        <v>0.78294323840754498</v>
      </c>
      <c r="F289" s="4">
        <f t="shared" si="16"/>
        <v>0.97512437810945196</v>
      </c>
      <c r="G289">
        <f t="shared" si="17"/>
        <v>0.96506575469211231</v>
      </c>
      <c r="H289" s="4">
        <f t="shared" si="18"/>
        <v>0.90684124441031977</v>
      </c>
      <c r="I289" s="4">
        <f t="shared" si="19"/>
        <v>0.14179104477611859</v>
      </c>
    </row>
    <row r="290" spans="1:9" x14ac:dyDescent="0.2">
      <c r="A290">
        <v>0.83333333333333337</v>
      </c>
      <c r="B290">
        <v>1</v>
      </c>
      <c r="C290">
        <v>0.88235294117647001</v>
      </c>
      <c r="D290">
        <v>1</v>
      </c>
      <c r="E290">
        <v>0.78891617169223505</v>
      </c>
      <c r="F290">
        <f t="shared" si="16"/>
        <v>1</v>
      </c>
      <c r="G290">
        <f t="shared" si="17"/>
        <v>0.98543219103311996</v>
      </c>
      <c r="H290">
        <f t="shared" si="18"/>
        <v>0.8847739701103996</v>
      </c>
      <c r="I290">
        <f t="shared" si="19"/>
        <v>0.16666666666666663</v>
      </c>
    </row>
    <row r="291" spans="1:9" x14ac:dyDescent="0.2">
      <c r="A291">
        <v>1</v>
      </c>
      <c r="B291">
        <v>1</v>
      </c>
      <c r="C291">
        <v>1</v>
      </c>
      <c r="D291">
        <v>1</v>
      </c>
      <c r="E291">
        <v>0.89340616507861104</v>
      </c>
      <c r="F291">
        <f t="shared" si="16"/>
        <v>1</v>
      </c>
      <c r="G291">
        <f t="shared" si="17"/>
        <v>0.99680218495235828</v>
      </c>
      <c r="H291">
        <f t="shared" si="18"/>
        <v>0.98934061650786109</v>
      </c>
      <c r="I291">
        <f t="shared" si="19"/>
        <v>0</v>
      </c>
    </row>
    <row r="292" spans="1:9" s="4" customFormat="1" x14ac:dyDescent="0.2">
      <c r="A292" s="4">
        <v>0.5</v>
      </c>
      <c r="B292" s="4">
        <v>0.45454545454545398</v>
      </c>
      <c r="C292" s="4">
        <v>0.95</v>
      </c>
      <c r="D292" s="4">
        <v>0.45454545454545398</v>
      </c>
      <c r="E292" s="4">
        <v>0.79714517567433596</v>
      </c>
      <c r="F292" s="4">
        <f t="shared" si="16"/>
        <v>0.45454545454545398</v>
      </c>
      <c r="G292">
        <f t="shared" si="17"/>
        <v>0.49950526436113862</v>
      </c>
      <c r="H292" s="4">
        <f t="shared" si="18"/>
        <v>0.88516906302197906</v>
      </c>
      <c r="I292" s="4">
        <f t="shared" si="19"/>
        <v>4.5454545454546025E-2</v>
      </c>
    </row>
    <row r="293" spans="1:9" x14ac:dyDescent="0.2">
      <c r="A293">
        <v>1</v>
      </c>
      <c r="B293" t="s">
        <v>1</v>
      </c>
      <c r="C293">
        <v>1</v>
      </c>
      <c r="D293">
        <v>1</v>
      </c>
      <c r="E293">
        <v>0.93497556379927205</v>
      </c>
      <c r="F293">
        <f t="shared" si="16"/>
        <v>0</v>
      </c>
      <c r="G293">
        <f t="shared" si="17"/>
        <v>9.8049266913978167E-2</v>
      </c>
      <c r="H293">
        <f t="shared" si="18"/>
        <v>0.89349755637992723</v>
      </c>
      <c r="I293" t="e">
        <f t="shared" si="19"/>
        <v>#VALUE!</v>
      </c>
    </row>
    <row r="294" spans="1:9" x14ac:dyDescent="0.2">
      <c r="A294">
        <v>1</v>
      </c>
      <c r="B294">
        <v>1</v>
      </c>
      <c r="C294">
        <v>1</v>
      </c>
      <c r="D294">
        <v>1</v>
      </c>
      <c r="E294">
        <v>0.73685767777018296</v>
      </c>
      <c r="F294">
        <f t="shared" si="16"/>
        <v>1</v>
      </c>
      <c r="G294">
        <f t="shared" si="17"/>
        <v>0.99210573033310545</v>
      </c>
      <c r="H294">
        <f t="shared" si="18"/>
        <v>0.97368576777701832</v>
      </c>
      <c r="I294">
        <f t="shared" si="19"/>
        <v>0</v>
      </c>
    </row>
    <row r="295" spans="1:9" x14ac:dyDescent="0.2">
      <c r="A295">
        <v>1</v>
      </c>
      <c r="B295" t="s">
        <v>1</v>
      </c>
      <c r="C295">
        <v>1</v>
      </c>
      <c r="D295">
        <v>1</v>
      </c>
      <c r="E295">
        <v>0.73685767777018296</v>
      </c>
      <c r="F295">
        <f t="shared" si="16"/>
        <v>0</v>
      </c>
      <c r="G295">
        <f t="shared" si="17"/>
        <v>9.2105730333105498E-2</v>
      </c>
      <c r="H295">
        <f t="shared" si="18"/>
        <v>0.87368576777701834</v>
      </c>
      <c r="I295" t="e">
        <f t="shared" si="19"/>
        <v>#VALUE!</v>
      </c>
    </row>
    <row r="296" spans="1:9" x14ac:dyDescent="0.2">
      <c r="A296">
        <v>1</v>
      </c>
      <c r="B296">
        <v>1</v>
      </c>
      <c r="C296">
        <v>1</v>
      </c>
      <c r="D296">
        <v>1</v>
      </c>
      <c r="E296">
        <v>0.89340616507861104</v>
      </c>
      <c r="F296">
        <f t="shared" si="16"/>
        <v>1</v>
      </c>
      <c r="G296">
        <f t="shared" si="17"/>
        <v>0.99680218495235828</v>
      </c>
      <c r="H296">
        <f t="shared" si="18"/>
        <v>0.98934061650786109</v>
      </c>
      <c r="I296">
        <f t="shared" si="19"/>
        <v>0</v>
      </c>
    </row>
    <row r="297" spans="1:9" x14ac:dyDescent="0.2">
      <c r="A297">
        <v>1</v>
      </c>
      <c r="B297">
        <v>1</v>
      </c>
      <c r="C297">
        <v>1</v>
      </c>
      <c r="D297">
        <v>1</v>
      </c>
      <c r="E297">
        <v>0.89340616507861104</v>
      </c>
      <c r="F297">
        <f t="shared" si="16"/>
        <v>1</v>
      </c>
      <c r="G297">
        <f t="shared" si="17"/>
        <v>0.99680218495235828</v>
      </c>
      <c r="H297">
        <f t="shared" si="18"/>
        <v>0.98934061650786109</v>
      </c>
      <c r="I297">
        <f t="shared" si="19"/>
        <v>0</v>
      </c>
    </row>
    <row r="298" spans="1:9" x14ac:dyDescent="0.2">
      <c r="A298">
        <v>1</v>
      </c>
      <c r="B298">
        <v>1</v>
      </c>
      <c r="C298">
        <v>1</v>
      </c>
      <c r="D298">
        <v>1</v>
      </c>
      <c r="E298">
        <v>0.78350552808195895</v>
      </c>
      <c r="F298">
        <f t="shared" si="16"/>
        <v>1</v>
      </c>
      <c r="G298">
        <f t="shared" si="17"/>
        <v>0.99350516584245874</v>
      </c>
      <c r="H298">
        <f t="shared" si="18"/>
        <v>0.97835055280819594</v>
      </c>
      <c r="I298">
        <f t="shared" si="19"/>
        <v>0</v>
      </c>
    </row>
    <row r="299" spans="1:9" x14ac:dyDescent="0.2">
      <c r="A299">
        <v>1</v>
      </c>
      <c r="B299">
        <v>1</v>
      </c>
      <c r="C299">
        <v>1</v>
      </c>
      <c r="D299">
        <v>1</v>
      </c>
      <c r="E299">
        <v>0.91582496076106001</v>
      </c>
      <c r="F299">
        <f t="shared" si="16"/>
        <v>1</v>
      </c>
      <c r="G299">
        <f t="shared" si="17"/>
        <v>0.99747474882283182</v>
      </c>
      <c r="H299">
        <f t="shared" si="18"/>
        <v>0.99158249607610605</v>
      </c>
      <c r="I299">
        <f t="shared" si="19"/>
        <v>0</v>
      </c>
    </row>
    <row r="300" spans="1:9" x14ac:dyDescent="0.2">
      <c r="A300">
        <v>0.83333333333333337</v>
      </c>
      <c r="B300" t="s">
        <v>1</v>
      </c>
      <c r="C300">
        <v>0.95555555555555505</v>
      </c>
      <c r="D300">
        <v>0.95555555555555505</v>
      </c>
      <c r="E300">
        <v>0.91514158080031904</v>
      </c>
      <c r="F300">
        <f t="shared" si="16"/>
        <v>0</v>
      </c>
      <c r="G300">
        <f t="shared" si="17"/>
        <v>9.4343136312898424E-2</v>
      </c>
      <c r="H300">
        <f t="shared" si="18"/>
        <v>0.85595860252447598</v>
      </c>
      <c r="I300" t="e">
        <f t="shared" si="19"/>
        <v>#VALUE!</v>
      </c>
    </row>
    <row r="301" spans="1:9" x14ac:dyDescent="0.2">
      <c r="A301">
        <v>1</v>
      </c>
      <c r="B301" t="s">
        <v>1</v>
      </c>
      <c r="C301">
        <v>1</v>
      </c>
      <c r="D301">
        <v>1</v>
      </c>
      <c r="E301">
        <v>0.51857275447720197</v>
      </c>
      <c r="F301">
        <f t="shared" si="16"/>
        <v>0</v>
      </c>
      <c r="G301">
        <f t="shared" si="17"/>
        <v>8.5557182634316067E-2</v>
      </c>
      <c r="H301">
        <f t="shared" si="18"/>
        <v>0.85185727544772027</v>
      </c>
      <c r="I301" t="e">
        <f t="shared" si="19"/>
        <v>#VALUE!</v>
      </c>
    </row>
    <row r="302" spans="1:9" x14ac:dyDescent="0.2">
      <c r="A302">
        <v>1</v>
      </c>
      <c r="B302" t="s">
        <v>1</v>
      </c>
      <c r="C302">
        <v>1</v>
      </c>
      <c r="D302">
        <v>1</v>
      </c>
      <c r="E302">
        <v>0.74569943067864097</v>
      </c>
      <c r="F302">
        <f t="shared" si="16"/>
        <v>0</v>
      </c>
      <c r="G302">
        <f t="shared" si="17"/>
        <v>9.2370982920359238E-2</v>
      </c>
      <c r="H302">
        <f t="shared" si="18"/>
        <v>0.87456994306786418</v>
      </c>
      <c r="I302" t="e">
        <f t="shared" si="19"/>
        <v>#VALUE!</v>
      </c>
    </row>
    <row r="303" spans="1:9" x14ac:dyDescent="0.2">
      <c r="A303">
        <v>1</v>
      </c>
      <c r="B303">
        <v>1</v>
      </c>
      <c r="C303">
        <v>1</v>
      </c>
      <c r="D303">
        <v>1</v>
      </c>
      <c r="E303">
        <v>0.72386993442876701</v>
      </c>
      <c r="F303">
        <f t="shared" si="16"/>
        <v>1</v>
      </c>
      <c r="G303">
        <f t="shared" si="17"/>
        <v>0.99171609803286298</v>
      </c>
      <c r="H303">
        <f t="shared" si="18"/>
        <v>0.97238699344287671</v>
      </c>
      <c r="I303">
        <f t="shared" si="19"/>
        <v>0</v>
      </c>
    </row>
    <row r="304" spans="1:9" x14ac:dyDescent="0.2">
      <c r="A304">
        <v>1</v>
      </c>
      <c r="B304" t="s">
        <v>1</v>
      </c>
      <c r="C304">
        <v>1</v>
      </c>
      <c r="D304">
        <v>1</v>
      </c>
      <c r="E304">
        <v>0.904323418863897</v>
      </c>
      <c r="F304">
        <f t="shared" si="16"/>
        <v>0</v>
      </c>
      <c r="G304">
        <f t="shared" si="17"/>
        <v>9.7129702565916909E-2</v>
      </c>
      <c r="H304">
        <f t="shared" si="18"/>
        <v>0.89043234188638976</v>
      </c>
      <c r="I304" t="e">
        <f t="shared" si="19"/>
        <v>#VALUE!</v>
      </c>
    </row>
    <row r="305" spans="1:9" x14ac:dyDescent="0.2">
      <c r="A305">
        <v>1</v>
      </c>
      <c r="B305" t="s">
        <v>1</v>
      </c>
      <c r="C305">
        <v>1</v>
      </c>
      <c r="D305">
        <v>1</v>
      </c>
      <c r="E305">
        <v>0.97317502798948297</v>
      </c>
      <c r="F305">
        <f t="shared" si="16"/>
        <v>0</v>
      </c>
      <c r="G305">
        <f t="shared" si="17"/>
        <v>9.9195250839684501E-2</v>
      </c>
      <c r="H305">
        <f t="shared" si="18"/>
        <v>0.8973175027989484</v>
      </c>
      <c r="I305" t="e">
        <f t="shared" si="19"/>
        <v>#VALUE!</v>
      </c>
    </row>
    <row r="306" spans="1:9" x14ac:dyDescent="0.2">
      <c r="A306">
        <v>0.83333333333333337</v>
      </c>
      <c r="B306">
        <v>0.81081081081080997</v>
      </c>
      <c r="C306">
        <v>0.89473684210526305</v>
      </c>
      <c r="D306">
        <v>0.81081081081080997</v>
      </c>
      <c r="E306">
        <v>0.799454962396691</v>
      </c>
      <c r="F306">
        <f t="shared" si="16"/>
        <v>0.81081081081080997</v>
      </c>
      <c r="G306">
        <f t="shared" si="17"/>
        <v>0.81634495754899805</v>
      </c>
      <c r="H306">
        <f t="shared" si="18"/>
        <v>0.87681605100496063</v>
      </c>
      <c r="I306">
        <f t="shared" si="19"/>
        <v>2.2522522522523403E-2</v>
      </c>
    </row>
    <row r="307" spans="1:9" x14ac:dyDescent="0.2">
      <c r="A307">
        <v>1</v>
      </c>
      <c r="B307" t="s">
        <v>1</v>
      </c>
      <c r="C307">
        <v>1</v>
      </c>
      <c r="D307">
        <v>1</v>
      </c>
      <c r="E307">
        <v>0.83009156025660202</v>
      </c>
      <c r="F307">
        <f t="shared" si="16"/>
        <v>0</v>
      </c>
      <c r="G307">
        <f t="shared" si="17"/>
        <v>9.4902746807698071E-2</v>
      </c>
      <c r="H307">
        <f t="shared" si="18"/>
        <v>0.88300915602566021</v>
      </c>
      <c r="I307" t="e">
        <f t="shared" si="19"/>
        <v>#VALUE!</v>
      </c>
    </row>
    <row r="308" spans="1:9" x14ac:dyDescent="0.2">
      <c r="A308">
        <v>1</v>
      </c>
      <c r="B308">
        <v>1</v>
      </c>
      <c r="C308">
        <v>1</v>
      </c>
      <c r="D308">
        <v>1</v>
      </c>
      <c r="E308">
        <v>0.94406622146061003</v>
      </c>
      <c r="F308">
        <f t="shared" si="16"/>
        <v>1</v>
      </c>
      <c r="G308">
        <f t="shared" si="17"/>
        <v>0.99832198664381833</v>
      </c>
      <c r="H308">
        <f t="shared" si="18"/>
        <v>0.99440662214606101</v>
      </c>
      <c r="I308">
        <f t="shared" si="19"/>
        <v>0</v>
      </c>
    </row>
    <row r="309" spans="1:9" x14ac:dyDescent="0.2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  <c r="F309">
        <f t="shared" si="16"/>
        <v>0.810276679841897</v>
      </c>
      <c r="G309">
        <f t="shared" si="17"/>
        <v>0.82842430572804815</v>
      </c>
      <c r="H309">
        <f t="shared" si="18"/>
        <v>0.97827864755199256</v>
      </c>
      <c r="I309">
        <f t="shared" si="19"/>
        <v>0.189723320158103</v>
      </c>
    </row>
    <row r="310" spans="1:9" x14ac:dyDescent="0.2">
      <c r="A310">
        <v>1</v>
      </c>
      <c r="B310">
        <v>1</v>
      </c>
      <c r="C310">
        <v>1</v>
      </c>
      <c r="D310">
        <v>1</v>
      </c>
      <c r="E310">
        <v>0.990898791939263</v>
      </c>
      <c r="F310">
        <f t="shared" si="16"/>
        <v>1</v>
      </c>
      <c r="G310">
        <f t="shared" si="17"/>
        <v>0.99972696375817782</v>
      </c>
      <c r="H310">
        <f t="shared" si="18"/>
        <v>0.99908987919392633</v>
      </c>
      <c r="I310">
        <f t="shared" si="19"/>
        <v>0</v>
      </c>
    </row>
    <row r="311" spans="1:9" x14ac:dyDescent="0.2">
      <c r="A311">
        <v>1</v>
      </c>
      <c r="B311">
        <v>1</v>
      </c>
      <c r="C311">
        <v>1</v>
      </c>
      <c r="D311">
        <v>1</v>
      </c>
      <c r="E311">
        <v>0.94871794871794801</v>
      </c>
      <c r="F311">
        <f t="shared" si="16"/>
        <v>1</v>
      </c>
      <c r="G311">
        <f t="shared" si="17"/>
        <v>0.9984615384615384</v>
      </c>
      <c r="H311">
        <f t="shared" si="18"/>
        <v>0.99487179487179489</v>
      </c>
      <c r="I311">
        <f t="shared" si="19"/>
        <v>0</v>
      </c>
    </row>
    <row r="312" spans="1:9" x14ac:dyDescent="0.2">
      <c r="A312">
        <v>1</v>
      </c>
      <c r="B312">
        <v>1</v>
      </c>
      <c r="C312">
        <v>0.98130841121495305</v>
      </c>
      <c r="D312">
        <v>1</v>
      </c>
      <c r="E312">
        <v>0.96428571428571397</v>
      </c>
      <c r="F312">
        <f t="shared" si="16"/>
        <v>1</v>
      </c>
      <c r="G312">
        <f t="shared" si="17"/>
        <v>0.9976201602136181</v>
      </c>
      <c r="H312">
        <f t="shared" si="18"/>
        <v>0.98147530040053388</v>
      </c>
      <c r="I312">
        <f t="shared" si="19"/>
        <v>0</v>
      </c>
    </row>
    <row r="313" spans="1:9" x14ac:dyDescent="0.2">
      <c r="A313">
        <v>1</v>
      </c>
      <c r="B313">
        <v>1</v>
      </c>
      <c r="C313">
        <v>1</v>
      </c>
      <c r="D313">
        <v>1</v>
      </c>
      <c r="E313">
        <v>0.90809233793664401</v>
      </c>
      <c r="F313">
        <f t="shared" si="16"/>
        <v>1</v>
      </c>
      <c r="G313">
        <f t="shared" si="17"/>
        <v>0.99724277013809925</v>
      </c>
      <c r="H313">
        <f t="shared" si="18"/>
        <v>0.99080923379366448</v>
      </c>
      <c r="I313">
        <f t="shared" si="19"/>
        <v>0</v>
      </c>
    </row>
    <row r="314" spans="1:9" x14ac:dyDescent="0.2">
      <c r="A314">
        <v>1</v>
      </c>
      <c r="B314" t="s">
        <v>1</v>
      </c>
      <c r="C314">
        <v>1</v>
      </c>
      <c r="D314">
        <v>1</v>
      </c>
      <c r="E314">
        <v>0.59265457654537401</v>
      </c>
      <c r="F314">
        <f t="shared" si="16"/>
        <v>0</v>
      </c>
      <c r="G314">
        <f t="shared" si="17"/>
        <v>8.7779637296361235E-2</v>
      </c>
      <c r="H314">
        <f t="shared" si="18"/>
        <v>0.85926545765453743</v>
      </c>
      <c r="I314" t="e">
        <f t="shared" si="19"/>
        <v>#VALUE!</v>
      </c>
    </row>
    <row r="315" spans="1:9" x14ac:dyDescent="0.2">
      <c r="A315">
        <v>1</v>
      </c>
      <c r="B315">
        <v>1</v>
      </c>
      <c r="C315">
        <v>1</v>
      </c>
      <c r="D315">
        <v>1</v>
      </c>
      <c r="E315">
        <v>0.81435367623236299</v>
      </c>
      <c r="F315">
        <f t="shared" si="16"/>
        <v>1</v>
      </c>
      <c r="G315">
        <f t="shared" si="17"/>
        <v>0.99443061028697088</v>
      </c>
      <c r="H315">
        <f t="shared" si="18"/>
        <v>0.98143536762323635</v>
      </c>
      <c r="I315">
        <f t="shared" si="19"/>
        <v>0</v>
      </c>
    </row>
    <row r="316" spans="1:9" x14ac:dyDescent="0.2">
      <c r="A316">
        <v>1</v>
      </c>
      <c r="B316">
        <v>1</v>
      </c>
      <c r="C316">
        <v>1</v>
      </c>
      <c r="D316">
        <v>1</v>
      </c>
      <c r="E316">
        <v>0.91212835280154403</v>
      </c>
      <c r="F316">
        <f t="shared" si="16"/>
        <v>1</v>
      </c>
      <c r="G316">
        <f t="shared" si="17"/>
        <v>0.99736385058404631</v>
      </c>
      <c r="H316">
        <f t="shared" si="18"/>
        <v>0.99121283528015447</v>
      </c>
      <c r="I316">
        <f t="shared" si="19"/>
        <v>0</v>
      </c>
    </row>
    <row r="317" spans="1:9" x14ac:dyDescent="0.2">
      <c r="A317">
        <v>0.16666666666666666</v>
      </c>
      <c r="B317" t="s">
        <v>1</v>
      </c>
      <c r="C317">
        <v>0.35897435897435798</v>
      </c>
      <c r="D317">
        <v>0.35897435897435798</v>
      </c>
      <c r="E317">
        <v>3.2952700217555503E-2</v>
      </c>
      <c r="F317">
        <f t="shared" si="16"/>
        <v>0</v>
      </c>
      <c r="G317">
        <f t="shared" si="17"/>
        <v>2.6116786134731729E-2</v>
      </c>
      <c r="H317">
        <f t="shared" si="18"/>
        <v>0.29047475720124194</v>
      </c>
      <c r="I317" t="e">
        <f t="shared" si="19"/>
        <v>#VALUE!</v>
      </c>
    </row>
    <row r="318" spans="1:9" x14ac:dyDescent="0.2">
      <c r="A318">
        <v>1</v>
      </c>
      <c r="B318" t="s">
        <v>1</v>
      </c>
      <c r="C318">
        <v>1</v>
      </c>
      <c r="D318">
        <v>1</v>
      </c>
      <c r="E318">
        <v>0.79541272605721702</v>
      </c>
      <c r="F318">
        <f t="shared" si="16"/>
        <v>0</v>
      </c>
      <c r="G318">
        <f t="shared" si="17"/>
        <v>9.386238178171652E-2</v>
      </c>
      <c r="H318">
        <f t="shared" si="18"/>
        <v>0.87954127260572179</v>
      </c>
      <c r="I318" t="e">
        <f t="shared" si="19"/>
        <v>#VALUE!</v>
      </c>
    </row>
    <row r="319" spans="1:9" x14ac:dyDescent="0.2">
      <c r="A319">
        <v>1</v>
      </c>
      <c r="B319">
        <v>1</v>
      </c>
      <c r="C319">
        <v>1</v>
      </c>
      <c r="D319">
        <v>1</v>
      </c>
      <c r="E319">
        <v>0.810772720360735</v>
      </c>
      <c r="F319">
        <f t="shared" si="16"/>
        <v>1</v>
      </c>
      <c r="G319">
        <f t="shared" si="17"/>
        <v>0.994323181610822</v>
      </c>
      <c r="H319">
        <f t="shared" si="18"/>
        <v>0.98107727203607353</v>
      </c>
      <c r="I319">
        <f t="shared" si="19"/>
        <v>0</v>
      </c>
    </row>
    <row r="320" spans="1:9" x14ac:dyDescent="0.2">
      <c r="A320">
        <v>1</v>
      </c>
      <c r="B320">
        <v>1</v>
      </c>
      <c r="C320">
        <v>1</v>
      </c>
      <c r="D320">
        <v>1</v>
      </c>
      <c r="E320">
        <v>0.810772720360735</v>
      </c>
      <c r="F320">
        <f t="shared" si="16"/>
        <v>1</v>
      </c>
      <c r="G320">
        <f t="shared" si="17"/>
        <v>0.994323181610822</v>
      </c>
      <c r="H320">
        <f t="shared" si="18"/>
        <v>0.98107727203607353</v>
      </c>
      <c r="I320">
        <f t="shared" si="19"/>
        <v>0</v>
      </c>
    </row>
    <row r="321" spans="1:9" s="4" customFormat="1" x14ac:dyDescent="0.2">
      <c r="A321" s="4">
        <v>0.33333333333333298</v>
      </c>
      <c r="B321" s="4">
        <v>7.4493927125505996E-2</v>
      </c>
      <c r="C321" s="4">
        <v>0.85526315789473595</v>
      </c>
      <c r="D321" s="4">
        <v>7.4493927125505996E-2</v>
      </c>
      <c r="E321" s="4">
        <v>0.73418403270975696</v>
      </c>
      <c r="F321" s="4">
        <f t="shared" si="16"/>
        <v>7.4493927125505996E-2</v>
      </c>
      <c r="G321">
        <f t="shared" si="17"/>
        <v>0.14893847644687963</v>
      </c>
      <c r="H321" s="4">
        <f t="shared" si="18"/>
        <v>0.76507832229931516</v>
      </c>
      <c r="I321" s="4">
        <f t="shared" si="19"/>
        <v>0.25883940620782697</v>
      </c>
    </row>
    <row r="322" spans="1:9" x14ac:dyDescent="0.2">
      <c r="A322">
        <v>0.66666666666666663</v>
      </c>
      <c r="B322">
        <v>0.53125</v>
      </c>
      <c r="C322">
        <v>0.83636363636363598</v>
      </c>
      <c r="D322">
        <v>0.53125</v>
      </c>
      <c r="E322">
        <v>0.65712133510974502</v>
      </c>
      <c r="F322">
        <f t="shared" si="16"/>
        <v>0.53125</v>
      </c>
      <c r="G322">
        <f t="shared" si="17"/>
        <v>0.55638409459874694</v>
      </c>
      <c r="H322">
        <f t="shared" si="18"/>
        <v>0.78792804260188332</v>
      </c>
      <c r="I322">
        <f t="shared" si="19"/>
        <v>0.13541666666666663</v>
      </c>
    </row>
    <row r="323" spans="1:9" x14ac:dyDescent="0.2">
      <c r="A323">
        <v>1</v>
      </c>
      <c r="B323">
        <v>1</v>
      </c>
      <c r="C323">
        <v>1</v>
      </c>
      <c r="D323">
        <v>1</v>
      </c>
      <c r="E323">
        <v>0.97553601603517004</v>
      </c>
      <c r="F323">
        <f t="shared" ref="F323:F376" si="20" xml:space="preserve"> IF($B323 &lt;&gt; "Error parsing",$B323,0)</f>
        <v>1</v>
      </c>
      <c r="G323">
        <f t="shared" ref="G323:G376" si="21" xml:space="preserve"> $F323*0.9 + $C323 * 0.07 + $E323 * 0.03</f>
        <v>0.99926608048105503</v>
      </c>
      <c r="H323">
        <f t="shared" ref="H323:H376" si="22" xml:space="preserve"> $F323*0.1 + $C323 * 0.8+ $E323 * 0.1</f>
        <v>0.99755360160351703</v>
      </c>
      <c r="I323">
        <f t="shared" ref="I323:I376" si="23">ABS($A323-$B323)</f>
        <v>0</v>
      </c>
    </row>
    <row r="324" spans="1:9" x14ac:dyDescent="0.2">
      <c r="A324">
        <v>1</v>
      </c>
      <c r="B324">
        <v>1</v>
      </c>
      <c r="C324">
        <v>1</v>
      </c>
      <c r="D324">
        <v>1</v>
      </c>
      <c r="E324">
        <v>0.96862924421269903</v>
      </c>
      <c r="F324">
        <f t="shared" si="20"/>
        <v>1</v>
      </c>
      <c r="G324">
        <f t="shared" si="21"/>
        <v>0.99905887732638099</v>
      </c>
      <c r="H324">
        <f t="shared" si="22"/>
        <v>0.99686292442126989</v>
      </c>
      <c r="I324">
        <f t="shared" si="23"/>
        <v>0</v>
      </c>
    </row>
    <row r="325" spans="1:9" x14ac:dyDescent="0.2">
      <c r="A325">
        <v>1</v>
      </c>
      <c r="B325" t="s">
        <v>1</v>
      </c>
      <c r="C325">
        <v>1</v>
      </c>
      <c r="D325">
        <v>1</v>
      </c>
      <c r="E325">
        <v>0.98072330541048502</v>
      </c>
      <c r="F325">
        <f t="shared" si="20"/>
        <v>0</v>
      </c>
      <c r="G325">
        <f t="shared" si="21"/>
        <v>9.9421699162314553E-2</v>
      </c>
      <c r="H325">
        <f t="shared" si="22"/>
        <v>0.89807233054104851</v>
      </c>
      <c r="I325" t="e">
        <f t="shared" si="23"/>
        <v>#VALUE!</v>
      </c>
    </row>
    <row r="326" spans="1:9" x14ac:dyDescent="0.2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  <c r="F326">
        <f t="shared" si="20"/>
        <v>0.83648315529991701</v>
      </c>
      <c r="G326">
        <f t="shared" si="21"/>
        <v>0.85127707084562265</v>
      </c>
      <c r="H326">
        <f t="shared" si="22"/>
        <v>0.97394048020462642</v>
      </c>
      <c r="I326">
        <f t="shared" si="23"/>
        <v>0.16351684470008299</v>
      </c>
    </row>
    <row r="327" spans="1:9" x14ac:dyDescent="0.2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  <c r="F327">
        <f t="shared" si="20"/>
        <v>0.48780487804877998</v>
      </c>
      <c r="G327">
        <f t="shared" si="21"/>
        <v>0.50820127714542274</v>
      </c>
      <c r="H327">
        <f t="shared" si="22"/>
        <v>0.69821069052009177</v>
      </c>
      <c r="I327">
        <f t="shared" si="23"/>
        <v>1.2195121951220023E-2</v>
      </c>
    </row>
    <row r="328" spans="1:9" x14ac:dyDescent="0.2">
      <c r="A328">
        <v>1</v>
      </c>
      <c r="B328">
        <v>1</v>
      </c>
      <c r="C328">
        <v>1</v>
      </c>
      <c r="D328">
        <v>1</v>
      </c>
      <c r="E328">
        <v>0.96352850659548805</v>
      </c>
      <c r="F328">
        <f t="shared" si="20"/>
        <v>1</v>
      </c>
      <c r="G328">
        <f t="shared" si="21"/>
        <v>0.99890585519786457</v>
      </c>
      <c r="H328">
        <f t="shared" si="22"/>
        <v>0.99635285065954882</v>
      </c>
      <c r="I328">
        <f t="shared" si="23"/>
        <v>0</v>
      </c>
    </row>
    <row r="329" spans="1:9" x14ac:dyDescent="0.2">
      <c r="A329">
        <v>1</v>
      </c>
      <c r="B329" t="s">
        <v>1</v>
      </c>
      <c r="C329">
        <v>1</v>
      </c>
      <c r="D329">
        <v>1</v>
      </c>
      <c r="E329">
        <v>0.99027951821342097</v>
      </c>
      <c r="F329">
        <f t="shared" si="20"/>
        <v>0</v>
      </c>
      <c r="G329">
        <f t="shared" si="21"/>
        <v>9.9708385546402628E-2</v>
      </c>
      <c r="H329">
        <f t="shared" si="22"/>
        <v>0.89902795182134221</v>
      </c>
      <c r="I329" t="e">
        <f t="shared" si="23"/>
        <v>#VALUE!</v>
      </c>
    </row>
    <row r="330" spans="1:9" x14ac:dyDescent="0.2">
      <c r="A330">
        <v>1</v>
      </c>
      <c r="B330">
        <v>1</v>
      </c>
      <c r="C330">
        <v>1</v>
      </c>
      <c r="D330">
        <v>1</v>
      </c>
      <c r="E330">
        <v>0.99018410349625796</v>
      </c>
      <c r="F330">
        <f t="shared" si="20"/>
        <v>1</v>
      </c>
      <c r="G330">
        <f t="shared" si="21"/>
        <v>0.99970552310488769</v>
      </c>
      <c r="H330">
        <f t="shared" si="22"/>
        <v>0.9990184103496258</v>
      </c>
      <c r="I330">
        <f t="shared" si="23"/>
        <v>0</v>
      </c>
    </row>
    <row r="331" spans="1:9" x14ac:dyDescent="0.2">
      <c r="A331">
        <v>0.66666666666666663</v>
      </c>
      <c r="B331" t="s">
        <v>1</v>
      </c>
      <c r="C331">
        <v>0.85714285714285698</v>
      </c>
      <c r="D331">
        <v>0.85714285714285698</v>
      </c>
      <c r="E331">
        <v>0.61941898121955596</v>
      </c>
      <c r="F331">
        <f t="shared" si="20"/>
        <v>0</v>
      </c>
      <c r="G331">
        <f t="shared" si="21"/>
        <v>7.8582569436586674E-2</v>
      </c>
      <c r="H331">
        <f t="shared" si="22"/>
        <v>0.74765618383624122</v>
      </c>
      <c r="I331" t="e">
        <f t="shared" si="23"/>
        <v>#VALUE!</v>
      </c>
    </row>
    <row r="332" spans="1:9" x14ac:dyDescent="0.2">
      <c r="A332">
        <v>1</v>
      </c>
      <c r="B332">
        <v>1</v>
      </c>
      <c r="C332">
        <v>0.88235294117647001</v>
      </c>
      <c r="D332">
        <v>1</v>
      </c>
      <c r="E332">
        <v>0.78891617169223505</v>
      </c>
      <c r="F332">
        <f t="shared" si="20"/>
        <v>1</v>
      </c>
      <c r="G332">
        <f t="shared" si="21"/>
        <v>0.98543219103311996</v>
      </c>
      <c r="H332">
        <f t="shared" si="22"/>
        <v>0.8847739701103996</v>
      </c>
      <c r="I332">
        <f t="shared" si="23"/>
        <v>0</v>
      </c>
    </row>
    <row r="333" spans="1:9" s="4" customFormat="1" x14ac:dyDescent="0.2">
      <c r="A333" s="4">
        <v>0.16666666699999999</v>
      </c>
      <c r="B333" s="4">
        <v>0.18867924528301799</v>
      </c>
      <c r="C333" s="4">
        <v>0.875</v>
      </c>
      <c r="D333" s="4">
        <v>0.18867924528301799</v>
      </c>
      <c r="E333" s="4">
        <v>0.74762456986558801</v>
      </c>
      <c r="F333" s="4">
        <f t="shared" si="20"/>
        <v>0.18867924528301799</v>
      </c>
      <c r="G333">
        <f t="shared" si="21"/>
        <v>0.25349005785068385</v>
      </c>
      <c r="H333" s="4">
        <f t="shared" si="22"/>
        <v>0.79363038151486065</v>
      </c>
      <c r="I333" s="4">
        <f t="shared" si="23"/>
        <v>2.2012578283018003E-2</v>
      </c>
    </row>
    <row r="334" spans="1:9" x14ac:dyDescent="0.2">
      <c r="A334">
        <v>0.66666666666666663</v>
      </c>
      <c r="B334" t="s">
        <v>1</v>
      </c>
      <c r="C334">
        <v>0.93203883495145601</v>
      </c>
      <c r="D334">
        <v>0.93203883495145601</v>
      </c>
      <c r="E334">
        <v>0.74315336192967396</v>
      </c>
      <c r="F334">
        <f t="shared" si="20"/>
        <v>0</v>
      </c>
      <c r="G334">
        <f t="shared" si="21"/>
        <v>8.7537319304492142E-2</v>
      </c>
      <c r="H334">
        <f t="shared" si="22"/>
        <v>0.81994640415413222</v>
      </c>
      <c r="I334" t="e">
        <f t="shared" si="23"/>
        <v>#VALUE!</v>
      </c>
    </row>
    <row r="335" spans="1:9" x14ac:dyDescent="0.2">
      <c r="A335">
        <v>0.83333333333333337</v>
      </c>
      <c r="B335" t="s">
        <v>1</v>
      </c>
      <c r="C335">
        <v>0.82352941176470495</v>
      </c>
      <c r="D335">
        <v>0.82352941176470495</v>
      </c>
      <c r="E335">
        <v>0.446926773412268</v>
      </c>
      <c r="F335">
        <f t="shared" si="20"/>
        <v>0</v>
      </c>
      <c r="G335">
        <f t="shared" si="21"/>
        <v>7.1054862025897392E-2</v>
      </c>
      <c r="H335">
        <f t="shared" si="22"/>
        <v>0.70351620675299087</v>
      </c>
      <c r="I335" t="e">
        <f t="shared" si="23"/>
        <v>#VALUE!</v>
      </c>
    </row>
    <row r="336" spans="1:9" x14ac:dyDescent="0.2">
      <c r="A336">
        <v>0.83333333333333337</v>
      </c>
      <c r="B336" t="s">
        <v>1</v>
      </c>
      <c r="C336">
        <v>0.842592592592592</v>
      </c>
      <c r="D336">
        <v>0.842592592592592</v>
      </c>
      <c r="E336">
        <v>0.74014768630861105</v>
      </c>
      <c r="F336">
        <f t="shared" si="20"/>
        <v>0</v>
      </c>
      <c r="G336">
        <f t="shared" si="21"/>
        <v>8.1185912070739774E-2</v>
      </c>
      <c r="H336">
        <f t="shared" si="22"/>
        <v>0.7480888427049347</v>
      </c>
      <c r="I336" t="e">
        <f t="shared" si="23"/>
        <v>#VALUE!</v>
      </c>
    </row>
    <row r="337" spans="1:9" x14ac:dyDescent="0.2">
      <c r="A337">
        <v>0.83333333333333337</v>
      </c>
      <c r="B337" t="s">
        <v>1</v>
      </c>
      <c r="C337">
        <v>0.73333333333333295</v>
      </c>
      <c r="D337">
        <v>0.73333333333333295</v>
      </c>
      <c r="E337">
        <v>0.7</v>
      </c>
      <c r="F337">
        <f t="shared" si="20"/>
        <v>0</v>
      </c>
      <c r="G337">
        <f t="shared" si="21"/>
        <v>7.2333333333333305E-2</v>
      </c>
      <c r="H337">
        <f t="shared" si="22"/>
        <v>0.65666666666666629</v>
      </c>
      <c r="I337" t="e">
        <f t="shared" si="23"/>
        <v>#VALUE!</v>
      </c>
    </row>
    <row r="338" spans="1:9" x14ac:dyDescent="0.2">
      <c r="A338">
        <v>1</v>
      </c>
      <c r="B338">
        <v>1</v>
      </c>
      <c r="C338">
        <v>1</v>
      </c>
      <c r="D338">
        <v>1</v>
      </c>
      <c r="E338">
        <v>0.96537038102394301</v>
      </c>
      <c r="F338">
        <f t="shared" si="20"/>
        <v>1</v>
      </c>
      <c r="G338">
        <f t="shared" si="21"/>
        <v>0.99896111143071831</v>
      </c>
      <c r="H338">
        <f t="shared" si="22"/>
        <v>0.99653703810239436</v>
      </c>
      <c r="I338">
        <f t="shared" si="23"/>
        <v>0</v>
      </c>
    </row>
    <row r="339" spans="1:9" x14ac:dyDescent="0.2">
      <c r="A339">
        <v>0.83333333333333337</v>
      </c>
      <c r="B339">
        <v>1</v>
      </c>
      <c r="C339">
        <v>0.875</v>
      </c>
      <c r="D339">
        <v>1</v>
      </c>
      <c r="E339">
        <v>0.76751785414650897</v>
      </c>
      <c r="F339">
        <f t="shared" si="20"/>
        <v>1</v>
      </c>
      <c r="G339">
        <f t="shared" si="21"/>
        <v>0.98427553562439529</v>
      </c>
      <c r="H339">
        <f t="shared" si="22"/>
        <v>0.87675178541465093</v>
      </c>
      <c r="I339">
        <f t="shared" si="23"/>
        <v>0.16666666666666663</v>
      </c>
    </row>
    <row r="340" spans="1:9" x14ac:dyDescent="0.2">
      <c r="A340">
        <v>1</v>
      </c>
      <c r="B340">
        <v>1</v>
      </c>
      <c r="C340">
        <v>1</v>
      </c>
      <c r="D340">
        <v>1</v>
      </c>
      <c r="E340">
        <v>0.84337404674354599</v>
      </c>
      <c r="F340">
        <f t="shared" si="20"/>
        <v>1</v>
      </c>
      <c r="G340">
        <f t="shared" si="21"/>
        <v>0.99530122140230637</v>
      </c>
      <c r="H340">
        <f t="shared" si="22"/>
        <v>0.9843374046743546</v>
      </c>
      <c r="I340">
        <f t="shared" si="23"/>
        <v>0</v>
      </c>
    </row>
    <row r="341" spans="1:9" x14ac:dyDescent="0.2">
      <c r="A341">
        <v>1</v>
      </c>
      <c r="B341">
        <v>1</v>
      </c>
      <c r="C341">
        <v>1</v>
      </c>
      <c r="D341">
        <v>1</v>
      </c>
      <c r="E341">
        <v>0.86455829543944895</v>
      </c>
      <c r="F341">
        <f t="shared" si="20"/>
        <v>1</v>
      </c>
      <c r="G341">
        <f t="shared" si="21"/>
        <v>0.9959367488631834</v>
      </c>
      <c r="H341">
        <f t="shared" si="22"/>
        <v>0.98645582954394495</v>
      </c>
      <c r="I341">
        <f t="shared" si="23"/>
        <v>0</v>
      </c>
    </row>
    <row r="342" spans="1:9" x14ac:dyDescent="0.2">
      <c r="A342">
        <v>1</v>
      </c>
      <c r="B342">
        <v>1</v>
      </c>
      <c r="C342">
        <v>1</v>
      </c>
      <c r="D342">
        <v>1</v>
      </c>
      <c r="E342">
        <v>0.887410017745764</v>
      </c>
      <c r="F342">
        <f t="shared" si="20"/>
        <v>1</v>
      </c>
      <c r="G342">
        <f t="shared" si="21"/>
        <v>0.99662230053237288</v>
      </c>
      <c r="H342">
        <f t="shared" si="22"/>
        <v>0.98874100177457647</v>
      </c>
      <c r="I342">
        <f t="shared" si="23"/>
        <v>0</v>
      </c>
    </row>
    <row r="343" spans="1:9" x14ac:dyDescent="0.2">
      <c r="A343">
        <v>1</v>
      </c>
      <c r="B343" t="s">
        <v>1</v>
      </c>
      <c r="C343">
        <v>1</v>
      </c>
      <c r="D343">
        <v>1</v>
      </c>
      <c r="E343">
        <v>0.59265457654537401</v>
      </c>
      <c r="F343">
        <f t="shared" si="20"/>
        <v>0</v>
      </c>
      <c r="G343">
        <f t="shared" si="21"/>
        <v>8.7779637296361235E-2</v>
      </c>
      <c r="H343">
        <f t="shared" si="22"/>
        <v>0.85926545765453743</v>
      </c>
      <c r="I343" t="e">
        <f t="shared" si="23"/>
        <v>#VALUE!</v>
      </c>
    </row>
    <row r="344" spans="1:9" x14ac:dyDescent="0.2">
      <c r="A344">
        <v>1</v>
      </c>
      <c r="B344" t="s">
        <v>1</v>
      </c>
      <c r="C344">
        <v>1</v>
      </c>
      <c r="D344">
        <v>1</v>
      </c>
      <c r="E344">
        <v>0.57142857142857095</v>
      </c>
      <c r="F344">
        <f t="shared" si="20"/>
        <v>0</v>
      </c>
      <c r="G344">
        <f t="shared" si="21"/>
        <v>8.7142857142857133E-2</v>
      </c>
      <c r="H344">
        <f t="shared" si="22"/>
        <v>0.8571428571428571</v>
      </c>
      <c r="I344" t="e">
        <f t="shared" si="23"/>
        <v>#VALUE!</v>
      </c>
    </row>
    <row r="345" spans="1:9" x14ac:dyDescent="0.2">
      <c r="A345">
        <v>0.5</v>
      </c>
      <c r="B345">
        <v>1</v>
      </c>
      <c r="C345">
        <v>1</v>
      </c>
      <c r="D345">
        <v>1</v>
      </c>
      <c r="E345">
        <v>0.63338619262517104</v>
      </c>
      <c r="F345">
        <f t="shared" si="20"/>
        <v>1</v>
      </c>
      <c r="G345">
        <f t="shared" si="21"/>
        <v>0.98900158577875508</v>
      </c>
      <c r="H345">
        <f t="shared" si="22"/>
        <v>0.96333861926251707</v>
      </c>
      <c r="I345">
        <f t="shared" si="23"/>
        <v>0.5</v>
      </c>
    </row>
    <row r="346" spans="1:9" x14ac:dyDescent="0.2">
      <c r="A346">
        <v>1</v>
      </c>
      <c r="B346" t="s">
        <v>1</v>
      </c>
      <c r="C346">
        <v>1</v>
      </c>
      <c r="D346">
        <v>1</v>
      </c>
      <c r="E346">
        <v>0.85473330336213704</v>
      </c>
      <c r="F346">
        <f t="shared" si="20"/>
        <v>0</v>
      </c>
      <c r="G346">
        <f t="shared" si="21"/>
        <v>9.5641999100864114E-2</v>
      </c>
      <c r="H346">
        <f t="shared" si="22"/>
        <v>0.88547333033621378</v>
      </c>
      <c r="I346" t="e">
        <f t="shared" si="23"/>
        <v>#VALUE!</v>
      </c>
    </row>
    <row r="347" spans="1:9" x14ac:dyDescent="0.2">
      <c r="A347">
        <v>1</v>
      </c>
      <c r="B347">
        <v>1</v>
      </c>
      <c r="C347">
        <v>1</v>
      </c>
      <c r="D347">
        <v>1</v>
      </c>
      <c r="E347">
        <v>0.94245724144560095</v>
      </c>
      <c r="F347">
        <f t="shared" si="20"/>
        <v>1</v>
      </c>
      <c r="G347">
        <f t="shared" si="21"/>
        <v>0.998273717243368</v>
      </c>
      <c r="H347">
        <f t="shared" si="22"/>
        <v>0.99424572414456014</v>
      </c>
      <c r="I347">
        <f t="shared" si="23"/>
        <v>0</v>
      </c>
    </row>
    <row r="348" spans="1:9" x14ac:dyDescent="0.2">
      <c r="A348">
        <v>1</v>
      </c>
      <c r="B348" t="s">
        <v>1</v>
      </c>
      <c r="C348">
        <v>1</v>
      </c>
      <c r="D348">
        <v>1</v>
      </c>
      <c r="E348">
        <v>0.85473330336213704</v>
      </c>
      <c r="F348">
        <f t="shared" si="20"/>
        <v>0</v>
      </c>
      <c r="G348">
        <f t="shared" si="21"/>
        <v>9.5641999100864114E-2</v>
      </c>
      <c r="H348">
        <f t="shared" si="22"/>
        <v>0.88547333033621378</v>
      </c>
      <c r="I348" t="e">
        <f t="shared" si="23"/>
        <v>#VALUE!</v>
      </c>
    </row>
    <row r="349" spans="1:9" x14ac:dyDescent="0.2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  <c r="F349">
        <f t="shared" si="20"/>
        <v>0</v>
      </c>
      <c r="G349">
        <f t="shared" si="21"/>
        <v>9.5322938670770574E-2</v>
      </c>
      <c r="H349">
        <f t="shared" si="22"/>
        <v>0.86046613359740409</v>
      </c>
      <c r="I349" t="e">
        <f t="shared" si="23"/>
        <v>#VALUE!</v>
      </c>
    </row>
    <row r="350" spans="1:9" x14ac:dyDescent="0.2">
      <c r="A350">
        <v>1</v>
      </c>
      <c r="B350">
        <v>1</v>
      </c>
      <c r="C350">
        <v>1</v>
      </c>
      <c r="D350">
        <v>1</v>
      </c>
      <c r="E350">
        <v>0.73960891096146997</v>
      </c>
      <c r="F350">
        <f t="shared" si="20"/>
        <v>1</v>
      </c>
      <c r="G350">
        <f t="shared" si="21"/>
        <v>0.99218826732884402</v>
      </c>
      <c r="H350">
        <f t="shared" si="22"/>
        <v>0.97396089109614703</v>
      </c>
      <c r="I350">
        <f t="shared" si="23"/>
        <v>0</v>
      </c>
    </row>
    <row r="351" spans="1:9" x14ac:dyDescent="0.2">
      <c r="A351">
        <v>1</v>
      </c>
      <c r="B351">
        <v>1</v>
      </c>
      <c r="C351">
        <v>1</v>
      </c>
      <c r="D351">
        <v>1</v>
      </c>
      <c r="E351">
        <v>0.96584577083414103</v>
      </c>
      <c r="F351">
        <f t="shared" si="20"/>
        <v>1</v>
      </c>
      <c r="G351">
        <f t="shared" si="21"/>
        <v>0.99897537312502416</v>
      </c>
      <c r="H351">
        <f t="shared" si="22"/>
        <v>0.99658457708341408</v>
      </c>
      <c r="I351">
        <f t="shared" si="23"/>
        <v>0</v>
      </c>
    </row>
    <row r="352" spans="1:9" x14ac:dyDescent="0.2">
      <c r="A352">
        <v>1</v>
      </c>
      <c r="B352">
        <v>1</v>
      </c>
      <c r="C352">
        <v>1</v>
      </c>
      <c r="D352">
        <v>1</v>
      </c>
      <c r="E352">
        <v>0.81435367623236299</v>
      </c>
      <c r="F352">
        <f t="shared" si="20"/>
        <v>1</v>
      </c>
      <c r="G352">
        <f t="shared" si="21"/>
        <v>0.99443061028697088</v>
      </c>
      <c r="H352">
        <f t="shared" si="22"/>
        <v>0.98143536762323635</v>
      </c>
      <c r="I352">
        <f t="shared" si="23"/>
        <v>0</v>
      </c>
    </row>
    <row r="353" spans="1:9" x14ac:dyDescent="0.2">
      <c r="A353">
        <v>1</v>
      </c>
      <c r="B353">
        <v>1</v>
      </c>
      <c r="C353">
        <v>1</v>
      </c>
      <c r="D353">
        <v>1</v>
      </c>
      <c r="E353">
        <v>0.94245724144560095</v>
      </c>
      <c r="F353">
        <f t="shared" si="20"/>
        <v>1</v>
      </c>
      <c r="G353">
        <f t="shared" si="21"/>
        <v>0.998273717243368</v>
      </c>
      <c r="H353">
        <f t="shared" si="22"/>
        <v>0.99424572414456014</v>
      </c>
      <c r="I353">
        <f t="shared" si="23"/>
        <v>0</v>
      </c>
    </row>
    <row r="354" spans="1:9" x14ac:dyDescent="0.2">
      <c r="A354">
        <v>1</v>
      </c>
      <c r="B354">
        <v>1</v>
      </c>
      <c r="C354">
        <v>0.99404761904761896</v>
      </c>
      <c r="D354">
        <v>1</v>
      </c>
      <c r="E354">
        <v>0.96542368552915603</v>
      </c>
      <c r="F354">
        <f t="shared" si="20"/>
        <v>1</v>
      </c>
      <c r="G354">
        <f t="shared" si="21"/>
        <v>0.99854604389920798</v>
      </c>
      <c r="H354">
        <f t="shared" si="22"/>
        <v>0.99178046379101081</v>
      </c>
      <c r="I354">
        <f t="shared" si="23"/>
        <v>0</v>
      </c>
    </row>
    <row r="355" spans="1:9" x14ac:dyDescent="0.2">
      <c r="A355">
        <v>1</v>
      </c>
      <c r="B355">
        <v>1</v>
      </c>
      <c r="C355">
        <v>1</v>
      </c>
      <c r="D355">
        <v>1</v>
      </c>
      <c r="E355">
        <v>0.92795005747531201</v>
      </c>
      <c r="F355">
        <f t="shared" si="20"/>
        <v>1</v>
      </c>
      <c r="G355">
        <f t="shared" si="21"/>
        <v>0.99783850172425936</v>
      </c>
      <c r="H355">
        <f t="shared" si="22"/>
        <v>0.99279500574753121</v>
      </c>
      <c r="I355">
        <f t="shared" si="23"/>
        <v>0</v>
      </c>
    </row>
    <row r="356" spans="1:9" x14ac:dyDescent="0.2">
      <c r="A356">
        <v>0.83333333333333337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  <c r="F356">
        <f t="shared" si="20"/>
        <v>0.64262295081967202</v>
      </c>
      <c r="G356">
        <f t="shared" si="21"/>
        <v>0.67474675525489047</v>
      </c>
      <c r="H356">
        <f t="shared" si="22"/>
        <v>0.9426921506154432</v>
      </c>
      <c r="I356">
        <f t="shared" si="23"/>
        <v>0.19071038251366135</v>
      </c>
    </row>
    <row r="357" spans="1:9" x14ac:dyDescent="0.2">
      <c r="A357">
        <v>1</v>
      </c>
      <c r="B357">
        <v>1</v>
      </c>
      <c r="C357">
        <v>1</v>
      </c>
      <c r="D357">
        <v>1</v>
      </c>
      <c r="E357">
        <v>0.86455829543944895</v>
      </c>
      <c r="F357">
        <f t="shared" si="20"/>
        <v>1</v>
      </c>
      <c r="G357">
        <f t="shared" si="21"/>
        <v>0.9959367488631834</v>
      </c>
      <c r="H357">
        <f t="shared" si="22"/>
        <v>0.98645582954394495</v>
      </c>
      <c r="I357">
        <f t="shared" si="23"/>
        <v>0</v>
      </c>
    </row>
    <row r="358" spans="1:9" x14ac:dyDescent="0.2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  <c r="F358">
        <f t="shared" si="20"/>
        <v>0</v>
      </c>
      <c r="G358">
        <f t="shared" si="21"/>
        <v>7.3768146266380299E-2</v>
      </c>
      <c r="H358">
        <f t="shared" si="22"/>
        <v>0.68663456162867464</v>
      </c>
      <c r="I358" t="e">
        <f t="shared" si="23"/>
        <v>#VALUE!</v>
      </c>
    </row>
    <row r="359" spans="1:9" s="4" customFormat="1" x14ac:dyDescent="0.2">
      <c r="A359">
        <v>0.83333333333333337</v>
      </c>
      <c r="B359" s="4">
        <v>0.69333333333333302</v>
      </c>
      <c r="C359" s="4">
        <v>1</v>
      </c>
      <c r="D359" s="4">
        <v>0.69333333333333302</v>
      </c>
      <c r="E359" s="4">
        <v>0.93309590778694695</v>
      </c>
      <c r="F359" s="4">
        <f t="shared" si="20"/>
        <v>0.69333333333333302</v>
      </c>
      <c r="G359">
        <f t="shared" si="21"/>
        <v>0.72199287723360817</v>
      </c>
      <c r="H359" s="4">
        <f t="shared" si="22"/>
        <v>0.96264292411202801</v>
      </c>
      <c r="I359" s="4">
        <f t="shared" si="23"/>
        <v>0.14000000000000035</v>
      </c>
    </row>
    <row r="360" spans="1:9" x14ac:dyDescent="0.2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  <c r="F360">
        <f t="shared" si="20"/>
        <v>0</v>
      </c>
      <c r="G360">
        <f t="shared" si="21"/>
        <v>9.5358927401907212E-2</v>
      </c>
      <c r="H360">
        <f t="shared" si="22"/>
        <v>0.86948551021874665</v>
      </c>
      <c r="I360" t="e">
        <f t="shared" si="23"/>
        <v>#VALUE!</v>
      </c>
    </row>
    <row r="361" spans="1:9" x14ac:dyDescent="0.2">
      <c r="A361">
        <v>1</v>
      </c>
      <c r="B361">
        <v>1</v>
      </c>
      <c r="C361">
        <v>1</v>
      </c>
      <c r="D361">
        <v>1</v>
      </c>
      <c r="E361">
        <v>0.8</v>
      </c>
      <c r="F361">
        <f t="shared" si="20"/>
        <v>1</v>
      </c>
      <c r="G361">
        <f t="shared" si="21"/>
        <v>0.99399999999999999</v>
      </c>
      <c r="H361">
        <f t="shared" si="22"/>
        <v>0.98</v>
      </c>
      <c r="I361">
        <f t="shared" si="23"/>
        <v>0</v>
      </c>
    </row>
    <row r="362" spans="1:9" x14ac:dyDescent="0.2">
      <c r="A362">
        <v>1</v>
      </c>
      <c r="B362">
        <v>1</v>
      </c>
      <c r="C362">
        <v>1</v>
      </c>
      <c r="D362">
        <v>1</v>
      </c>
      <c r="E362">
        <v>0.98</v>
      </c>
      <c r="F362">
        <f t="shared" si="20"/>
        <v>1</v>
      </c>
      <c r="G362">
        <f t="shared" si="21"/>
        <v>0.99939999999999996</v>
      </c>
      <c r="H362">
        <f t="shared" si="22"/>
        <v>0.998</v>
      </c>
      <c r="I362">
        <f t="shared" si="23"/>
        <v>0</v>
      </c>
    </row>
    <row r="363" spans="1:9" x14ac:dyDescent="0.2">
      <c r="A363">
        <v>1</v>
      </c>
      <c r="B363" t="s">
        <v>1</v>
      </c>
      <c r="C363">
        <v>1</v>
      </c>
      <c r="D363">
        <v>1</v>
      </c>
      <c r="E363">
        <v>0.85473330336213704</v>
      </c>
      <c r="F363">
        <f t="shared" si="20"/>
        <v>0</v>
      </c>
      <c r="G363">
        <f t="shared" si="21"/>
        <v>9.5641999100864114E-2</v>
      </c>
      <c r="H363">
        <f t="shared" si="22"/>
        <v>0.88547333033621378</v>
      </c>
      <c r="I363" t="e">
        <f t="shared" si="23"/>
        <v>#VALUE!</v>
      </c>
    </row>
    <row r="364" spans="1:9" x14ac:dyDescent="0.2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  <c r="F364">
        <f t="shared" si="20"/>
        <v>0</v>
      </c>
      <c r="G364">
        <f t="shared" si="21"/>
        <v>8.4945054945054929E-2</v>
      </c>
      <c r="H364">
        <f t="shared" si="22"/>
        <v>0.76263736263736259</v>
      </c>
      <c r="I364" t="e">
        <f t="shared" si="23"/>
        <v>#VALUE!</v>
      </c>
    </row>
    <row r="365" spans="1:9" x14ac:dyDescent="0.2">
      <c r="A365">
        <v>1</v>
      </c>
      <c r="B365">
        <v>1</v>
      </c>
      <c r="C365">
        <v>1</v>
      </c>
      <c r="D365">
        <v>1</v>
      </c>
      <c r="E365">
        <v>0.81435367623236299</v>
      </c>
      <c r="F365">
        <f t="shared" si="20"/>
        <v>1</v>
      </c>
      <c r="G365">
        <f t="shared" si="21"/>
        <v>0.99443061028697088</v>
      </c>
      <c r="H365">
        <f t="shared" si="22"/>
        <v>0.98143536762323635</v>
      </c>
      <c r="I365">
        <f t="shared" si="23"/>
        <v>0</v>
      </c>
    </row>
    <row r="366" spans="1:9" x14ac:dyDescent="0.2">
      <c r="A366">
        <v>1</v>
      </c>
      <c r="B366">
        <v>1</v>
      </c>
      <c r="C366">
        <v>1</v>
      </c>
      <c r="D366">
        <v>1</v>
      </c>
      <c r="E366">
        <v>0.98072330541048502</v>
      </c>
      <c r="F366">
        <f t="shared" si="20"/>
        <v>1</v>
      </c>
      <c r="G366">
        <f t="shared" si="21"/>
        <v>0.99942169916231449</v>
      </c>
      <c r="H366">
        <f t="shared" si="22"/>
        <v>0.99807233054104849</v>
      </c>
      <c r="I366">
        <f t="shared" si="23"/>
        <v>0</v>
      </c>
    </row>
    <row r="367" spans="1:9" x14ac:dyDescent="0.2">
      <c r="A367">
        <v>1</v>
      </c>
      <c r="B367">
        <v>1</v>
      </c>
      <c r="C367">
        <v>1</v>
      </c>
      <c r="D367">
        <v>1</v>
      </c>
      <c r="E367">
        <v>0.94406622146061003</v>
      </c>
      <c r="F367">
        <f t="shared" si="20"/>
        <v>1</v>
      </c>
      <c r="G367">
        <f t="shared" si="21"/>
        <v>0.99832198664381833</v>
      </c>
      <c r="H367">
        <f t="shared" si="22"/>
        <v>0.99440662214606101</v>
      </c>
      <c r="I367">
        <f t="shared" si="23"/>
        <v>0</v>
      </c>
    </row>
    <row r="368" spans="1:9" x14ac:dyDescent="0.2">
      <c r="A368">
        <v>1</v>
      </c>
      <c r="B368" t="s">
        <v>1</v>
      </c>
      <c r="C368">
        <v>1</v>
      </c>
      <c r="D368">
        <v>1</v>
      </c>
      <c r="E368">
        <v>0.967741935483871</v>
      </c>
      <c r="F368">
        <f t="shared" si="20"/>
        <v>0</v>
      </c>
      <c r="G368">
        <f t="shared" si="21"/>
        <v>9.903225806451614E-2</v>
      </c>
      <c r="H368">
        <f t="shared" si="22"/>
        <v>0.89677419354838717</v>
      </c>
      <c r="I368" t="e">
        <f t="shared" si="23"/>
        <v>#VALUE!</v>
      </c>
    </row>
    <row r="369" spans="1:9" x14ac:dyDescent="0.2">
      <c r="A369">
        <v>1</v>
      </c>
      <c r="B369">
        <v>1</v>
      </c>
      <c r="C369">
        <v>1</v>
      </c>
      <c r="D369">
        <v>1</v>
      </c>
      <c r="E369">
        <v>0.89340616507861104</v>
      </c>
      <c r="F369">
        <f t="shared" si="20"/>
        <v>1</v>
      </c>
      <c r="G369">
        <f t="shared" si="21"/>
        <v>0.99680218495235828</v>
      </c>
      <c r="H369">
        <f t="shared" si="22"/>
        <v>0.98934061650786109</v>
      </c>
      <c r="I369">
        <f t="shared" si="23"/>
        <v>0</v>
      </c>
    </row>
    <row r="370" spans="1:9" x14ac:dyDescent="0.2">
      <c r="A370">
        <v>1</v>
      </c>
      <c r="B370">
        <v>1</v>
      </c>
      <c r="C370">
        <v>1</v>
      </c>
      <c r="D370">
        <v>1</v>
      </c>
      <c r="E370">
        <v>0.86869366933480296</v>
      </c>
      <c r="F370">
        <f t="shared" si="20"/>
        <v>1</v>
      </c>
      <c r="G370">
        <f t="shared" si="21"/>
        <v>0.9960608100800441</v>
      </c>
      <c r="H370">
        <f t="shared" si="22"/>
        <v>0.98686936693348026</v>
      </c>
      <c r="I370">
        <f t="shared" si="23"/>
        <v>0</v>
      </c>
    </row>
    <row r="371" spans="1:9" x14ac:dyDescent="0.2">
      <c r="A371">
        <v>1</v>
      </c>
      <c r="B371">
        <v>1</v>
      </c>
      <c r="C371">
        <v>0.88235294117647001</v>
      </c>
      <c r="D371">
        <v>1</v>
      </c>
      <c r="E371">
        <v>0.78891617169223505</v>
      </c>
      <c r="F371">
        <f t="shared" si="20"/>
        <v>1</v>
      </c>
      <c r="G371">
        <f t="shared" si="21"/>
        <v>0.98543219103311996</v>
      </c>
      <c r="H371">
        <f t="shared" si="22"/>
        <v>0.8847739701103996</v>
      </c>
      <c r="I371">
        <f t="shared" si="23"/>
        <v>0</v>
      </c>
    </row>
    <row r="372" spans="1:9" x14ac:dyDescent="0.2">
      <c r="A372">
        <v>1</v>
      </c>
      <c r="B372">
        <v>1</v>
      </c>
      <c r="C372">
        <v>0.88235294117647001</v>
      </c>
      <c r="D372">
        <v>1</v>
      </c>
      <c r="E372">
        <v>0.78891617169223505</v>
      </c>
      <c r="F372">
        <f t="shared" si="20"/>
        <v>1</v>
      </c>
      <c r="G372">
        <f t="shared" si="21"/>
        <v>0.98543219103311996</v>
      </c>
      <c r="H372">
        <f t="shared" si="22"/>
        <v>0.8847739701103996</v>
      </c>
      <c r="I372">
        <f t="shared" si="23"/>
        <v>0</v>
      </c>
    </row>
    <row r="373" spans="1:9" x14ac:dyDescent="0.2">
      <c r="A373">
        <v>1</v>
      </c>
      <c r="B373">
        <v>1</v>
      </c>
      <c r="C373">
        <v>1</v>
      </c>
      <c r="D373">
        <v>1</v>
      </c>
      <c r="E373">
        <v>0.86268772103981195</v>
      </c>
      <c r="F373">
        <f t="shared" si="20"/>
        <v>1</v>
      </c>
      <c r="G373">
        <f t="shared" si="21"/>
        <v>0.99588063163119434</v>
      </c>
      <c r="H373">
        <f t="shared" si="22"/>
        <v>0.98626877210398123</v>
      </c>
      <c r="I373">
        <f t="shared" si="23"/>
        <v>0</v>
      </c>
    </row>
    <row r="374" spans="1:9" x14ac:dyDescent="0.2">
      <c r="A374">
        <v>1</v>
      </c>
      <c r="B374">
        <v>1</v>
      </c>
      <c r="C374">
        <v>1</v>
      </c>
      <c r="D374">
        <v>1</v>
      </c>
      <c r="E374">
        <v>0.72386993442876701</v>
      </c>
      <c r="F374">
        <f t="shared" si="20"/>
        <v>1</v>
      </c>
      <c r="G374">
        <f t="shared" si="21"/>
        <v>0.99171609803286298</v>
      </c>
      <c r="H374">
        <f t="shared" si="22"/>
        <v>0.97238699344287671</v>
      </c>
      <c r="I374">
        <f t="shared" si="23"/>
        <v>0</v>
      </c>
    </row>
    <row r="375" spans="1:9" x14ac:dyDescent="0.2">
      <c r="A375">
        <v>1</v>
      </c>
      <c r="B375" t="s">
        <v>1</v>
      </c>
      <c r="C375">
        <v>1</v>
      </c>
      <c r="D375">
        <v>1</v>
      </c>
      <c r="E375">
        <v>0.97694595404975104</v>
      </c>
      <c r="F375">
        <f t="shared" si="20"/>
        <v>0</v>
      </c>
      <c r="G375">
        <f t="shared" si="21"/>
        <v>9.9308378621492541E-2</v>
      </c>
      <c r="H375">
        <f t="shared" si="22"/>
        <v>0.89769459540497509</v>
      </c>
      <c r="I375" t="e">
        <f t="shared" si="23"/>
        <v>#VALUE!</v>
      </c>
    </row>
    <row r="376" spans="1:9" x14ac:dyDescent="0.2">
      <c r="A376">
        <v>1</v>
      </c>
      <c r="B376">
        <v>1</v>
      </c>
      <c r="C376">
        <v>1</v>
      </c>
      <c r="D376">
        <v>1</v>
      </c>
      <c r="E376">
        <v>0.95897838588683904</v>
      </c>
      <c r="F376">
        <f t="shared" si="20"/>
        <v>1</v>
      </c>
      <c r="G376">
        <f t="shared" si="21"/>
        <v>0.99876935157660518</v>
      </c>
      <c r="H376">
        <f t="shared" si="22"/>
        <v>0.99589783858868397</v>
      </c>
      <c r="I376">
        <f t="shared" si="23"/>
        <v>0</v>
      </c>
    </row>
  </sheetData>
  <autoFilter ref="B1:B376" xr:uid="{00000000-0009-0000-0000-000001000000}"/>
  <mergeCells count="1">
    <mergeCell ref="J3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0"/>
  <sheetViews>
    <sheetView workbookViewId="0">
      <selection activeCell="H4" sqref="H4"/>
    </sheetView>
  </sheetViews>
  <sheetFormatPr baseColWidth="10" defaultColWidth="8.83203125" defaultRowHeight="15" x14ac:dyDescent="0.2"/>
  <cols>
    <col min="8" max="8" width="28.5" customWidth="1"/>
    <col min="9" max="9" width="11.5" customWidth="1"/>
  </cols>
  <sheetData>
    <row r="1" spans="1:9" x14ac:dyDescent="0.2">
      <c r="A1" t="s">
        <v>22</v>
      </c>
      <c r="B1" t="s">
        <v>11</v>
      </c>
      <c r="C1" t="s">
        <v>4</v>
      </c>
      <c r="D1" t="s">
        <v>6</v>
      </c>
    </row>
    <row r="2" spans="1:9" x14ac:dyDescent="0.2">
      <c r="A2">
        <v>1</v>
      </c>
      <c r="B2">
        <v>1</v>
      </c>
      <c r="C2">
        <v>1</v>
      </c>
      <c r="D2">
        <v>1</v>
      </c>
      <c r="H2" t="s">
        <v>21</v>
      </c>
      <c r="I2">
        <f>CORREL(A2:A240, B2:B240)</f>
        <v>0.85734813267058607</v>
      </c>
    </row>
    <row r="3" spans="1:9" x14ac:dyDescent="0.2">
      <c r="A3">
        <v>1</v>
      </c>
      <c r="B3">
        <v>1</v>
      </c>
      <c r="C3">
        <v>1</v>
      </c>
      <c r="D3">
        <v>0.96923076923076901</v>
      </c>
      <c r="H3" t="s">
        <v>23</v>
      </c>
      <c r="I3">
        <f>CORREL(A2:A240,C2:C240)</f>
        <v>0.6290017578718482</v>
      </c>
    </row>
    <row r="4" spans="1:9" x14ac:dyDescent="0.2">
      <c r="A4">
        <v>1</v>
      </c>
      <c r="B4">
        <v>1</v>
      </c>
      <c r="C4">
        <v>1</v>
      </c>
      <c r="D4">
        <v>1</v>
      </c>
      <c r="H4" t="s">
        <v>24</v>
      </c>
      <c r="I4">
        <f>CORREL(A2:A240,D2:D240)</f>
        <v>0.56282047021456494</v>
      </c>
    </row>
    <row r="5" spans="1:9" x14ac:dyDescent="0.2">
      <c r="A5">
        <v>1</v>
      </c>
      <c r="B5">
        <v>1</v>
      </c>
      <c r="C5">
        <v>1</v>
      </c>
      <c r="D5">
        <v>1</v>
      </c>
    </row>
    <row r="6" spans="1:9" x14ac:dyDescent="0.2">
      <c r="A6">
        <v>0.83333333333333337</v>
      </c>
      <c r="B6">
        <v>0.88</v>
      </c>
      <c r="C6">
        <v>0.95744680851063801</v>
      </c>
      <c r="D6">
        <v>0.89234842727584696</v>
      </c>
    </row>
    <row r="7" spans="1:9" x14ac:dyDescent="0.2">
      <c r="A7">
        <v>1</v>
      </c>
      <c r="B7">
        <v>0.932642487046632</v>
      </c>
      <c r="C7">
        <v>0.94642857142857095</v>
      </c>
      <c r="D7">
        <v>0.83961818188619697</v>
      </c>
    </row>
    <row r="8" spans="1:9" x14ac:dyDescent="0.2">
      <c r="A8">
        <v>1</v>
      </c>
      <c r="B8">
        <v>0.98</v>
      </c>
      <c r="C8">
        <v>1</v>
      </c>
      <c r="D8">
        <v>1</v>
      </c>
    </row>
    <row r="9" spans="1:9" x14ac:dyDescent="0.2">
      <c r="A9">
        <v>1</v>
      </c>
      <c r="B9">
        <v>1</v>
      </c>
      <c r="C9">
        <v>1</v>
      </c>
      <c r="D9">
        <v>1</v>
      </c>
    </row>
    <row r="10" spans="1:9" x14ac:dyDescent="0.2">
      <c r="A10">
        <v>1</v>
      </c>
      <c r="B10">
        <v>1</v>
      </c>
      <c r="C10">
        <v>1</v>
      </c>
      <c r="D10">
        <v>0.98214285714285698</v>
      </c>
    </row>
    <row r="11" spans="1:9" x14ac:dyDescent="0.2">
      <c r="A11">
        <v>0.83333333333333337</v>
      </c>
      <c r="B11" s="4">
        <v>0.72727272727272696</v>
      </c>
      <c r="C11" s="4">
        <v>1</v>
      </c>
      <c r="D11" s="4">
        <v>0.97297297297297303</v>
      </c>
    </row>
    <row r="12" spans="1:9" x14ac:dyDescent="0.2">
      <c r="A12">
        <v>1</v>
      </c>
      <c r="B12">
        <v>0.91515151515151505</v>
      </c>
      <c r="C12">
        <v>1</v>
      </c>
      <c r="D12">
        <v>1</v>
      </c>
    </row>
    <row r="13" spans="1:9" x14ac:dyDescent="0.2">
      <c r="A13">
        <v>1</v>
      </c>
      <c r="B13">
        <v>0.99479166666666596</v>
      </c>
      <c r="C13">
        <v>1</v>
      </c>
      <c r="D13">
        <v>1</v>
      </c>
    </row>
    <row r="14" spans="1:9" x14ac:dyDescent="0.2">
      <c r="A14">
        <v>1</v>
      </c>
      <c r="B14">
        <v>0.8</v>
      </c>
      <c r="C14">
        <v>1</v>
      </c>
      <c r="D14">
        <v>1</v>
      </c>
    </row>
    <row r="15" spans="1:9" x14ac:dyDescent="0.2">
      <c r="A15">
        <v>1</v>
      </c>
      <c r="B15">
        <v>0.96410256410256401</v>
      </c>
      <c r="C15">
        <v>0.98214285714285698</v>
      </c>
      <c r="D15">
        <v>0.87441447723635202</v>
      </c>
    </row>
    <row r="16" spans="1:9" x14ac:dyDescent="0.2">
      <c r="A16">
        <v>1</v>
      </c>
      <c r="B16">
        <v>0.88979591836734695</v>
      </c>
      <c r="C16">
        <v>0.98275862068965503</v>
      </c>
      <c r="D16">
        <v>0.96428571428571397</v>
      </c>
    </row>
    <row r="17" spans="1:4" x14ac:dyDescent="0.2">
      <c r="A17">
        <v>0.83333333333333337</v>
      </c>
      <c r="B17">
        <v>1</v>
      </c>
      <c r="C17">
        <v>1</v>
      </c>
      <c r="D17">
        <v>0.96969696969696895</v>
      </c>
    </row>
    <row r="18" spans="1:4" x14ac:dyDescent="0.2">
      <c r="A18">
        <v>1</v>
      </c>
      <c r="B18">
        <v>0.88603256212510695</v>
      </c>
      <c r="C18">
        <v>0.98130841121495305</v>
      </c>
      <c r="D18">
        <v>0.91509433962264097</v>
      </c>
    </row>
    <row r="19" spans="1:4" x14ac:dyDescent="0.2">
      <c r="A19">
        <v>1</v>
      </c>
      <c r="B19">
        <v>1</v>
      </c>
      <c r="C19">
        <v>1</v>
      </c>
      <c r="D19">
        <v>1</v>
      </c>
    </row>
    <row r="20" spans="1:4" x14ac:dyDescent="0.2">
      <c r="A20">
        <v>0.83333333333333337</v>
      </c>
      <c r="B20" s="4">
        <v>0.75409836065573699</v>
      </c>
      <c r="C20" s="4">
        <v>0.96428571428571397</v>
      </c>
      <c r="D20" s="4">
        <v>0.88888888888888795</v>
      </c>
    </row>
    <row r="21" spans="1:4" x14ac:dyDescent="0.2">
      <c r="A21">
        <v>1</v>
      </c>
      <c r="B21">
        <v>1</v>
      </c>
      <c r="C21">
        <v>1</v>
      </c>
      <c r="D21">
        <v>1</v>
      </c>
    </row>
    <row r="22" spans="1:4" x14ac:dyDescent="0.2">
      <c r="A22">
        <v>1</v>
      </c>
      <c r="B22">
        <v>1</v>
      </c>
      <c r="C22">
        <v>1</v>
      </c>
      <c r="D22">
        <v>1</v>
      </c>
    </row>
    <row r="23" spans="1:4" x14ac:dyDescent="0.2">
      <c r="A23">
        <v>1</v>
      </c>
      <c r="B23">
        <v>1</v>
      </c>
      <c r="C23">
        <v>1</v>
      </c>
      <c r="D23">
        <v>1</v>
      </c>
    </row>
    <row r="24" spans="1:4" x14ac:dyDescent="0.2">
      <c r="A24">
        <v>1</v>
      </c>
      <c r="B24">
        <v>1</v>
      </c>
      <c r="C24">
        <v>1</v>
      </c>
      <c r="D24">
        <v>0.95122942450071402</v>
      </c>
    </row>
    <row r="25" spans="1:4" x14ac:dyDescent="0.2">
      <c r="A25">
        <v>1</v>
      </c>
      <c r="B25">
        <v>1</v>
      </c>
      <c r="C25">
        <v>1</v>
      </c>
      <c r="D25">
        <v>1</v>
      </c>
    </row>
    <row r="26" spans="1:4" x14ac:dyDescent="0.2">
      <c r="A26">
        <v>1</v>
      </c>
      <c r="B26">
        <v>1</v>
      </c>
      <c r="C26">
        <v>0.7</v>
      </c>
      <c r="D26">
        <v>0.76130038669687305</v>
      </c>
    </row>
    <row r="27" spans="1:4" x14ac:dyDescent="0.2">
      <c r="A27">
        <v>1</v>
      </c>
      <c r="B27">
        <v>1</v>
      </c>
      <c r="C27">
        <v>0.98947368421052595</v>
      </c>
      <c r="D27">
        <v>0.97916666666666596</v>
      </c>
    </row>
    <row r="28" spans="1:4" x14ac:dyDescent="0.2">
      <c r="A28">
        <v>1</v>
      </c>
      <c r="B28">
        <v>1</v>
      </c>
      <c r="C28">
        <v>1</v>
      </c>
      <c r="D28">
        <v>0.993506493506493</v>
      </c>
    </row>
    <row r="29" spans="1:4" x14ac:dyDescent="0.2">
      <c r="A29">
        <v>1</v>
      </c>
      <c r="B29">
        <v>1</v>
      </c>
      <c r="C29">
        <v>1</v>
      </c>
      <c r="D29">
        <v>1</v>
      </c>
    </row>
    <row r="30" spans="1:4" x14ac:dyDescent="0.2">
      <c r="A30">
        <v>1</v>
      </c>
      <c r="B30">
        <v>1</v>
      </c>
      <c r="C30">
        <v>1</v>
      </c>
      <c r="D30">
        <v>1</v>
      </c>
    </row>
    <row r="31" spans="1:4" x14ac:dyDescent="0.2">
      <c r="A31">
        <v>1</v>
      </c>
      <c r="B31">
        <v>1</v>
      </c>
      <c r="C31">
        <v>1</v>
      </c>
      <c r="D31">
        <v>0.88069974638763304</v>
      </c>
    </row>
    <row r="32" spans="1:4" x14ac:dyDescent="0.2">
      <c r="A32">
        <v>1</v>
      </c>
      <c r="B32">
        <v>1</v>
      </c>
      <c r="C32">
        <v>1</v>
      </c>
      <c r="D32">
        <v>0.93045466064478499</v>
      </c>
    </row>
    <row r="33" spans="1:4" x14ac:dyDescent="0.2">
      <c r="A33">
        <v>1</v>
      </c>
      <c r="B33">
        <v>1</v>
      </c>
      <c r="C33">
        <v>1</v>
      </c>
      <c r="D33">
        <v>0.84337404674354599</v>
      </c>
    </row>
    <row r="34" spans="1:4" x14ac:dyDescent="0.2">
      <c r="A34">
        <v>0.83333333333333337</v>
      </c>
      <c r="B34">
        <v>0.84908789386401295</v>
      </c>
      <c r="C34">
        <v>0.95505617977528001</v>
      </c>
      <c r="D34">
        <v>0.90476190476190399</v>
      </c>
    </row>
    <row r="35" spans="1:4" x14ac:dyDescent="0.2">
      <c r="A35">
        <v>1</v>
      </c>
      <c r="B35">
        <v>1</v>
      </c>
      <c r="C35">
        <v>0.97297297297297303</v>
      </c>
      <c r="D35">
        <v>0.9</v>
      </c>
    </row>
    <row r="36" spans="1:4" x14ac:dyDescent="0.2">
      <c r="A36">
        <v>1</v>
      </c>
      <c r="B36">
        <v>1</v>
      </c>
      <c r="C36">
        <v>0.95454545454545403</v>
      </c>
      <c r="D36">
        <v>0.9</v>
      </c>
    </row>
    <row r="37" spans="1:4" x14ac:dyDescent="0.2">
      <c r="A37">
        <v>1</v>
      </c>
      <c r="B37">
        <v>1</v>
      </c>
      <c r="C37">
        <v>1</v>
      </c>
      <c r="D37">
        <v>0.84337404674354599</v>
      </c>
    </row>
    <row r="38" spans="1:4" x14ac:dyDescent="0.2">
      <c r="A38">
        <v>0.66666666666666663</v>
      </c>
      <c r="B38" s="4">
        <v>0.57364341085271298</v>
      </c>
      <c r="C38" s="4">
        <v>1</v>
      </c>
      <c r="D38" s="4">
        <v>0.90322580645161199</v>
      </c>
    </row>
    <row r="39" spans="1:4" x14ac:dyDescent="0.2">
      <c r="A39" s="4">
        <v>0.83333333333333337</v>
      </c>
      <c r="B39" s="4">
        <v>0.78709677419354795</v>
      </c>
      <c r="C39" s="4">
        <v>0.8</v>
      </c>
      <c r="D39" s="4">
        <v>0.74340074747725005</v>
      </c>
    </row>
    <row r="40" spans="1:4" x14ac:dyDescent="0.2">
      <c r="A40">
        <v>1</v>
      </c>
      <c r="B40">
        <v>1</v>
      </c>
      <c r="C40">
        <v>1</v>
      </c>
      <c r="D40">
        <v>0.90809233793664401</v>
      </c>
    </row>
    <row r="41" spans="1:4" x14ac:dyDescent="0.2">
      <c r="A41">
        <v>1</v>
      </c>
      <c r="B41">
        <v>1</v>
      </c>
      <c r="C41">
        <v>1</v>
      </c>
      <c r="D41">
        <v>0.81435367623236299</v>
      </c>
    </row>
    <row r="42" spans="1:4" x14ac:dyDescent="0.2">
      <c r="A42">
        <v>1</v>
      </c>
      <c r="B42">
        <v>1</v>
      </c>
      <c r="C42">
        <v>1</v>
      </c>
      <c r="D42">
        <v>0.887410017745764</v>
      </c>
    </row>
    <row r="43" spans="1:4" x14ac:dyDescent="0.2">
      <c r="A43">
        <v>1</v>
      </c>
      <c r="B43">
        <v>1</v>
      </c>
      <c r="C43">
        <v>1</v>
      </c>
      <c r="D43">
        <v>0.97523307798770797</v>
      </c>
    </row>
    <row r="44" spans="1:4" x14ac:dyDescent="0.2">
      <c r="A44">
        <v>1</v>
      </c>
      <c r="B44">
        <v>1</v>
      </c>
      <c r="C44">
        <v>1</v>
      </c>
      <c r="D44">
        <v>0.89340616507861104</v>
      </c>
    </row>
    <row r="45" spans="1:4" x14ac:dyDescent="0.2">
      <c r="A45">
        <v>1</v>
      </c>
      <c r="B45">
        <v>1</v>
      </c>
      <c r="C45">
        <v>1</v>
      </c>
      <c r="D45">
        <v>0.84337404674354599</v>
      </c>
    </row>
    <row r="46" spans="1:4" x14ac:dyDescent="0.2">
      <c r="A46">
        <v>1</v>
      </c>
      <c r="B46">
        <v>1</v>
      </c>
      <c r="C46">
        <v>1</v>
      </c>
      <c r="D46">
        <v>0.94558768608533805</v>
      </c>
    </row>
    <row r="47" spans="1:4" x14ac:dyDescent="0.2">
      <c r="A47">
        <v>1</v>
      </c>
      <c r="B47">
        <v>1</v>
      </c>
      <c r="C47">
        <v>1</v>
      </c>
      <c r="D47">
        <v>0.97288251201838705</v>
      </c>
    </row>
    <row r="48" spans="1:4" x14ac:dyDescent="0.2">
      <c r="A48">
        <v>0.66666666666666663</v>
      </c>
      <c r="B48" s="4">
        <v>0.69803656059580199</v>
      </c>
      <c r="C48" s="4">
        <v>1</v>
      </c>
      <c r="D48" s="4">
        <v>0.97528990659689196</v>
      </c>
    </row>
    <row r="49" spans="1:4" x14ac:dyDescent="0.2">
      <c r="A49">
        <v>1</v>
      </c>
      <c r="B49">
        <v>1</v>
      </c>
      <c r="C49">
        <v>1</v>
      </c>
      <c r="D49">
        <v>0.97492254357661801</v>
      </c>
    </row>
    <row r="50" spans="1:4" x14ac:dyDescent="0.2">
      <c r="A50">
        <v>1</v>
      </c>
      <c r="B50">
        <v>1</v>
      </c>
      <c r="C50">
        <v>1</v>
      </c>
      <c r="D50">
        <v>0.873139852696176</v>
      </c>
    </row>
    <row r="51" spans="1:4" x14ac:dyDescent="0.2">
      <c r="A51">
        <v>1</v>
      </c>
      <c r="B51">
        <v>1</v>
      </c>
      <c r="C51">
        <v>1</v>
      </c>
      <c r="D51">
        <v>0.91582496076106001</v>
      </c>
    </row>
    <row r="52" spans="1:4" x14ac:dyDescent="0.2">
      <c r="A52">
        <v>1</v>
      </c>
      <c r="B52">
        <v>1</v>
      </c>
      <c r="C52">
        <v>1</v>
      </c>
      <c r="D52">
        <v>0.92654441642691598</v>
      </c>
    </row>
    <row r="53" spans="1:4" x14ac:dyDescent="0.2">
      <c r="A53">
        <v>1</v>
      </c>
      <c r="B53">
        <v>1</v>
      </c>
      <c r="C53">
        <v>1</v>
      </c>
      <c r="D53">
        <v>0.94075297328158003</v>
      </c>
    </row>
    <row r="54" spans="1:4" x14ac:dyDescent="0.2">
      <c r="A54">
        <v>0.83333333333333337</v>
      </c>
      <c r="B54">
        <v>1</v>
      </c>
      <c r="C54">
        <v>1</v>
      </c>
      <c r="D54">
        <v>0.84085286125045799</v>
      </c>
    </row>
    <row r="55" spans="1:4" x14ac:dyDescent="0.2">
      <c r="A55">
        <v>1</v>
      </c>
      <c r="B55">
        <v>1</v>
      </c>
      <c r="C55">
        <v>1</v>
      </c>
      <c r="D55">
        <v>0.91922322972959003</v>
      </c>
    </row>
    <row r="56" spans="1:4" x14ac:dyDescent="0.2">
      <c r="A56">
        <v>1</v>
      </c>
      <c r="B56">
        <v>1</v>
      </c>
      <c r="C56">
        <v>1</v>
      </c>
      <c r="D56">
        <v>0.96208848231481403</v>
      </c>
    </row>
    <row r="57" spans="1:4" x14ac:dyDescent="0.2">
      <c r="A57">
        <v>1</v>
      </c>
      <c r="B57">
        <v>1</v>
      </c>
      <c r="C57">
        <v>1</v>
      </c>
      <c r="D57">
        <v>0.96862924421269903</v>
      </c>
    </row>
    <row r="58" spans="1:4" x14ac:dyDescent="0.2">
      <c r="A58">
        <v>1</v>
      </c>
      <c r="B58">
        <v>1</v>
      </c>
      <c r="C58">
        <v>0.994871794871794</v>
      </c>
      <c r="D58">
        <v>0.97590361445783103</v>
      </c>
    </row>
    <row r="59" spans="1:4" x14ac:dyDescent="0.2">
      <c r="A59">
        <v>1</v>
      </c>
      <c r="B59">
        <v>1</v>
      </c>
      <c r="C59">
        <v>1</v>
      </c>
      <c r="D59">
        <v>0.81435367623236299</v>
      </c>
    </row>
    <row r="60" spans="1:4" x14ac:dyDescent="0.2">
      <c r="A60">
        <v>1</v>
      </c>
      <c r="B60">
        <v>1</v>
      </c>
      <c r="C60">
        <v>1</v>
      </c>
      <c r="D60">
        <v>0.84337404674354599</v>
      </c>
    </row>
    <row r="61" spans="1:4" x14ac:dyDescent="0.2">
      <c r="A61" s="4">
        <v>0.33333333333333298</v>
      </c>
      <c r="B61" s="4">
        <v>0.16666666666666599</v>
      </c>
      <c r="C61" s="4">
        <v>0.51219512195121897</v>
      </c>
      <c r="D61" s="4">
        <v>0.33928571428571402</v>
      </c>
    </row>
    <row r="62" spans="1:4" x14ac:dyDescent="0.2">
      <c r="A62">
        <v>1</v>
      </c>
      <c r="B62">
        <v>1</v>
      </c>
      <c r="C62">
        <v>1</v>
      </c>
      <c r="D62">
        <v>0.873139852696176</v>
      </c>
    </row>
    <row r="63" spans="1:4" x14ac:dyDescent="0.2">
      <c r="A63">
        <v>1</v>
      </c>
      <c r="B63">
        <v>1</v>
      </c>
      <c r="C63">
        <v>1</v>
      </c>
      <c r="D63">
        <v>0.90366795327567795</v>
      </c>
    </row>
    <row r="64" spans="1:4" x14ac:dyDescent="0.2">
      <c r="A64">
        <v>1</v>
      </c>
      <c r="B64">
        <v>1</v>
      </c>
      <c r="C64">
        <v>1</v>
      </c>
      <c r="D64">
        <v>0.88235294117647001</v>
      </c>
    </row>
    <row r="65" spans="1:4" x14ac:dyDescent="0.2">
      <c r="A65">
        <v>1</v>
      </c>
      <c r="B65">
        <v>1</v>
      </c>
      <c r="C65">
        <v>1</v>
      </c>
      <c r="D65">
        <v>0.91212835280154403</v>
      </c>
    </row>
    <row r="66" spans="1:4" x14ac:dyDescent="0.2">
      <c r="A66">
        <v>1</v>
      </c>
      <c r="B66">
        <v>1</v>
      </c>
      <c r="C66">
        <v>1</v>
      </c>
      <c r="D66">
        <v>0.93333333333333302</v>
      </c>
    </row>
    <row r="67" spans="1:4" x14ac:dyDescent="0.2">
      <c r="A67">
        <v>1</v>
      </c>
      <c r="B67">
        <v>1</v>
      </c>
      <c r="C67">
        <v>1</v>
      </c>
      <c r="D67">
        <v>0.90809233793664401</v>
      </c>
    </row>
    <row r="68" spans="1:4" x14ac:dyDescent="0.2">
      <c r="A68">
        <v>1</v>
      </c>
      <c r="B68">
        <v>1</v>
      </c>
      <c r="C68">
        <v>1</v>
      </c>
      <c r="D68">
        <v>0.78947368421052599</v>
      </c>
    </row>
    <row r="69" spans="1:4" x14ac:dyDescent="0.2">
      <c r="A69">
        <v>1</v>
      </c>
      <c r="B69">
        <v>1</v>
      </c>
      <c r="C69">
        <v>1</v>
      </c>
      <c r="D69">
        <v>0.97667711911648103</v>
      </c>
    </row>
    <row r="70" spans="1:4" x14ac:dyDescent="0.2">
      <c r="A70">
        <v>1</v>
      </c>
      <c r="B70">
        <v>1</v>
      </c>
      <c r="C70">
        <v>1</v>
      </c>
      <c r="D70">
        <v>0.88824804402762203</v>
      </c>
    </row>
    <row r="71" spans="1:4" x14ac:dyDescent="0.2">
      <c r="A71">
        <v>0.66666666666666663</v>
      </c>
      <c r="B71">
        <v>0.84039087947882696</v>
      </c>
      <c r="C71">
        <v>0.946902654867256</v>
      </c>
      <c r="D71">
        <v>0.87962962962962898</v>
      </c>
    </row>
    <row r="72" spans="1:4" x14ac:dyDescent="0.2">
      <c r="A72">
        <v>1</v>
      </c>
      <c r="B72">
        <v>1</v>
      </c>
      <c r="C72">
        <v>1</v>
      </c>
      <c r="D72">
        <v>0.88069974638763304</v>
      </c>
    </row>
    <row r="73" spans="1:4" x14ac:dyDescent="0.2">
      <c r="A73">
        <v>1</v>
      </c>
      <c r="B73">
        <v>1</v>
      </c>
      <c r="C73">
        <v>1</v>
      </c>
      <c r="D73">
        <v>0.94858175778256804</v>
      </c>
    </row>
    <row r="74" spans="1:4" x14ac:dyDescent="0.2">
      <c r="A74">
        <v>1</v>
      </c>
      <c r="B74">
        <v>1</v>
      </c>
      <c r="C74">
        <v>1</v>
      </c>
      <c r="D74">
        <v>0.91212835280154403</v>
      </c>
    </row>
    <row r="75" spans="1:4" x14ac:dyDescent="0.2">
      <c r="A75">
        <v>1</v>
      </c>
      <c r="B75">
        <v>1</v>
      </c>
      <c r="C75">
        <v>1</v>
      </c>
      <c r="D75">
        <v>0.85473330336213704</v>
      </c>
    </row>
    <row r="76" spans="1:4" x14ac:dyDescent="0.2">
      <c r="A76">
        <v>1</v>
      </c>
      <c r="B76">
        <v>0.5</v>
      </c>
      <c r="C76">
        <v>1</v>
      </c>
      <c r="D76">
        <v>0.748405588025294</v>
      </c>
    </row>
    <row r="77" spans="1:4" x14ac:dyDescent="0.2">
      <c r="A77">
        <v>1</v>
      </c>
      <c r="B77">
        <v>1</v>
      </c>
      <c r="C77">
        <v>1</v>
      </c>
      <c r="D77">
        <v>0.92235786158623001</v>
      </c>
    </row>
    <row r="78" spans="1:4" x14ac:dyDescent="0.2">
      <c r="A78">
        <v>1</v>
      </c>
      <c r="B78">
        <v>1</v>
      </c>
      <c r="C78">
        <v>1</v>
      </c>
      <c r="D78">
        <v>0.92795005747531201</v>
      </c>
    </row>
    <row r="79" spans="1:4" x14ac:dyDescent="0.2">
      <c r="A79">
        <v>1</v>
      </c>
      <c r="B79">
        <v>1</v>
      </c>
      <c r="C79">
        <v>1</v>
      </c>
      <c r="D79">
        <v>0.96095649477810696</v>
      </c>
    </row>
    <row r="80" spans="1:4" x14ac:dyDescent="0.2">
      <c r="A80">
        <v>1</v>
      </c>
      <c r="B80">
        <v>1</v>
      </c>
      <c r="C80">
        <v>1</v>
      </c>
      <c r="D80">
        <v>0.84337404674354599</v>
      </c>
    </row>
    <row r="81" spans="1:4" x14ac:dyDescent="0.2">
      <c r="A81">
        <v>1</v>
      </c>
      <c r="B81">
        <v>1</v>
      </c>
      <c r="C81">
        <v>1</v>
      </c>
      <c r="D81">
        <v>0.96652937666504501</v>
      </c>
    </row>
    <row r="82" spans="1:4" x14ac:dyDescent="0.2">
      <c r="A82">
        <v>1</v>
      </c>
      <c r="B82">
        <v>1</v>
      </c>
      <c r="C82">
        <v>1</v>
      </c>
      <c r="D82">
        <v>0.92997303490689798</v>
      </c>
    </row>
    <row r="83" spans="1:4" x14ac:dyDescent="0.2">
      <c r="A83">
        <v>1</v>
      </c>
      <c r="B83">
        <v>1</v>
      </c>
      <c r="C83">
        <v>0.95555555555555505</v>
      </c>
      <c r="D83">
        <v>0.90889461828249796</v>
      </c>
    </row>
    <row r="84" spans="1:4" x14ac:dyDescent="0.2">
      <c r="A84">
        <v>1</v>
      </c>
      <c r="B84">
        <v>1</v>
      </c>
      <c r="C84">
        <v>1</v>
      </c>
      <c r="D84">
        <v>0.86455829543944895</v>
      </c>
    </row>
    <row r="85" spans="1:4" x14ac:dyDescent="0.2">
      <c r="A85">
        <v>0.83333333333333337</v>
      </c>
      <c r="B85">
        <v>1</v>
      </c>
      <c r="C85">
        <v>0.92592592592592504</v>
      </c>
      <c r="D85">
        <v>0.88888888888888795</v>
      </c>
    </row>
    <row r="86" spans="1:4" x14ac:dyDescent="0.2">
      <c r="A86">
        <v>1</v>
      </c>
      <c r="B86">
        <v>1</v>
      </c>
      <c r="C86">
        <v>1</v>
      </c>
      <c r="D86">
        <v>0.79805381117487595</v>
      </c>
    </row>
    <row r="87" spans="1:4" x14ac:dyDescent="0.2">
      <c r="A87">
        <v>1</v>
      </c>
      <c r="B87">
        <v>0.98669623059866896</v>
      </c>
      <c r="C87">
        <v>1</v>
      </c>
      <c r="D87">
        <v>0.95174245972633997</v>
      </c>
    </row>
    <row r="88" spans="1:4" x14ac:dyDescent="0.2">
      <c r="A88">
        <v>1</v>
      </c>
      <c r="B88">
        <v>1</v>
      </c>
      <c r="C88">
        <v>1</v>
      </c>
      <c r="D88">
        <v>0.89879634948925602</v>
      </c>
    </row>
    <row r="89" spans="1:4" x14ac:dyDescent="0.2">
      <c r="A89">
        <v>1</v>
      </c>
      <c r="B89">
        <v>1</v>
      </c>
      <c r="C89">
        <v>1</v>
      </c>
      <c r="D89">
        <v>0.72549562390498801</v>
      </c>
    </row>
    <row r="90" spans="1:4" x14ac:dyDescent="0.2">
      <c r="A90">
        <v>1</v>
      </c>
      <c r="B90">
        <v>1</v>
      </c>
      <c r="C90">
        <v>0.88888888888888795</v>
      </c>
      <c r="D90">
        <v>0.854226442281382</v>
      </c>
    </row>
    <row r="91" spans="1:4" x14ac:dyDescent="0.2">
      <c r="A91">
        <v>1</v>
      </c>
      <c r="B91">
        <v>1</v>
      </c>
      <c r="C91">
        <v>1</v>
      </c>
      <c r="D91">
        <v>0.84886321896207495</v>
      </c>
    </row>
    <row r="92" spans="1:4" x14ac:dyDescent="0.2">
      <c r="A92">
        <v>1</v>
      </c>
      <c r="B92">
        <v>1</v>
      </c>
      <c r="C92">
        <v>1</v>
      </c>
      <c r="D92">
        <v>0.810772720360735</v>
      </c>
    </row>
    <row r="93" spans="1:4" x14ac:dyDescent="0.2">
      <c r="A93">
        <v>1</v>
      </c>
      <c r="B93">
        <v>1</v>
      </c>
      <c r="C93">
        <v>1</v>
      </c>
      <c r="D93">
        <v>0.81435367623236299</v>
      </c>
    </row>
    <row r="94" spans="1:4" x14ac:dyDescent="0.2">
      <c r="A94">
        <v>1</v>
      </c>
      <c r="B94">
        <v>1</v>
      </c>
      <c r="C94">
        <v>0.92857142857142805</v>
      </c>
      <c r="D94">
        <v>0.81682843110675096</v>
      </c>
    </row>
    <row r="95" spans="1:4" x14ac:dyDescent="0.2">
      <c r="A95" s="4">
        <v>0.66666666699999999</v>
      </c>
      <c r="B95" s="4">
        <v>0.56357388316151202</v>
      </c>
      <c r="C95" s="4">
        <v>0.99270072992700698</v>
      </c>
      <c r="D95" s="4">
        <v>0.94545454545454499</v>
      </c>
    </row>
    <row r="96" spans="1:4" x14ac:dyDescent="0.2">
      <c r="A96">
        <v>0.83333333333333337</v>
      </c>
      <c r="B96">
        <v>1</v>
      </c>
      <c r="C96">
        <v>0.98214285714285698</v>
      </c>
      <c r="D96">
        <v>0.94016223144296995</v>
      </c>
    </row>
    <row r="97" spans="1:4" x14ac:dyDescent="0.2">
      <c r="A97">
        <v>1</v>
      </c>
      <c r="B97">
        <v>1</v>
      </c>
      <c r="C97">
        <v>1</v>
      </c>
      <c r="D97">
        <v>0.873139852696176</v>
      </c>
    </row>
    <row r="98" spans="1:4" x14ac:dyDescent="0.2">
      <c r="A98">
        <v>1</v>
      </c>
      <c r="B98">
        <v>0.98200899550224796</v>
      </c>
      <c r="C98">
        <v>0.99616858237547801</v>
      </c>
      <c r="D98">
        <v>0.96359605714740704</v>
      </c>
    </row>
    <row r="99" spans="1:4" x14ac:dyDescent="0.2">
      <c r="A99">
        <v>1</v>
      </c>
      <c r="B99">
        <v>1</v>
      </c>
      <c r="C99">
        <v>0.84210526315789402</v>
      </c>
      <c r="D99">
        <v>0.76094370332485395</v>
      </c>
    </row>
    <row r="100" spans="1:4" x14ac:dyDescent="0.2">
      <c r="A100">
        <v>1</v>
      </c>
      <c r="B100">
        <v>1</v>
      </c>
      <c r="C100">
        <v>1</v>
      </c>
      <c r="D100">
        <v>0.89879634948925602</v>
      </c>
    </row>
    <row r="101" spans="1:4" x14ac:dyDescent="0.2">
      <c r="A101">
        <v>1</v>
      </c>
      <c r="B101">
        <v>1</v>
      </c>
      <c r="C101">
        <v>1</v>
      </c>
      <c r="D101">
        <v>0.86455829543944895</v>
      </c>
    </row>
    <row r="102" spans="1:4" x14ac:dyDescent="0.2">
      <c r="A102">
        <v>1</v>
      </c>
      <c r="B102">
        <v>1</v>
      </c>
      <c r="C102">
        <v>1</v>
      </c>
      <c r="D102">
        <v>0.96059469984061996</v>
      </c>
    </row>
    <row r="103" spans="1:4" x14ac:dyDescent="0.2">
      <c r="A103">
        <v>0.83333333333333337</v>
      </c>
      <c r="B103">
        <v>1</v>
      </c>
      <c r="C103">
        <v>1</v>
      </c>
      <c r="D103">
        <v>0.87419655345373903</v>
      </c>
    </row>
    <row r="104" spans="1:4" x14ac:dyDescent="0.2">
      <c r="A104">
        <v>1</v>
      </c>
      <c r="B104">
        <v>1</v>
      </c>
      <c r="C104">
        <v>1</v>
      </c>
      <c r="D104">
        <v>0.81435367623236299</v>
      </c>
    </row>
    <row r="105" spans="1:4" x14ac:dyDescent="0.2">
      <c r="A105">
        <v>1</v>
      </c>
      <c r="B105">
        <v>1</v>
      </c>
      <c r="C105">
        <v>1</v>
      </c>
      <c r="D105">
        <v>0.85714285714285698</v>
      </c>
    </row>
    <row r="106" spans="1:4" x14ac:dyDescent="0.2">
      <c r="A106">
        <v>1</v>
      </c>
      <c r="B106">
        <v>1</v>
      </c>
      <c r="C106">
        <v>1</v>
      </c>
      <c r="D106">
        <v>0.84337404674354599</v>
      </c>
    </row>
    <row r="107" spans="1:4" x14ac:dyDescent="0.2">
      <c r="A107">
        <v>1</v>
      </c>
      <c r="B107">
        <v>1</v>
      </c>
      <c r="C107">
        <v>1</v>
      </c>
      <c r="D107">
        <v>0.86666666666666603</v>
      </c>
    </row>
    <row r="108" spans="1:4" x14ac:dyDescent="0.2">
      <c r="A108">
        <v>1</v>
      </c>
      <c r="B108">
        <v>1</v>
      </c>
      <c r="C108">
        <v>1</v>
      </c>
      <c r="D108">
        <v>0.873139852696176</v>
      </c>
    </row>
    <row r="109" spans="1:4" x14ac:dyDescent="0.2">
      <c r="A109">
        <v>1</v>
      </c>
      <c r="B109">
        <v>1</v>
      </c>
      <c r="C109">
        <v>1</v>
      </c>
      <c r="D109">
        <v>0.873139852696176</v>
      </c>
    </row>
    <row r="110" spans="1:4" x14ac:dyDescent="0.2">
      <c r="A110">
        <v>0.83333333333333337</v>
      </c>
      <c r="B110">
        <v>0.80459770114942497</v>
      </c>
      <c r="C110">
        <v>0.90909090909090895</v>
      </c>
      <c r="D110">
        <v>0.88888888888888795</v>
      </c>
    </row>
    <row r="111" spans="1:4" x14ac:dyDescent="0.2">
      <c r="A111">
        <v>1</v>
      </c>
      <c r="B111">
        <v>1</v>
      </c>
      <c r="C111">
        <v>1</v>
      </c>
      <c r="D111">
        <v>0.887410017745764</v>
      </c>
    </row>
    <row r="112" spans="1:4" x14ac:dyDescent="0.2">
      <c r="A112">
        <v>1</v>
      </c>
      <c r="B112">
        <v>1</v>
      </c>
      <c r="C112">
        <v>1</v>
      </c>
      <c r="D112">
        <v>0.89465801337185702</v>
      </c>
    </row>
    <row r="113" spans="1:4" x14ac:dyDescent="0.2">
      <c r="A113">
        <v>1</v>
      </c>
      <c r="B113">
        <v>1</v>
      </c>
      <c r="C113">
        <v>1</v>
      </c>
      <c r="D113">
        <v>0.96595974061294898</v>
      </c>
    </row>
    <row r="114" spans="1:4" x14ac:dyDescent="0.2">
      <c r="A114">
        <v>1</v>
      </c>
      <c r="B114">
        <v>1</v>
      </c>
      <c r="C114">
        <v>0.90140845070422504</v>
      </c>
      <c r="D114">
        <v>0.85839779732041199</v>
      </c>
    </row>
    <row r="115" spans="1:4" x14ac:dyDescent="0.2">
      <c r="A115">
        <v>1</v>
      </c>
      <c r="B115">
        <v>1</v>
      </c>
      <c r="C115">
        <v>1</v>
      </c>
      <c r="D115">
        <v>0.94075297328158003</v>
      </c>
    </row>
    <row r="116" spans="1:4" x14ac:dyDescent="0.2">
      <c r="A116">
        <v>0.66666666666666663</v>
      </c>
      <c r="B116" s="4">
        <v>0.53731343283582</v>
      </c>
      <c r="C116" s="4">
        <v>0.92</v>
      </c>
      <c r="D116" s="4">
        <v>0.81422737369198595</v>
      </c>
    </row>
    <row r="117" spans="1:4" x14ac:dyDescent="0.2">
      <c r="A117">
        <v>1</v>
      </c>
      <c r="B117">
        <v>1</v>
      </c>
      <c r="C117">
        <v>1</v>
      </c>
      <c r="D117">
        <v>0.93548387096774099</v>
      </c>
    </row>
    <row r="118" spans="1:4" x14ac:dyDescent="0.2">
      <c r="A118">
        <v>1</v>
      </c>
      <c r="B118">
        <v>1</v>
      </c>
      <c r="C118">
        <v>1</v>
      </c>
      <c r="D118">
        <v>0.873139852696176</v>
      </c>
    </row>
    <row r="119" spans="1:4" x14ac:dyDescent="0.2">
      <c r="A119">
        <v>1</v>
      </c>
      <c r="B119">
        <v>1</v>
      </c>
      <c r="C119">
        <v>1</v>
      </c>
      <c r="D119">
        <v>0.97810218978102104</v>
      </c>
    </row>
    <row r="120" spans="1:4" x14ac:dyDescent="0.2">
      <c r="A120">
        <v>1</v>
      </c>
      <c r="B120">
        <v>1</v>
      </c>
      <c r="C120">
        <v>0.90909090909090895</v>
      </c>
      <c r="D120">
        <v>0.87995088642824104</v>
      </c>
    </row>
    <row r="121" spans="1:4" x14ac:dyDescent="0.2">
      <c r="A121">
        <v>1</v>
      </c>
      <c r="B121">
        <v>1</v>
      </c>
      <c r="C121">
        <v>1</v>
      </c>
      <c r="D121">
        <v>0.91582496076106001</v>
      </c>
    </row>
    <row r="122" spans="1:4" x14ac:dyDescent="0.2">
      <c r="A122">
        <v>0.83333333333333337</v>
      </c>
      <c r="B122">
        <v>1</v>
      </c>
      <c r="C122">
        <v>0.97297297297297303</v>
      </c>
      <c r="D122">
        <v>0.9</v>
      </c>
    </row>
    <row r="123" spans="1:4" x14ac:dyDescent="0.2">
      <c r="A123">
        <v>0.83333333333333337</v>
      </c>
      <c r="B123">
        <v>1</v>
      </c>
      <c r="C123">
        <v>1</v>
      </c>
      <c r="D123">
        <v>0.72386993442876701</v>
      </c>
    </row>
    <row r="124" spans="1:4" x14ac:dyDescent="0.2">
      <c r="A124">
        <v>1</v>
      </c>
      <c r="B124">
        <v>1</v>
      </c>
      <c r="C124">
        <v>1</v>
      </c>
      <c r="D124">
        <v>0.83009156025660202</v>
      </c>
    </row>
    <row r="125" spans="1:4" x14ac:dyDescent="0.2">
      <c r="A125">
        <v>1</v>
      </c>
      <c r="B125">
        <v>1</v>
      </c>
      <c r="C125">
        <v>0.90909090909090895</v>
      </c>
      <c r="D125">
        <v>0.87102778904099198</v>
      </c>
    </row>
    <row r="126" spans="1:4" x14ac:dyDescent="0.2">
      <c r="A126">
        <v>1</v>
      </c>
      <c r="B126">
        <v>1</v>
      </c>
      <c r="C126">
        <v>0.97619047619047605</v>
      </c>
      <c r="D126">
        <v>0.92565143277923501</v>
      </c>
    </row>
    <row r="127" spans="1:4" x14ac:dyDescent="0.2">
      <c r="A127">
        <v>1</v>
      </c>
      <c r="B127">
        <v>1</v>
      </c>
      <c r="C127">
        <v>1</v>
      </c>
      <c r="D127">
        <v>0.873139852696176</v>
      </c>
    </row>
    <row r="128" spans="1:4" x14ac:dyDescent="0.2">
      <c r="A128">
        <v>1</v>
      </c>
      <c r="B128">
        <v>1</v>
      </c>
      <c r="C128">
        <v>1</v>
      </c>
      <c r="D128">
        <v>0.79541272605721702</v>
      </c>
    </row>
    <row r="129" spans="1:4" x14ac:dyDescent="0.2">
      <c r="A129">
        <v>1</v>
      </c>
      <c r="B129">
        <v>1</v>
      </c>
      <c r="C129">
        <v>1</v>
      </c>
      <c r="D129">
        <v>0.89225967064933898</v>
      </c>
    </row>
    <row r="130" spans="1:4" x14ac:dyDescent="0.2">
      <c r="A130">
        <v>0.83333333333333337</v>
      </c>
      <c r="B130" s="4">
        <v>0.78260869565217395</v>
      </c>
      <c r="C130" s="4">
        <v>1</v>
      </c>
      <c r="D130" s="4">
        <v>0.875</v>
      </c>
    </row>
    <row r="131" spans="1:4" x14ac:dyDescent="0.2">
      <c r="A131">
        <v>1</v>
      </c>
      <c r="B131">
        <v>1</v>
      </c>
      <c r="C131">
        <v>1</v>
      </c>
      <c r="D131">
        <v>0.86455829543944895</v>
      </c>
    </row>
    <row r="132" spans="1:4" x14ac:dyDescent="0.2">
      <c r="A132">
        <v>1</v>
      </c>
      <c r="B132">
        <v>1</v>
      </c>
      <c r="C132">
        <v>1</v>
      </c>
      <c r="D132">
        <v>0.89879634948925602</v>
      </c>
    </row>
    <row r="133" spans="1:4" x14ac:dyDescent="0.2">
      <c r="A133">
        <v>1</v>
      </c>
      <c r="B133">
        <v>1</v>
      </c>
      <c r="C133">
        <v>1</v>
      </c>
      <c r="D133">
        <v>0.88069974638763304</v>
      </c>
    </row>
    <row r="134" spans="1:4" x14ac:dyDescent="0.2">
      <c r="A134">
        <v>0.16666666666666666</v>
      </c>
      <c r="B134">
        <v>5.2434456928838899E-2</v>
      </c>
      <c r="C134">
        <v>0.228187919463087</v>
      </c>
      <c r="D134">
        <v>0.13533834586466101</v>
      </c>
    </row>
    <row r="135" spans="1:4" x14ac:dyDescent="0.2">
      <c r="A135">
        <v>1</v>
      </c>
      <c r="B135">
        <v>1</v>
      </c>
      <c r="C135">
        <v>1</v>
      </c>
      <c r="D135">
        <v>0.81435367623236299</v>
      </c>
    </row>
    <row r="136" spans="1:4" x14ac:dyDescent="0.2">
      <c r="A136">
        <v>1</v>
      </c>
      <c r="B136">
        <v>0.89473684210526305</v>
      </c>
      <c r="C136">
        <v>1</v>
      </c>
      <c r="D136">
        <v>0.91857089505432898</v>
      </c>
    </row>
    <row r="137" spans="1:4" x14ac:dyDescent="0.2">
      <c r="A137">
        <v>1</v>
      </c>
      <c r="B137">
        <v>1</v>
      </c>
      <c r="C137">
        <v>1</v>
      </c>
      <c r="D137">
        <v>0.96347315687568402</v>
      </c>
    </row>
    <row r="138" spans="1:4" x14ac:dyDescent="0.2">
      <c r="A138" s="4">
        <v>0.66666666666666663</v>
      </c>
      <c r="B138" s="4">
        <v>0.41340782122905001</v>
      </c>
      <c r="C138" s="4">
        <v>0.837209302325581</v>
      </c>
      <c r="D138" s="4">
        <v>0.82499999999999996</v>
      </c>
    </row>
    <row r="139" spans="1:4" x14ac:dyDescent="0.2">
      <c r="A139">
        <v>1</v>
      </c>
      <c r="B139">
        <v>1</v>
      </c>
      <c r="C139">
        <v>1</v>
      </c>
      <c r="D139">
        <v>0.93877551020408101</v>
      </c>
    </row>
    <row r="140" spans="1:4" x14ac:dyDescent="0.2">
      <c r="A140">
        <v>1</v>
      </c>
      <c r="B140">
        <v>1</v>
      </c>
      <c r="C140">
        <v>1</v>
      </c>
      <c r="D140">
        <v>0.91582496076106001</v>
      </c>
    </row>
    <row r="141" spans="1:4" x14ac:dyDescent="0.2">
      <c r="A141" s="4">
        <v>0.5</v>
      </c>
      <c r="B141" s="4">
        <v>0.58333333333333304</v>
      </c>
      <c r="C141" s="4">
        <v>1</v>
      </c>
      <c r="D141" s="4">
        <v>0.79805381117487595</v>
      </c>
    </row>
    <row r="142" spans="1:4" x14ac:dyDescent="0.2">
      <c r="A142">
        <v>0.83333333333333337</v>
      </c>
      <c r="B142">
        <v>1</v>
      </c>
      <c r="C142">
        <v>0.85185185185185097</v>
      </c>
      <c r="D142">
        <v>0.966104996525596</v>
      </c>
    </row>
    <row r="143" spans="1:4" x14ac:dyDescent="0.2">
      <c r="A143">
        <v>1</v>
      </c>
      <c r="B143">
        <v>1</v>
      </c>
      <c r="C143">
        <v>0.90909090909090895</v>
      </c>
      <c r="D143">
        <v>0.93106277970402196</v>
      </c>
    </row>
    <row r="144" spans="1:4" x14ac:dyDescent="0.2">
      <c r="A144">
        <v>1</v>
      </c>
      <c r="B144">
        <v>1</v>
      </c>
      <c r="C144">
        <v>1</v>
      </c>
      <c r="D144">
        <v>0.94117647058823495</v>
      </c>
    </row>
    <row r="145" spans="1:4" x14ac:dyDescent="0.2">
      <c r="A145">
        <v>1</v>
      </c>
      <c r="B145">
        <v>1</v>
      </c>
      <c r="C145">
        <v>1</v>
      </c>
      <c r="D145">
        <v>1</v>
      </c>
    </row>
    <row r="146" spans="1:4" x14ac:dyDescent="0.2">
      <c r="A146">
        <v>1</v>
      </c>
      <c r="B146">
        <v>1</v>
      </c>
      <c r="C146">
        <v>1</v>
      </c>
      <c r="D146">
        <v>1</v>
      </c>
    </row>
    <row r="147" spans="1:4" x14ac:dyDescent="0.2">
      <c r="A147">
        <v>1</v>
      </c>
      <c r="B147">
        <v>1</v>
      </c>
      <c r="C147">
        <v>1</v>
      </c>
      <c r="D147">
        <v>0.79541272605721702</v>
      </c>
    </row>
    <row r="148" spans="1:4" x14ac:dyDescent="0.2">
      <c r="A148">
        <v>1</v>
      </c>
      <c r="B148">
        <v>1</v>
      </c>
      <c r="C148">
        <v>1</v>
      </c>
      <c r="D148">
        <v>0.887410017745764</v>
      </c>
    </row>
    <row r="149" spans="1:4" x14ac:dyDescent="0.2">
      <c r="A149">
        <v>0.5</v>
      </c>
      <c r="B149">
        <v>0.341584158415841</v>
      </c>
      <c r="C149">
        <v>0.72727272727272696</v>
      </c>
      <c r="D149">
        <v>0.51510649724016899</v>
      </c>
    </row>
    <row r="150" spans="1:4" x14ac:dyDescent="0.2">
      <c r="A150">
        <v>0.83333333333333337</v>
      </c>
      <c r="B150">
        <v>0.83333333333333304</v>
      </c>
      <c r="C150">
        <v>0.96153846153846101</v>
      </c>
      <c r="D150">
        <v>0.88461538461538403</v>
      </c>
    </row>
    <row r="151" spans="1:4" x14ac:dyDescent="0.2">
      <c r="A151">
        <v>1</v>
      </c>
      <c r="B151">
        <v>1</v>
      </c>
      <c r="C151">
        <v>1</v>
      </c>
      <c r="D151">
        <v>0.85473330336213704</v>
      </c>
    </row>
    <row r="152" spans="1:4" x14ac:dyDescent="0.2">
      <c r="A152">
        <v>1</v>
      </c>
      <c r="B152">
        <v>1</v>
      </c>
      <c r="C152">
        <v>1</v>
      </c>
      <c r="D152">
        <v>0.91267291163620101</v>
      </c>
    </row>
    <row r="153" spans="1:4" x14ac:dyDescent="0.2">
      <c r="A153">
        <v>1</v>
      </c>
      <c r="B153">
        <v>0.981012658227848</v>
      </c>
      <c r="C153">
        <v>1</v>
      </c>
      <c r="D153">
        <v>0.95980278255056695</v>
      </c>
    </row>
    <row r="154" spans="1:4" x14ac:dyDescent="0.2">
      <c r="A154">
        <v>1</v>
      </c>
      <c r="B154">
        <v>1</v>
      </c>
      <c r="C154">
        <v>1</v>
      </c>
      <c r="D154">
        <v>0.75795719825016405</v>
      </c>
    </row>
    <row r="155" spans="1:4" x14ac:dyDescent="0.2">
      <c r="A155">
        <v>0.83333333333333337</v>
      </c>
      <c r="B155">
        <v>0.647887323943662</v>
      </c>
      <c r="C155">
        <v>1</v>
      </c>
      <c r="D155">
        <v>0.78858698224377199</v>
      </c>
    </row>
    <row r="156" spans="1:4" x14ac:dyDescent="0.2">
      <c r="A156">
        <v>0.83333333333333337</v>
      </c>
      <c r="B156">
        <v>0.647887323943662</v>
      </c>
      <c r="C156">
        <v>1</v>
      </c>
      <c r="D156">
        <v>0.75796852737032305</v>
      </c>
    </row>
    <row r="157" spans="1:4" x14ac:dyDescent="0.2">
      <c r="A157">
        <v>1</v>
      </c>
      <c r="B157">
        <v>0.78899082568807299</v>
      </c>
      <c r="C157">
        <v>0.96</v>
      </c>
      <c r="D157">
        <v>0.81107885444518102</v>
      </c>
    </row>
    <row r="158" spans="1:4" x14ac:dyDescent="0.2">
      <c r="A158" s="4">
        <v>1</v>
      </c>
      <c r="B158" s="4">
        <v>0.64576802507836994</v>
      </c>
      <c r="C158" s="4">
        <v>0.859649122807017</v>
      </c>
      <c r="D158" s="4">
        <v>0.72727272727272696</v>
      </c>
    </row>
    <row r="159" spans="1:4" x14ac:dyDescent="0.2">
      <c r="A159">
        <v>1</v>
      </c>
      <c r="B159">
        <v>1</v>
      </c>
      <c r="C159">
        <v>1</v>
      </c>
      <c r="D159">
        <v>0.94702858522954303</v>
      </c>
    </row>
    <row r="160" spans="1:4" x14ac:dyDescent="0.2">
      <c r="A160">
        <v>1</v>
      </c>
      <c r="B160">
        <v>1</v>
      </c>
      <c r="C160">
        <v>1</v>
      </c>
      <c r="D160">
        <v>0.88069974638763304</v>
      </c>
    </row>
    <row r="161" spans="1:4" x14ac:dyDescent="0.2">
      <c r="A161">
        <v>1</v>
      </c>
      <c r="B161">
        <v>1</v>
      </c>
      <c r="C161">
        <v>1</v>
      </c>
      <c r="D161">
        <v>0.79144977153271501</v>
      </c>
    </row>
    <row r="162" spans="1:4" x14ac:dyDescent="0.2">
      <c r="A162">
        <v>1</v>
      </c>
      <c r="B162">
        <v>1</v>
      </c>
      <c r="C162">
        <v>1</v>
      </c>
      <c r="D162">
        <v>0.62279575782418395</v>
      </c>
    </row>
    <row r="163" spans="1:4" x14ac:dyDescent="0.2">
      <c r="A163">
        <v>1</v>
      </c>
      <c r="B163">
        <v>1</v>
      </c>
      <c r="C163">
        <v>1</v>
      </c>
      <c r="D163">
        <v>0.94702858522954303</v>
      </c>
    </row>
    <row r="164" spans="1:4" x14ac:dyDescent="0.2">
      <c r="A164">
        <v>1</v>
      </c>
      <c r="B164">
        <v>0.81786941580756001</v>
      </c>
      <c r="C164">
        <v>0.97014925373134298</v>
      </c>
      <c r="D164">
        <v>0.93601544131099101</v>
      </c>
    </row>
    <row r="165" spans="1:4" x14ac:dyDescent="0.2">
      <c r="A165">
        <v>0.83333333333333337</v>
      </c>
      <c r="B165">
        <v>0.83333333333333304</v>
      </c>
      <c r="C165">
        <v>0.96703296703296704</v>
      </c>
      <c r="D165">
        <v>0.92713882387967395</v>
      </c>
    </row>
    <row r="166" spans="1:4" x14ac:dyDescent="0.2">
      <c r="A166">
        <v>1</v>
      </c>
      <c r="B166">
        <v>1</v>
      </c>
      <c r="C166">
        <v>1</v>
      </c>
      <c r="D166">
        <v>1</v>
      </c>
    </row>
    <row r="167" spans="1:4" x14ac:dyDescent="0.2">
      <c r="A167">
        <v>1</v>
      </c>
      <c r="B167">
        <v>1</v>
      </c>
      <c r="C167">
        <v>0.90476190476190399</v>
      </c>
      <c r="D167">
        <v>0.91310071628226197</v>
      </c>
    </row>
    <row r="168" spans="1:4" x14ac:dyDescent="0.2">
      <c r="A168">
        <v>1</v>
      </c>
      <c r="B168">
        <v>1</v>
      </c>
      <c r="C168">
        <v>1</v>
      </c>
      <c r="D168">
        <v>1</v>
      </c>
    </row>
    <row r="169" spans="1:4" x14ac:dyDescent="0.2">
      <c r="A169">
        <v>0.83333333333333337</v>
      </c>
      <c r="B169">
        <v>0.96305625524769101</v>
      </c>
      <c r="C169">
        <v>0.97101449275362295</v>
      </c>
      <c r="D169">
        <v>0.95969682988856997</v>
      </c>
    </row>
    <row r="170" spans="1:4" x14ac:dyDescent="0.2">
      <c r="A170">
        <v>1</v>
      </c>
      <c r="B170">
        <v>1</v>
      </c>
      <c r="C170">
        <v>1</v>
      </c>
      <c r="D170">
        <v>0.87517331904294704</v>
      </c>
    </row>
    <row r="171" spans="1:4" x14ac:dyDescent="0.2">
      <c r="A171">
        <v>1</v>
      </c>
      <c r="B171">
        <v>1</v>
      </c>
      <c r="C171">
        <v>1</v>
      </c>
      <c r="D171">
        <v>1</v>
      </c>
    </row>
    <row r="172" spans="1:4" x14ac:dyDescent="0.2">
      <c r="A172">
        <v>1</v>
      </c>
      <c r="B172">
        <v>1</v>
      </c>
      <c r="C172">
        <v>1</v>
      </c>
      <c r="D172">
        <v>1</v>
      </c>
    </row>
    <row r="173" spans="1:4" x14ac:dyDescent="0.2">
      <c r="A173">
        <v>1</v>
      </c>
      <c r="B173">
        <v>1</v>
      </c>
      <c r="C173">
        <v>1</v>
      </c>
      <c r="D173">
        <v>1</v>
      </c>
    </row>
    <row r="174" spans="1:4" x14ac:dyDescent="0.2">
      <c r="A174">
        <v>1</v>
      </c>
      <c r="B174">
        <v>1</v>
      </c>
      <c r="C174">
        <v>1</v>
      </c>
      <c r="D174">
        <v>1</v>
      </c>
    </row>
    <row r="175" spans="1:4" x14ac:dyDescent="0.2">
      <c r="A175">
        <v>1</v>
      </c>
      <c r="B175">
        <v>1</v>
      </c>
      <c r="C175">
        <v>1</v>
      </c>
      <c r="D175">
        <v>0.94117647058823495</v>
      </c>
    </row>
    <row r="176" spans="1:4" x14ac:dyDescent="0.2">
      <c r="A176">
        <v>1</v>
      </c>
      <c r="B176">
        <v>0.95683453237409999</v>
      </c>
      <c r="C176">
        <v>1</v>
      </c>
      <c r="D176">
        <v>0.97911279839135301</v>
      </c>
    </row>
    <row r="177" spans="1:4" x14ac:dyDescent="0.2">
      <c r="A177">
        <v>0.83333333333333337</v>
      </c>
      <c r="B177">
        <v>0.80813953488372003</v>
      </c>
      <c r="C177">
        <v>0.97499999999999998</v>
      </c>
      <c r="D177">
        <v>0.94117647058823495</v>
      </c>
    </row>
    <row r="178" spans="1:4" x14ac:dyDescent="0.2">
      <c r="A178">
        <v>1</v>
      </c>
      <c r="B178">
        <v>1</v>
      </c>
      <c r="C178">
        <v>1</v>
      </c>
      <c r="D178">
        <v>0.95811947009252296</v>
      </c>
    </row>
    <row r="179" spans="1:4" x14ac:dyDescent="0.2">
      <c r="A179">
        <v>1</v>
      </c>
      <c r="B179">
        <v>1</v>
      </c>
      <c r="C179">
        <v>1</v>
      </c>
      <c r="D179">
        <v>0.873139852696176</v>
      </c>
    </row>
    <row r="180" spans="1:4" x14ac:dyDescent="0.2">
      <c r="A180">
        <v>1</v>
      </c>
      <c r="B180">
        <v>0.90238611713665895</v>
      </c>
      <c r="C180">
        <v>0.97037037037036999</v>
      </c>
      <c r="D180">
        <v>0.955989707766709</v>
      </c>
    </row>
    <row r="181" spans="1:4" x14ac:dyDescent="0.2">
      <c r="A181">
        <v>0.83333333333333337</v>
      </c>
      <c r="B181">
        <v>1</v>
      </c>
      <c r="C181">
        <v>1</v>
      </c>
      <c r="D181">
        <v>0.74946647936214705</v>
      </c>
    </row>
    <row r="182" spans="1:4" x14ac:dyDescent="0.2">
      <c r="A182" s="4">
        <v>0.83333333333333337</v>
      </c>
      <c r="B182" s="4">
        <v>0.97512437810945196</v>
      </c>
      <c r="C182" s="4">
        <v>0.91379310344827502</v>
      </c>
      <c r="D182" s="4">
        <v>0.78294323840754498</v>
      </c>
    </row>
    <row r="183" spans="1:4" x14ac:dyDescent="0.2">
      <c r="A183">
        <v>0.83333333333333337</v>
      </c>
      <c r="B183">
        <v>1</v>
      </c>
      <c r="C183">
        <v>0.88235294117647001</v>
      </c>
      <c r="D183">
        <v>0.78891617169223505</v>
      </c>
    </row>
    <row r="184" spans="1:4" x14ac:dyDescent="0.2">
      <c r="A184">
        <v>1</v>
      </c>
      <c r="B184">
        <v>1</v>
      </c>
      <c r="C184">
        <v>1</v>
      </c>
      <c r="D184">
        <v>0.89340616507861104</v>
      </c>
    </row>
    <row r="185" spans="1:4" x14ac:dyDescent="0.2">
      <c r="A185" s="4">
        <v>0.5</v>
      </c>
      <c r="B185" s="4">
        <v>0.45454545454545398</v>
      </c>
      <c r="C185" s="4">
        <v>0.95</v>
      </c>
      <c r="D185" s="4">
        <v>0.79714517567433596</v>
      </c>
    </row>
    <row r="186" spans="1:4" x14ac:dyDescent="0.2">
      <c r="A186">
        <v>1</v>
      </c>
      <c r="B186">
        <v>1</v>
      </c>
      <c r="C186">
        <v>1</v>
      </c>
      <c r="D186">
        <v>0.73685767777018296</v>
      </c>
    </row>
    <row r="187" spans="1:4" x14ac:dyDescent="0.2">
      <c r="A187">
        <v>1</v>
      </c>
      <c r="B187">
        <v>1</v>
      </c>
      <c r="C187">
        <v>1</v>
      </c>
      <c r="D187">
        <v>0.89340616507861104</v>
      </c>
    </row>
    <row r="188" spans="1:4" x14ac:dyDescent="0.2">
      <c r="A188">
        <v>1</v>
      </c>
      <c r="B188">
        <v>1</v>
      </c>
      <c r="C188">
        <v>1</v>
      </c>
      <c r="D188">
        <v>0.89340616507861104</v>
      </c>
    </row>
    <row r="189" spans="1:4" x14ac:dyDescent="0.2">
      <c r="A189">
        <v>1</v>
      </c>
      <c r="B189">
        <v>1</v>
      </c>
      <c r="C189">
        <v>1</v>
      </c>
      <c r="D189">
        <v>0.78350552808195895</v>
      </c>
    </row>
    <row r="190" spans="1:4" x14ac:dyDescent="0.2">
      <c r="A190">
        <v>1</v>
      </c>
      <c r="B190">
        <v>1</v>
      </c>
      <c r="C190">
        <v>1</v>
      </c>
      <c r="D190">
        <v>0.91582496076106001</v>
      </c>
    </row>
    <row r="191" spans="1:4" x14ac:dyDescent="0.2">
      <c r="A191">
        <v>1</v>
      </c>
      <c r="B191">
        <v>1</v>
      </c>
      <c r="C191">
        <v>1</v>
      </c>
      <c r="D191">
        <v>0.72386993442876701</v>
      </c>
    </row>
    <row r="192" spans="1:4" x14ac:dyDescent="0.2">
      <c r="A192">
        <v>0.83333333333333337</v>
      </c>
      <c r="B192">
        <v>0.81081081081080997</v>
      </c>
      <c r="C192">
        <v>0.89473684210526305</v>
      </c>
      <c r="D192">
        <v>0.799454962396691</v>
      </c>
    </row>
    <row r="193" spans="1:4" x14ac:dyDescent="0.2">
      <c r="A193">
        <v>1</v>
      </c>
      <c r="B193">
        <v>1</v>
      </c>
      <c r="C193">
        <v>1</v>
      </c>
      <c r="D193">
        <v>0.94406622146061003</v>
      </c>
    </row>
    <row r="194" spans="1:4" x14ac:dyDescent="0.2">
      <c r="A194">
        <v>1</v>
      </c>
      <c r="B194">
        <v>0.810276679841897</v>
      </c>
      <c r="C194">
        <v>1</v>
      </c>
      <c r="D194">
        <v>0.97250979567802798</v>
      </c>
    </row>
    <row r="195" spans="1:4" x14ac:dyDescent="0.2">
      <c r="A195">
        <v>1</v>
      </c>
      <c r="B195">
        <v>1</v>
      </c>
      <c r="C195">
        <v>1</v>
      </c>
      <c r="D195">
        <v>0.990898791939263</v>
      </c>
    </row>
    <row r="196" spans="1:4" x14ac:dyDescent="0.2">
      <c r="A196">
        <v>1</v>
      </c>
      <c r="B196">
        <v>1</v>
      </c>
      <c r="C196">
        <v>1</v>
      </c>
      <c r="D196">
        <v>0.94871794871794801</v>
      </c>
    </row>
    <row r="197" spans="1:4" x14ac:dyDescent="0.2">
      <c r="A197">
        <v>1</v>
      </c>
      <c r="B197">
        <v>1</v>
      </c>
      <c r="C197">
        <v>0.98130841121495305</v>
      </c>
      <c r="D197">
        <v>0.96428571428571397</v>
      </c>
    </row>
    <row r="198" spans="1:4" x14ac:dyDescent="0.2">
      <c r="A198">
        <v>1</v>
      </c>
      <c r="B198">
        <v>1</v>
      </c>
      <c r="C198">
        <v>1</v>
      </c>
      <c r="D198">
        <v>0.90809233793664401</v>
      </c>
    </row>
    <row r="199" spans="1:4" x14ac:dyDescent="0.2">
      <c r="A199">
        <v>1</v>
      </c>
      <c r="B199">
        <v>1</v>
      </c>
      <c r="C199">
        <v>1</v>
      </c>
      <c r="D199">
        <v>0.81435367623236299</v>
      </c>
    </row>
    <row r="200" spans="1:4" x14ac:dyDescent="0.2">
      <c r="A200">
        <v>1</v>
      </c>
      <c r="B200">
        <v>1</v>
      </c>
      <c r="C200">
        <v>1</v>
      </c>
      <c r="D200">
        <v>0.91212835280154403</v>
      </c>
    </row>
    <row r="201" spans="1:4" x14ac:dyDescent="0.2">
      <c r="A201">
        <v>1</v>
      </c>
      <c r="B201">
        <v>1</v>
      </c>
      <c r="C201">
        <v>1</v>
      </c>
      <c r="D201">
        <v>0.810772720360735</v>
      </c>
    </row>
    <row r="202" spans="1:4" x14ac:dyDescent="0.2">
      <c r="A202">
        <v>1</v>
      </c>
      <c r="B202">
        <v>1</v>
      </c>
      <c r="C202">
        <v>1</v>
      </c>
      <c r="D202">
        <v>0.810772720360735</v>
      </c>
    </row>
    <row r="203" spans="1:4" x14ac:dyDescent="0.2">
      <c r="A203" s="4">
        <v>0.33333333333333298</v>
      </c>
      <c r="B203" s="4">
        <v>7.4493927125505996E-2</v>
      </c>
      <c r="C203" s="4">
        <v>0.85526315789473595</v>
      </c>
      <c r="D203" s="4">
        <v>0.73418403270975696</v>
      </c>
    </row>
    <row r="204" spans="1:4" x14ac:dyDescent="0.2">
      <c r="A204">
        <v>0.66666666666666663</v>
      </c>
      <c r="B204">
        <v>0.53125</v>
      </c>
      <c r="C204">
        <v>0.83636363636363598</v>
      </c>
      <c r="D204">
        <v>0.65712133510974502</v>
      </c>
    </row>
    <row r="205" spans="1:4" x14ac:dyDescent="0.2">
      <c r="A205">
        <v>1</v>
      </c>
      <c r="B205">
        <v>1</v>
      </c>
      <c r="C205">
        <v>1</v>
      </c>
      <c r="D205">
        <v>0.97553601603517004</v>
      </c>
    </row>
    <row r="206" spans="1:4" x14ac:dyDescent="0.2">
      <c r="A206">
        <v>1</v>
      </c>
      <c r="B206">
        <v>1</v>
      </c>
      <c r="C206">
        <v>1</v>
      </c>
      <c r="D206">
        <v>0.96862924421269903</v>
      </c>
    </row>
    <row r="207" spans="1:4" x14ac:dyDescent="0.2">
      <c r="A207">
        <v>1</v>
      </c>
      <c r="B207">
        <v>0.83648315529991701</v>
      </c>
      <c r="C207">
        <v>0.99203187250996006</v>
      </c>
      <c r="D207">
        <v>0.96666666666666601</v>
      </c>
    </row>
    <row r="208" spans="1:4" x14ac:dyDescent="0.2">
      <c r="A208">
        <v>0.5</v>
      </c>
      <c r="B208">
        <v>0.48780487804877998</v>
      </c>
      <c r="C208">
        <v>0.73913043478260798</v>
      </c>
      <c r="D208">
        <v>0.58125854889127304</v>
      </c>
    </row>
    <row r="209" spans="1:4" x14ac:dyDescent="0.2">
      <c r="A209">
        <v>1</v>
      </c>
      <c r="B209">
        <v>1</v>
      </c>
      <c r="C209">
        <v>1</v>
      </c>
      <c r="D209">
        <v>0.96352850659548805</v>
      </c>
    </row>
    <row r="210" spans="1:4" x14ac:dyDescent="0.2">
      <c r="A210">
        <v>1</v>
      </c>
      <c r="B210">
        <v>1</v>
      </c>
      <c r="C210">
        <v>1</v>
      </c>
      <c r="D210">
        <v>0.99018410349625796</v>
      </c>
    </row>
    <row r="211" spans="1:4" x14ac:dyDescent="0.2">
      <c r="A211">
        <v>1</v>
      </c>
      <c r="B211">
        <v>1</v>
      </c>
      <c r="C211">
        <v>0.88235294117647001</v>
      </c>
      <c r="D211">
        <v>0.78891617169223505</v>
      </c>
    </row>
    <row r="212" spans="1:4" x14ac:dyDescent="0.2">
      <c r="A212" s="4">
        <v>0.16666666699999999</v>
      </c>
      <c r="B212" s="4">
        <v>0.18867924528301799</v>
      </c>
      <c r="C212" s="4">
        <v>0.875</v>
      </c>
      <c r="D212" s="4">
        <v>0.74762456986558801</v>
      </c>
    </row>
    <row r="213" spans="1:4" x14ac:dyDescent="0.2">
      <c r="A213">
        <v>1</v>
      </c>
      <c r="B213">
        <v>1</v>
      </c>
      <c r="C213">
        <v>1</v>
      </c>
      <c r="D213">
        <v>0.96537038102394301</v>
      </c>
    </row>
    <row r="214" spans="1:4" x14ac:dyDescent="0.2">
      <c r="A214">
        <v>0.83333333333333337</v>
      </c>
      <c r="B214">
        <v>1</v>
      </c>
      <c r="C214">
        <v>0.875</v>
      </c>
      <c r="D214">
        <v>0.76751785414650897</v>
      </c>
    </row>
    <row r="215" spans="1:4" x14ac:dyDescent="0.2">
      <c r="A215">
        <v>1</v>
      </c>
      <c r="B215">
        <v>1</v>
      </c>
      <c r="C215">
        <v>1</v>
      </c>
      <c r="D215">
        <v>0.84337404674354599</v>
      </c>
    </row>
    <row r="216" spans="1:4" x14ac:dyDescent="0.2">
      <c r="A216">
        <v>1</v>
      </c>
      <c r="B216">
        <v>1</v>
      </c>
      <c r="C216">
        <v>1</v>
      </c>
      <c r="D216">
        <v>0.86455829543944895</v>
      </c>
    </row>
    <row r="217" spans="1:4" x14ac:dyDescent="0.2">
      <c r="A217">
        <v>1</v>
      </c>
      <c r="B217">
        <v>1</v>
      </c>
      <c r="C217">
        <v>1</v>
      </c>
      <c r="D217">
        <v>0.887410017745764</v>
      </c>
    </row>
    <row r="218" spans="1:4" x14ac:dyDescent="0.2">
      <c r="A218">
        <v>0.5</v>
      </c>
      <c r="B218">
        <v>1</v>
      </c>
      <c r="C218">
        <v>1</v>
      </c>
      <c r="D218">
        <v>0.63338619262517104</v>
      </c>
    </row>
    <row r="219" spans="1:4" x14ac:dyDescent="0.2">
      <c r="A219">
        <v>1</v>
      </c>
      <c r="B219">
        <v>1</v>
      </c>
      <c r="C219">
        <v>1</v>
      </c>
      <c r="D219">
        <v>0.94245724144560095</v>
      </c>
    </row>
    <row r="220" spans="1:4" x14ac:dyDescent="0.2">
      <c r="A220">
        <v>1</v>
      </c>
      <c r="B220">
        <v>1</v>
      </c>
      <c r="C220">
        <v>1</v>
      </c>
      <c r="D220">
        <v>0.73960891096146997</v>
      </c>
    </row>
    <row r="221" spans="1:4" x14ac:dyDescent="0.2">
      <c r="A221">
        <v>1</v>
      </c>
      <c r="B221">
        <v>1</v>
      </c>
      <c r="C221">
        <v>1</v>
      </c>
      <c r="D221">
        <v>0.96584577083414103</v>
      </c>
    </row>
    <row r="222" spans="1:4" x14ac:dyDescent="0.2">
      <c r="A222">
        <v>1</v>
      </c>
      <c r="B222">
        <v>1</v>
      </c>
      <c r="C222">
        <v>1</v>
      </c>
      <c r="D222">
        <v>0.81435367623236299</v>
      </c>
    </row>
    <row r="223" spans="1:4" x14ac:dyDescent="0.2">
      <c r="A223">
        <v>1</v>
      </c>
      <c r="B223">
        <v>1</v>
      </c>
      <c r="C223">
        <v>1</v>
      </c>
      <c r="D223">
        <v>0.94245724144560095</v>
      </c>
    </row>
    <row r="224" spans="1:4" x14ac:dyDescent="0.2">
      <c r="A224">
        <v>1</v>
      </c>
      <c r="B224">
        <v>1</v>
      </c>
      <c r="C224">
        <v>0.99404761904761896</v>
      </c>
      <c r="D224">
        <v>0.96542368552915603</v>
      </c>
    </row>
    <row r="225" spans="1:4" x14ac:dyDescent="0.2">
      <c r="A225">
        <v>1</v>
      </c>
      <c r="B225">
        <v>1</v>
      </c>
      <c r="C225">
        <v>1</v>
      </c>
      <c r="D225">
        <v>0.92795005747531201</v>
      </c>
    </row>
    <row r="226" spans="1:4" x14ac:dyDescent="0.2">
      <c r="A226">
        <v>0.83333333333333337</v>
      </c>
      <c r="B226">
        <v>0.64262295081967202</v>
      </c>
      <c r="C226">
        <v>0.98319327731092399</v>
      </c>
      <c r="D226">
        <v>0.91875233684736701</v>
      </c>
    </row>
    <row r="227" spans="1:4" x14ac:dyDescent="0.2">
      <c r="A227">
        <v>1</v>
      </c>
      <c r="B227">
        <v>1</v>
      </c>
      <c r="C227">
        <v>1</v>
      </c>
      <c r="D227">
        <v>0.86455829543944895</v>
      </c>
    </row>
    <row r="228" spans="1:4" x14ac:dyDescent="0.2">
      <c r="A228">
        <v>0.83333333333333337</v>
      </c>
      <c r="B228" s="4">
        <v>0.69333333333333302</v>
      </c>
      <c r="C228" s="4">
        <v>1</v>
      </c>
      <c r="D228" s="4">
        <v>0.93309590778694695</v>
      </c>
    </row>
    <row r="229" spans="1:4" x14ac:dyDescent="0.2">
      <c r="A229">
        <v>1</v>
      </c>
      <c r="B229">
        <v>1</v>
      </c>
      <c r="C229">
        <v>1</v>
      </c>
      <c r="D229">
        <v>0.8</v>
      </c>
    </row>
    <row r="230" spans="1:4" x14ac:dyDescent="0.2">
      <c r="A230">
        <v>1</v>
      </c>
      <c r="B230">
        <v>1</v>
      </c>
      <c r="C230">
        <v>1</v>
      </c>
      <c r="D230">
        <v>0.98</v>
      </c>
    </row>
    <row r="231" spans="1:4" x14ac:dyDescent="0.2">
      <c r="A231">
        <v>1</v>
      </c>
      <c r="B231">
        <v>1</v>
      </c>
      <c r="C231">
        <v>1</v>
      </c>
      <c r="D231">
        <v>0.81435367623236299</v>
      </c>
    </row>
    <row r="232" spans="1:4" x14ac:dyDescent="0.2">
      <c r="A232">
        <v>1</v>
      </c>
      <c r="B232">
        <v>1</v>
      </c>
      <c r="C232">
        <v>1</v>
      </c>
      <c r="D232">
        <v>0.98072330541048502</v>
      </c>
    </row>
    <row r="233" spans="1:4" x14ac:dyDescent="0.2">
      <c r="A233">
        <v>1</v>
      </c>
      <c r="B233">
        <v>1</v>
      </c>
      <c r="C233">
        <v>1</v>
      </c>
      <c r="D233">
        <v>0.94406622146061003</v>
      </c>
    </row>
    <row r="234" spans="1:4" x14ac:dyDescent="0.2">
      <c r="A234">
        <v>1</v>
      </c>
      <c r="B234">
        <v>1</v>
      </c>
      <c r="C234">
        <v>1</v>
      </c>
      <c r="D234">
        <v>0.89340616507861104</v>
      </c>
    </row>
    <row r="235" spans="1:4" x14ac:dyDescent="0.2">
      <c r="A235">
        <v>1</v>
      </c>
      <c r="B235">
        <v>1</v>
      </c>
      <c r="C235">
        <v>1</v>
      </c>
      <c r="D235">
        <v>0.86869366933480296</v>
      </c>
    </row>
    <row r="236" spans="1:4" x14ac:dyDescent="0.2">
      <c r="A236">
        <v>1</v>
      </c>
      <c r="B236">
        <v>1</v>
      </c>
      <c r="C236">
        <v>0.88235294117647001</v>
      </c>
      <c r="D236">
        <v>0.78891617169223505</v>
      </c>
    </row>
    <row r="237" spans="1:4" x14ac:dyDescent="0.2">
      <c r="A237">
        <v>1</v>
      </c>
      <c r="B237">
        <v>1</v>
      </c>
      <c r="C237">
        <v>0.88235294117647001</v>
      </c>
      <c r="D237">
        <v>0.78891617169223505</v>
      </c>
    </row>
    <row r="238" spans="1:4" x14ac:dyDescent="0.2">
      <c r="A238">
        <v>1</v>
      </c>
      <c r="B238">
        <v>1</v>
      </c>
      <c r="C238">
        <v>1</v>
      </c>
      <c r="D238">
        <v>0.86268772103981195</v>
      </c>
    </row>
    <row r="239" spans="1:4" x14ac:dyDescent="0.2">
      <c r="A239">
        <v>1</v>
      </c>
      <c r="B239">
        <v>1</v>
      </c>
      <c r="C239">
        <v>1</v>
      </c>
      <c r="D239">
        <v>0.72386993442876701</v>
      </c>
    </row>
    <row r="240" spans="1:4" x14ac:dyDescent="0.2">
      <c r="A240">
        <v>1</v>
      </c>
      <c r="B240">
        <v>1</v>
      </c>
      <c r="C240">
        <v>1</v>
      </c>
      <c r="D240">
        <v>0.95897838588683904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N376"/>
  <sheetViews>
    <sheetView topLeftCell="I1" zoomScale="85" zoomScaleNormal="85" workbookViewId="0">
      <selection activeCell="M6" sqref="M6"/>
    </sheetView>
  </sheetViews>
  <sheetFormatPr baseColWidth="10" defaultColWidth="8.83203125" defaultRowHeight="15" x14ac:dyDescent="0.2"/>
  <cols>
    <col min="1" max="1" width="20.33203125" customWidth="1"/>
    <col min="2" max="2" width="15.5" customWidth="1"/>
    <col min="3" max="3" width="16.6640625" customWidth="1"/>
    <col min="4" max="4" width="17.33203125" customWidth="1"/>
    <col min="7" max="7" width="13.83203125" hidden="1" customWidth="1"/>
    <col min="8" max="9" width="20" customWidth="1"/>
    <col min="10" max="11" width="19.5" customWidth="1"/>
    <col min="12" max="12" width="16.5" customWidth="1"/>
    <col min="13" max="13" width="34.5" customWidth="1"/>
    <col min="14" max="14" width="18" customWidth="1"/>
    <col min="16" max="16" width="11.5" customWidth="1"/>
  </cols>
  <sheetData>
    <row r="1" spans="1:14" x14ac:dyDescent="0.2">
      <c r="A1" t="s">
        <v>0</v>
      </c>
      <c r="B1" t="s">
        <v>26</v>
      </c>
      <c r="C1" t="s">
        <v>11</v>
      </c>
      <c r="D1" t="s">
        <v>4</v>
      </c>
      <c r="F1" t="s">
        <v>6</v>
      </c>
      <c r="G1" t="s">
        <v>15</v>
      </c>
      <c r="H1" t="s">
        <v>16</v>
      </c>
      <c r="I1" t="s">
        <v>17</v>
      </c>
      <c r="J1" t="s">
        <v>19</v>
      </c>
    </row>
    <row r="2" spans="1:14" x14ac:dyDescent="0.2">
      <c r="A2">
        <v>1</v>
      </c>
      <c r="B2">
        <v>1</v>
      </c>
      <c r="C2">
        <v>1</v>
      </c>
      <c r="D2">
        <v>1</v>
      </c>
      <c r="F2">
        <v>1</v>
      </c>
      <c r="G2">
        <f xml:space="preserve"> IF($C2 &lt;&gt; "Error parsing",$C2,0)</f>
        <v>1</v>
      </c>
      <c r="H2">
        <f xml:space="preserve"> $G2*0.9 + $D2 * 0.07 + $F2 * 0.03</f>
        <v>1</v>
      </c>
      <c r="I2">
        <f xml:space="preserve"> $G2*0.1 + $D2 * 0.8+ $F2 * 0.1</f>
        <v>1</v>
      </c>
      <c r="J2" t="s">
        <v>20</v>
      </c>
      <c r="K2">
        <f t="shared" ref="K2:K65" si="0">IF( AND(A2=1,B2=0.5),100000,0)</f>
        <v>0</v>
      </c>
    </row>
    <row r="3" spans="1:14" hidden="1" x14ac:dyDescent="0.2">
      <c r="A3">
        <v>0.75</v>
      </c>
      <c r="B3">
        <v>0.88524590163934402</v>
      </c>
      <c r="C3" t="s">
        <v>1</v>
      </c>
      <c r="D3">
        <v>0.88524590163934402</v>
      </c>
      <c r="F3">
        <v>0.875</v>
      </c>
      <c r="G3">
        <f t="shared" ref="G3:G66" si="1" xml:space="preserve"> IF($C3 &lt;&gt; "Error parsing",$C3,0)</f>
        <v>0</v>
      </c>
      <c r="H3">
        <f t="shared" ref="H3:H66" si="2" xml:space="preserve"> $G3*0.9 + $D3 * 0.07 + $F3 * 0.03</f>
        <v>8.8217213114754084E-2</v>
      </c>
      <c r="I3">
        <f t="shared" ref="I3:I66" si="3" xml:space="preserve"> $G3*0.1 + $D3 * 0.8+ $F3 * 0.1</f>
        <v>0.79569672131147529</v>
      </c>
      <c r="J3" t="e">
        <f t="shared" ref="J3:J66" si="4">ABS($A3-$C3)</f>
        <v>#VALUE!</v>
      </c>
      <c r="K3">
        <f t="shared" si="0"/>
        <v>0</v>
      </c>
      <c r="L3" s="13" t="s">
        <v>18</v>
      </c>
      <c r="M3" t="s">
        <v>10</v>
      </c>
    </row>
    <row r="4" spans="1:14" x14ac:dyDescent="0.2">
      <c r="A4">
        <v>1</v>
      </c>
      <c r="B4">
        <v>1</v>
      </c>
      <c r="C4">
        <v>1</v>
      </c>
      <c r="D4">
        <v>1</v>
      </c>
      <c r="F4">
        <v>0.96923076923076901</v>
      </c>
      <c r="G4">
        <f t="shared" si="1"/>
        <v>1</v>
      </c>
      <c r="H4">
        <f t="shared" si="2"/>
        <v>0.99907692307692308</v>
      </c>
      <c r="I4">
        <f t="shared" si="3"/>
        <v>0.99692307692307691</v>
      </c>
      <c r="J4">
        <f t="shared" si="4"/>
        <v>0</v>
      </c>
      <c r="K4">
        <f t="shared" si="0"/>
        <v>0</v>
      </c>
      <c r="L4" s="13"/>
      <c r="M4">
        <f>CORREL(A2:A376,B2:B376)</f>
        <v>0.86199144370355885</v>
      </c>
    </row>
    <row r="5" spans="1:14" x14ac:dyDescent="0.2">
      <c r="A5">
        <v>1</v>
      </c>
      <c r="B5">
        <v>1</v>
      </c>
      <c r="C5">
        <v>1</v>
      </c>
      <c r="D5">
        <v>1</v>
      </c>
      <c r="F5">
        <v>1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0</v>
      </c>
      <c r="K5">
        <f t="shared" si="0"/>
        <v>0</v>
      </c>
      <c r="L5" s="13"/>
      <c r="M5" t="s">
        <v>5</v>
      </c>
    </row>
    <row r="6" spans="1:14" x14ac:dyDescent="0.2">
      <c r="A6">
        <v>1</v>
      </c>
      <c r="B6">
        <v>1</v>
      </c>
      <c r="C6">
        <v>1</v>
      </c>
      <c r="D6">
        <v>1</v>
      </c>
      <c r="F6">
        <v>1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  <c r="K6">
        <f t="shared" si="0"/>
        <v>0</v>
      </c>
      <c r="L6" s="13"/>
      <c r="M6">
        <f>CORREL(A2:A376,D2:D376)</f>
        <v>0.68440686361405723</v>
      </c>
    </row>
    <row r="7" spans="1:14" x14ac:dyDescent="0.2">
      <c r="A7">
        <v>1.00333333</v>
      </c>
      <c r="B7">
        <v>0.88</v>
      </c>
      <c r="C7">
        <v>0.88</v>
      </c>
      <c r="D7">
        <v>0.95744680851063801</v>
      </c>
      <c r="F7">
        <v>0.89234842727584696</v>
      </c>
      <c r="G7">
        <f t="shared" si="1"/>
        <v>0.88</v>
      </c>
      <c r="H7">
        <f t="shared" si="2"/>
        <v>0.88579172941402007</v>
      </c>
      <c r="I7">
        <f t="shared" si="3"/>
        <v>0.94319228953609513</v>
      </c>
      <c r="J7">
        <f t="shared" si="4"/>
        <v>0.12333333000000002</v>
      </c>
      <c r="K7">
        <f t="shared" si="0"/>
        <v>0</v>
      </c>
      <c r="L7" s="13"/>
      <c r="M7" t="s">
        <v>7</v>
      </c>
    </row>
    <row r="8" spans="1:14" x14ac:dyDescent="0.2">
      <c r="A8">
        <v>1</v>
      </c>
      <c r="B8">
        <v>0.932642487046632</v>
      </c>
      <c r="C8">
        <v>0.932642487046632</v>
      </c>
      <c r="D8">
        <v>0.94642857142857095</v>
      </c>
      <c r="F8">
        <v>0.83961818188619697</v>
      </c>
      <c r="G8">
        <f t="shared" si="1"/>
        <v>0.932642487046632</v>
      </c>
      <c r="H8">
        <f t="shared" si="2"/>
        <v>0.93081678379855459</v>
      </c>
      <c r="I8">
        <f t="shared" si="3"/>
        <v>0.93436892403613969</v>
      </c>
      <c r="J8">
        <f t="shared" si="4"/>
        <v>6.7357512953368004E-2</v>
      </c>
      <c r="K8">
        <f t="shared" si="0"/>
        <v>0</v>
      </c>
      <c r="L8" s="13"/>
      <c r="M8" s="2">
        <f xml:space="preserve"> CORREL(A2:A376,F2:F376)</f>
        <v>0.52426785271188603</v>
      </c>
    </row>
    <row r="9" spans="1:14" x14ac:dyDescent="0.2">
      <c r="A9">
        <v>1</v>
      </c>
      <c r="B9">
        <v>0.98</v>
      </c>
      <c r="C9">
        <v>0.98</v>
      </c>
      <c r="D9">
        <v>1</v>
      </c>
      <c r="F9">
        <v>1</v>
      </c>
      <c r="G9">
        <f t="shared" si="1"/>
        <v>0.98</v>
      </c>
      <c r="H9">
        <f t="shared" si="2"/>
        <v>0.98199999999999998</v>
      </c>
      <c r="I9">
        <f t="shared" si="3"/>
        <v>0.998</v>
      </c>
      <c r="J9">
        <f t="shared" si="4"/>
        <v>2.0000000000000018E-2</v>
      </c>
      <c r="K9">
        <f t="shared" si="0"/>
        <v>0</v>
      </c>
      <c r="L9" s="5"/>
      <c r="M9" s="2" t="s">
        <v>16</v>
      </c>
    </row>
    <row r="10" spans="1:14" x14ac:dyDescent="0.2">
      <c r="A10">
        <v>1</v>
      </c>
      <c r="B10">
        <v>1</v>
      </c>
      <c r="C10">
        <v>1</v>
      </c>
      <c r="D10">
        <v>1</v>
      </c>
      <c r="F10">
        <v>1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0</v>
      </c>
      <c r="K10">
        <f t="shared" si="0"/>
        <v>0</v>
      </c>
      <c r="L10" s="5"/>
      <c r="M10" s="2">
        <f xml:space="preserve"> CORREL(A2:A376,H2:H376)</f>
        <v>0.23273599563956546</v>
      </c>
      <c r="N10">
        <f>CORREL(A2:A376,I2:I376)</f>
        <v>0.64463458608293611</v>
      </c>
    </row>
    <row r="11" spans="1:14" x14ac:dyDescent="0.2">
      <c r="A11">
        <v>1</v>
      </c>
      <c r="B11">
        <v>1</v>
      </c>
      <c r="C11">
        <v>1</v>
      </c>
      <c r="D11">
        <v>1</v>
      </c>
      <c r="F11">
        <v>0.98214285714285698</v>
      </c>
      <c r="G11">
        <f t="shared" si="1"/>
        <v>1</v>
      </c>
      <c r="H11">
        <f t="shared" si="2"/>
        <v>0.99946428571428569</v>
      </c>
      <c r="I11">
        <f t="shared" si="3"/>
        <v>0.99821428571428572</v>
      </c>
      <c r="J11">
        <f t="shared" si="4"/>
        <v>0</v>
      </c>
      <c r="K11">
        <f t="shared" si="0"/>
        <v>0</v>
      </c>
      <c r="L11" s="3" t="s">
        <v>14</v>
      </c>
      <c r="M11" s="3" t="s">
        <v>12</v>
      </c>
    </row>
    <row r="12" spans="1:14" s="4" customFormat="1" x14ac:dyDescent="0.2">
      <c r="A12">
        <v>1.00333333</v>
      </c>
      <c r="B12" s="4">
        <v>0.72727272727272696</v>
      </c>
      <c r="C12" s="4">
        <v>0.72727272727272696</v>
      </c>
      <c r="D12" s="4">
        <v>1</v>
      </c>
      <c r="F12" s="4">
        <v>0.97297297297297303</v>
      </c>
      <c r="G12" s="4">
        <f t="shared" si="1"/>
        <v>0.72727272727272696</v>
      </c>
      <c r="H12">
        <f t="shared" si="2"/>
        <v>0.75373464373464361</v>
      </c>
      <c r="I12" s="4">
        <f t="shared" si="3"/>
        <v>0.9700245700245701</v>
      </c>
      <c r="J12" s="4">
        <f t="shared" si="4"/>
        <v>0.27606060272727306</v>
      </c>
      <c r="K12">
        <f t="shared" si="0"/>
        <v>0</v>
      </c>
      <c r="M12" s="4">
        <v>0.62</v>
      </c>
    </row>
    <row r="13" spans="1:14" x14ac:dyDescent="0.2">
      <c r="A13">
        <v>1</v>
      </c>
      <c r="B13">
        <v>0.91515151515151505</v>
      </c>
      <c r="C13">
        <v>0.91515151515151505</v>
      </c>
      <c r="D13">
        <v>1</v>
      </c>
      <c r="F13">
        <v>1</v>
      </c>
      <c r="G13">
        <f t="shared" si="1"/>
        <v>0.91515151515151505</v>
      </c>
      <c r="H13">
        <f t="shared" si="2"/>
        <v>0.92363636363636359</v>
      </c>
      <c r="I13">
        <f t="shared" si="3"/>
        <v>0.99151515151515157</v>
      </c>
      <c r="J13">
        <f t="shared" si="4"/>
        <v>8.4848484848484951E-2</v>
      </c>
      <c r="K13">
        <f t="shared" si="0"/>
        <v>0</v>
      </c>
      <c r="M13" t="s">
        <v>5</v>
      </c>
    </row>
    <row r="14" spans="1:14" x14ac:dyDescent="0.2">
      <c r="A14">
        <v>1</v>
      </c>
      <c r="B14">
        <v>0.99479166666666596</v>
      </c>
      <c r="C14">
        <v>0.99479166666666596</v>
      </c>
      <c r="D14">
        <v>1</v>
      </c>
      <c r="F14">
        <v>1</v>
      </c>
      <c r="G14">
        <f t="shared" si="1"/>
        <v>0.99479166666666596</v>
      </c>
      <c r="H14">
        <f t="shared" si="2"/>
        <v>0.99531249999999938</v>
      </c>
      <c r="I14">
        <f t="shared" si="3"/>
        <v>0.99947916666666659</v>
      </c>
      <c r="J14">
        <f t="shared" si="4"/>
        <v>5.2083333333340365E-3</v>
      </c>
      <c r="K14">
        <f t="shared" si="0"/>
        <v>0</v>
      </c>
      <c r="M14">
        <v>0.65</v>
      </c>
    </row>
    <row r="15" spans="1:14" hidden="1" x14ac:dyDescent="0.2">
      <c r="A15">
        <v>0.75</v>
      </c>
      <c r="B15">
        <v>0.87826086956521698</v>
      </c>
      <c r="C15" t="s">
        <v>1</v>
      </c>
      <c r="D15">
        <v>0.87826086956521698</v>
      </c>
      <c r="F15">
        <v>0.81081081081080997</v>
      </c>
      <c r="G15">
        <f t="shared" si="1"/>
        <v>0</v>
      </c>
      <c r="H15">
        <f t="shared" si="2"/>
        <v>8.5802585193889502E-2</v>
      </c>
      <c r="I15">
        <f t="shared" si="3"/>
        <v>0.78368977673325468</v>
      </c>
      <c r="J15" t="e">
        <f t="shared" si="4"/>
        <v>#VALUE!</v>
      </c>
      <c r="K15">
        <f t="shared" si="0"/>
        <v>0</v>
      </c>
      <c r="M15" t="s">
        <v>13</v>
      </c>
    </row>
    <row r="16" spans="1:14" x14ac:dyDescent="0.2">
      <c r="A16">
        <v>1</v>
      </c>
      <c r="B16">
        <v>0.8</v>
      </c>
      <c r="C16">
        <v>0.8</v>
      </c>
      <c r="D16">
        <v>1</v>
      </c>
      <c r="F16">
        <v>1</v>
      </c>
      <c r="G16">
        <f t="shared" si="1"/>
        <v>0.8</v>
      </c>
      <c r="H16">
        <f t="shared" si="2"/>
        <v>0.82000000000000006</v>
      </c>
      <c r="I16">
        <f t="shared" si="3"/>
        <v>0.98000000000000009</v>
      </c>
      <c r="J16">
        <f t="shared" si="4"/>
        <v>0.19999999999999996</v>
      </c>
      <c r="K16">
        <f t="shared" si="0"/>
        <v>0</v>
      </c>
      <c r="M16">
        <v>0.57999999999999996</v>
      </c>
    </row>
    <row r="17" spans="1:11" x14ac:dyDescent="0.2">
      <c r="A17">
        <v>1</v>
      </c>
      <c r="B17">
        <v>0.96410256410256401</v>
      </c>
      <c r="C17">
        <v>0.96410256410256401</v>
      </c>
      <c r="D17">
        <v>0.98214285714285698</v>
      </c>
      <c r="F17">
        <v>0.87441447723635202</v>
      </c>
      <c r="G17">
        <f t="shared" si="1"/>
        <v>0.96410256410256401</v>
      </c>
      <c r="H17">
        <f t="shared" si="2"/>
        <v>0.96267474200939818</v>
      </c>
      <c r="I17">
        <f t="shared" si="3"/>
        <v>0.96956598984817721</v>
      </c>
      <c r="J17">
        <f t="shared" si="4"/>
        <v>3.5897435897435992E-2</v>
      </c>
      <c r="K17">
        <f t="shared" si="0"/>
        <v>0</v>
      </c>
    </row>
    <row r="18" spans="1:11" x14ac:dyDescent="0.2">
      <c r="A18">
        <v>1</v>
      </c>
      <c r="B18">
        <v>0.88979591836734695</v>
      </c>
      <c r="C18">
        <v>0.88979591836734695</v>
      </c>
      <c r="D18">
        <v>0.98275862068965503</v>
      </c>
      <c r="F18">
        <v>0.96428571428571397</v>
      </c>
      <c r="G18">
        <f t="shared" si="1"/>
        <v>0.88979591836734695</v>
      </c>
      <c r="H18">
        <f t="shared" si="2"/>
        <v>0.89853800140745954</v>
      </c>
      <c r="I18">
        <f t="shared" si="3"/>
        <v>0.97161505981703022</v>
      </c>
      <c r="J18">
        <f t="shared" si="4"/>
        <v>0.11020408163265305</v>
      </c>
      <c r="K18">
        <f t="shared" si="0"/>
        <v>0</v>
      </c>
    </row>
    <row r="19" spans="1:11" x14ac:dyDescent="0.2">
      <c r="A19">
        <v>1.00333333</v>
      </c>
      <c r="B19">
        <v>1</v>
      </c>
      <c r="C19">
        <v>1</v>
      </c>
      <c r="D19">
        <v>1</v>
      </c>
      <c r="F19">
        <v>0.96969696969696895</v>
      </c>
      <c r="G19">
        <f t="shared" si="1"/>
        <v>1</v>
      </c>
      <c r="H19">
        <f t="shared" si="2"/>
        <v>0.99909090909090903</v>
      </c>
      <c r="I19">
        <f t="shared" si="3"/>
        <v>0.99696969696969695</v>
      </c>
      <c r="J19">
        <f t="shared" si="4"/>
        <v>3.3333300000000232E-3</v>
      </c>
      <c r="K19">
        <f t="shared" si="0"/>
        <v>0</v>
      </c>
    </row>
    <row r="20" spans="1:11" hidden="1" x14ac:dyDescent="0.2">
      <c r="A20">
        <v>1.00333333</v>
      </c>
      <c r="B20">
        <v>0.82926829268292601</v>
      </c>
      <c r="C20" t="s">
        <v>1</v>
      </c>
      <c r="D20">
        <v>0.82926829268292601</v>
      </c>
      <c r="F20">
        <v>0.91304347826086896</v>
      </c>
      <c r="G20">
        <f t="shared" si="1"/>
        <v>0</v>
      </c>
      <c r="H20">
        <f t="shared" si="2"/>
        <v>8.5440084835630897E-2</v>
      </c>
      <c r="I20">
        <f t="shared" si="3"/>
        <v>0.7547189819724277</v>
      </c>
      <c r="J20" t="e">
        <f t="shared" si="4"/>
        <v>#VALUE!</v>
      </c>
      <c r="K20">
        <f t="shared" si="0"/>
        <v>0</v>
      </c>
    </row>
    <row r="21" spans="1:11" x14ac:dyDescent="0.2">
      <c r="A21">
        <v>1</v>
      </c>
      <c r="B21">
        <v>0.88603256212510695</v>
      </c>
      <c r="C21">
        <v>0.88603256212510695</v>
      </c>
      <c r="D21">
        <v>0.98130841121495305</v>
      </c>
      <c r="F21">
        <v>0.91509433962264097</v>
      </c>
      <c r="G21">
        <f t="shared" si="1"/>
        <v>0.88603256212510695</v>
      </c>
      <c r="H21">
        <f t="shared" si="2"/>
        <v>0.89357372488632236</v>
      </c>
      <c r="I21">
        <f t="shared" si="3"/>
        <v>0.96515941914673731</v>
      </c>
      <c r="J21">
        <f t="shared" si="4"/>
        <v>0.11396743787489305</v>
      </c>
      <c r="K21">
        <f t="shared" si="0"/>
        <v>0</v>
      </c>
    </row>
    <row r="22" spans="1:11" x14ac:dyDescent="0.2">
      <c r="A22">
        <v>1</v>
      </c>
      <c r="B22">
        <v>1</v>
      </c>
      <c r="C22">
        <v>1</v>
      </c>
      <c r="D22">
        <v>1</v>
      </c>
      <c r="F22">
        <v>1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0</v>
      </c>
      <c r="K22">
        <f t="shared" si="0"/>
        <v>0</v>
      </c>
    </row>
    <row r="23" spans="1:11" s="4" customFormat="1" x14ac:dyDescent="0.2">
      <c r="A23">
        <v>1.00333333</v>
      </c>
      <c r="B23" s="4">
        <v>0.75409836065573699</v>
      </c>
      <c r="C23" s="4">
        <v>0.75409836065573699</v>
      </c>
      <c r="D23" s="4">
        <v>0.96428571428571397</v>
      </c>
      <c r="F23" s="4">
        <v>0.88888888888888795</v>
      </c>
      <c r="G23" s="4">
        <f t="shared" si="1"/>
        <v>0.75409836065573699</v>
      </c>
      <c r="H23">
        <f t="shared" si="2"/>
        <v>0.77285519125682989</v>
      </c>
      <c r="I23" s="4">
        <f t="shared" si="3"/>
        <v>0.93572729638303376</v>
      </c>
      <c r="J23" s="4">
        <f t="shared" si="4"/>
        <v>0.24923496934426304</v>
      </c>
      <c r="K23">
        <f t="shared" si="0"/>
        <v>0</v>
      </c>
    </row>
    <row r="24" spans="1:11" x14ac:dyDescent="0.2">
      <c r="A24">
        <v>1</v>
      </c>
      <c r="B24">
        <v>1</v>
      </c>
      <c r="C24">
        <v>1</v>
      </c>
      <c r="D24">
        <v>1</v>
      </c>
      <c r="F24">
        <v>1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0</v>
      </c>
      <c r="K24">
        <f t="shared" si="0"/>
        <v>0</v>
      </c>
    </row>
    <row r="25" spans="1:11" hidden="1" x14ac:dyDescent="0.2">
      <c r="A25">
        <v>1.00333333</v>
      </c>
      <c r="B25">
        <v>0.64615384615384597</v>
      </c>
      <c r="C25" t="s">
        <v>1</v>
      </c>
      <c r="D25">
        <v>0.64615384615384597</v>
      </c>
      <c r="F25">
        <v>0.82857142857142796</v>
      </c>
      <c r="G25">
        <f t="shared" si="1"/>
        <v>0</v>
      </c>
      <c r="H25">
        <f t="shared" si="2"/>
        <v>7.0087912087912055E-2</v>
      </c>
      <c r="I25">
        <f t="shared" si="3"/>
        <v>0.59978021978021956</v>
      </c>
      <c r="J25" t="e">
        <f t="shared" si="4"/>
        <v>#VALUE!</v>
      </c>
      <c r="K25">
        <f t="shared" si="0"/>
        <v>0</v>
      </c>
    </row>
    <row r="26" spans="1:11" hidden="1" x14ac:dyDescent="0.2">
      <c r="A26">
        <v>1.00333333</v>
      </c>
      <c r="B26">
        <v>0.98</v>
      </c>
      <c r="C26" t="s">
        <v>1</v>
      </c>
      <c r="D26">
        <v>0.98</v>
      </c>
      <c r="F26">
        <v>0.94427843371570297</v>
      </c>
      <c r="G26">
        <f t="shared" si="1"/>
        <v>0</v>
      </c>
      <c r="H26">
        <f t="shared" si="2"/>
        <v>9.6928353011471097E-2</v>
      </c>
      <c r="I26">
        <f t="shared" si="3"/>
        <v>0.87842784337157032</v>
      </c>
      <c r="J26" t="e">
        <f t="shared" si="4"/>
        <v>#VALUE!</v>
      </c>
      <c r="K26">
        <f t="shared" si="0"/>
        <v>0</v>
      </c>
    </row>
    <row r="27" spans="1:11" x14ac:dyDescent="0.2">
      <c r="A27">
        <v>1</v>
      </c>
      <c r="B27">
        <v>1</v>
      </c>
      <c r="C27">
        <v>1</v>
      </c>
      <c r="D27">
        <v>1</v>
      </c>
      <c r="F27">
        <v>1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0</v>
      </c>
      <c r="K27">
        <f t="shared" si="0"/>
        <v>0</v>
      </c>
    </row>
    <row r="28" spans="1:11" hidden="1" x14ac:dyDescent="0.2">
      <c r="A28">
        <v>1</v>
      </c>
      <c r="B28">
        <v>1</v>
      </c>
      <c r="C28" t="s">
        <v>1</v>
      </c>
      <c r="D28">
        <v>1</v>
      </c>
      <c r="F28">
        <v>0.88888888888888795</v>
      </c>
      <c r="G28">
        <f t="shared" si="1"/>
        <v>0</v>
      </c>
      <c r="H28">
        <f t="shared" si="2"/>
        <v>9.6666666666666651E-2</v>
      </c>
      <c r="I28">
        <f t="shared" si="3"/>
        <v>0.88888888888888884</v>
      </c>
      <c r="J28" t="e">
        <f t="shared" si="4"/>
        <v>#VALUE!</v>
      </c>
      <c r="K28">
        <f t="shared" si="0"/>
        <v>0</v>
      </c>
    </row>
    <row r="29" spans="1:11" x14ac:dyDescent="0.2">
      <c r="A29">
        <v>1</v>
      </c>
      <c r="B29">
        <v>1</v>
      </c>
      <c r="C29">
        <v>1</v>
      </c>
      <c r="D29">
        <v>1</v>
      </c>
      <c r="F29">
        <v>1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  <c r="K29">
        <f t="shared" si="0"/>
        <v>0</v>
      </c>
    </row>
    <row r="30" spans="1:11" x14ac:dyDescent="0.2">
      <c r="A30">
        <v>1</v>
      </c>
      <c r="B30">
        <v>1</v>
      </c>
      <c r="C30">
        <v>1</v>
      </c>
      <c r="D30">
        <v>1</v>
      </c>
      <c r="F30">
        <v>0.95122942450071402</v>
      </c>
      <c r="G30">
        <f t="shared" si="1"/>
        <v>1</v>
      </c>
      <c r="H30">
        <f t="shared" si="2"/>
        <v>0.99853688273502139</v>
      </c>
      <c r="I30">
        <f t="shared" si="3"/>
        <v>0.99512294245007138</v>
      </c>
      <c r="J30">
        <f t="shared" si="4"/>
        <v>0</v>
      </c>
      <c r="K30">
        <f t="shared" si="0"/>
        <v>0</v>
      </c>
    </row>
    <row r="31" spans="1:11" x14ac:dyDescent="0.2">
      <c r="A31">
        <v>1</v>
      </c>
      <c r="B31">
        <v>1</v>
      </c>
      <c r="C31">
        <v>1</v>
      </c>
      <c r="D31">
        <v>1</v>
      </c>
      <c r="F31">
        <v>1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  <c r="K31">
        <f t="shared" si="0"/>
        <v>0</v>
      </c>
    </row>
    <row r="32" spans="1:11" hidden="1" x14ac:dyDescent="0.2">
      <c r="A32">
        <v>1</v>
      </c>
      <c r="B32">
        <v>1</v>
      </c>
      <c r="C32" t="s">
        <v>1</v>
      </c>
      <c r="D32">
        <v>1</v>
      </c>
      <c r="F32">
        <v>1</v>
      </c>
      <c r="G32">
        <f t="shared" si="1"/>
        <v>0</v>
      </c>
      <c r="H32">
        <f t="shared" si="2"/>
        <v>0.1</v>
      </c>
      <c r="I32">
        <f t="shared" si="3"/>
        <v>0.9</v>
      </c>
      <c r="J32" t="e">
        <f t="shared" si="4"/>
        <v>#VALUE!</v>
      </c>
      <c r="K32">
        <f t="shared" si="0"/>
        <v>0</v>
      </c>
    </row>
    <row r="33" spans="1:11" x14ac:dyDescent="0.2">
      <c r="A33">
        <v>1</v>
      </c>
      <c r="B33">
        <v>1</v>
      </c>
      <c r="C33">
        <v>1</v>
      </c>
      <c r="D33">
        <v>0.7</v>
      </c>
      <c r="F33">
        <v>0.76130038669687305</v>
      </c>
      <c r="G33">
        <f t="shared" si="1"/>
        <v>1</v>
      </c>
      <c r="H33">
        <f t="shared" si="2"/>
        <v>0.97183901160090624</v>
      </c>
      <c r="I33">
        <f t="shared" si="3"/>
        <v>0.73613003866968718</v>
      </c>
      <c r="J33">
        <f t="shared" si="4"/>
        <v>0</v>
      </c>
      <c r="K33">
        <f t="shared" si="0"/>
        <v>0</v>
      </c>
    </row>
    <row r="34" spans="1:11" hidden="1" x14ac:dyDescent="0.2">
      <c r="A34">
        <v>1.00333333</v>
      </c>
      <c r="B34">
        <v>1</v>
      </c>
      <c r="C34" t="s">
        <v>1</v>
      </c>
      <c r="D34">
        <v>1</v>
      </c>
      <c r="F34">
        <v>0.71653131057378905</v>
      </c>
      <c r="G34">
        <f t="shared" si="1"/>
        <v>0</v>
      </c>
      <c r="H34">
        <f t="shared" si="2"/>
        <v>9.149593931721367E-2</v>
      </c>
      <c r="I34">
        <f t="shared" si="3"/>
        <v>0.87165313105737896</v>
      </c>
      <c r="J34" t="e">
        <f t="shared" si="4"/>
        <v>#VALUE!</v>
      </c>
      <c r="K34">
        <f t="shared" si="0"/>
        <v>0</v>
      </c>
    </row>
    <row r="35" spans="1:11" x14ac:dyDescent="0.2">
      <c r="A35">
        <v>1</v>
      </c>
      <c r="B35">
        <v>1</v>
      </c>
      <c r="C35">
        <v>1</v>
      </c>
      <c r="D35">
        <v>0.98947368421052595</v>
      </c>
      <c r="F35">
        <v>0.97916666666666596</v>
      </c>
      <c r="G35">
        <f t="shared" si="1"/>
        <v>1</v>
      </c>
      <c r="H35">
        <f t="shared" si="2"/>
        <v>0.99863815789473676</v>
      </c>
      <c r="I35">
        <f t="shared" si="3"/>
        <v>0.98949561403508746</v>
      </c>
      <c r="J35">
        <f t="shared" si="4"/>
        <v>0</v>
      </c>
      <c r="K35">
        <f t="shared" si="0"/>
        <v>0</v>
      </c>
    </row>
    <row r="36" spans="1:11" x14ac:dyDescent="0.2">
      <c r="A36">
        <v>1</v>
      </c>
      <c r="B36">
        <v>1</v>
      </c>
      <c r="C36">
        <v>1</v>
      </c>
      <c r="D36">
        <v>1</v>
      </c>
      <c r="F36">
        <v>0.993506493506493</v>
      </c>
      <c r="G36">
        <f t="shared" si="1"/>
        <v>1</v>
      </c>
      <c r="H36">
        <f t="shared" si="2"/>
        <v>0.99980519480519481</v>
      </c>
      <c r="I36">
        <f t="shared" si="3"/>
        <v>0.99935064935064932</v>
      </c>
      <c r="J36">
        <f t="shared" si="4"/>
        <v>0</v>
      </c>
      <c r="K36">
        <f t="shared" si="0"/>
        <v>0</v>
      </c>
    </row>
    <row r="37" spans="1:11" x14ac:dyDescent="0.2">
      <c r="A37">
        <v>1</v>
      </c>
      <c r="B37">
        <v>1</v>
      </c>
      <c r="C37">
        <v>1</v>
      </c>
      <c r="D37">
        <v>1</v>
      </c>
      <c r="F37">
        <v>1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0</v>
      </c>
      <c r="K37">
        <f t="shared" si="0"/>
        <v>0</v>
      </c>
    </row>
    <row r="38" spans="1:11" hidden="1" x14ac:dyDescent="0.2">
      <c r="A38">
        <v>1</v>
      </c>
      <c r="B38">
        <v>1</v>
      </c>
      <c r="C38" t="s">
        <v>1</v>
      </c>
      <c r="D38">
        <v>1</v>
      </c>
      <c r="F38">
        <v>0.97727272727272696</v>
      </c>
      <c r="G38">
        <f t="shared" si="1"/>
        <v>0</v>
      </c>
      <c r="H38">
        <f t="shared" si="2"/>
        <v>9.9318181818181819E-2</v>
      </c>
      <c r="I38">
        <f t="shared" si="3"/>
        <v>0.89772727272727271</v>
      </c>
      <c r="J38" t="e">
        <f t="shared" si="4"/>
        <v>#VALUE!</v>
      </c>
      <c r="K38">
        <f t="shared" si="0"/>
        <v>0</v>
      </c>
    </row>
    <row r="39" spans="1:11" hidden="1" x14ac:dyDescent="0.2">
      <c r="A39">
        <v>1.00333333</v>
      </c>
      <c r="B39">
        <v>1</v>
      </c>
      <c r="C39" t="s">
        <v>1</v>
      </c>
      <c r="D39">
        <v>1</v>
      </c>
      <c r="F39">
        <v>0.75</v>
      </c>
      <c r="G39">
        <f t="shared" si="1"/>
        <v>0</v>
      </c>
      <c r="H39">
        <f t="shared" si="2"/>
        <v>9.2499999999999999E-2</v>
      </c>
      <c r="I39">
        <f t="shared" si="3"/>
        <v>0.875</v>
      </c>
      <c r="J39" t="e">
        <f t="shared" si="4"/>
        <v>#VALUE!</v>
      </c>
      <c r="K39">
        <f t="shared" si="0"/>
        <v>0</v>
      </c>
    </row>
    <row r="40" spans="1:11" x14ac:dyDescent="0.2">
      <c r="A40">
        <v>1</v>
      </c>
      <c r="B40">
        <v>1</v>
      </c>
      <c r="C40">
        <v>1</v>
      </c>
      <c r="D40">
        <v>1</v>
      </c>
      <c r="F40">
        <v>1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0</v>
      </c>
      <c r="K40">
        <f t="shared" si="0"/>
        <v>0</v>
      </c>
    </row>
    <row r="41" spans="1:11" hidden="1" x14ac:dyDescent="0.2">
      <c r="A41">
        <v>1</v>
      </c>
      <c r="B41">
        <v>1</v>
      </c>
      <c r="C41" t="s">
        <v>1</v>
      </c>
      <c r="D41">
        <v>1</v>
      </c>
      <c r="F41">
        <v>0.83009156025660202</v>
      </c>
      <c r="G41">
        <f t="shared" si="1"/>
        <v>0</v>
      </c>
      <c r="H41">
        <f t="shared" si="2"/>
        <v>9.4902746807698071E-2</v>
      </c>
      <c r="I41">
        <f t="shared" si="3"/>
        <v>0.88300915602566021</v>
      </c>
      <c r="J41" t="e">
        <f t="shared" si="4"/>
        <v>#VALUE!</v>
      </c>
      <c r="K41">
        <f t="shared" si="0"/>
        <v>0</v>
      </c>
    </row>
    <row r="42" spans="1:11" x14ac:dyDescent="0.2">
      <c r="A42">
        <v>1</v>
      </c>
      <c r="B42">
        <v>1</v>
      </c>
      <c r="C42">
        <v>1</v>
      </c>
      <c r="D42">
        <v>1</v>
      </c>
      <c r="F42">
        <v>0.88069974638763304</v>
      </c>
      <c r="G42">
        <f t="shared" si="1"/>
        <v>1</v>
      </c>
      <c r="H42">
        <f t="shared" si="2"/>
        <v>0.99642099239162896</v>
      </c>
      <c r="I42">
        <f t="shared" si="3"/>
        <v>0.98806997463876334</v>
      </c>
      <c r="J42">
        <f t="shared" si="4"/>
        <v>0</v>
      </c>
      <c r="K42">
        <f t="shared" si="0"/>
        <v>0</v>
      </c>
    </row>
    <row r="43" spans="1:11" x14ac:dyDescent="0.2">
      <c r="A43">
        <v>1</v>
      </c>
      <c r="B43">
        <v>1</v>
      </c>
      <c r="C43">
        <v>1</v>
      </c>
      <c r="D43">
        <v>1</v>
      </c>
      <c r="F43">
        <v>0.93045466064478499</v>
      </c>
      <c r="G43">
        <f t="shared" si="1"/>
        <v>1</v>
      </c>
      <c r="H43">
        <f t="shared" si="2"/>
        <v>0.99791363981934356</v>
      </c>
      <c r="I43">
        <f t="shared" si="3"/>
        <v>0.99304546606447852</v>
      </c>
      <c r="J43">
        <f t="shared" si="4"/>
        <v>0</v>
      </c>
      <c r="K43">
        <f t="shared" si="0"/>
        <v>0</v>
      </c>
    </row>
    <row r="44" spans="1:11" x14ac:dyDescent="0.2">
      <c r="A44">
        <v>1</v>
      </c>
      <c r="B44">
        <v>1</v>
      </c>
      <c r="C44">
        <v>1</v>
      </c>
      <c r="D44">
        <v>1</v>
      </c>
      <c r="F44">
        <v>0.84337404674354599</v>
      </c>
      <c r="G44">
        <f t="shared" si="1"/>
        <v>1</v>
      </c>
      <c r="H44">
        <f t="shared" si="2"/>
        <v>0.99530122140230637</v>
      </c>
      <c r="I44">
        <f t="shared" si="3"/>
        <v>0.9843374046743546</v>
      </c>
      <c r="J44">
        <f t="shared" si="4"/>
        <v>0</v>
      </c>
      <c r="K44">
        <f t="shared" si="0"/>
        <v>0</v>
      </c>
    </row>
    <row r="45" spans="1:11" x14ac:dyDescent="0.2">
      <c r="A45">
        <v>1.00333333</v>
      </c>
      <c r="B45">
        <v>0.84908789386401295</v>
      </c>
      <c r="C45">
        <v>0.84908789386401295</v>
      </c>
      <c r="D45">
        <v>0.95505617977528001</v>
      </c>
      <c r="F45">
        <v>0.90476190476190399</v>
      </c>
      <c r="G45">
        <f t="shared" si="1"/>
        <v>0.84908789386401295</v>
      </c>
      <c r="H45">
        <f t="shared" si="2"/>
        <v>0.8581758942047385</v>
      </c>
      <c r="I45">
        <f t="shared" si="3"/>
        <v>0.93942992368281575</v>
      </c>
      <c r="J45">
        <f t="shared" si="4"/>
        <v>0.15424543613598707</v>
      </c>
      <c r="K45">
        <f t="shared" si="0"/>
        <v>0</v>
      </c>
    </row>
    <row r="46" spans="1:11" x14ac:dyDescent="0.2">
      <c r="A46">
        <v>1</v>
      </c>
      <c r="B46">
        <v>1</v>
      </c>
      <c r="C46">
        <v>1</v>
      </c>
      <c r="D46">
        <v>0.97297297297297303</v>
      </c>
      <c r="F46">
        <v>0.9</v>
      </c>
      <c r="G46">
        <f t="shared" si="1"/>
        <v>1</v>
      </c>
      <c r="H46">
        <f t="shared" si="2"/>
        <v>0.99510810810810812</v>
      </c>
      <c r="I46">
        <f t="shared" si="3"/>
        <v>0.96837837837837837</v>
      </c>
      <c r="J46">
        <f t="shared" si="4"/>
        <v>0</v>
      </c>
      <c r="K46">
        <f t="shared" si="0"/>
        <v>0</v>
      </c>
    </row>
    <row r="47" spans="1:11" hidden="1" x14ac:dyDescent="0.2">
      <c r="A47">
        <v>1</v>
      </c>
      <c r="B47">
        <v>1</v>
      </c>
      <c r="C47" t="s">
        <v>1</v>
      </c>
      <c r="D47">
        <v>1</v>
      </c>
      <c r="F47">
        <v>0.65498460246238499</v>
      </c>
      <c r="G47">
        <f t="shared" si="1"/>
        <v>0</v>
      </c>
      <c r="H47">
        <f t="shared" si="2"/>
        <v>8.9649538073871549E-2</v>
      </c>
      <c r="I47">
        <f t="shared" si="3"/>
        <v>0.86549846024623855</v>
      </c>
      <c r="J47" t="e">
        <f t="shared" si="4"/>
        <v>#VALUE!</v>
      </c>
      <c r="K47">
        <f t="shared" si="0"/>
        <v>0</v>
      </c>
    </row>
    <row r="48" spans="1:11" hidden="1" x14ac:dyDescent="0.2">
      <c r="A48">
        <v>0.5</v>
      </c>
      <c r="B48">
        <v>0.49504950495049499</v>
      </c>
      <c r="C48" t="s">
        <v>1</v>
      </c>
      <c r="D48">
        <v>0.49504950495049499</v>
      </c>
      <c r="F48">
        <v>0.602655285320569</v>
      </c>
      <c r="G48">
        <f t="shared" si="1"/>
        <v>0</v>
      </c>
      <c r="H48">
        <f t="shared" si="2"/>
        <v>5.2733123906151716E-2</v>
      </c>
      <c r="I48">
        <f t="shared" si="3"/>
        <v>0.45630513249245291</v>
      </c>
      <c r="J48" t="e">
        <f t="shared" si="4"/>
        <v>#VALUE!</v>
      </c>
      <c r="K48">
        <f t="shared" si="0"/>
        <v>0</v>
      </c>
    </row>
    <row r="49" spans="1:11" x14ac:dyDescent="0.2">
      <c r="A49">
        <v>1</v>
      </c>
      <c r="B49">
        <v>1</v>
      </c>
      <c r="C49">
        <v>1</v>
      </c>
      <c r="D49">
        <v>0.95454545454545403</v>
      </c>
      <c r="F49">
        <v>0.9</v>
      </c>
      <c r="G49">
        <f t="shared" si="1"/>
        <v>1</v>
      </c>
      <c r="H49">
        <f t="shared" si="2"/>
        <v>0.99381818181818182</v>
      </c>
      <c r="I49">
        <f t="shared" si="3"/>
        <v>0.95363636363636317</v>
      </c>
      <c r="J49">
        <f t="shared" si="4"/>
        <v>0</v>
      </c>
      <c r="K49">
        <f t="shared" si="0"/>
        <v>0</v>
      </c>
    </row>
    <row r="50" spans="1:11" x14ac:dyDescent="0.2">
      <c r="A50">
        <v>1</v>
      </c>
      <c r="B50">
        <v>1</v>
      </c>
      <c r="C50">
        <v>1</v>
      </c>
      <c r="D50">
        <v>1</v>
      </c>
      <c r="F50">
        <v>0.84337404674354599</v>
      </c>
      <c r="G50">
        <f t="shared" si="1"/>
        <v>1</v>
      </c>
      <c r="H50">
        <f t="shared" si="2"/>
        <v>0.99530122140230637</v>
      </c>
      <c r="I50">
        <f t="shared" si="3"/>
        <v>0.9843374046743546</v>
      </c>
      <c r="J50">
        <f t="shared" si="4"/>
        <v>0</v>
      </c>
      <c r="K50">
        <f t="shared" si="0"/>
        <v>0</v>
      </c>
    </row>
    <row r="51" spans="1:11" hidden="1" x14ac:dyDescent="0.2">
      <c r="A51">
        <v>1</v>
      </c>
      <c r="B51">
        <v>1</v>
      </c>
      <c r="C51" t="s">
        <v>1</v>
      </c>
      <c r="D51">
        <v>1</v>
      </c>
      <c r="F51">
        <v>0.85473330336213704</v>
      </c>
      <c r="G51">
        <f t="shared" si="1"/>
        <v>0</v>
      </c>
      <c r="H51">
        <f t="shared" si="2"/>
        <v>9.5641999100864114E-2</v>
      </c>
      <c r="I51">
        <f t="shared" si="3"/>
        <v>0.88547333033621378</v>
      </c>
      <c r="J51" t="e">
        <f t="shared" si="4"/>
        <v>#VALUE!</v>
      </c>
      <c r="K51">
        <f t="shared" si="0"/>
        <v>0</v>
      </c>
    </row>
    <row r="52" spans="1:11" hidden="1" x14ac:dyDescent="0.2">
      <c r="A52">
        <v>1.00333333</v>
      </c>
      <c r="B52">
        <v>1</v>
      </c>
      <c r="C52" t="s">
        <v>1</v>
      </c>
      <c r="D52">
        <v>1</v>
      </c>
      <c r="F52">
        <v>0.61919849982155795</v>
      </c>
      <c r="G52">
        <f t="shared" si="1"/>
        <v>0</v>
      </c>
      <c r="H52">
        <f t="shared" si="2"/>
        <v>8.8575954994646738E-2</v>
      </c>
      <c r="I52">
        <f t="shared" si="3"/>
        <v>0.86191984998215587</v>
      </c>
      <c r="J52" t="e">
        <f t="shared" si="4"/>
        <v>#VALUE!</v>
      </c>
      <c r="K52">
        <f t="shared" si="0"/>
        <v>0</v>
      </c>
    </row>
    <row r="53" spans="1:11" hidden="1" x14ac:dyDescent="0.2">
      <c r="A53">
        <v>1</v>
      </c>
      <c r="B53">
        <v>1</v>
      </c>
      <c r="C53" t="s">
        <v>1</v>
      </c>
      <c r="D53">
        <v>1</v>
      </c>
      <c r="F53">
        <v>0.79541272605721702</v>
      </c>
      <c r="G53">
        <f t="shared" si="1"/>
        <v>0</v>
      </c>
      <c r="H53">
        <f t="shared" si="2"/>
        <v>9.386238178171652E-2</v>
      </c>
      <c r="I53">
        <f t="shared" si="3"/>
        <v>0.87954127260572179</v>
      </c>
      <c r="J53" t="e">
        <f t="shared" si="4"/>
        <v>#VALUE!</v>
      </c>
      <c r="K53">
        <f t="shared" si="0"/>
        <v>0</v>
      </c>
    </row>
    <row r="54" spans="1:11" s="4" customFormat="1" x14ac:dyDescent="0.2">
      <c r="A54">
        <v>0.5</v>
      </c>
      <c r="B54" s="4">
        <v>0.57364341085271298</v>
      </c>
      <c r="C54" s="4">
        <v>0.57364341085271298</v>
      </c>
      <c r="D54" s="4">
        <v>1</v>
      </c>
      <c r="F54" s="4">
        <v>0.90322580645161199</v>
      </c>
      <c r="G54" s="4">
        <f t="shared" si="1"/>
        <v>0.57364341085271298</v>
      </c>
      <c r="H54">
        <f t="shared" si="2"/>
        <v>0.61337584396098999</v>
      </c>
      <c r="I54" s="4">
        <f t="shared" si="3"/>
        <v>0.94768692173043256</v>
      </c>
      <c r="J54" s="4">
        <f t="shared" si="4"/>
        <v>7.3643410852712976E-2</v>
      </c>
      <c r="K54">
        <f t="shared" si="0"/>
        <v>0</v>
      </c>
    </row>
    <row r="55" spans="1:11" hidden="1" x14ac:dyDescent="0.2">
      <c r="A55">
        <v>1</v>
      </c>
      <c r="B55">
        <v>0.875</v>
      </c>
      <c r="C55" t="s">
        <v>1</v>
      </c>
      <c r="D55">
        <v>0.875</v>
      </c>
      <c r="F55">
        <v>0.82637634454499198</v>
      </c>
      <c r="G55">
        <f t="shared" si="1"/>
        <v>0</v>
      </c>
      <c r="H55">
        <f t="shared" si="2"/>
        <v>8.604129033634976E-2</v>
      </c>
      <c r="I55">
        <f t="shared" si="3"/>
        <v>0.7826376344544993</v>
      </c>
      <c r="J55" t="e">
        <f t="shared" si="4"/>
        <v>#VALUE!</v>
      </c>
      <c r="K55">
        <f t="shared" si="0"/>
        <v>0</v>
      </c>
    </row>
    <row r="56" spans="1:11" s="4" customFormat="1" x14ac:dyDescent="0.2">
      <c r="A56" s="4">
        <v>1.00333333</v>
      </c>
      <c r="B56" s="4">
        <v>0.78709677419354795</v>
      </c>
      <c r="C56" s="4">
        <v>0.78709677419354795</v>
      </c>
      <c r="D56" s="4">
        <v>0.8</v>
      </c>
      <c r="F56" s="4">
        <v>0.74340074747725005</v>
      </c>
      <c r="G56" s="4">
        <f t="shared" si="1"/>
        <v>0.78709677419354795</v>
      </c>
      <c r="H56">
        <f t="shared" si="2"/>
        <v>0.7866891191985107</v>
      </c>
      <c r="I56" s="4">
        <f t="shared" si="3"/>
        <v>0.79304975216707985</v>
      </c>
      <c r="J56" s="4">
        <f t="shared" si="4"/>
        <v>0.21623655580645207</v>
      </c>
      <c r="K56">
        <f t="shared" si="0"/>
        <v>0</v>
      </c>
    </row>
    <row r="57" spans="1:11" x14ac:dyDescent="0.2">
      <c r="A57">
        <v>1</v>
      </c>
      <c r="B57">
        <v>1</v>
      </c>
      <c r="C57">
        <v>1</v>
      </c>
      <c r="D57">
        <v>1</v>
      </c>
      <c r="F57">
        <v>0.90809233793664401</v>
      </c>
      <c r="G57">
        <f t="shared" si="1"/>
        <v>1</v>
      </c>
      <c r="H57">
        <f t="shared" si="2"/>
        <v>0.99724277013809925</v>
      </c>
      <c r="I57">
        <f t="shared" si="3"/>
        <v>0.99080923379366448</v>
      </c>
      <c r="J57">
        <f t="shared" si="4"/>
        <v>0</v>
      </c>
      <c r="K57">
        <f t="shared" si="0"/>
        <v>0</v>
      </c>
    </row>
    <row r="58" spans="1:11" x14ac:dyDescent="0.2">
      <c r="A58">
        <v>1</v>
      </c>
      <c r="B58">
        <v>1</v>
      </c>
      <c r="C58">
        <v>1</v>
      </c>
      <c r="D58">
        <v>1</v>
      </c>
      <c r="F58">
        <v>0.81435367623236299</v>
      </c>
      <c r="G58">
        <f t="shared" si="1"/>
        <v>1</v>
      </c>
      <c r="H58">
        <f t="shared" si="2"/>
        <v>0.99443061028697088</v>
      </c>
      <c r="I58">
        <f t="shared" si="3"/>
        <v>0.98143536762323635</v>
      </c>
      <c r="J58">
        <f t="shared" si="4"/>
        <v>0</v>
      </c>
      <c r="K58">
        <f t="shared" si="0"/>
        <v>0</v>
      </c>
    </row>
    <row r="59" spans="1:11" x14ac:dyDescent="0.2">
      <c r="A59">
        <v>1</v>
      </c>
      <c r="B59">
        <v>1</v>
      </c>
      <c r="C59">
        <v>1</v>
      </c>
      <c r="D59">
        <v>1</v>
      </c>
      <c r="F59">
        <v>0.887410017745764</v>
      </c>
      <c r="G59">
        <f t="shared" si="1"/>
        <v>1</v>
      </c>
      <c r="H59">
        <f t="shared" si="2"/>
        <v>0.99662230053237288</v>
      </c>
      <c r="I59">
        <f t="shared" si="3"/>
        <v>0.98874100177457647</v>
      </c>
      <c r="J59">
        <f t="shared" si="4"/>
        <v>0</v>
      </c>
      <c r="K59">
        <f t="shared" si="0"/>
        <v>0</v>
      </c>
    </row>
    <row r="60" spans="1:11" hidden="1" x14ac:dyDescent="0.2">
      <c r="A60">
        <v>1</v>
      </c>
      <c r="B60">
        <v>1</v>
      </c>
      <c r="C60" t="s">
        <v>1</v>
      </c>
      <c r="D60">
        <v>1</v>
      </c>
      <c r="F60">
        <v>0.887410017745764</v>
      </c>
      <c r="G60">
        <f t="shared" si="1"/>
        <v>0</v>
      </c>
      <c r="H60">
        <f t="shared" si="2"/>
        <v>9.6622300532372918E-2</v>
      </c>
      <c r="I60">
        <f t="shared" si="3"/>
        <v>0.88874100177457649</v>
      </c>
      <c r="J60" t="e">
        <f t="shared" si="4"/>
        <v>#VALUE!</v>
      </c>
      <c r="K60">
        <f t="shared" si="0"/>
        <v>0</v>
      </c>
    </row>
    <row r="61" spans="1:11" hidden="1" x14ac:dyDescent="0.2">
      <c r="A61">
        <v>1</v>
      </c>
      <c r="B61">
        <v>1</v>
      </c>
      <c r="C61" t="s">
        <v>1</v>
      </c>
      <c r="D61">
        <v>1</v>
      </c>
      <c r="F61">
        <v>0.84337404674354599</v>
      </c>
      <c r="G61">
        <f t="shared" si="1"/>
        <v>0</v>
      </c>
      <c r="H61">
        <f t="shared" si="2"/>
        <v>9.5301221402306388E-2</v>
      </c>
      <c r="I61">
        <f t="shared" si="3"/>
        <v>0.88433740467435462</v>
      </c>
      <c r="J61" t="e">
        <f t="shared" si="4"/>
        <v>#VALUE!</v>
      </c>
      <c r="K61">
        <f t="shared" si="0"/>
        <v>0</v>
      </c>
    </row>
    <row r="62" spans="1:11" hidden="1" x14ac:dyDescent="0.2">
      <c r="A62">
        <v>1</v>
      </c>
      <c r="B62">
        <v>1</v>
      </c>
      <c r="C62" t="s">
        <v>1</v>
      </c>
      <c r="D62">
        <v>1</v>
      </c>
      <c r="F62">
        <v>0.65498460246238499</v>
      </c>
      <c r="G62">
        <f t="shared" si="1"/>
        <v>0</v>
      </c>
      <c r="H62">
        <f t="shared" si="2"/>
        <v>8.9649538073871549E-2</v>
      </c>
      <c r="I62">
        <f t="shared" si="3"/>
        <v>0.86549846024623855</v>
      </c>
      <c r="J62" t="e">
        <f t="shared" si="4"/>
        <v>#VALUE!</v>
      </c>
      <c r="K62">
        <f t="shared" si="0"/>
        <v>0</v>
      </c>
    </row>
    <row r="63" spans="1:11" x14ac:dyDescent="0.2">
      <c r="A63">
        <v>1</v>
      </c>
      <c r="B63">
        <v>1</v>
      </c>
      <c r="C63">
        <v>1</v>
      </c>
      <c r="D63">
        <v>1</v>
      </c>
      <c r="F63">
        <v>0.97523307798770797</v>
      </c>
      <c r="G63">
        <f t="shared" si="1"/>
        <v>1</v>
      </c>
      <c r="H63">
        <f t="shared" si="2"/>
        <v>0.99925699233963117</v>
      </c>
      <c r="I63">
        <f t="shared" si="3"/>
        <v>0.99752330779877085</v>
      </c>
      <c r="J63">
        <f t="shared" si="4"/>
        <v>0</v>
      </c>
      <c r="K63">
        <f t="shared" si="0"/>
        <v>0</v>
      </c>
    </row>
    <row r="64" spans="1:11" hidden="1" x14ac:dyDescent="0.2">
      <c r="A64">
        <v>1.00333333</v>
      </c>
      <c r="B64">
        <v>0.95192307692307598</v>
      </c>
      <c r="C64" t="s">
        <v>1</v>
      </c>
      <c r="D64">
        <v>0.95192307692307598</v>
      </c>
      <c r="F64">
        <v>0.817283104142979</v>
      </c>
      <c r="G64">
        <f t="shared" si="1"/>
        <v>0</v>
      </c>
      <c r="H64">
        <f t="shared" si="2"/>
        <v>9.1153108508904693E-2</v>
      </c>
      <c r="I64">
        <f t="shared" si="3"/>
        <v>0.84326677195275868</v>
      </c>
      <c r="J64" t="e">
        <f t="shared" si="4"/>
        <v>#VALUE!</v>
      </c>
      <c r="K64">
        <f t="shared" si="0"/>
        <v>0</v>
      </c>
    </row>
    <row r="65" spans="1:11" hidden="1" x14ac:dyDescent="0.2">
      <c r="A65">
        <v>1</v>
      </c>
      <c r="B65">
        <v>1</v>
      </c>
      <c r="C65" t="s">
        <v>1</v>
      </c>
      <c r="D65">
        <v>1</v>
      </c>
      <c r="F65">
        <v>0.85473330336213704</v>
      </c>
      <c r="G65">
        <f t="shared" si="1"/>
        <v>0</v>
      </c>
      <c r="H65">
        <f t="shared" si="2"/>
        <v>9.5641999100864114E-2</v>
      </c>
      <c r="I65">
        <f t="shared" si="3"/>
        <v>0.88547333033621378</v>
      </c>
      <c r="J65" t="e">
        <f t="shared" si="4"/>
        <v>#VALUE!</v>
      </c>
      <c r="K65">
        <f t="shared" si="0"/>
        <v>0</v>
      </c>
    </row>
    <row r="66" spans="1:11" x14ac:dyDescent="0.2">
      <c r="A66">
        <v>1</v>
      </c>
      <c r="B66">
        <v>1</v>
      </c>
      <c r="C66">
        <v>1</v>
      </c>
      <c r="D66">
        <v>1</v>
      </c>
      <c r="F66">
        <v>0.89340616507861104</v>
      </c>
      <c r="G66">
        <f t="shared" si="1"/>
        <v>1</v>
      </c>
      <c r="H66">
        <f t="shared" si="2"/>
        <v>0.99680218495235828</v>
      </c>
      <c r="I66">
        <f t="shared" si="3"/>
        <v>0.98934061650786109</v>
      </c>
      <c r="J66">
        <f t="shared" si="4"/>
        <v>0</v>
      </c>
      <c r="K66">
        <f t="shared" ref="K66:K129" si="5">IF( AND(A66=1,B66=0.5),100000,0)</f>
        <v>0</v>
      </c>
    </row>
    <row r="67" spans="1:11" hidden="1" x14ac:dyDescent="0.2">
      <c r="A67">
        <v>1</v>
      </c>
      <c r="B67">
        <v>1</v>
      </c>
      <c r="C67" t="s">
        <v>1</v>
      </c>
      <c r="D67">
        <v>1</v>
      </c>
      <c r="F67">
        <v>0.96652937666504501</v>
      </c>
      <c r="G67">
        <f t="shared" ref="G67:G130" si="6" xml:space="preserve"> IF($C67 &lt;&gt; "Error parsing",$C67,0)</f>
        <v>0</v>
      </c>
      <c r="H67">
        <f t="shared" ref="H67:H130" si="7" xml:space="preserve"> $G67*0.9 + $D67 * 0.07 + $F67 * 0.03</f>
        <v>9.8995881299951349E-2</v>
      </c>
      <c r="I67">
        <f t="shared" ref="I67:I130" si="8" xml:space="preserve"> $G67*0.1 + $D67 * 0.8+ $F67 * 0.1</f>
        <v>0.89665293766650456</v>
      </c>
      <c r="J67" t="e">
        <f t="shared" ref="J67:J130" si="9">ABS($A67-$C67)</f>
        <v>#VALUE!</v>
      </c>
      <c r="K67">
        <f t="shared" si="5"/>
        <v>0</v>
      </c>
    </row>
    <row r="68" spans="1:11" x14ac:dyDescent="0.2">
      <c r="A68">
        <v>1</v>
      </c>
      <c r="B68">
        <v>1</v>
      </c>
      <c r="C68">
        <v>1</v>
      </c>
      <c r="D68">
        <v>1</v>
      </c>
      <c r="F68">
        <v>0.84337404674354599</v>
      </c>
      <c r="G68">
        <f t="shared" si="6"/>
        <v>1</v>
      </c>
      <c r="H68">
        <f t="shared" si="7"/>
        <v>0.99530122140230637</v>
      </c>
      <c r="I68">
        <f t="shared" si="8"/>
        <v>0.9843374046743546</v>
      </c>
      <c r="J68">
        <f t="shared" si="9"/>
        <v>0</v>
      </c>
      <c r="K68">
        <f t="shared" si="5"/>
        <v>0</v>
      </c>
    </row>
    <row r="69" spans="1:11" x14ac:dyDescent="0.2">
      <c r="A69">
        <v>1</v>
      </c>
      <c r="B69">
        <v>1</v>
      </c>
      <c r="C69">
        <v>1</v>
      </c>
      <c r="D69">
        <v>1</v>
      </c>
      <c r="F69">
        <v>0.94558768608533805</v>
      </c>
      <c r="G69">
        <f t="shared" si="6"/>
        <v>1</v>
      </c>
      <c r="H69">
        <f t="shared" si="7"/>
        <v>0.99836763058256006</v>
      </c>
      <c r="I69">
        <f t="shared" si="8"/>
        <v>0.99455876860853387</v>
      </c>
      <c r="J69">
        <f t="shared" si="9"/>
        <v>0</v>
      </c>
      <c r="K69">
        <f t="shared" si="5"/>
        <v>0</v>
      </c>
    </row>
    <row r="70" spans="1:11" x14ac:dyDescent="0.2">
      <c r="A70">
        <v>1</v>
      </c>
      <c r="B70">
        <v>1</v>
      </c>
      <c r="C70">
        <v>1</v>
      </c>
      <c r="D70">
        <v>1</v>
      </c>
      <c r="F70">
        <v>0.97288251201838705</v>
      </c>
      <c r="G70">
        <f t="shared" si="6"/>
        <v>1</v>
      </c>
      <c r="H70">
        <f t="shared" si="7"/>
        <v>0.99918647536055161</v>
      </c>
      <c r="I70">
        <f t="shared" si="8"/>
        <v>0.99728825120183873</v>
      </c>
      <c r="J70">
        <f t="shared" si="9"/>
        <v>0</v>
      </c>
      <c r="K70">
        <f t="shared" si="5"/>
        <v>0</v>
      </c>
    </row>
    <row r="71" spans="1:11" s="4" customFormat="1" x14ac:dyDescent="0.2">
      <c r="A71">
        <v>0.75</v>
      </c>
      <c r="B71" s="4">
        <v>0.69803656059580199</v>
      </c>
      <c r="C71" s="4">
        <v>0.69803656059580199</v>
      </c>
      <c r="D71" s="4">
        <v>1</v>
      </c>
      <c r="F71" s="4">
        <v>0.97528990659689196</v>
      </c>
      <c r="G71" s="4">
        <f t="shared" si="6"/>
        <v>0.69803656059580199</v>
      </c>
      <c r="H71">
        <f t="shared" si="7"/>
        <v>0.72749160173412863</v>
      </c>
      <c r="I71" s="4">
        <f t="shared" si="8"/>
        <v>0.96733264671926944</v>
      </c>
      <c r="J71" s="4">
        <f t="shared" si="9"/>
        <v>5.1963439404198009E-2</v>
      </c>
      <c r="K71">
        <f t="shared" si="5"/>
        <v>0</v>
      </c>
    </row>
    <row r="72" spans="1:11" x14ac:dyDescent="0.2">
      <c r="A72">
        <v>1</v>
      </c>
      <c r="B72">
        <v>1</v>
      </c>
      <c r="C72">
        <v>1</v>
      </c>
      <c r="D72">
        <v>1</v>
      </c>
      <c r="F72">
        <v>0.97492254357661801</v>
      </c>
      <c r="G72">
        <f t="shared" si="6"/>
        <v>1</v>
      </c>
      <c r="H72">
        <f t="shared" si="7"/>
        <v>0.99924767630729849</v>
      </c>
      <c r="I72">
        <f t="shared" si="8"/>
        <v>0.99749225435766187</v>
      </c>
      <c r="J72">
        <f t="shared" si="9"/>
        <v>0</v>
      </c>
      <c r="K72">
        <f t="shared" si="5"/>
        <v>0</v>
      </c>
    </row>
    <row r="73" spans="1:11" hidden="1" x14ac:dyDescent="0.2">
      <c r="A73">
        <v>1</v>
      </c>
      <c r="B73">
        <v>1</v>
      </c>
      <c r="C73" t="s">
        <v>1</v>
      </c>
      <c r="D73">
        <v>1</v>
      </c>
      <c r="F73">
        <v>0.95833333333333304</v>
      </c>
      <c r="G73">
        <f t="shared" si="6"/>
        <v>0</v>
      </c>
      <c r="H73">
        <f t="shared" si="7"/>
        <v>9.8750000000000004E-2</v>
      </c>
      <c r="I73">
        <f t="shared" si="8"/>
        <v>0.89583333333333337</v>
      </c>
      <c r="J73" t="e">
        <f t="shared" si="9"/>
        <v>#VALUE!</v>
      </c>
      <c r="K73">
        <f t="shared" si="5"/>
        <v>0</v>
      </c>
    </row>
    <row r="74" spans="1:11" hidden="1" x14ac:dyDescent="0.2">
      <c r="A74">
        <v>0.75</v>
      </c>
      <c r="B74">
        <v>0.73381294964028698</v>
      </c>
      <c r="C74" t="s">
        <v>1</v>
      </c>
      <c r="D74">
        <v>0.73381294964028698</v>
      </c>
      <c r="F74">
        <v>0.62637362637362604</v>
      </c>
      <c r="G74">
        <f t="shared" si="6"/>
        <v>0</v>
      </c>
      <c r="H74">
        <f t="shared" si="7"/>
        <v>7.0158115266028873E-2</v>
      </c>
      <c r="I74">
        <f t="shared" si="8"/>
        <v>0.64968772234959227</v>
      </c>
      <c r="J74" t="e">
        <f t="shared" si="9"/>
        <v>#VALUE!</v>
      </c>
      <c r="K74">
        <f t="shared" si="5"/>
        <v>0</v>
      </c>
    </row>
    <row r="75" spans="1:11" x14ac:dyDescent="0.2">
      <c r="A75">
        <v>1</v>
      </c>
      <c r="B75">
        <v>1</v>
      </c>
      <c r="C75">
        <v>1</v>
      </c>
      <c r="D75">
        <v>1</v>
      </c>
      <c r="F75">
        <v>0.873139852696176</v>
      </c>
      <c r="G75">
        <f t="shared" si="6"/>
        <v>1</v>
      </c>
      <c r="H75">
        <f t="shared" si="7"/>
        <v>0.99619419558088529</v>
      </c>
      <c r="I75">
        <f t="shared" si="8"/>
        <v>0.98731398526961767</v>
      </c>
      <c r="J75">
        <f t="shared" si="9"/>
        <v>0</v>
      </c>
      <c r="K75">
        <f t="shared" si="5"/>
        <v>0</v>
      </c>
    </row>
    <row r="76" spans="1:11" hidden="1" x14ac:dyDescent="0.2">
      <c r="A76">
        <v>1</v>
      </c>
      <c r="B76">
        <v>1</v>
      </c>
      <c r="C76" t="s">
        <v>1</v>
      </c>
      <c r="D76">
        <v>1</v>
      </c>
      <c r="F76">
        <v>0.92795005747531201</v>
      </c>
      <c r="G76">
        <f t="shared" si="6"/>
        <v>0</v>
      </c>
      <c r="H76">
        <f t="shared" si="7"/>
        <v>9.7838501724259369E-2</v>
      </c>
      <c r="I76">
        <f t="shared" si="8"/>
        <v>0.89279500574753123</v>
      </c>
      <c r="J76" t="e">
        <f t="shared" si="9"/>
        <v>#VALUE!</v>
      </c>
      <c r="K76">
        <f t="shared" si="5"/>
        <v>0</v>
      </c>
    </row>
    <row r="77" spans="1:11" x14ac:dyDescent="0.2">
      <c r="A77">
        <v>1</v>
      </c>
      <c r="B77">
        <v>1</v>
      </c>
      <c r="C77">
        <v>1</v>
      </c>
      <c r="D77">
        <v>1</v>
      </c>
      <c r="F77">
        <v>0.91582496076106001</v>
      </c>
      <c r="G77">
        <f t="shared" si="6"/>
        <v>1</v>
      </c>
      <c r="H77">
        <f t="shared" si="7"/>
        <v>0.99747474882283182</v>
      </c>
      <c r="I77">
        <f t="shared" si="8"/>
        <v>0.99158249607610605</v>
      </c>
      <c r="J77">
        <f t="shared" si="9"/>
        <v>0</v>
      </c>
      <c r="K77">
        <f t="shared" si="5"/>
        <v>0</v>
      </c>
    </row>
    <row r="78" spans="1:11" hidden="1" x14ac:dyDescent="0.2">
      <c r="A78">
        <v>1</v>
      </c>
      <c r="B78">
        <v>1</v>
      </c>
      <c r="C78" t="s">
        <v>1</v>
      </c>
      <c r="D78">
        <v>1</v>
      </c>
      <c r="F78">
        <v>0.98962392940055599</v>
      </c>
      <c r="G78">
        <f t="shared" si="6"/>
        <v>0</v>
      </c>
      <c r="H78">
        <f t="shared" si="7"/>
        <v>9.9688717882016692E-2</v>
      </c>
      <c r="I78">
        <f t="shared" si="8"/>
        <v>0.89896239294005564</v>
      </c>
      <c r="J78" t="e">
        <f t="shared" si="9"/>
        <v>#VALUE!</v>
      </c>
      <c r="K78">
        <f t="shared" si="5"/>
        <v>0</v>
      </c>
    </row>
    <row r="79" spans="1:11" x14ac:dyDescent="0.2">
      <c r="A79">
        <v>1</v>
      </c>
      <c r="B79">
        <v>1</v>
      </c>
      <c r="C79">
        <v>1</v>
      </c>
      <c r="D79">
        <v>1</v>
      </c>
      <c r="F79">
        <v>0.92654441642691598</v>
      </c>
      <c r="G79">
        <f t="shared" si="6"/>
        <v>1</v>
      </c>
      <c r="H79">
        <f t="shared" si="7"/>
        <v>0.99779633249280741</v>
      </c>
      <c r="I79">
        <f t="shared" si="8"/>
        <v>0.99265444164269168</v>
      </c>
      <c r="J79">
        <f t="shared" si="9"/>
        <v>0</v>
      </c>
      <c r="K79">
        <f t="shared" si="5"/>
        <v>0</v>
      </c>
    </row>
    <row r="80" spans="1:11" hidden="1" x14ac:dyDescent="0.2">
      <c r="A80">
        <v>0.75</v>
      </c>
      <c r="B80">
        <v>0.94520547945205402</v>
      </c>
      <c r="C80" t="s">
        <v>1</v>
      </c>
      <c r="D80">
        <v>0.94520547945205402</v>
      </c>
      <c r="F80">
        <v>0.890625</v>
      </c>
      <c r="G80">
        <f t="shared" si="6"/>
        <v>0</v>
      </c>
      <c r="H80">
        <f t="shared" si="7"/>
        <v>9.2883133561643794E-2</v>
      </c>
      <c r="I80">
        <f t="shared" si="8"/>
        <v>0.84522688356164333</v>
      </c>
      <c r="J80" t="e">
        <f t="shared" si="9"/>
        <v>#VALUE!</v>
      </c>
      <c r="K80">
        <f t="shared" si="5"/>
        <v>0</v>
      </c>
    </row>
    <row r="81" spans="1:11" x14ac:dyDescent="0.2">
      <c r="A81">
        <v>1</v>
      </c>
      <c r="B81">
        <v>1</v>
      </c>
      <c r="C81">
        <v>1</v>
      </c>
      <c r="D81">
        <v>1</v>
      </c>
      <c r="F81">
        <v>0.94075297328158003</v>
      </c>
      <c r="G81">
        <f t="shared" si="6"/>
        <v>1</v>
      </c>
      <c r="H81">
        <f t="shared" si="7"/>
        <v>0.99822258919844742</v>
      </c>
      <c r="I81">
        <f t="shared" si="8"/>
        <v>0.99407529732815803</v>
      </c>
      <c r="J81">
        <f t="shared" si="9"/>
        <v>0</v>
      </c>
      <c r="K81">
        <f t="shared" si="5"/>
        <v>0</v>
      </c>
    </row>
    <row r="82" spans="1:11" x14ac:dyDescent="0.2">
      <c r="A82">
        <v>1.00333333</v>
      </c>
      <c r="B82">
        <v>1</v>
      </c>
      <c r="C82">
        <v>1</v>
      </c>
      <c r="D82">
        <v>1</v>
      </c>
      <c r="F82">
        <v>0.84085286125045799</v>
      </c>
      <c r="G82">
        <f t="shared" si="6"/>
        <v>1</v>
      </c>
      <c r="H82">
        <f t="shared" si="7"/>
        <v>0.99522558583751375</v>
      </c>
      <c r="I82">
        <f t="shared" si="8"/>
        <v>0.98408528612504587</v>
      </c>
      <c r="J82">
        <f t="shared" si="9"/>
        <v>3.3333300000000232E-3</v>
      </c>
      <c r="K82">
        <f t="shared" si="5"/>
        <v>0</v>
      </c>
    </row>
    <row r="83" spans="1:11" hidden="1" x14ac:dyDescent="0.2">
      <c r="A83">
        <v>1</v>
      </c>
      <c r="B83">
        <v>1</v>
      </c>
      <c r="C83" t="s">
        <v>1</v>
      </c>
      <c r="D83">
        <v>1</v>
      </c>
      <c r="F83">
        <v>0.90809233793664401</v>
      </c>
      <c r="G83">
        <f t="shared" si="6"/>
        <v>0</v>
      </c>
      <c r="H83">
        <f t="shared" si="7"/>
        <v>9.724277013809933E-2</v>
      </c>
      <c r="I83">
        <f t="shared" si="8"/>
        <v>0.89080923379366439</v>
      </c>
      <c r="J83" t="e">
        <f t="shared" si="9"/>
        <v>#VALUE!</v>
      </c>
      <c r="K83">
        <f t="shared" si="5"/>
        <v>0</v>
      </c>
    </row>
    <row r="84" spans="1:11" x14ac:dyDescent="0.2">
      <c r="A84">
        <v>1</v>
      </c>
      <c r="B84">
        <v>1</v>
      </c>
      <c r="C84">
        <v>1</v>
      </c>
      <c r="D84">
        <v>1</v>
      </c>
      <c r="F84">
        <v>0.91922322972959003</v>
      </c>
      <c r="G84">
        <f t="shared" si="6"/>
        <v>1</v>
      </c>
      <c r="H84">
        <f t="shared" si="7"/>
        <v>0.99757669689188766</v>
      </c>
      <c r="I84">
        <f t="shared" si="8"/>
        <v>0.99192232297295901</v>
      </c>
      <c r="J84">
        <f t="shared" si="9"/>
        <v>0</v>
      </c>
      <c r="K84">
        <f t="shared" si="5"/>
        <v>0</v>
      </c>
    </row>
    <row r="85" spans="1:11" hidden="1" x14ac:dyDescent="0.2">
      <c r="A85">
        <v>1</v>
      </c>
      <c r="B85">
        <v>1</v>
      </c>
      <c r="C85" t="s">
        <v>1</v>
      </c>
      <c r="D85">
        <v>1</v>
      </c>
      <c r="F85">
        <v>0.65498460246238499</v>
      </c>
      <c r="G85">
        <f t="shared" si="6"/>
        <v>0</v>
      </c>
      <c r="H85">
        <f t="shared" si="7"/>
        <v>8.9649538073871549E-2</v>
      </c>
      <c r="I85">
        <f t="shared" si="8"/>
        <v>0.86549846024623855</v>
      </c>
      <c r="J85" t="e">
        <f t="shared" si="9"/>
        <v>#VALUE!</v>
      </c>
      <c r="K85">
        <f t="shared" si="5"/>
        <v>0</v>
      </c>
    </row>
    <row r="86" spans="1:11" x14ac:dyDescent="0.2">
      <c r="A86">
        <v>1</v>
      </c>
      <c r="B86">
        <v>1</v>
      </c>
      <c r="C86">
        <v>1</v>
      </c>
      <c r="D86">
        <v>1</v>
      </c>
      <c r="F86">
        <v>0.96208848231481403</v>
      </c>
      <c r="G86">
        <f t="shared" si="6"/>
        <v>1</v>
      </c>
      <c r="H86">
        <f t="shared" si="7"/>
        <v>0.99886265446944444</v>
      </c>
      <c r="I86">
        <f t="shared" si="8"/>
        <v>0.99620884823148148</v>
      </c>
      <c r="J86">
        <f t="shared" si="9"/>
        <v>0</v>
      </c>
      <c r="K86">
        <f t="shared" si="5"/>
        <v>0</v>
      </c>
    </row>
    <row r="87" spans="1:11" hidden="1" x14ac:dyDescent="0.2">
      <c r="A87">
        <v>1</v>
      </c>
      <c r="B87">
        <v>1</v>
      </c>
      <c r="C87" t="s">
        <v>1</v>
      </c>
      <c r="D87">
        <v>1</v>
      </c>
      <c r="F87">
        <v>0.83009156025660202</v>
      </c>
      <c r="G87">
        <f t="shared" si="6"/>
        <v>0</v>
      </c>
      <c r="H87">
        <f t="shared" si="7"/>
        <v>9.4902746807698071E-2</v>
      </c>
      <c r="I87">
        <f t="shared" si="8"/>
        <v>0.88300915602566021</v>
      </c>
      <c r="J87" t="e">
        <f t="shared" si="9"/>
        <v>#VALUE!</v>
      </c>
      <c r="K87">
        <f t="shared" si="5"/>
        <v>0</v>
      </c>
    </row>
    <row r="88" spans="1:11" x14ac:dyDescent="0.2">
      <c r="A88">
        <v>1</v>
      </c>
      <c r="B88">
        <v>1</v>
      </c>
      <c r="C88">
        <v>1</v>
      </c>
      <c r="D88">
        <v>1</v>
      </c>
      <c r="F88">
        <v>0.96862924421269903</v>
      </c>
      <c r="G88">
        <f t="shared" si="6"/>
        <v>1</v>
      </c>
      <c r="H88">
        <f t="shared" si="7"/>
        <v>0.99905887732638099</v>
      </c>
      <c r="I88">
        <f t="shared" si="8"/>
        <v>0.99686292442126989</v>
      </c>
      <c r="J88">
        <f t="shared" si="9"/>
        <v>0</v>
      </c>
      <c r="K88">
        <f t="shared" si="5"/>
        <v>0</v>
      </c>
    </row>
    <row r="89" spans="1:11" x14ac:dyDescent="0.2">
      <c r="A89">
        <v>1</v>
      </c>
      <c r="B89">
        <v>1</v>
      </c>
      <c r="C89">
        <v>1</v>
      </c>
      <c r="D89">
        <v>0.994871794871794</v>
      </c>
      <c r="F89">
        <v>0.97590361445783103</v>
      </c>
      <c r="G89">
        <f t="shared" si="6"/>
        <v>1</v>
      </c>
      <c r="H89">
        <f t="shared" si="7"/>
        <v>0.99891813407476049</v>
      </c>
      <c r="I89">
        <f t="shared" si="8"/>
        <v>0.99348779734321835</v>
      </c>
      <c r="J89">
        <f t="shared" si="9"/>
        <v>0</v>
      </c>
      <c r="K89">
        <f t="shared" si="5"/>
        <v>0</v>
      </c>
    </row>
    <row r="90" spans="1:11" x14ac:dyDescent="0.2">
      <c r="A90">
        <v>1</v>
      </c>
      <c r="B90">
        <v>1</v>
      </c>
      <c r="C90">
        <v>1</v>
      </c>
      <c r="D90">
        <v>1</v>
      </c>
      <c r="F90">
        <v>0.81435367623236299</v>
      </c>
      <c r="G90">
        <f t="shared" si="6"/>
        <v>1</v>
      </c>
      <c r="H90">
        <f t="shared" si="7"/>
        <v>0.99443061028697088</v>
      </c>
      <c r="I90">
        <f t="shared" si="8"/>
        <v>0.98143536762323635</v>
      </c>
      <c r="J90">
        <f t="shared" si="9"/>
        <v>0</v>
      </c>
      <c r="K90">
        <f t="shared" si="5"/>
        <v>0</v>
      </c>
    </row>
    <row r="91" spans="1:11" hidden="1" x14ac:dyDescent="0.2">
      <c r="A91">
        <v>1</v>
      </c>
      <c r="B91">
        <v>1</v>
      </c>
      <c r="C91" t="s">
        <v>1</v>
      </c>
      <c r="D91">
        <v>1</v>
      </c>
      <c r="F91">
        <v>0.83009156025660202</v>
      </c>
      <c r="G91">
        <f t="shared" si="6"/>
        <v>0</v>
      </c>
      <c r="H91">
        <f t="shared" si="7"/>
        <v>9.4902746807698071E-2</v>
      </c>
      <c r="I91">
        <f t="shared" si="8"/>
        <v>0.88300915602566021</v>
      </c>
      <c r="J91" t="e">
        <f t="shared" si="9"/>
        <v>#VALUE!</v>
      </c>
      <c r="K91">
        <f t="shared" si="5"/>
        <v>0</v>
      </c>
    </row>
    <row r="92" spans="1:11" x14ac:dyDescent="0.2">
      <c r="A92">
        <v>1</v>
      </c>
      <c r="B92">
        <v>1</v>
      </c>
      <c r="C92">
        <v>1</v>
      </c>
      <c r="D92">
        <v>1</v>
      </c>
      <c r="F92">
        <v>0.84337404674354599</v>
      </c>
      <c r="G92">
        <f t="shared" si="6"/>
        <v>1</v>
      </c>
      <c r="H92">
        <f t="shared" si="7"/>
        <v>0.99530122140230637</v>
      </c>
      <c r="I92">
        <f t="shared" si="8"/>
        <v>0.9843374046743546</v>
      </c>
      <c r="J92">
        <f t="shared" si="9"/>
        <v>0</v>
      </c>
      <c r="K92">
        <f t="shared" si="5"/>
        <v>0</v>
      </c>
    </row>
    <row r="93" spans="1:11" s="4" customFormat="1" x14ac:dyDescent="0.2">
      <c r="A93" s="4">
        <v>0.25</v>
      </c>
      <c r="B93" s="4">
        <v>0.16666666666666599</v>
      </c>
      <c r="C93" s="4">
        <v>0.16666666666666599</v>
      </c>
      <c r="D93" s="4">
        <v>0.51219512195121897</v>
      </c>
      <c r="F93" s="4">
        <v>0.33928571428571402</v>
      </c>
      <c r="G93" s="4">
        <f t="shared" si="6"/>
        <v>0.16666666666666599</v>
      </c>
      <c r="H93">
        <f t="shared" si="7"/>
        <v>0.19603222996515612</v>
      </c>
      <c r="I93" s="4">
        <f t="shared" si="8"/>
        <v>0.46035133565621322</v>
      </c>
      <c r="J93" s="4">
        <f t="shared" si="9"/>
        <v>8.3333333333334009E-2</v>
      </c>
      <c r="K93">
        <f t="shared" si="5"/>
        <v>0</v>
      </c>
    </row>
    <row r="94" spans="1:11" x14ac:dyDescent="0.2">
      <c r="A94">
        <v>1</v>
      </c>
      <c r="B94">
        <v>1</v>
      </c>
      <c r="C94">
        <v>1</v>
      </c>
      <c r="D94">
        <v>1</v>
      </c>
      <c r="F94">
        <v>0.873139852696176</v>
      </c>
      <c r="G94">
        <f t="shared" si="6"/>
        <v>1</v>
      </c>
      <c r="H94">
        <f t="shared" si="7"/>
        <v>0.99619419558088529</v>
      </c>
      <c r="I94">
        <f t="shared" si="8"/>
        <v>0.98731398526961767</v>
      </c>
      <c r="J94">
        <f t="shared" si="9"/>
        <v>0</v>
      </c>
      <c r="K94">
        <f t="shared" si="5"/>
        <v>0</v>
      </c>
    </row>
    <row r="95" spans="1:11" x14ac:dyDescent="0.2">
      <c r="A95">
        <v>1</v>
      </c>
      <c r="B95">
        <v>1</v>
      </c>
      <c r="C95">
        <v>1</v>
      </c>
      <c r="D95">
        <v>1</v>
      </c>
      <c r="F95">
        <v>0.90366795327567795</v>
      </c>
      <c r="G95">
        <f t="shared" si="6"/>
        <v>1</v>
      </c>
      <c r="H95">
        <f t="shared" si="7"/>
        <v>0.9971100385982703</v>
      </c>
      <c r="I95">
        <f t="shared" si="8"/>
        <v>0.99036679532756788</v>
      </c>
      <c r="J95">
        <f t="shared" si="9"/>
        <v>0</v>
      </c>
      <c r="K95">
        <f t="shared" si="5"/>
        <v>0</v>
      </c>
    </row>
    <row r="96" spans="1:11" x14ac:dyDescent="0.2">
      <c r="A96">
        <v>1</v>
      </c>
      <c r="B96">
        <v>1</v>
      </c>
      <c r="C96">
        <v>1</v>
      </c>
      <c r="D96">
        <v>1</v>
      </c>
      <c r="F96">
        <v>0.88235294117647001</v>
      </c>
      <c r="G96">
        <f t="shared" si="6"/>
        <v>1</v>
      </c>
      <c r="H96">
        <f t="shared" si="7"/>
        <v>0.99647058823529411</v>
      </c>
      <c r="I96">
        <f t="shared" si="8"/>
        <v>0.98823529411764699</v>
      </c>
      <c r="J96">
        <f t="shared" si="9"/>
        <v>0</v>
      </c>
      <c r="K96">
        <f t="shared" si="5"/>
        <v>0</v>
      </c>
    </row>
    <row r="97" spans="1:11" x14ac:dyDescent="0.2">
      <c r="A97">
        <v>1</v>
      </c>
      <c r="B97">
        <v>1</v>
      </c>
      <c r="C97">
        <v>1</v>
      </c>
      <c r="D97">
        <v>1</v>
      </c>
      <c r="F97">
        <v>0.91212835280154403</v>
      </c>
      <c r="G97">
        <f t="shared" si="6"/>
        <v>1</v>
      </c>
      <c r="H97">
        <f t="shared" si="7"/>
        <v>0.99736385058404631</v>
      </c>
      <c r="I97">
        <f t="shared" si="8"/>
        <v>0.99121283528015447</v>
      </c>
      <c r="J97">
        <f t="shared" si="9"/>
        <v>0</v>
      </c>
      <c r="K97">
        <f t="shared" si="5"/>
        <v>0</v>
      </c>
    </row>
    <row r="98" spans="1:11" hidden="1" x14ac:dyDescent="0.2">
      <c r="A98">
        <v>1</v>
      </c>
      <c r="B98">
        <v>1</v>
      </c>
      <c r="C98" t="s">
        <v>1</v>
      </c>
      <c r="D98">
        <v>1</v>
      </c>
      <c r="F98">
        <v>0.74303819978586905</v>
      </c>
      <c r="G98">
        <f t="shared" si="6"/>
        <v>0</v>
      </c>
      <c r="H98">
        <f t="shared" si="7"/>
        <v>9.2291145993576074E-2</v>
      </c>
      <c r="I98">
        <f t="shared" si="8"/>
        <v>0.87430381997858697</v>
      </c>
      <c r="J98" t="e">
        <f t="shared" si="9"/>
        <v>#VALUE!</v>
      </c>
      <c r="K98">
        <f t="shared" si="5"/>
        <v>0</v>
      </c>
    </row>
    <row r="99" spans="1:11" x14ac:dyDescent="0.2">
      <c r="A99">
        <v>1</v>
      </c>
      <c r="B99">
        <v>1</v>
      </c>
      <c r="C99">
        <v>1</v>
      </c>
      <c r="D99">
        <v>1</v>
      </c>
      <c r="F99">
        <v>0.93333333333333302</v>
      </c>
      <c r="G99">
        <f t="shared" si="6"/>
        <v>1</v>
      </c>
      <c r="H99">
        <f t="shared" si="7"/>
        <v>0.998</v>
      </c>
      <c r="I99">
        <f t="shared" si="8"/>
        <v>0.99333333333333329</v>
      </c>
      <c r="J99">
        <f t="shared" si="9"/>
        <v>0</v>
      </c>
      <c r="K99">
        <f t="shared" si="5"/>
        <v>0</v>
      </c>
    </row>
    <row r="100" spans="1:11" x14ac:dyDescent="0.2">
      <c r="A100">
        <v>1</v>
      </c>
      <c r="B100">
        <v>1</v>
      </c>
      <c r="C100">
        <v>1</v>
      </c>
      <c r="D100">
        <v>1</v>
      </c>
      <c r="F100">
        <v>0.90809233793664401</v>
      </c>
      <c r="G100">
        <f t="shared" si="6"/>
        <v>1</v>
      </c>
      <c r="H100">
        <f t="shared" si="7"/>
        <v>0.99724277013809925</v>
      </c>
      <c r="I100">
        <f t="shared" si="8"/>
        <v>0.99080923379366448</v>
      </c>
      <c r="J100">
        <f t="shared" si="9"/>
        <v>0</v>
      </c>
      <c r="K100">
        <f t="shared" si="5"/>
        <v>0</v>
      </c>
    </row>
    <row r="101" spans="1:11" hidden="1" x14ac:dyDescent="0.2">
      <c r="A101">
        <v>1.00333333</v>
      </c>
      <c r="B101">
        <v>1</v>
      </c>
      <c r="C101" t="s">
        <v>1</v>
      </c>
      <c r="D101">
        <v>1</v>
      </c>
      <c r="F101">
        <v>0.55837633502661899</v>
      </c>
      <c r="G101">
        <f t="shared" si="6"/>
        <v>0</v>
      </c>
      <c r="H101">
        <f t="shared" si="7"/>
        <v>8.6751290050798568E-2</v>
      </c>
      <c r="I101">
        <f t="shared" si="8"/>
        <v>0.85583763350266195</v>
      </c>
      <c r="J101" t="e">
        <f t="shared" si="9"/>
        <v>#VALUE!</v>
      </c>
      <c r="K101">
        <f t="shared" si="5"/>
        <v>0</v>
      </c>
    </row>
    <row r="102" spans="1:11" hidden="1" x14ac:dyDescent="0.2">
      <c r="A102">
        <v>1</v>
      </c>
      <c r="B102">
        <v>1</v>
      </c>
      <c r="C102" t="s">
        <v>1</v>
      </c>
      <c r="D102">
        <v>1</v>
      </c>
      <c r="F102">
        <v>0.73685767777018296</v>
      </c>
      <c r="G102">
        <f t="shared" si="6"/>
        <v>0</v>
      </c>
      <c r="H102">
        <f t="shared" si="7"/>
        <v>9.2105730333105498E-2</v>
      </c>
      <c r="I102">
        <f t="shared" si="8"/>
        <v>0.87368576777701834</v>
      </c>
      <c r="J102" t="e">
        <f t="shared" si="9"/>
        <v>#VALUE!</v>
      </c>
      <c r="K102">
        <f t="shared" si="5"/>
        <v>0</v>
      </c>
    </row>
    <row r="103" spans="1:11" x14ac:dyDescent="0.2">
      <c r="A103">
        <v>1</v>
      </c>
      <c r="B103">
        <v>1</v>
      </c>
      <c r="C103">
        <v>1</v>
      </c>
      <c r="D103">
        <v>1</v>
      </c>
      <c r="F103">
        <v>0.78947368421052599</v>
      </c>
      <c r="G103">
        <f t="shared" si="6"/>
        <v>1</v>
      </c>
      <c r="H103">
        <f t="shared" si="7"/>
        <v>0.99368421052631573</v>
      </c>
      <c r="I103">
        <f t="shared" si="8"/>
        <v>0.97894736842105257</v>
      </c>
      <c r="J103">
        <f t="shared" si="9"/>
        <v>0</v>
      </c>
      <c r="K103">
        <f t="shared" si="5"/>
        <v>0</v>
      </c>
    </row>
    <row r="104" spans="1:11" hidden="1" x14ac:dyDescent="0.2">
      <c r="A104">
        <v>0.75</v>
      </c>
      <c r="B104">
        <v>0.90543259557344002</v>
      </c>
      <c r="C104" t="s">
        <v>1</v>
      </c>
      <c r="D104">
        <v>0.90543259557344002</v>
      </c>
      <c r="F104">
        <v>0.840816326530612</v>
      </c>
      <c r="G104">
        <f t="shared" si="6"/>
        <v>0</v>
      </c>
      <c r="H104">
        <f t="shared" si="7"/>
        <v>8.8604771486059164E-2</v>
      </c>
      <c r="I104">
        <f t="shared" si="8"/>
        <v>0.80842770911181328</v>
      </c>
      <c r="J104" t="e">
        <f t="shared" si="9"/>
        <v>#VALUE!</v>
      </c>
      <c r="K104">
        <f t="shared" si="5"/>
        <v>0</v>
      </c>
    </row>
    <row r="105" spans="1:11" x14ac:dyDescent="0.2">
      <c r="A105">
        <v>1</v>
      </c>
      <c r="B105">
        <v>1</v>
      </c>
      <c r="C105">
        <v>1</v>
      </c>
      <c r="D105">
        <v>1</v>
      </c>
      <c r="F105">
        <v>0.97667711911648103</v>
      </c>
      <c r="G105">
        <f t="shared" si="6"/>
        <v>1</v>
      </c>
      <c r="H105">
        <f t="shared" si="7"/>
        <v>0.99930031357349436</v>
      </c>
      <c r="I105">
        <f t="shared" si="8"/>
        <v>0.99766771191164816</v>
      </c>
      <c r="J105">
        <f t="shared" si="9"/>
        <v>0</v>
      </c>
      <c r="K105">
        <f t="shared" si="5"/>
        <v>0</v>
      </c>
    </row>
    <row r="106" spans="1:11" hidden="1" x14ac:dyDescent="0.2">
      <c r="A106">
        <v>1</v>
      </c>
      <c r="B106">
        <v>0.97727272727272696</v>
      </c>
      <c r="C106" t="s">
        <v>1</v>
      </c>
      <c r="D106">
        <v>0.97727272727272696</v>
      </c>
      <c r="F106">
        <v>0.95550086987543903</v>
      </c>
      <c r="G106">
        <f t="shared" si="6"/>
        <v>0</v>
      </c>
      <c r="H106">
        <f t="shared" si="7"/>
        <v>9.7074117005354066E-2</v>
      </c>
      <c r="I106">
        <f t="shared" si="8"/>
        <v>0.8773682688057256</v>
      </c>
      <c r="J106" t="e">
        <f t="shared" si="9"/>
        <v>#VALUE!</v>
      </c>
      <c r="K106">
        <f t="shared" si="5"/>
        <v>0</v>
      </c>
    </row>
    <row r="107" spans="1:11" x14ac:dyDescent="0.2">
      <c r="A107">
        <v>1</v>
      </c>
      <c r="B107">
        <v>1</v>
      </c>
      <c r="C107">
        <v>1</v>
      </c>
      <c r="D107">
        <v>1</v>
      </c>
      <c r="F107">
        <v>0.88824804402762203</v>
      </c>
      <c r="G107">
        <f t="shared" si="6"/>
        <v>1</v>
      </c>
      <c r="H107">
        <f t="shared" si="7"/>
        <v>0.99664744132082861</v>
      </c>
      <c r="I107">
        <f t="shared" si="8"/>
        <v>0.98882480440276221</v>
      </c>
      <c r="J107">
        <f t="shared" si="9"/>
        <v>0</v>
      </c>
      <c r="K107">
        <f t="shared" si="5"/>
        <v>0</v>
      </c>
    </row>
    <row r="108" spans="1:11" x14ac:dyDescent="0.2">
      <c r="A108">
        <v>0.75</v>
      </c>
      <c r="B108">
        <v>0.84039087947882696</v>
      </c>
      <c r="C108">
        <v>0.84039087947882696</v>
      </c>
      <c r="D108">
        <v>0.946902654867256</v>
      </c>
      <c r="F108">
        <v>0.87962962962962898</v>
      </c>
      <c r="G108">
        <f t="shared" si="6"/>
        <v>0.84039087947882696</v>
      </c>
      <c r="H108">
        <f t="shared" si="7"/>
        <v>0.84902386626054105</v>
      </c>
      <c r="I108">
        <f t="shared" si="8"/>
        <v>0.92952417480465044</v>
      </c>
      <c r="J108">
        <f t="shared" si="9"/>
        <v>9.0390879478826958E-2</v>
      </c>
      <c r="K108">
        <f t="shared" si="5"/>
        <v>0</v>
      </c>
    </row>
    <row r="109" spans="1:11" x14ac:dyDescent="0.2">
      <c r="A109">
        <v>1</v>
      </c>
      <c r="B109">
        <v>1</v>
      </c>
      <c r="C109">
        <v>1</v>
      </c>
      <c r="D109">
        <v>1</v>
      </c>
      <c r="F109">
        <v>0.88069974638763304</v>
      </c>
      <c r="G109">
        <f t="shared" si="6"/>
        <v>1</v>
      </c>
      <c r="H109">
        <f t="shared" si="7"/>
        <v>0.99642099239162896</v>
      </c>
      <c r="I109">
        <f t="shared" si="8"/>
        <v>0.98806997463876334</v>
      </c>
      <c r="J109">
        <f t="shared" si="9"/>
        <v>0</v>
      </c>
      <c r="K109">
        <f t="shared" si="5"/>
        <v>0</v>
      </c>
    </row>
    <row r="110" spans="1:11" x14ac:dyDescent="0.2">
      <c r="A110">
        <v>1</v>
      </c>
      <c r="B110">
        <v>1</v>
      </c>
      <c r="C110">
        <v>1</v>
      </c>
      <c r="D110">
        <v>1</v>
      </c>
      <c r="F110">
        <v>0.94858175778256804</v>
      </c>
      <c r="G110">
        <f t="shared" si="6"/>
        <v>1</v>
      </c>
      <c r="H110">
        <f t="shared" si="7"/>
        <v>0.99845745273347697</v>
      </c>
      <c r="I110">
        <f t="shared" si="8"/>
        <v>0.99485817577825686</v>
      </c>
      <c r="J110">
        <f t="shared" si="9"/>
        <v>0</v>
      </c>
      <c r="K110">
        <f t="shared" si="5"/>
        <v>0</v>
      </c>
    </row>
    <row r="111" spans="1:11" hidden="1" x14ac:dyDescent="0.2">
      <c r="A111">
        <v>1</v>
      </c>
      <c r="B111">
        <v>0.97142857142857097</v>
      </c>
      <c r="C111" t="s">
        <v>1</v>
      </c>
      <c r="D111">
        <v>0.97142857142857097</v>
      </c>
      <c r="F111">
        <v>0.96842105263157896</v>
      </c>
      <c r="G111">
        <f t="shared" si="6"/>
        <v>0</v>
      </c>
      <c r="H111">
        <f t="shared" si="7"/>
        <v>9.7052631578947349E-2</v>
      </c>
      <c r="I111">
        <f t="shared" si="8"/>
        <v>0.87398496240601475</v>
      </c>
      <c r="J111" t="e">
        <f t="shared" si="9"/>
        <v>#VALUE!</v>
      </c>
      <c r="K111">
        <f t="shared" si="5"/>
        <v>0</v>
      </c>
    </row>
    <row r="112" spans="1:11" x14ac:dyDescent="0.2">
      <c r="A112">
        <v>1</v>
      </c>
      <c r="B112">
        <v>1</v>
      </c>
      <c r="C112">
        <v>1</v>
      </c>
      <c r="D112">
        <v>1</v>
      </c>
      <c r="F112">
        <v>0.91212835280154403</v>
      </c>
      <c r="G112">
        <f t="shared" si="6"/>
        <v>1</v>
      </c>
      <c r="H112">
        <f t="shared" si="7"/>
        <v>0.99736385058404631</v>
      </c>
      <c r="I112">
        <f t="shared" si="8"/>
        <v>0.99121283528015447</v>
      </c>
      <c r="J112">
        <f t="shared" si="9"/>
        <v>0</v>
      </c>
      <c r="K112">
        <f t="shared" si="5"/>
        <v>0</v>
      </c>
    </row>
    <row r="113" spans="1:11" x14ac:dyDescent="0.2">
      <c r="A113">
        <v>1</v>
      </c>
      <c r="B113">
        <v>1</v>
      </c>
      <c r="C113">
        <v>1</v>
      </c>
      <c r="D113">
        <v>1</v>
      </c>
      <c r="F113">
        <v>0.85473330336213704</v>
      </c>
      <c r="G113">
        <f t="shared" si="6"/>
        <v>1</v>
      </c>
      <c r="H113">
        <f t="shared" si="7"/>
        <v>0.99564199910086404</v>
      </c>
      <c r="I113">
        <f t="shared" si="8"/>
        <v>0.98547333033621376</v>
      </c>
      <c r="J113">
        <f t="shared" si="9"/>
        <v>0</v>
      </c>
      <c r="K113">
        <f t="shared" si="5"/>
        <v>0</v>
      </c>
    </row>
    <row r="114" spans="1:11" x14ac:dyDescent="0.2">
      <c r="A114">
        <v>0.5</v>
      </c>
      <c r="B114">
        <v>0.5</v>
      </c>
      <c r="C114">
        <v>0.5</v>
      </c>
      <c r="D114">
        <v>1</v>
      </c>
      <c r="F114">
        <v>0.748405588025294</v>
      </c>
      <c r="G114">
        <f t="shared" si="6"/>
        <v>0.5</v>
      </c>
      <c r="H114">
        <f t="shared" si="7"/>
        <v>0.54245216764075888</v>
      </c>
      <c r="I114">
        <f t="shared" si="8"/>
        <v>0.92484055880252947</v>
      </c>
      <c r="J114">
        <f t="shared" si="9"/>
        <v>0</v>
      </c>
      <c r="K114">
        <f t="shared" si="5"/>
        <v>0</v>
      </c>
    </row>
    <row r="115" spans="1:11" x14ac:dyDescent="0.2">
      <c r="A115">
        <v>1</v>
      </c>
      <c r="B115">
        <v>1</v>
      </c>
      <c r="C115">
        <v>1</v>
      </c>
      <c r="D115">
        <v>1</v>
      </c>
      <c r="F115">
        <v>0.92235786158623001</v>
      </c>
      <c r="G115">
        <f t="shared" si="6"/>
        <v>1</v>
      </c>
      <c r="H115">
        <f t="shared" si="7"/>
        <v>0.99767073584758692</v>
      </c>
      <c r="I115">
        <f t="shared" si="8"/>
        <v>0.99223578615862307</v>
      </c>
      <c r="J115">
        <f t="shared" si="9"/>
        <v>0</v>
      </c>
      <c r="K115">
        <f t="shared" si="5"/>
        <v>0</v>
      </c>
    </row>
    <row r="116" spans="1:11" x14ac:dyDescent="0.2">
      <c r="A116">
        <v>1</v>
      </c>
      <c r="B116">
        <v>1</v>
      </c>
      <c r="C116">
        <v>1</v>
      </c>
      <c r="D116">
        <v>1</v>
      </c>
      <c r="F116">
        <v>0.92795005747531201</v>
      </c>
      <c r="G116">
        <f t="shared" si="6"/>
        <v>1</v>
      </c>
      <c r="H116">
        <f t="shared" si="7"/>
        <v>0.99783850172425936</v>
      </c>
      <c r="I116">
        <f t="shared" si="8"/>
        <v>0.99279500574753121</v>
      </c>
      <c r="J116">
        <f t="shared" si="9"/>
        <v>0</v>
      </c>
      <c r="K116">
        <f t="shared" si="5"/>
        <v>0</v>
      </c>
    </row>
    <row r="117" spans="1:11" x14ac:dyDescent="0.2">
      <c r="A117">
        <v>1</v>
      </c>
      <c r="B117">
        <v>1</v>
      </c>
      <c r="C117">
        <v>1</v>
      </c>
      <c r="D117">
        <v>1</v>
      </c>
      <c r="F117">
        <v>0.96095649477810696</v>
      </c>
      <c r="G117">
        <f t="shared" si="6"/>
        <v>1</v>
      </c>
      <c r="H117">
        <f t="shared" si="7"/>
        <v>0.99882869484334313</v>
      </c>
      <c r="I117">
        <f t="shared" si="8"/>
        <v>0.99609564947781071</v>
      </c>
      <c r="J117">
        <f t="shared" si="9"/>
        <v>0</v>
      </c>
      <c r="K117">
        <f t="shared" si="5"/>
        <v>0</v>
      </c>
    </row>
    <row r="118" spans="1:11" hidden="1" x14ac:dyDescent="0.2">
      <c r="A118">
        <v>1</v>
      </c>
      <c r="B118">
        <v>1</v>
      </c>
      <c r="C118" t="s">
        <v>1</v>
      </c>
      <c r="D118">
        <v>1</v>
      </c>
      <c r="F118">
        <v>0.94839515201450297</v>
      </c>
      <c r="G118">
        <f t="shared" si="6"/>
        <v>0</v>
      </c>
      <c r="H118">
        <f t="shared" si="7"/>
        <v>9.8451854560435093E-2</v>
      </c>
      <c r="I118">
        <f t="shared" si="8"/>
        <v>0.89483951520145033</v>
      </c>
      <c r="J118" t="e">
        <f t="shared" si="9"/>
        <v>#VALUE!</v>
      </c>
      <c r="K118">
        <f t="shared" si="5"/>
        <v>0</v>
      </c>
    </row>
    <row r="119" spans="1:11" x14ac:dyDescent="0.2">
      <c r="A119">
        <v>1</v>
      </c>
      <c r="B119">
        <v>1</v>
      </c>
      <c r="C119">
        <v>1</v>
      </c>
      <c r="D119">
        <v>1</v>
      </c>
      <c r="F119">
        <v>0.84337404674354599</v>
      </c>
      <c r="G119">
        <f t="shared" si="6"/>
        <v>1</v>
      </c>
      <c r="H119">
        <f t="shared" si="7"/>
        <v>0.99530122140230637</v>
      </c>
      <c r="I119">
        <f t="shared" si="8"/>
        <v>0.9843374046743546</v>
      </c>
      <c r="J119">
        <f t="shared" si="9"/>
        <v>0</v>
      </c>
      <c r="K119">
        <f t="shared" si="5"/>
        <v>0</v>
      </c>
    </row>
    <row r="120" spans="1:11" x14ac:dyDescent="0.2">
      <c r="A120">
        <v>1</v>
      </c>
      <c r="B120">
        <v>1</v>
      </c>
      <c r="C120">
        <v>1</v>
      </c>
      <c r="D120">
        <v>1</v>
      </c>
      <c r="F120">
        <v>0.96652937666504501</v>
      </c>
      <c r="G120">
        <f t="shared" si="6"/>
        <v>1</v>
      </c>
      <c r="H120">
        <f t="shared" si="7"/>
        <v>0.99899588129995132</v>
      </c>
      <c r="I120">
        <f t="shared" si="8"/>
        <v>0.99665293766650453</v>
      </c>
      <c r="J120">
        <f t="shared" si="9"/>
        <v>0</v>
      </c>
      <c r="K120">
        <f t="shared" si="5"/>
        <v>0</v>
      </c>
    </row>
    <row r="121" spans="1:11" x14ac:dyDescent="0.2">
      <c r="A121">
        <v>1</v>
      </c>
      <c r="B121">
        <v>1</v>
      </c>
      <c r="C121">
        <v>1</v>
      </c>
      <c r="D121">
        <v>1</v>
      </c>
      <c r="F121">
        <v>0.92997303490689798</v>
      </c>
      <c r="G121">
        <f t="shared" si="6"/>
        <v>1</v>
      </c>
      <c r="H121">
        <f t="shared" si="7"/>
        <v>0.99789919104720692</v>
      </c>
      <c r="I121">
        <f t="shared" si="8"/>
        <v>0.99299730349068982</v>
      </c>
      <c r="J121">
        <f t="shared" si="9"/>
        <v>0</v>
      </c>
      <c r="K121">
        <f t="shared" si="5"/>
        <v>0</v>
      </c>
    </row>
    <row r="122" spans="1:11" x14ac:dyDescent="0.2">
      <c r="A122">
        <v>1</v>
      </c>
      <c r="B122">
        <v>1</v>
      </c>
      <c r="C122">
        <v>1</v>
      </c>
      <c r="D122">
        <v>0.95555555555555505</v>
      </c>
      <c r="F122">
        <v>0.90889461828249796</v>
      </c>
      <c r="G122">
        <f t="shared" si="6"/>
        <v>1</v>
      </c>
      <c r="H122">
        <f t="shared" si="7"/>
        <v>0.9941557274373638</v>
      </c>
      <c r="I122">
        <f t="shared" si="8"/>
        <v>0.95533390627269377</v>
      </c>
      <c r="J122">
        <f t="shared" si="9"/>
        <v>0</v>
      </c>
      <c r="K122">
        <f t="shared" si="5"/>
        <v>0</v>
      </c>
    </row>
    <row r="123" spans="1:11" hidden="1" x14ac:dyDescent="0.2">
      <c r="A123">
        <v>1.00333333</v>
      </c>
      <c r="B123">
        <v>0.95454545454545403</v>
      </c>
      <c r="C123" t="s">
        <v>1</v>
      </c>
      <c r="D123">
        <v>0.95454545454545403</v>
      </c>
      <c r="F123">
        <v>0.94</v>
      </c>
      <c r="G123">
        <f t="shared" si="6"/>
        <v>0</v>
      </c>
      <c r="H123">
        <f t="shared" si="7"/>
        <v>9.5018181818181779E-2</v>
      </c>
      <c r="I123">
        <f t="shared" si="8"/>
        <v>0.8576363636363632</v>
      </c>
      <c r="J123" t="e">
        <f t="shared" si="9"/>
        <v>#VALUE!</v>
      </c>
      <c r="K123">
        <f t="shared" si="5"/>
        <v>0</v>
      </c>
    </row>
    <row r="124" spans="1:11" hidden="1" x14ac:dyDescent="0.2">
      <c r="A124">
        <v>1</v>
      </c>
      <c r="B124">
        <v>1</v>
      </c>
      <c r="C124" t="s">
        <v>1</v>
      </c>
      <c r="D124">
        <v>1</v>
      </c>
      <c r="F124">
        <v>0.95628903087383099</v>
      </c>
      <c r="G124">
        <f t="shared" si="6"/>
        <v>0</v>
      </c>
      <c r="H124">
        <f t="shared" si="7"/>
        <v>9.868867092621493E-2</v>
      </c>
      <c r="I124">
        <f t="shared" si="8"/>
        <v>0.89562890308738319</v>
      </c>
      <c r="J124" t="e">
        <f t="shared" si="9"/>
        <v>#VALUE!</v>
      </c>
      <c r="K124">
        <f t="shared" si="5"/>
        <v>0</v>
      </c>
    </row>
    <row r="125" spans="1:11" x14ac:dyDescent="0.2">
      <c r="A125">
        <v>1</v>
      </c>
      <c r="B125">
        <v>1</v>
      </c>
      <c r="C125">
        <v>1</v>
      </c>
      <c r="D125">
        <v>1</v>
      </c>
      <c r="F125">
        <v>0.86455829543944895</v>
      </c>
      <c r="G125">
        <f t="shared" si="6"/>
        <v>1</v>
      </c>
      <c r="H125">
        <f t="shared" si="7"/>
        <v>0.9959367488631834</v>
      </c>
      <c r="I125">
        <f t="shared" si="8"/>
        <v>0.98645582954394495</v>
      </c>
      <c r="J125">
        <f t="shared" si="9"/>
        <v>0</v>
      </c>
      <c r="K125">
        <f t="shared" si="5"/>
        <v>0</v>
      </c>
    </row>
    <row r="126" spans="1:11" x14ac:dyDescent="0.2">
      <c r="A126">
        <v>1.00333333</v>
      </c>
      <c r="B126">
        <v>1</v>
      </c>
      <c r="C126">
        <v>1</v>
      </c>
      <c r="D126">
        <v>0.92592592592592504</v>
      </c>
      <c r="F126">
        <v>0.88888888888888795</v>
      </c>
      <c r="G126">
        <f t="shared" si="6"/>
        <v>1</v>
      </c>
      <c r="H126">
        <f t="shared" si="7"/>
        <v>0.99148148148148141</v>
      </c>
      <c r="I126">
        <f t="shared" si="8"/>
        <v>0.92962962962962881</v>
      </c>
      <c r="J126">
        <f t="shared" si="9"/>
        <v>3.3333300000000232E-3</v>
      </c>
      <c r="K126">
        <f t="shared" si="5"/>
        <v>0</v>
      </c>
    </row>
    <row r="127" spans="1:11" x14ac:dyDescent="0.2">
      <c r="A127">
        <v>1</v>
      </c>
      <c r="B127">
        <v>1</v>
      </c>
      <c r="C127">
        <v>1</v>
      </c>
      <c r="D127">
        <v>1</v>
      </c>
      <c r="F127">
        <v>0.79805381117487595</v>
      </c>
      <c r="G127">
        <f t="shared" si="6"/>
        <v>1</v>
      </c>
      <c r="H127">
        <f t="shared" si="7"/>
        <v>0.9939416143352463</v>
      </c>
      <c r="I127">
        <f t="shared" si="8"/>
        <v>0.97980538111748761</v>
      </c>
      <c r="J127">
        <f t="shared" si="9"/>
        <v>0</v>
      </c>
      <c r="K127">
        <f t="shared" si="5"/>
        <v>0</v>
      </c>
    </row>
    <row r="128" spans="1:11" hidden="1" x14ac:dyDescent="0.2">
      <c r="A128">
        <v>1</v>
      </c>
      <c r="B128">
        <v>1</v>
      </c>
      <c r="C128" t="s">
        <v>1</v>
      </c>
      <c r="D128">
        <v>1</v>
      </c>
      <c r="F128">
        <v>0.83009156025660202</v>
      </c>
      <c r="G128">
        <f t="shared" si="6"/>
        <v>0</v>
      </c>
      <c r="H128">
        <f t="shared" si="7"/>
        <v>9.4902746807698071E-2</v>
      </c>
      <c r="I128">
        <f t="shared" si="8"/>
        <v>0.88300915602566021</v>
      </c>
      <c r="J128" t="e">
        <f t="shared" si="9"/>
        <v>#VALUE!</v>
      </c>
      <c r="K128">
        <f t="shared" si="5"/>
        <v>0</v>
      </c>
    </row>
    <row r="129" spans="1:11" hidden="1" x14ac:dyDescent="0.2">
      <c r="A129">
        <v>1</v>
      </c>
      <c r="B129">
        <v>1</v>
      </c>
      <c r="C129" t="s">
        <v>1</v>
      </c>
      <c r="D129">
        <v>1</v>
      </c>
      <c r="F129">
        <v>0.69598613530006503</v>
      </c>
      <c r="G129">
        <f t="shared" si="6"/>
        <v>0</v>
      </c>
      <c r="H129">
        <f t="shared" si="7"/>
        <v>9.0879584059001955E-2</v>
      </c>
      <c r="I129">
        <f t="shared" si="8"/>
        <v>0.86959861353000656</v>
      </c>
      <c r="J129" t="e">
        <f t="shared" si="9"/>
        <v>#VALUE!</v>
      </c>
      <c r="K129">
        <f t="shared" si="5"/>
        <v>0</v>
      </c>
    </row>
    <row r="130" spans="1:11" x14ac:dyDescent="0.2">
      <c r="A130">
        <v>1</v>
      </c>
      <c r="B130">
        <v>0.98669623059866896</v>
      </c>
      <c r="C130">
        <v>0.98669623059866896</v>
      </c>
      <c r="D130">
        <v>1</v>
      </c>
      <c r="F130">
        <v>0.95174245972633997</v>
      </c>
      <c r="G130">
        <f t="shared" si="6"/>
        <v>0.98669623059866896</v>
      </c>
      <c r="H130">
        <f t="shared" si="7"/>
        <v>0.98657888133059213</v>
      </c>
      <c r="I130">
        <f t="shared" si="8"/>
        <v>0.99384386903250099</v>
      </c>
      <c r="J130">
        <f t="shared" si="9"/>
        <v>1.3303769401331045E-2</v>
      </c>
      <c r="K130">
        <f t="shared" ref="K130:K193" si="10">IF( AND(A130=1,B130=0.5),100000,0)</f>
        <v>0</v>
      </c>
    </row>
    <row r="131" spans="1:11" x14ac:dyDescent="0.2">
      <c r="A131">
        <v>1</v>
      </c>
      <c r="B131">
        <v>1</v>
      </c>
      <c r="C131">
        <v>1</v>
      </c>
      <c r="D131">
        <v>1</v>
      </c>
      <c r="F131">
        <v>0.89879634948925602</v>
      </c>
      <c r="G131">
        <f t="shared" ref="G131:G194" si="11" xml:space="preserve"> IF($C131 &lt;&gt; "Error parsing",$C131,0)</f>
        <v>1</v>
      </c>
      <c r="H131">
        <f t="shared" ref="H131:H194" si="12" xml:space="preserve"> $G131*0.9 + $D131 * 0.07 + $F131 * 0.03</f>
        <v>0.99696389048467771</v>
      </c>
      <c r="I131">
        <f t="shared" ref="I131:I194" si="13" xml:space="preserve"> $G131*0.1 + $D131 * 0.8+ $F131 * 0.1</f>
        <v>0.98987963494892561</v>
      </c>
      <c r="J131">
        <f t="shared" ref="J131:J194" si="14">ABS($A131-$C131)</f>
        <v>0</v>
      </c>
      <c r="K131">
        <f t="shared" si="10"/>
        <v>0</v>
      </c>
    </row>
    <row r="132" spans="1:11" hidden="1" x14ac:dyDescent="0.2">
      <c r="A132">
        <v>1</v>
      </c>
      <c r="B132">
        <v>1</v>
      </c>
      <c r="C132" t="s">
        <v>1</v>
      </c>
      <c r="D132">
        <v>1</v>
      </c>
      <c r="F132">
        <v>0.79541272605721702</v>
      </c>
      <c r="G132">
        <f t="shared" si="11"/>
        <v>0</v>
      </c>
      <c r="H132">
        <f t="shared" si="12"/>
        <v>9.386238178171652E-2</v>
      </c>
      <c r="I132">
        <f t="shared" si="13"/>
        <v>0.87954127260572179</v>
      </c>
      <c r="J132" t="e">
        <f t="shared" si="14"/>
        <v>#VALUE!</v>
      </c>
      <c r="K132">
        <f t="shared" si="10"/>
        <v>0</v>
      </c>
    </row>
    <row r="133" spans="1:11" x14ac:dyDescent="0.2">
      <c r="A133">
        <v>1</v>
      </c>
      <c r="B133">
        <v>1</v>
      </c>
      <c r="C133">
        <v>1</v>
      </c>
      <c r="D133">
        <v>1</v>
      </c>
      <c r="F133">
        <v>0.72549562390498801</v>
      </c>
      <c r="G133">
        <f t="shared" si="11"/>
        <v>1</v>
      </c>
      <c r="H133">
        <f t="shared" si="12"/>
        <v>0.99176486871714964</v>
      </c>
      <c r="I133">
        <f t="shared" si="13"/>
        <v>0.97254956239049883</v>
      </c>
      <c r="J133">
        <f t="shared" si="14"/>
        <v>0</v>
      </c>
      <c r="K133">
        <f t="shared" si="10"/>
        <v>0</v>
      </c>
    </row>
    <row r="134" spans="1:11" x14ac:dyDescent="0.2">
      <c r="A134">
        <v>1</v>
      </c>
      <c r="B134">
        <v>1</v>
      </c>
      <c r="C134">
        <v>1</v>
      </c>
      <c r="D134">
        <v>0.88888888888888795</v>
      </c>
      <c r="F134">
        <v>0.854226442281382</v>
      </c>
      <c r="G134">
        <f t="shared" si="11"/>
        <v>1</v>
      </c>
      <c r="H134">
        <f t="shared" si="12"/>
        <v>0.98784901549066362</v>
      </c>
      <c r="I134">
        <f t="shared" si="13"/>
        <v>0.89653375533924851</v>
      </c>
      <c r="J134">
        <f t="shared" si="14"/>
        <v>0</v>
      </c>
      <c r="K134">
        <f t="shared" si="10"/>
        <v>0</v>
      </c>
    </row>
    <row r="135" spans="1:11" x14ac:dyDescent="0.2">
      <c r="A135">
        <v>1</v>
      </c>
      <c r="B135">
        <v>1</v>
      </c>
      <c r="C135">
        <v>1</v>
      </c>
      <c r="D135">
        <v>1</v>
      </c>
      <c r="F135">
        <v>0.84886321896207495</v>
      </c>
      <c r="G135">
        <f t="shared" si="11"/>
        <v>1</v>
      </c>
      <c r="H135">
        <f t="shared" si="12"/>
        <v>0.9954658965688622</v>
      </c>
      <c r="I135">
        <f t="shared" si="13"/>
        <v>0.98488632189620751</v>
      </c>
      <c r="J135">
        <f t="shared" si="14"/>
        <v>0</v>
      </c>
      <c r="K135">
        <f t="shared" si="10"/>
        <v>0</v>
      </c>
    </row>
    <row r="136" spans="1:11" x14ac:dyDescent="0.2">
      <c r="A136">
        <v>1</v>
      </c>
      <c r="B136">
        <v>1</v>
      </c>
      <c r="C136">
        <v>1</v>
      </c>
      <c r="D136">
        <v>1</v>
      </c>
      <c r="F136">
        <v>0.810772720360735</v>
      </c>
      <c r="G136">
        <f t="shared" si="11"/>
        <v>1</v>
      </c>
      <c r="H136">
        <f t="shared" si="12"/>
        <v>0.994323181610822</v>
      </c>
      <c r="I136">
        <f t="shared" si="13"/>
        <v>0.98107727203607353</v>
      </c>
      <c r="J136">
        <f t="shared" si="14"/>
        <v>0</v>
      </c>
      <c r="K136">
        <f t="shared" si="10"/>
        <v>0</v>
      </c>
    </row>
    <row r="137" spans="1:11" x14ac:dyDescent="0.2">
      <c r="A137">
        <v>1</v>
      </c>
      <c r="B137">
        <v>1</v>
      </c>
      <c r="C137">
        <v>1</v>
      </c>
      <c r="D137">
        <v>1</v>
      </c>
      <c r="F137">
        <v>0.81435367623236299</v>
      </c>
      <c r="G137">
        <f t="shared" si="11"/>
        <v>1</v>
      </c>
      <c r="H137">
        <f t="shared" si="12"/>
        <v>0.99443061028697088</v>
      </c>
      <c r="I137">
        <f t="shared" si="13"/>
        <v>0.98143536762323635</v>
      </c>
      <c r="J137">
        <f t="shared" si="14"/>
        <v>0</v>
      </c>
      <c r="K137">
        <f t="shared" si="10"/>
        <v>0</v>
      </c>
    </row>
    <row r="138" spans="1:11" x14ac:dyDescent="0.2">
      <c r="A138">
        <v>1</v>
      </c>
      <c r="B138">
        <v>1</v>
      </c>
      <c r="C138">
        <v>1</v>
      </c>
      <c r="D138">
        <v>0.92857142857142805</v>
      </c>
      <c r="F138">
        <v>0.81682843110675096</v>
      </c>
      <c r="G138">
        <f t="shared" si="11"/>
        <v>1</v>
      </c>
      <c r="H138">
        <f t="shared" si="12"/>
        <v>0.98950485293320245</v>
      </c>
      <c r="I138">
        <f t="shared" si="13"/>
        <v>0.9245399859678175</v>
      </c>
      <c r="J138">
        <f t="shared" si="14"/>
        <v>0</v>
      </c>
      <c r="K138">
        <f t="shared" si="10"/>
        <v>0</v>
      </c>
    </row>
    <row r="139" spans="1:11" s="4" customFormat="1" x14ac:dyDescent="0.2">
      <c r="A139" s="4">
        <v>0.5</v>
      </c>
      <c r="B139" s="4">
        <v>0.56357388316151202</v>
      </c>
      <c r="C139" s="4">
        <v>0.56357388316151202</v>
      </c>
      <c r="D139" s="4">
        <v>0.99270072992700698</v>
      </c>
      <c r="F139" s="4">
        <v>0.94545454545454499</v>
      </c>
      <c r="G139" s="4">
        <f t="shared" si="11"/>
        <v>0.56357388316151202</v>
      </c>
      <c r="H139">
        <f t="shared" si="12"/>
        <v>0.60506918230388762</v>
      </c>
      <c r="I139" s="4">
        <f t="shared" si="13"/>
        <v>0.94506342680321131</v>
      </c>
      <c r="J139" s="4">
        <f t="shared" si="14"/>
        <v>6.3573883161512024E-2</v>
      </c>
      <c r="K139">
        <f t="shared" si="10"/>
        <v>0</v>
      </c>
    </row>
    <row r="140" spans="1:11" x14ac:dyDescent="0.2">
      <c r="A140">
        <v>1.00333333</v>
      </c>
      <c r="B140">
        <v>1</v>
      </c>
      <c r="C140">
        <v>1</v>
      </c>
      <c r="D140">
        <v>0.98214285714285698</v>
      </c>
      <c r="F140">
        <v>0.94016223144296995</v>
      </c>
      <c r="G140">
        <f t="shared" si="11"/>
        <v>1</v>
      </c>
      <c r="H140">
        <f t="shared" si="12"/>
        <v>0.99695486694328905</v>
      </c>
      <c r="I140">
        <f t="shared" si="13"/>
        <v>0.97973050885858259</v>
      </c>
      <c r="J140">
        <f t="shared" si="14"/>
        <v>3.3333300000000232E-3</v>
      </c>
      <c r="K140">
        <f t="shared" si="10"/>
        <v>0</v>
      </c>
    </row>
    <row r="141" spans="1:11" x14ac:dyDescent="0.2">
      <c r="A141">
        <v>1</v>
      </c>
      <c r="B141">
        <v>1</v>
      </c>
      <c r="C141">
        <v>1</v>
      </c>
      <c r="D141">
        <v>1</v>
      </c>
      <c r="F141">
        <v>0.873139852696176</v>
      </c>
      <c r="G141">
        <f t="shared" si="11"/>
        <v>1</v>
      </c>
      <c r="H141">
        <f t="shared" si="12"/>
        <v>0.99619419558088529</v>
      </c>
      <c r="I141">
        <f t="shared" si="13"/>
        <v>0.98731398526961767</v>
      </c>
      <c r="J141">
        <f t="shared" si="14"/>
        <v>0</v>
      </c>
      <c r="K141">
        <f t="shared" si="10"/>
        <v>0</v>
      </c>
    </row>
    <row r="142" spans="1:11" hidden="1" x14ac:dyDescent="0.2">
      <c r="A142">
        <v>1</v>
      </c>
      <c r="B142">
        <v>1</v>
      </c>
      <c r="C142" t="s">
        <v>1</v>
      </c>
      <c r="D142">
        <v>1</v>
      </c>
      <c r="F142">
        <v>0.95722382097876302</v>
      </c>
      <c r="G142">
        <f t="shared" si="11"/>
        <v>0</v>
      </c>
      <c r="H142">
        <f t="shared" si="12"/>
        <v>9.8716714629362892E-2</v>
      </c>
      <c r="I142">
        <f t="shared" si="13"/>
        <v>0.89572238209787636</v>
      </c>
      <c r="J142" t="e">
        <f t="shared" si="14"/>
        <v>#VALUE!</v>
      </c>
      <c r="K142">
        <f t="shared" si="10"/>
        <v>0</v>
      </c>
    </row>
    <row r="143" spans="1:11" x14ac:dyDescent="0.2">
      <c r="A143">
        <v>1</v>
      </c>
      <c r="B143">
        <v>0.98200899550224796</v>
      </c>
      <c r="C143">
        <v>0.98200899550224796</v>
      </c>
      <c r="D143">
        <v>0.99616858237547801</v>
      </c>
      <c r="F143">
        <v>0.96359605714740704</v>
      </c>
      <c r="G143">
        <f t="shared" si="11"/>
        <v>0.98200899550224796</v>
      </c>
      <c r="H143">
        <f t="shared" si="12"/>
        <v>0.98244777843272879</v>
      </c>
      <c r="I143">
        <f t="shared" si="13"/>
        <v>0.99149537116534792</v>
      </c>
      <c r="J143">
        <f t="shared" si="14"/>
        <v>1.7991004497752039E-2</v>
      </c>
      <c r="K143">
        <f t="shared" si="10"/>
        <v>0</v>
      </c>
    </row>
    <row r="144" spans="1:11" x14ac:dyDescent="0.2">
      <c r="A144">
        <v>1</v>
      </c>
      <c r="B144">
        <v>1</v>
      </c>
      <c r="C144">
        <v>1</v>
      </c>
      <c r="D144">
        <v>0.84210526315789402</v>
      </c>
      <c r="F144">
        <v>0.76094370332485395</v>
      </c>
      <c r="G144">
        <f t="shared" si="11"/>
        <v>1</v>
      </c>
      <c r="H144">
        <f t="shared" si="12"/>
        <v>0.98177567952079825</v>
      </c>
      <c r="I144">
        <f t="shared" si="13"/>
        <v>0.84977858085880054</v>
      </c>
      <c r="J144">
        <f t="shared" si="14"/>
        <v>0</v>
      </c>
      <c r="K144">
        <f t="shared" si="10"/>
        <v>0</v>
      </c>
    </row>
    <row r="145" spans="1:11" hidden="1" x14ac:dyDescent="0.2">
      <c r="A145">
        <v>1</v>
      </c>
      <c r="B145">
        <v>1</v>
      </c>
      <c r="C145" t="s">
        <v>1</v>
      </c>
      <c r="D145">
        <v>1</v>
      </c>
      <c r="F145">
        <v>0.75</v>
      </c>
      <c r="G145">
        <f t="shared" si="11"/>
        <v>0</v>
      </c>
      <c r="H145">
        <f t="shared" si="12"/>
        <v>9.2499999999999999E-2</v>
      </c>
      <c r="I145">
        <f t="shared" si="13"/>
        <v>0.875</v>
      </c>
      <c r="J145" t="e">
        <f t="shared" si="14"/>
        <v>#VALUE!</v>
      </c>
      <c r="K145">
        <f t="shared" si="10"/>
        <v>0</v>
      </c>
    </row>
    <row r="146" spans="1:11" x14ac:dyDescent="0.2">
      <c r="A146">
        <v>1</v>
      </c>
      <c r="B146">
        <v>1</v>
      </c>
      <c r="C146">
        <v>1</v>
      </c>
      <c r="D146">
        <v>1</v>
      </c>
      <c r="F146">
        <v>0.89879634948925602</v>
      </c>
      <c r="G146">
        <f t="shared" si="11"/>
        <v>1</v>
      </c>
      <c r="H146">
        <f t="shared" si="12"/>
        <v>0.99696389048467771</v>
      </c>
      <c r="I146">
        <f t="shared" si="13"/>
        <v>0.98987963494892561</v>
      </c>
      <c r="J146">
        <f t="shared" si="14"/>
        <v>0</v>
      </c>
      <c r="K146">
        <f t="shared" si="10"/>
        <v>0</v>
      </c>
    </row>
    <row r="147" spans="1:11" x14ac:dyDescent="0.2">
      <c r="A147">
        <v>1</v>
      </c>
      <c r="B147">
        <v>1</v>
      </c>
      <c r="C147">
        <v>1</v>
      </c>
      <c r="D147">
        <v>1</v>
      </c>
      <c r="F147">
        <v>0.86455829543944895</v>
      </c>
      <c r="G147">
        <f t="shared" si="11"/>
        <v>1</v>
      </c>
      <c r="H147">
        <f t="shared" si="12"/>
        <v>0.9959367488631834</v>
      </c>
      <c r="I147">
        <f t="shared" si="13"/>
        <v>0.98645582954394495</v>
      </c>
      <c r="J147">
        <f t="shared" si="14"/>
        <v>0</v>
      </c>
      <c r="K147">
        <f t="shared" si="10"/>
        <v>0</v>
      </c>
    </row>
    <row r="148" spans="1:11" x14ac:dyDescent="0.2">
      <c r="A148">
        <v>1</v>
      </c>
      <c r="B148">
        <v>1</v>
      </c>
      <c r="C148">
        <v>1</v>
      </c>
      <c r="D148">
        <v>1</v>
      </c>
      <c r="F148">
        <v>0.96059469984061996</v>
      </c>
      <c r="G148">
        <f t="shared" si="11"/>
        <v>1</v>
      </c>
      <c r="H148">
        <f t="shared" si="12"/>
        <v>0.99881784099521853</v>
      </c>
      <c r="I148">
        <f t="shared" si="13"/>
        <v>0.99605946998406203</v>
      </c>
      <c r="J148">
        <f t="shared" si="14"/>
        <v>0</v>
      </c>
      <c r="K148">
        <f t="shared" si="10"/>
        <v>0</v>
      </c>
    </row>
    <row r="149" spans="1:11" hidden="1" x14ac:dyDescent="0.2">
      <c r="A149">
        <v>1</v>
      </c>
      <c r="B149">
        <v>1</v>
      </c>
      <c r="C149" t="s">
        <v>1</v>
      </c>
      <c r="D149">
        <v>1</v>
      </c>
      <c r="F149">
        <v>0.83009156025660202</v>
      </c>
      <c r="G149">
        <f t="shared" si="11"/>
        <v>0</v>
      </c>
      <c r="H149">
        <f t="shared" si="12"/>
        <v>9.4902746807698071E-2</v>
      </c>
      <c r="I149">
        <f t="shared" si="13"/>
        <v>0.88300915602566021</v>
      </c>
      <c r="J149" t="e">
        <f t="shared" si="14"/>
        <v>#VALUE!</v>
      </c>
      <c r="K149">
        <f t="shared" si="10"/>
        <v>0</v>
      </c>
    </row>
    <row r="150" spans="1:11" x14ac:dyDescent="0.2">
      <c r="A150">
        <v>1.00333333</v>
      </c>
      <c r="B150">
        <v>1</v>
      </c>
      <c r="C150">
        <v>1</v>
      </c>
      <c r="D150">
        <v>1</v>
      </c>
      <c r="F150">
        <v>0.87419655345373903</v>
      </c>
      <c r="G150">
        <f t="shared" si="11"/>
        <v>1</v>
      </c>
      <c r="H150">
        <f t="shared" si="12"/>
        <v>0.99622589660361216</v>
      </c>
      <c r="I150">
        <f t="shared" si="13"/>
        <v>0.9874196553453739</v>
      </c>
      <c r="J150">
        <f t="shared" si="14"/>
        <v>3.3333300000000232E-3</v>
      </c>
      <c r="K150">
        <f t="shared" si="10"/>
        <v>0</v>
      </c>
    </row>
    <row r="151" spans="1:11" x14ac:dyDescent="0.2">
      <c r="A151">
        <v>1</v>
      </c>
      <c r="B151">
        <v>1</v>
      </c>
      <c r="C151">
        <v>1</v>
      </c>
      <c r="D151">
        <v>1</v>
      </c>
      <c r="F151">
        <v>0.81435367623236299</v>
      </c>
      <c r="G151">
        <f t="shared" si="11"/>
        <v>1</v>
      </c>
      <c r="H151">
        <f t="shared" si="12"/>
        <v>0.99443061028697088</v>
      </c>
      <c r="I151">
        <f t="shared" si="13"/>
        <v>0.98143536762323635</v>
      </c>
      <c r="J151">
        <f t="shared" si="14"/>
        <v>0</v>
      </c>
      <c r="K151">
        <f t="shared" si="10"/>
        <v>0</v>
      </c>
    </row>
    <row r="152" spans="1:11" x14ac:dyDescent="0.2">
      <c r="A152">
        <v>1</v>
      </c>
      <c r="B152">
        <v>1</v>
      </c>
      <c r="C152">
        <v>1</v>
      </c>
      <c r="D152">
        <v>1</v>
      </c>
      <c r="F152">
        <v>0.85714285714285698</v>
      </c>
      <c r="G152">
        <f t="shared" si="11"/>
        <v>1</v>
      </c>
      <c r="H152">
        <f t="shared" si="12"/>
        <v>0.99571428571428566</v>
      </c>
      <c r="I152">
        <f t="shared" si="13"/>
        <v>0.98571428571428577</v>
      </c>
      <c r="J152">
        <f t="shared" si="14"/>
        <v>0</v>
      </c>
      <c r="K152">
        <f t="shared" si="10"/>
        <v>0</v>
      </c>
    </row>
    <row r="153" spans="1:11" x14ac:dyDescent="0.2">
      <c r="A153">
        <v>1</v>
      </c>
      <c r="B153">
        <v>1</v>
      </c>
      <c r="C153">
        <v>1</v>
      </c>
      <c r="D153">
        <v>1</v>
      </c>
      <c r="F153">
        <v>0.84337404674354599</v>
      </c>
      <c r="G153">
        <f t="shared" si="11"/>
        <v>1</v>
      </c>
      <c r="H153">
        <f t="shared" si="12"/>
        <v>0.99530122140230637</v>
      </c>
      <c r="I153">
        <f t="shared" si="13"/>
        <v>0.9843374046743546</v>
      </c>
      <c r="J153">
        <f t="shared" si="14"/>
        <v>0</v>
      </c>
      <c r="K153">
        <f t="shared" si="10"/>
        <v>0</v>
      </c>
    </row>
    <row r="154" spans="1:11" x14ac:dyDescent="0.2">
      <c r="A154">
        <v>1</v>
      </c>
      <c r="B154">
        <v>1</v>
      </c>
      <c r="C154">
        <v>1</v>
      </c>
      <c r="D154">
        <v>1</v>
      </c>
      <c r="F154">
        <v>0.86666666666666603</v>
      </c>
      <c r="G154">
        <f t="shared" si="11"/>
        <v>1</v>
      </c>
      <c r="H154">
        <f t="shared" si="12"/>
        <v>0.996</v>
      </c>
      <c r="I154">
        <f t="shared" si="13"/>
        <v>0.98666666666666658</v>
      </c>
      <c r="J154">
        <f t="shared" si="14"/>
        <v>0</v>
      </c>
      <c r="K154">
        <f t="shared" si="10"/>
        <v>0</v>
      </c>
    </row>
    <row r="155" spans="1:11" hidden="1" x14ac:dyDescent="0.2">
      <c r="A155">
        <v>1</v>
      </c>
      <c r="B155">
        <v>1</v>
      </c>
      <c r="C155" t="s">
        <v>1</v>
      </c>
      <c r="D155">
        <v>1</v>
      </c>
      <c r="F155">
        <v>0.758483543170554</v>
      </c>
      <c r="G155">
        <f t="shared" si="11"/>
        <v>0</v>
      </c>
      <c r="H155">
        <f t="shared" si="12"/>
        <v>9.2754506295116626E-2</v>
      </c>
      <c r="I155">
        <f t="shared" si="13"/>
        <v>0.87584835431705543</v>
      </c>
      <c r="J155" t="e">
        <f t="shared" si="14"/>
        <v>#VALUE!</v>
      </c>
      <c r="K155">
        <f t="shared" si="10"/>
        <v>0</v>
      </c>
    </row>
    <row r="156" spans="1:11" hidden="1" x14ac:dyDescent="0.2">
      <c r="A156">
        <v>1</v>
      </c>
      <c r="B156">
        <v>1</v>
      </c>
      <c r="C156" t="s">
        <v>1</v>
      </c>
      <c r="D156">
        <v>1</v>
      </c>
      <c r="F156">
        <v>0.92525837919543896</v>
      </c>
      <c r="G156">
        <f t="shared" si="11"/>
        <v>0</v>
      </c>
      <c r="H156">
        <f t="shared" si="12"/>
        <v>9.7757751375863178E-2</v>
      </c>
      <c r="I156">
        <f t="shared" si="13"/>
        <v>0.89252583791954399</v>
      </c>
      <c r="J156" t="e">
        <f t="shared" si="14"/>
        <v>#VALUE!</v>
      </c>
      <c r="K156">
        <f t="shared" si="10"/>
        <v>0</v>
      </c>
    </row>
    <row r="157" spans="1:11" hidden="1" x14ac:dyDescent="0.2">
      <c r="A157">
        <v>1</v>
      </c>
      <c r="B157">
        <v>1</v>
      </c>
      <c r="C157" t="s">
        <v>1</v>
      </c>
      <c r="D157">
        <v>1</v>
      </c>
      <c r="F157">
        <v>0.91922322972959003</v>
      </c>
      <c r="G157">
        <f t="shared" si="11"/>
        <v>0</v>
      </c>
      <c r="H157">
        <f t="shared" si="12"/>
        <v>9.7576696891887707E-2</v>
      </c>
      <c r="I157">
        <f t="shared" si="13"/>
        <v>0.89192232297295904</v>
      </c>
      <c r="J157" t="e">
        <f t="shared" si="14"/>
        <v>#VALUE!</v>
      </c>
      <c r="K157">
        <f t="shared" si="10"/>
        <v>0</v>
      </c>
    </row>
    <row r="158" spans="1:11" x14ac:dyDescent="0.2">
      <c r="A158">
        <v>1</v>
      </c>
      <c r="B158">
        <v>1</v>
      </c>
      <c r="C158">
        <v>1</v>
      </c>
      <c r="D158">
        <v>1</v>
      </c>
      <c r="F158">
        <v>0.873139852696176</v>
      </c>
      <c r="G158">
        <f t="shared" si="11"/>
        <v>1</v>
      </c>
      <c r="H158">
        <f t="shared" si="12"/>
        <v>0.99619419558088529</v>
      </c>
      <c r="I158">
        <f t="shared" si="13"/>
        <v>0.98731398526961767</v>
      </c>
      <c r="J158">
        <f t="shared" si="14"/>
        <v>0</v>
      </c>
      <c r="K158">
        <f t="shared" si="10"/>
        <v>0</v>
      </c>
    </row>
    <row r="159" spans="1:11" x14ac:dyDescent="0.2">
      <c r="A159">
        <v>1</v>
      </c>
      <c r="B159">
        <v>1</v>
      </c>
      <c r="C159">
        <v>1</v>
      </c>
      <c r="D159">
        <v>1</v>
      </c>
      <c r="F159">
        <v>0.873139852696176</v>
      </c>
      <c r="G159">
        <f t="shared" si="11"/>
        <v>1</v>
      </c>
      <c r="H159">
        <f t="shared" si="12"/>
        <v>0.99619419558088529</v>
      </c>
      <c r="I159">
        <f t="shared" si="13"/>
        <v>0.98731398526961767</v>
      </c>
      <c r="J159">
        <f t="shared" si="14"/>
        <v>0</v>
      </c>
      <c r="K159">
        <f t="shared" si="10"/>
        <v>0</v>
      </c>
    </row>
    <row r="160" spans="1:11" hidden="1" x14ac:dyDescent="0.2">
      <c r="A160">
        <v>1</v>
      </c>
      <c r="B160">
        <v>1</v>
      </c>
      <c r="C160" t="s">
        <v>1</v>
      </c>
      <c r="D160">
        <v>1</v>
      </c>
      <c r="F160">
        <v>0.65498460246238499</v>
      </c>
      <c r="G160">
        <f t="shared" si="11"/>
        <v>0</v>
      </c>
      <c r="H160">
        <f t="shared" si="12"/>
        <v>8.9649538073871549E-2</v>
      </c>
      <c r="I160">
        <f t="shared" si="13"/>
        <v>0.86549846024623855</v>
      </c>
      <c r="J160" t="e">
        <f t="shared" si="14"/>
        <v>#VALUE!</v>
      </c>
      <c r="K160">
        <f t="shared" si="10"/>
        <v>0</v>
      </c>
    </row>
    <row r="161" spans="1:11" hidden="1" x14ac:dyDescent="0.2">
      <c r="A161">
        <v>1.00333333</v>
      </c>
      <c r="B161">
        <v>0.99337748344370802</v>
      </c>
      <c r="C161" t="s">
        <v>1</v>
      </c>
      <c r="D161">
        <v>0.99337748344370802</v>
      </c>
      <c r="F161">
        <v>0.957043303985331</v>
      </c>
      <c r="G161">
        <f t="shared" si="11"/>
        <v>0</v>
      </c>
      <c r="H161">
        <f t="shared" si="12"/>
        <v>9.8247722960619496E-2</v>
      </c>
      <c r="I161">
        <f t="shared" si="13"/>
        <v>0.8904063171534996</v>
      </c>
      <c r="J161" t="e">
        <f t="shared" si="14"/>
        <v>#VALUE!</v>
      </c>
      <c r="K161">
        <f t="shared" si="10"/>
        <v>0</v>
      </c>
    </row>
    <row r="162" spans="1:11" x14ac:dyDescent="0.2">
      <c r="A162">
        <v>1.00333333</v>
      </c>
      <c r="B162">
        <v>0.80459770114942497</v>
      </c>
      <c r="C162">
        <v>0.80459770114942497</v>
      </c>
      <c r="D162">
        <v>0.90909090909090895</v>
      </c>
      <c r="F162">
        <v>0.88888888888888795</v>
      </c>
      <c r="G162">
        <f t="shared" si="11"/>
        <v>0.80459770114942497</v>
      </c>
      <c r="H162">
        <f t="shared" si="12"/>
        <v>0.81444096133751276</v>
      </c>
      <c r="I162">
        <f t="shared" si="13"/>
        <v>0.89662138627655852</v>
      </c>
      <c r="J162">
        <f t="shared" si="14"/>
        <v>0.19873562885057505</v>
      </c>
      <c r="K162">
        <f t="shared" si="10"/>
        <v>0</v>
      </c>
    </row>
    <row r="163" spans="1:11" hidden="1" x14ac:dyDescent="0.2">
      <c r="A163">
        <v>1.00333333</v>
      </c>
      <c r="B163">
        <v>0.97297297297297303</v>
      </c>
      <c r="C163" t="s">
        <v>1</v>
      </c>
      <c r="D163">
        <v>0.97297297297297303</v>
      </c>
      <c r="F163">
        <v>0.86363636363636298</v>
      </c>
      <c r="G163">
        <f t="shared" si="11"/>
        <v>0</v>
      </c>
      <c r="H163">
        <f t="shared" si="12"/>
        <v>9.4017199017199016E-2</v>
      </c>
      <c r="I163">
        <f t="shared" si="13"/>
        <v>0.86474201474201473</v>
      </c>
      <c r="J163" t="e">
        <f t="shared" si="14"/>
        <v>#VALUE!</v>
      </c>
      <c r="K163">
        <f t="shared" si="10"/>
        <v>0</v>
      </c>
    </row>
    <row r="164" spans="1:11" x14ac:dyDescent="0.2">
      <c r="A164">
        <v>1</v>
      </c>
      <c r="B164">
        <v>1</v>
      </c>
      <c r="C164">
        <v>1</v>
      </c>
      <c r="D164">
        <v>1</v>
      </c>
      <c r="F164">
        <v>0.887410017745764</v>
      </c>
      <c r="G164">
        <f t="shared" si="11"/>
        <v>1</v>
      </c>
      <c r="H164">
        <f t="shared" si="12"/>
        <v>0.99662230053237288</v>
      </c>
      <c r="I164">
        <f t="shared" si="13"/>
        <v>0.98874100177457647</v>
      </c>
      <c r="J164">
        <f t="shared" si="14"/>
        <v>0</v>
      </c>
      <c r="K164">
        <f t="shared" si="10"/>
        <v>0</v>
      </c>
    </row>
    <row r="165" spans="1:11" x14ac:dyDescent="0.2">
      <c r="A165">
        <v>1</v>
      </c>
      <c r="B165">
        <v>1</v>
      </c>
      <c r="C165">
        <v>1</v>
      </c>
      <c r="D165">
        <v>1</v>
      </c>
      <c r="F165">
        <v>0.89465801337185702</v>
      </c>
      <c r="G165">
        <f t="shared" si="11"/>
        <v>1</v>
      </c>
      <c r="H165">
        <f t="shared" si="12"/>
        <v>0.99683974040115564</v>
      </c>
      <c r="I165">
        <f t="shared" si="13"/>
        <v>0.98946580133718576</v>
      </c>
      <c r="J165">
        <f t="shared" si="14"/>
        <v>0</v>
      </c>
      <c r="K165">
        <f t="shared" si="10"/>
        <v>0</v>
      </c>
    </row>
    <row r="166" spans="1:11" x14ac:dyDescent="0.2">
      <c r="A166">
        <v>1</v>
      </c>
      <c r="B166">
        <v>1</v>
      </c>
      <c r="C166">
        <v>1</v>
      </c>
      <c r="D166">
        <v>1</v>
      </c>
      <c r="F166">
        <v>0.96595974061294898</v>
      </c>
      <c r="G166">
        <f t="shared" si="11"/>
        <v>1</v>
      </c>
      <c r="H166">
        <f t="shared" si="12"/>
        <v>0.99897879221838848</v>
      </c>
      <c r="I166">
        <f t="shared" si="13"/>
        <v>0.99659597406129496</v>
      </c>
      <c r="J166">
        <f t="shared" si="14"/>
        <v>0</v>
      </c>
      <c r="K166">
        <f t="shared" si="10"/>
        <v>0</v>
      </c>
    </row>
    <row r="167" spans="1:11" x14ac:dyDescent="0.2">
      <c r="A167">
        <v>1</v>
      </c>
      <c r="B167">
        <v>1</v>
      </c>
      <c r="C167">
        <v>1</v>
      </c>
      <c r="D167">
        <v>0.90140845070422504</v>
      </c>
      <c r="F167">
        <v>0.85839779732041199</v>
      </c>
      <c r="G167">
        <f t="shared" si="11"/>
        <v>1</v>
      </c>
      <c r="H167">
        <f t="shared" si="12"/>
        <v>0.98885052546890817</v>
      </c>
      <c r="I167">
        <f t="shared" si="13"/>
        <v>0.90696654029542123</v>
      </c>
      <c r="J167">
        <f t="shared" si="14"/>
        <v>0</v>
      </c>
      <c r="K167">
        <f t="shared" si="10"/>
        <v>0</v>
      </c>
    </row>
    <row r="168" spans="1:11" x14ac:dyDescent="0.2">
      <c r="A168">
        <v>1</v>
      </c>
      <c r="B168">
        <v>1</v>
      </c>
      <c r="C168">
        <v>1</v>
      </c>
      <c r="D168">
        <v>1</v>
      </c>
      <c r="F168">
        <v>0.94075297328158003</v>
      </c>
      <c r="G168">
        <f t="shared" si="11"/>
        <v>1</v>
      </c>
      <c r="H168">
        <f t="shared" si="12"/>
        <v>0.99822258919844742</v>
      </c>
      <c r="I168">
        <f t="shared" si="13"/>
        <v>0.99407529732815803</v>
      </c>
      <c r="J168">
        <f t="shared" si="14"/>
        <v>0</v>
      </c>
      <c r="K168">
        <f t="shared" si="10"/>
        <v>0</v>
      </c>
    </row>
    <row r="169" spans="1:11" s="4" customFormat="1" x14ac:dyDescent="0.2">
      <c r="A169">
        <v>0.5</v>
      </c>
      <c r="B169" s="4">
        <v>0.53731343283582</v>
      </c>
      <c r="C169" s="4">
        <v>0.53731343283582</v>
      </c>
      <c r="D169" s="4">
        <v>0.92</v>
      </c>
      <c r="F169" s="4">
        <v>0.81422737369198595</v>
      </c>
      <c r="G169" s="4">
        <f t="shared" si="11"/>
        <v>0.53731343283582</v>
      </c>
      <c r="H169">
        <f t="shared" si="12"/>
        <v>0.5724089107629976</v>
      </c>
      <c r="I169" s="4">
        <f t="shared" si="13"/>
        <v>0.87115408065278066</v>
      </c>
      <c r="J169" s="4">
        <f t="shared" si="14"/>
        <v>3.7313432835820004E-2</v>
      </c>
      <c r="K169">
        <f t="shared" si="10"/>
        <v>0</v>
      </c>
    </row>
    <row r="170" spans="1:11" x14ac:dyDescent="0.2">
      <c r="A170">
        <v>1</v>
      </c>
      <c r="B170">
        <v>1</v>
      </c>
      <c r="C170">
        <v>1</v>
      </c>
      <c r="D170">
        <v>1</v>
      </c>
      <c r="F170">
        <v>0.93548387096774099</v>
      </c>
      <c r="G170">
        <f t="shared" si="11"/>
        <v>1</v>
      </c>
      <c r="H170">
        <f t="shared" si="12"/>
        <v>0.99806451612903224</v>
      </c>
      <c r="I170">
        <f t="shared" si="13"/>
        <v>0.99354838709677407</v>
      </c>
      <c r="J170">
        <f t="shared" si="14"/>
        <v>0</v>
      </c>
      <c r="K170">
        <f t="shared" si="10"/>
        <v>0</v>
      </c>
    </row>
    <row r="171" spans="1:11" x14ac:dyDescent="0.2">
      <c r="A171">
        <v>1</v>
      </c>
      <c r="B171">
        <v>1</v>
      </c>
      <c r="C171">
        <v>1</v>
      </c>
      <c r="D171">
        <v>1</v>
      </c>
      <c r="F171">
        <v>0.873139852696176</v>
      </c>
      <c r="G171">
        <f t="shared" si="11"/>
        <v>1</v>
      </c>
      <c r="H171">
        <f t="shared" si="12"/>
        <v>0.99619419558088529</v>
      </c>
      <c r="I171">
        <f t="shared" si="13"/>
        <v>0.98731398526961767</v>
      </c>
      <c r="J171">
        <f t="shared" si="14"/>
        <v>0</v>
      </c>
      <c r="K171">
        <f t="shared" si="10"/>
        <v>0</v>
      </c>
    </row>
    <row r="172" spans="1:11" x14ac:dyDescent="0.2">
      <c r="A172">
        <v>1</v>
      </c>
      <c r="B172">
        <v>1</v>
      </c>
      <c r="C172">
        <v>1</v>
      </c>
      <c r="D172">
        <v>1</v>
      </c>
      <c r="F172">
        <v>0.97810218978102104</v>
      </c>
      <c r="G172">
        <f t="shared" si="11"/>
        <v>1</v>
      </c>
      <c r="H172">
        <f t="shared" si="12"/>
        <v>0.99934306569343057</v>
      </c>
      <c r="I172">
        <f t="shared" si="13"/>
        <v>0.99781021897810218</v>
      </c>
      <c r="J172">
        <f t="shared" si="14"/>
        <v>0</v>
      </c>
      <c r="K172">
        <f t="shared" si="10"/>
        <v>0</v>
      </c>
    </row>
    <row r="173" spans="1:11" x14ac:dyDescent="0.2">
      <c r="A173">
        <v>1</v>
      </c>
      <c r="B173">
        <v>1</v>
      </c>
      <c r="C173">
        <v>1</v>
      </c>
      <c r="D173">
        <v>0.90909090909090895</v>
      </c>
      <c r="F173">
        <v>0.87995088642824104</v>
      </c>
      <c r="G173">
        <f t="shared" si="11"/>
        <v>1</v>
      </c>
      <c r="H173">
        <f t="shared" si="12"/>
        <v>0.99003489022921087</v>
      </c>
      <c r="I173">
        <f t="shared" si="13"/>
        <v>0.91526781591555129</v>
      </c>
      <c r="J173">
        <f t="shared" si="14"/>
        <v>0</v>
      </c>
      <c r="K173">
        <f t="shared" si="10"/>
        <v>0</v>
      </c>
    </row>
    <row r="174" spans="1:11" hidden="1" x14ac:dyDescent="0.2">
      <c r="A174">
        <v>1</v>
      </c>
      <c r="B174">
        <v>1</v>
      </c>
      <c r="C174" t="s">
        <v>1</v>
      </c>
      <c r="D174">
        <v>1</v>
      </c>
      <c r="F174">
        <v>0.65498460246238499</v>
      </c>
      <c r="G174">
        <f t="shared" si="11"/>
        <v>0</v>
      </c>
      <c r="H174">
        <f t="shared" si="12"/>
        <v>8.9649538073871549E-2</v>
      </c>
      <c r="I174">
        <f t="shared" si="13"/>
        <v>0.86549846024623855</v>
      </c>
      <c r="J174" t="e">
        <f t="shared" si="14"/>
        <v>#VALUE!</v>
      </c>
      <c r="K174">
        <f t="shared" si="10"/>
        <v>0</v>
      </c>
    </row>
    <row r="175" spans="1:11" x14ac:dyDescent="0.2">
      <c r="A175">
        <v>1</v>
      </c>
      <c r="B175">
        <v>1</v>
      </c>
      <c r="C175">
        <v>1</v>
      </c>
      <c r="D175">
        <v>1</v>
      </c>
      <c r="F175">
        <v>0.91582496076106001</v>
      </c>
      <c r="G175">
        <f t="shared" si="11"/>
        <v>1</v>
      </c>
      <c r="H175">
        <f t="shared" si="12"/>
        <v>0.99747474882283182</v>
      </c>
      <c r="I175">
        <f t="shared" si="13"/>
        <v>0.99158249607610605</v>
      </c>
      <c r="J175">
        <f t="shared" si="14"/>
        <v>0</v>
      </c>
      <c r="K175">
        <f t="shared" si="10"/>
        <v>0</v>
      </c>
    </row>
    <row r="176" spans="1:11" hidden="1" x14ac:dyDescent="0.2">
      <c r="A176">
        <v>1</v>
      </c>
      <c r="B176">
        <v>1</v>
      </c>
      <c r="C176" t="s">
        <v>1</v>
      </c>
      <c r="D176">
        <v>1</v>
      </c>
      <c r="F176">
        <v>0.89947706573072705</v>
      </c>
      <c r="G176">
        <f t="shared" si="11"/>
        <v>0</v>
      </c>
      <c r="H176">
        <f t="shared" si="12"/>
        <v>9.6984311971921811E-2</v>
      </c>
      <c r="I176">
        <f t="shared" si="13"/>
        <v>0.88994770657307276</v>
      </c>
      <c r="J176" t="e">
        <f t="shared" si="14"/>
        <v>#VALUE!</v>
      </c>
      <c r="K176">
        <f t="shared" si="10"/>
        <v>0</v>
      </c>
    </row>
    <row r="177" spans="1:11" hidden="1" x14ac:dyDescent="0.2">
      <c r="A177">
        <v>0.75</v>
      </c>
      <c r="B177">
        <v>1</v>
      </c>
      <c r="C177" t="s">
        <v>1</v>
      </c>
      <c r="D177">
        <v>1</v>
      </c>
      <c r="F177">
        <v>0.61919849982155795</v>
      </c>
      <c r="G177">
        <f t="shared" si="11"/>
        <v>0</v>
      </c>
      <c r="H177">
        <f t="shared" si="12"/>
        <v>8.8575954994646738E-2</v>
      </c>
      <c r="I177">
        <f t="shared" si="13"/>
        <v>0.86191984998215587</v>
      </c>
      <c r="J177" t="e">
        <f t="shared" si="14"/>
        <v>#VALUE!</v>
      </c>
      <c r="K177">
        <f t="shared" si="10"/>
        <v>0</v>
      </c>
    </row>
    <row r="178" spans="1:11" hidden="1" x14ac:dyDescent="0.2">
      <c r="A178">
        <v>1</v>
      </c>
      <c r="B178">
        <v>1</v>
      </c>
      <c r="C178" t="s">
        <v>1</v>
      </c>
      <c r="D178">
        <v>1</v>
      </c>
      <c r="F178">
        <v>0.974683544303797</v>
      </c>
      <c r="G178">
        <f t="shared" si="11"/>
        <v>0</v>
      </c>
      <c r="H178">
        <f t="shared" si="12"/>
        <v>9.9240506329113909E-2</v>
      </c>
      <c r="I178">
        <f t="shared" si="13"/>
        <v>0.89746835443037976</v>
      </c>
      <c r="J178" t="e">
        <f t="shared" si="14"/>
        <v>#VALUE!</v>
      </c>
      <c r="K178">
        <f t="shared" si="10"/>
        <v>0</v>
      </c>
    </row>
    <row r="179" spans="1:11" hidden="1" x14ac:dyDescent="0.2">
      <c r="A179">
        <v>1</v>
      </c>
      <c r="B179">
        <v>0.96428571428571397</v>
      </c>
      <c r="C179" t="s">
        <v>1</v>
      </c>
      <c r="D179">
        <v>0.96428571428571397</v>
      </c>
      <c r="F179">
        <v>0.89340616507861104</v>
      </c>
      <c r="G179">
        <f t="shared" si="11"/>
        <v>0</v>
      </c>
      <c r="H179">
        <f t="shared" si="12"/>
        <v>9.4302184952358314E-2</v>
      </c>
      <c r="I179">
        <f t="shared" si="13"/>
        <v>0.86076918793643231</v>
      </c>
      <c r="J179" t="e">
        <f t="shared" si="14"/>
        <v>#VALUE!</v>
      </c>
      <c r="K179">
        <f t="shared" si="10"/>
        <v>0</v>
      </c>
    </row>
    <row r="180" spans="1:11" hidden="1" x14ac:dyDescent="0.2">
      <c r="A180">
        <v>1</v>
      </c>
      <c r="B180">
        <v>1</v>
      </c>
      <c r="C180" t="s">
        <v>1</v>
      </c>
      <c r="D180">
        <v>1</v>
      </c>
      <c r="F180">
        <v>0.85473330336213704</v>
      </c>
      <c r="G180">
        <f t="shared" si="11"/>
        <v>0</v>
      </c>
      <c r="H180">
        <f t="shared" si="12"/>
        <v>9.5641999100864114E-2</v>
      </c>
      <c r="I180">
        <f t="shared" si="13"/>
        <v>0.88547333033621378</v>
      </c>
      <c r="J180" t="e">
        <f t="shared" si="14"/>
        <v>#VALUE!</v>
      </c>
      <c r="K180">
        <f t="shared" si="10"/>
        <v>0</v>
      </c>
    </row>
    <row r="181" spans="1:11" hidden="1" x14ac:dyDescent="0.2">
      <c r="A181">
        <v>1</v>
      </c>
      <c r="B181">
        <v>1</v>
      </c>
      <c r="C181" t="s">
        <v>1</v>
      </c>
      <c r="D181">
        <v>1</v>
      </c>
      <c r="F181">
        <v>0.95897838588683904</v>
      </c>
      <c r="G181">
        <f t="shared" si="11"/>
        <v>0</v>
      </c>
      <c r="H181">
        <f t="shared" si="12"/>
        <v>9.8769351576605172E-2</v>
      </c>
      <c r="I181">
        <f t="shared" si="13"/>
        <v>0.89589783858868399</v>
      </c>
      <c r="J181" t="e">
        <f t="shared" si="14"/>
        <v>#VALUE!</v>
      </c>
      <c r="K181">
        <f t="shared" si="10"/>
        <v>0</v>
      </c>
    </row>
    <row r="182" spans="1:11" x14ac:dyDescent="0.2">
      <c r="A182">
        <v>1.00333333</v>
      </c>
      <c r="B182">
        <v>1</v>
      </c>
      <c r="C182">
        <v>1</v>
      </c>
      <c r="D182">
        <v>0.97297297297297303</v>
      </c>
      <c r="F182">
        <v>0.9</v>
      </c>
      <c r="G182">
        <f t="shared" si="11"/>
        <v>1</v>
      </c>
      <c r="H182">
        <f t="shared" si="12"/>
        <v>0.99510810810810812</v>
      </c>
      <c r="I182">
        <f t="shared" si="13"/>
        <v>0.96837837837837837</v>
      </c>
      <c r="J182">
        <f t="shared" si="14"/>
        <v>3.3333300000000232E-3</v>
      </c>
      <c r="K182">
        <f t="shared" si="10"/>
        <v>0</v>
      </c>
    </row>
    <row r="183" spans="1:11" hidden="1" x14ac:dyDescent="0.2">
      <c r="A183">
        <v>0.5</v>
      </c>
      <c r="B183">
        <v>0.64615384615384597</v>
      </c>
      <c r="C183" t="s">
        <v>1</v>
      </c>
      <c r="D183">
        <v>0.64615384615384597</v>
      </c>
      <c r="F183">
        <v>0.48571428571428499</v>
      </c>
      <c r="G183">
        <f t="shared" si="11"/>
        <v>0</v>
      </c>
      <c r="H183">
        <f t="shared" si="12"/>
        <v>5.9802197802197768E-2</v>
      </c>
      <c r="I183">
        <f t="shared" si="13"/>
        <v>0.56549450549450531</v>
      </c>
      <c r="J183" t="e">
        <f t="shared" si="14"/>
        <v>#VALUE!</v>
      </c>
      <c r="K183">
        <f t="shared" si="10"/>
        <v>0</v>
      </c>
    </row>
    <row r="184" spans="1:11" x14ac:dyDescent="0.2">
      <c r="A184">
        <v>1.00333333</v>
      </c>
      <c r="B184">
        <v>1</v>
      </c>
      <c r="C184">
        <v>1</v>
      </c>
      <c r="D184">
        <v>1</v>
      </c>
      <c r="F184">
        <v>0.72386993442876701</v>
      </c>
      <c r="G184">
        <f t="shared" si="11"/>
        <v>1</v>
      </c>
      <c r="H184">
        <f t="shared" si="12"/>
        <v>0.99171609803286298</v>
      </c>
      <c r="I184">
        <f t="shared" si="13"/>
        <v>0.97238699344287671</v>
      </c>
      <c r="J184">
        <f t="shared" si="14"/>
        <v>3.3333300000000232E-3</v>
      </c>
      <c r="K184">
        <f t="shared" si="10"/>
        <v>0</v>
      </c>
    </row>
    <row r="185" spans="1:11" hidden="1" x14ac:dyDescent="0.2">
      <c r="A185">
        <v>1</v>
      </c>
      <c r="B185">
        <v>1</v>
      </c>
      <c r="C185" t="s">
        <v>1</v>
      </c>
      <c r="D185">
        <v>1</v>
      </c>
      <c r="F185">
        <v>0.873139852696176</v>
      </c>
      <c r="G185">
        <f t="shared" si="11"/>
        <v>0</v>
      </c>
      <c r="H185">
        <f t="shared" si="12"/>
        <v>9.6194195580885281E-2</v>
      </c>
      <c r="I185">
        <f t="shared" si="13"/>
        <v>0.88731398526961769</v>
      </c>
      <c r="J185" t="e">
        <f t="shared" si="14"/>
        <v>#VALUE!</v>
      </c>
      <c r="K185">
        <f t="shared" si="10"/>
        <v>0</v>
      </c>
    </row>
    <row r="186" spans="1:11" x14ac:dyDescent="0.2">
      <c r="A186">
        <v>1</v>
      </c>
      <c r="B186">
        <v>1</v>
      </c>
      <c r="C186">
        <v>1</v>
      </c>
      <c r="D186">
        <v>1</v>
      </c>
      <c r="F186">
        <v>0.83009156025660202</v>
      </c>
      <c r="G186">
        <f t="shared" si="11"/>
        <v>1</v>
      </c>
      <c r="H186">
        <f t="shared" si="12"/>
        <v>0.99490274680769808</v>
      </c>
      <c r="I186">
        <f t="shared" si="13"/>
        <v>0.98300915602566019</v>
      </c>
      <c r="J186">
        <f t="shared" si="14"/>
        <v>0</v>
      </c>
      <c r="K186">
        <f t="shared" si="10"/>
        <v>0</v>
      </c>
    </row>
    <row r="187" spans="1:11" x14ac:dyDescent="0.2">
      <c r="A187">
        <v>1</v>
      </c>
      <c r="B187">
        <v>1</v>
      </c>
      <c r="C187">
        <v>1</v>
      </c>
      <c r="D187">
        <v>0.90909090909090895</v>
      </c>
      <c r="F187">
        <v>0.87102778904099198</v>
      </c>
      <c r="G187">
        <f t="shared" si="11"/>
        <v>1</v>
      </c>
      <c r="H187">
        <f t="shared" si="12"/>
        <v>0.98976719730759344</v>
      </c>
      <c r="I187">
        <f t="shared" si="13"/>
        <v>0.91437550617682639</v>
      </c>
      <c r="J187">
        <f t="shared" si="14"/>
        <v>0</v>
      </c>
      <c r="K187">
        <f t="shared" si="10"/>
        <v>0</v>
      </c>
    </row>
    <row r="188" spans="1:11" hidden="1" x14ac:dyDescent="0.2">
      <c r="A188">
        <v>1</v>
      </c>
      <c r="B188">
        <v>1</v>
      </c>
      <c r="C188" t="s">
        <v>1</v>
      </c>
      <c r="D188">
        <v>1</v>
      </c>
      <c r="F188">
        <v>0.81818181818181801</v>
      </c>
      <c r="G188">
        <f t="shared" si="11"/>
        <v>0</v>
      </c>
      <c r="H188">
        <f t="shared" si="12"/>
        <v>9.4545454545454544E-2</v>
      </c>
      <c r="I188">
        <f t="shared" si="13"/>
        <v>0.88181818181818183</v>
      </c>
      <c r="J188" t="e">
        <f t="shared" si="14"/>
        <v>#VALUE!</v>
      </c>
      <c r="K188">
        <f t="shared" si="10"/>
        <v>0</v>
      </c>
    </row>
    <row r="189" spans="1:11" hidden="1" x14ac:dyDescent="0.2">
      <c r="A189">
        <v>1.00333333</v>
      </c>
      <c r="B189">
        <v>1</v>
      </c>
      <c r="C189" t="s">
        <v>1</v>
      </c>
      <c r="D189">
        <v>1</v>
      </c>
      <c r="F189">
        <v>0.43904930887522098</v>
      </c>
      <c r="G189">
        <f t="shared" si="11"/>
        <v>0</v>
      </c>
      <c r="H189">
        <f t="shared" si="12"/>
        <v>8.3171479266256634E-2</v>
      </c>
      <c r="I189">
        <f t="shared" si="13"/>
        <v>0.84390493088752216</v>
      </c>
      <c r="J189" t="e">
        <f t="shared" si="14"/>
        <v>#VALUE!</v>
      </c>
      <c r="K189">
        <f t="shared" si="10"/>
        <v>0</v>
      </c>
    </row>
    <row r="190" spans="1:11" hidden="1" x14ac:dyDescent="0.2">
      <c r="A190">
        <v>1</v>
      </c>
      <c r="B190">
        <v>1</v>
      </c>
      <c r="C190" t="s">
        <v>1</v>
      </c>
      <c r="D190">
        <v>1</v>
      </c>
      <c r="F190">
        <v>0.83009156025660202</v>
      </c>
      <c r="G190">
        <f t="shared" si="11"/>
        <v>0</v>
      </c>
      <c r="H190">
        <f t="shared" si="12"/>
        <v>9.4902746807698071E-2</v>
      </c>
      <c r="I190">
        <f t="shared" si="13"/>
        <v>0.88300915602566021</v>
      </c>
      <c r="J190" t="e">
        <f t="shared" si="14"/>
        <v>#VALUE!</v>
      </c>
      <c r="K190">
        <f t="shared" si="10"/>
        <v>0</v>
      </c>
    </row>
    <row r="191" spans="1:11" hidden="1" x14ac:dyDescent="0.2">
      <c r="A191">
        <v>1</v>
      </c>
      <c r="B191">
        <v>1</v>
      </c>
      <c r="C191" t="s">
        <v>1</v>
      </c>
      <c r="D191">
        <v>1</v>
      </c>
      <c r="F191">
        <v>0.95092716422762402</v>
      </c>
      <c r="G191">
        <f t="shared" si="11"/>
        <v>0</v>
      </c>
      <c r="H191">
        <f t="shared" si="12"/>
        <v>9.852781492682873E-2</v>
      </c>
      <c r="I191">
        <f t="shared" si="13"/>
        <v>0.89509271642276245</v>
      </c>
      <c r="J191" t="e">
        <f t="shared" si="14"/>
        <v>#VALUE!</v>
      </c>
      <c r="K191">
        <f t="shared" si="10"/>
        <v>0</v>
      </c>
    </row>
    <row r="192" spans="1:11" x14ac:dyDescent="0.2">
      <c r="A192">
        <v>1</v>
      </c>
      <c r="B192">
        <v>1</v>
      </c>
      <c r="C192">
        <v>1</v>
      </c>
      <c r="D192">
        <v>0.97619047619047605</v>
      </c>
      <c r="F192">
        <v>0.92565143277923501</v>
      </c>
      <c r="G192">
        <f t="shared" si="11"/>
        <v>1</v>
      </c>
      <c r="H192">
        <f t="shared" si="12"/>
        <v>0.99610287631671046</v>
      </c>
      <c r="I192">
        <f t="shared" si="13"/>
        <v>0.97351752423030435</v>
      </c>
      <c r="J192">
        <f t="shared" si="14"/>
        <v>0</v>
      </c>
      <c r="K192">
        <f t="shared" si="10"/>
        <v>0</v>
      </c>
    </row>
    <row r="193" spans="1:11" x14ac:dyDescent="0.2">
      <c r="A193">
        <v>1</v>
      </c>
      <c r="B193">
        <v>1</v>
      </c>
      <c r="C193">
        <v>1</v>
      </c>
      <c r="D193">
        <v>1</v>
      </c>
      <c r="F193">
        <v>0.873139852696176</v>
      </c>
      <c r="G193">
        <f t="shared" si="11"/>
        <v>1</v>
      </c>
      <c r="H193">
        <f t="shared" si="12"/>
        <v>0.99619419558088529</v>
      </c>
      <c r="I193">
        <f t="shared" si="13"/>
        <v>0.98731398526961767</v>
      </c>
      <c r="J193">
        <f t="shared" si="14"/>
        <v>0</v>
      </c>
      <c r="K193">
        <f t="shared" si="10"/>
        <v>0</v>
      </c>
    </row>
    <row r="194" spans="1:11" x14ac:dyDescent="0.2">
      <c r="A194">
        <v>1</v>
      </c>
      <c r="B194">
        <v>1</v>
      </c>
      <c r="C194">
        <v>1</v>
      </c>
      <c r="D194">
        <v>1</v>
      </c>
      <c r="F194">
        <v>0.79541272605721702</v>
      </c>
      <c r="G194">
        <f t="shared" si="11"/>
        <v>1</v>
      </c>
      <c r="H194">
        <f t="shared" si="12"/>
        <v>0.99386238178171649</v>
      </c>
      <c r="I194">
        <f t="shared" si="13"/>
        <v>0.97954127260572177</v>
      </c>
      <c r="J194">
        <f t="shared" si="14"/>
        <v>0</v>
      </c>
      <c r="K194">
        <f t="shared" ref="K194:K257" si="15">IF( AND(A194=1,B194=0.5),100000,0)</f>
        <v>0</v>
      </c>
    </row>
    <row r="195" spans="1:11" x14ac:dyDescent="0.2">
      <c r="A195">
        <v>1</v>
      </c>
      <c r="B195">
        <v>1</v>
      </c>
      <c r="C195">
        <v>1</v>
      </c>
      <c r="D195">
        <v>1</v>
      </c>
      <c r="F195">
        <v>0.89225967064933898</v>
      </c>
      <c r="G195">
        <f t="shared" ref="G195:G258" si="16" xml:space="preserve"> IF($C195 &lt;&gt; "Error parsing",$C195,0)</f>
        <v>1</v>
      </c>
      <c r="H195">
        <f t="shared" ref="H195:H258" si="17" xml:space="preserve"> $G195*0.9 + $D195 * 0.07 + $F195 * 0.03</f>
        <v>0.99676779011948013</v>
      </c>
      <c r="I195">
        <f t="shared" ref="I195:I258" si="18" xml:space="preserve"> $G195*0.1 + $D195 * 0.8+ $F195 * 0.1</f>
        <v>0.98922596706493393</v>
      </c>
      <c r="J195">
        <f t="shared" ref="J195:J258" si="19">ABS($A195-$C195)</f>
        <v>0</v>
      </c>
      <c r="K195">
        <f t="shared" si="15"/>
        <v>0</v>
      </c>
    </row>
    <row r="196" spans="1:11" hidden="1" x14ac:dyDescent="0.2">
      <c r="A196">
        <v>1.00333333</v>
      </c>
      <c r="B196">
        <v>0.99622641509433896</v>
      </c>
      <c r="C196" t="s">
        <v>1</v>
      </c>
      <c r="D196">
        <v>0.99622641509433896</v>
      </c>
      <c r="F196">
        <v>0.97243563353981699</v>
      </c>
      <c r="G196">
        <f t="shared" si="16"/>
        <v>0</v>
      </c>
      <c r="H196">
        <f t="shared" si="17"/>
        <v>9.8908918062798251E-2</v>
      </c>
      <c r="I196">
        <f t="shared" si="18"/>
        <v>0.89422469542945282</v>
      </c>
      <c r="J196" t="e">
        <f t="shared" si="19"/>
        <v>#VALUE!</v>
      </c>
      <c r="K196">
        <f t="shared" si="15"/>
        <v>0</v>
      </c>
    </row>
    <row r="197" spans="1:11" hidden="1" x14ac:dyDescent="0.2">
      <c r="A197">
        <v>1</v>
      </c>
      <c r="B197">
        <v>1</v>
      </c>
      <c r="C197" t="s">
        <v>1</v>
      </c>
      <c r="D197">
        <v>1</v>
      </c>
      <c r="F197">
        <v>0.83009156025660202</v>
      </c>
      <c r="G197">
        <f t="shared" si="16"/>
        <v>0</v>
      </c>
      <c r="H197">
        <f t="shared" si="17"/>
        <v>9.4902746807698071E-2</v>
      </c>
      <c r="I197">
        <f t="shared" si="18"/>
        <v>0.88300915602566021</v>
      </c>
      <c r="J197" t="e">
        <f t="shared" si="19"/>
        <v>#VALUE!</v>
      </c>
      <c r="K197">
        <f t="shared" si="15"/>
        <v>0</v>
      </c>
    </row>
    <row r="198" spans="1:11" s="4" customFormat="1" x14ac:dyDescent="0.2">
      <c r="A198">
        <v>1.00333333</v>
      </c>
      <c r="B198" s="4">
        <v>0.78260869565217395</v>
      </c>
      <c r="C198" s="4">
        <v>0.78260869565217395</v>
      </c>
      <c r="D198" s="4">
        <v>1</v>
      </c>
      <c r="F198" s="4">
        <v>0.875</v>
      </c>
      <c r="G198" s="4">
        <f t="shared" si="16"/>
        <v>0.78260869565217395</v>
      </c>
      <c r="H198">
        <f t="shared" si="17"/>
        <v>0.80059782608695651</v>
      </c>
      <c r="I198" s="4">
        <f t="shared" si="18"/>
        <v>0.96576086956521745</v>
      </c>
      <c r="J198" s="4">
        <f t="shared" si="19"/>
        <v>0.22072463434782608</v>
      </c>
      <c r="K198">
        <f t="shared" si="15"/>
        <v>0</v>
      </c>
    </row>
    <row r="199" spans="1:11" hidden="1" x14ac:dyDescent="0.2">
      <c r="A199">
        <v>1.00333333</v>
      </c>
      <c r="B199">
        <v>1</v>
      </c>
      <c r="C199" t="s">
        <v>1</v>
      </c>
      <c r="D199">
        <v>1</v>
      </c>
      <c r="F199">
        <v>0.65498460246238499</v>
      </c>
      <c r="G199">
        <f t="shared" si="16"/>
        <v>0</v>
      </c>
      <c r="H199">
        <f t="shared" si="17"/>
        <v>8.9649538073871549E-2</v>
      </c>
      <c r="I199">
        <f t="shared" si="18"/>
        <v>0.86549846024623855</v>
      </c>
      <c r="J199" t="e">
        <f t="shared" si="19"/>
        <v>#VALUE!</v>
      </c>
      <c r="K199">
        <f t="shared" si="15"/>
        <v>0</v>
      </c>
    </row>
    <row r="200" spans="1:11" x14ac:dyDescent="0.2">
      <c r="A200">
        <v>1</v>
      </c>
      <c r="B200">
        <v>1</v>
      </c>
      <c r="C200">
        <v>1</v>
      </c>
      <c r="D200">
        <v>1</v>
      </c>
      <c r="F200">
        <v>0.86455829543944895</v>
      </c>
      <c r="G200">
        <f t="shared" si="16"/>
        <v>1</v>
      </c>
      <c r="H200">
        <f t="shared" si="17"/>
        <v>0.9959367488631834</v>
      </c>
      <c r="I200">
        <f t="shared" si="18"/>
        <v>0.98645582954394495</v>
      </c>
      <c r="J200">
        <f t="shared" si="19"/>
        <v>0</v>
      </c>
      <c r="K200">
        <f t="shared" si="15"/>
        <v>0</v>
      </c>
    </row>
    <row r="201" spans="1:11" x14ac:dyDescent="0.2">
      <c r="A201">
        <v>1</v>
      </c>
      <c r="B201">
        <v>1</v>
      </c>
      <c r="C201">
        <v>1</v>
      </c>
      <c r="D201">
        <v>1</v>
      </c>
      <c r="F201">
        <v>0.89879634948925602</v>
      </c>
      <c r="G201">
        <f t="shared" si="16"/>
        <v>1</v>
      </c>
      <c r="H201">
        <f t="shared" si="17"/>
        <v>0.99696389048467771</v>
      </c>
      <c r="I201">
        <f t="shared" si="18"/>
        <v>0.98987963494892561</v>
      </c>
      <c r="J201">
        <f t="shared" si="19"/>
        <v>0</v>
      </c>
      <c r="K201">
        <f t="shared" si="15"/>
        <v>0</v>
      </c>
    </row>
    <row r="202" spans="1:11" x14ac:dyDescent="0.2">
      <c r="A202">
        <v>1</v>
      </c>
      <c r="B202">
        <v>1</v>
      </c>
      <c r="C202">
        <v>1</v>
      </c>
      <c r="D202">
        <v>1</v>
      </c>
      <c r="F202">
        <v>0.88069974638763304</v>
      </c>
      <c r="G202">
        <f t="shared" si="16"/>
        <v>1</v>
      </c>
      <c r="H202">
        <f t="shared" si="17"/>
        <v>0.99642099239162896</v>
      </c>
      <c r="I202">
        <f t="shared" si="18"/>
        <v>0.98806997463876334</v>
      </c>
      <c r="J202">
        <f t="shared" si="19"/>
        <v>0</v>
      </c>
      <c r="K202">
        <f t="shared" si="15"/>
        <v>0</v>
      </c>
    </row>
    <row r="203" spans="1:11" hidden="1" x14ac:dyDescent="0.2">
      <c r="A203">
        <v>1</v>
      </c>
      <c r="B203">
        <v>1</v>
      </c>
      <c r="C203" t="s">
        <v>1</v>
      </c>
      <c r="D203">
        <v>1</v>
      </c>
      <c r="F203">
        <v>0.89225967064933898</v>
      </c>
      <c r="G203">
        <f t="shared" si="16"/>
        <v>0</v>
      </c>
      <c r="H203">
        <f t="shared" si="17"/>
        <v>9.6767790119480168E-2</v>
      </c>
      <c r="I203">
        <f t="shared" si="18"/>
        <v>0.88922596706493395</v>
      </c>
      <c r="J203" t="e">
        <f t="shared" si="19"/>
        <v>#VALUE!</v>
      </c>
      <c r="K203">
        <f t="shared" si="15"/>
        <v>0</v>
      </c>
    </row>
    <row r="204" spans="1:11" x14ac:dyDescent="0.2">
      <c r="A204">
        <v>0</v>
      </c>
      <c r="B204">
        <v>5.2434456928838899E-2</v>
      </c>
      <c r="C204">
        <v>5.2434456928838899E-2</v>
      </c>
      <c r="D204">
        <v>0.228187919463087</v>
      </c>
      <c r="F204">
        <v>0.13533834586466101</v>
      </c>
      <c r="G204">
        <f t="shared" si="16"/>
        <v>5.2434456928838899E-2</v>
      </c>
      <c r="H204">
        <f t="shared" si="17"/>
        <v>6.722431597431093E-2</v>
      </c>
      <c r="I204">
        <f t="shared" si="18"/>
        <v>0.20132761584981962</v>
      </c>
      <c r="J204">
        <f t="shared" si="19"/>
        <v>5.2434456928838899E-2</v>
      </c>
      <c r="K204">
        <f t="shared" si="15"/>
        <v>0</v>
      </c>
    </row>
    <row r="205" spans="1:11" hidden="1" x14ac:dyDescent="0.2">
      <c r="A205">
        <v>0.75</v>
      </c>
      <c r="B205">
        <v>0.81818181818181801</v>
      </c>
      <c r="C205" t="s">
        <v>1</v>
      </c>
      <c r="D205">
        <v>0.81818181818181801</v>
      </c>
      <c r="F205">
        <v>0.73913043478260798</v>
      </c>
      <c r="G205">
        <f t="shared" si="16"/>
        <v>0</v>
      </c>
      <c r="H205">
        <f t="shared" si="17"/>
        <v>7.9446640316205505E-2</v>
      </c>
      <c r="I205">
        <f t="shared" si="18"/>
        <v>0.72845849802371521</v>
      </c>
      <c r="J205" t="e">
        <f t="shared" si="19"/>
        <v>#VALUE!</v>
      </c>
      <c r="K205">
        <f t="shared" si="15"/>
        <v>0</v>
      </c>
    </row>
    <row r="206" spans="1:11" x14ac:dyDescent="0.2">
      <c r="A206">
        <v>1</v>
      </c>
      <c r="B206">
        <v>1</v>
      </c>
      <c r="C206">
        <v>1</v>
      </c>
      <c r="D206">
        <v>1</v>
      </c>
      <c r="F206">
        <v>0.81435367623236299</v>
      </c>
      <c r="G206">
        <f t="shared" si="16"/>
        <v>1</v>
      </c>
      <c r="H206">
        <f t="shared" si="17"/>
        <v>0.99443061028697088</v>
      </c>
      <c r="I206">
        <f t="shared" si="18"/>
        <v>0.98143536762323635</v>
      </c>
      <c r="J206">
        <f t="shared" si="19"/>
        <v>0</v>
      </c>
      <c r="K206">
        <f t="shared" si="15"/>
        <v>0</v>
      </c>
    </row>
    <row r="207" spans="1:11" x14ac:dyDescent="0.2">
      <c r="A207">
        <v>1</v>
      </c>
      <c r="B207">
        <v>0.89473684210526305</v>
      </c>
      <c r="C207">
        <v>0.89473684210526305</v>
      </c>
      <c r="D207">
        <v>1</v>
      </c>
      <c r="F207">
        <v>0.91857089505432898</v>
      </c>
      <c r="G207">
        <f t="shared" si="16"/>
        <v>0.89473684210526305</v>
      </c>
      <c r="H207">
        <f t="shared" si="17"/>
        <v>0.90282028474636666</v>
      </c>
      <c r="I207">
        <f t="shared" si="18"/>
        <v>0.98133077371595934</v>
      </c>
      <c r="J207">
        <f t="shared" si="19"/>
        <v>0.10526315789473695</v>
      </c>
      <c r="K207">
        <f t="shared" si="15"/>
        <v>0</v>
      </c>
    </row>
    <row r="208" spans="1:11" hidden="1" x14ac:dyDescent="0.2">
      <c r="A208">
        <v>1</v>
      </c>
      <c r="B208">
        <v>1</v>
      </c>
      <c r="C208" t="s">
        <v>1</v>
      </c>
      <c r="D208">
        <v>1</v>
      </c>
      <c r="F208">
        <v>0.86455829543944895</v>
      </c>
      <c r="G208">
        <f t="shared" si="16"/>
        <v>0</v>
      </c>
      <c r="H208">
        <f t="shared" si="17"/>
        <v>9.5936748863183471E-2</v>
      </c>
      <c r="I208">
        <f t="shared" si="18"/>
        <v>0.88645582954394497</v>
      </c>
      <c r="J208" t="e">
        <f t="shared" si="19"/>
        <v>#VALUE!</v>
      </c>
      <c r="K208">
        <f t="shared" si="15"/>
        <v>0</v>
      </c>
    </row>
    <row r="209" spans="1:11" x14ac:dyDescent="0.2">
      <c r="A209">
        <v>1</v>
      </c>
      <c r="B209">
        <v>1</v>
      </c>
      <c r="C209">
        <v>1</v>
      </c>
      <c r="D209">
        <v>1</v>
      </c>
      <c r="F209">
        <v>0.96347315687568402</v>
      </c>
      <c r="G209">
        <f t="shared" si="16"/>
        <v>1</v>
      </c>
      <c r="H209">
        <f t="shared" si="17"/>
        <v>0.99890419470627045</v>
      </c>
      <c r="I209">
        <f t="shared" si="18"/>
        <v>0.9963473156875684</v>
      </c>
      <c r="J209">
        <f t="shared" si="19"/>
        <v>0</v>
      </c>
      <c r="K209">
        <f t="shared" si="15"/>
        <v>0</v>
      </c>
    </row>
    <row r="210" spans="1:11" s="4" customFormat="1" x14ac:dyDescent="0.2">
      <c r="A210" s="4">
        <v>0.5</v>
      </c>
      <c r="B210" s="4">
        <v>0.41340782122905001</v>
      </c>
      <c r="C210" s="4">
        <v>0.41340782122905001</v>
      </c>
      <c r="D210" s="4">
        <v>0.837209302325581</v>
      </c>
      <c r="F210" s="4">
        <v>0.82499999999999996</v>
      </c>
      <c r="G210" s="4">
        <f t="shared" si="16"/>
        <v>0.41340782122905001</v>
      </c>
      <c r="H210">
        <f t="shared" si="17"/>
        <v>0.4554216902689357</v>
      </c>
      <c r="I210" s="4">
        <f t="shared" si="18"/>
        <v>0.79360822398336994</v>
      </c>
      <c r="J210" s="4">
        <f t="shared" si="19"/>
        <v>8.659217877094999E-2</v>
      </c>
      <c r="K210">
        <f t="shared" si="15"/>
        <v>0</v>
      </c>
    </row>
    <row r="211" spans="1:11" hidden="1" x14ac:dyDescent="0.2">
      <c r="A211">
        <v>1.00333333</v>
      </c>
      <c r="B211">
        <v>1</v>
      </c>
      <c r="C211" t="s">
        <v>1</v>
      </c>
      <c r="D211">
        <v>1</v>
      </c>
      <c r="F211">
        <v>0.86687789975018104</v>
      </c>
      <c r="G211">
        <f t="shared" si="16"/>
        <v>0</v>
      </c>
      <c r="H211">
        <f t="shared" si="17"/>
        <v>9.6006336992505437E-2</v>
      </c>
      <c r="I211">
        <f t="shared" si="18"/>
        <v>0.88668778997501818</v>
      </c>
      <c r="J211" t="e">
        <f t="shared" si="19"/>
        <v>#VALUE!</v>
      </c>
      <c r="K211">
        <f t="shared" si="15"/>
        <v>0</v>
      </c>
    </row>
    <row r="212" spans="1:11" x14ac:dyDescent="0.2">
      <c r="A212">
        <v>1</v>
      </c>
      <c r="B212">
        <v>1</v>
      </c>
      <c r="C212">
        <v>1</v>
      </c>
      <c r="D212">
        <v>1</v>
      </c>
      <c r="F212">
        <v>0.93877551020408101</v>
      </c>
      <c r="G212">
        <f t="shared" si="16"/>
        <v>1</v>
      </c>
      <c r="H212">
        <f t="shared" si="17"/>
        <v>0.99816326530612243</v>
      </c>
      <c r="I212">
        <f t="shared" si="18"/>
        <v>0.99387755102040809</v>
      </c>
      <c r="J212">
        <f t="shared" si="19"/>
        <v>0</v>
      </c>
      <c r="K212">
        <f t="shared" si="15"/>
        <v>0</v>
      </c>
    </row>
    <row r="213" spans="1:11" x14ac:dyDescent="0.2">
      <c r="A213">
        <v>1</v>
      </c>
      <c r="B213">
        <v>1</v>
      </c>
      <c r="C213">
        <v>1</v>
      </c>
      <c r="D213">
        <v>1</v>
      </c>
      <c r="F213">
        <v>0.91582496076106001</v>
      </c>
      <c r="G213">
        <f t="shared" si="16"/>
        <v>1</v>
      </c>
      <c r="H213">
        <f t="shared" si="17"/>
        <v>0.99747474882283182</v>
      </c>
      <c r="I213">
        <f t="shared" si="18"/>
        <v>0.99158249607610605</v>
      </c>
      <c r="J213">
        <f t="shared" si="19"/>
        <v>0</v>
      </c>
      <c r="K213">
        <f t="shared" si="15"/>
        <v>0</v>
      </c>
    </row>
    <row r="214" spans="1:11" hidden="1" x14ac:dyDescent="0.2">
      <c r="A214">
        <v>1</v>
      </c>
      <c r="B214">
        <v>1</v>
      </c>
      <c r="C214" t="s">
        <v>1</v>
      </c>
      <c r="D214">
        <v>1</v>
      </c>
      <c r="F214">
        <v>0.86455829543944895</v>
      </c>
      <c r="G214">
        <f t="shared" si="16"/>
        <v>0</v>
      </c>
      <c r="H214">
        <f t="shared" si="17"/>
        <v>9.5936748863183471E-2</v>
      </c>
      <c r="I214">
        <f t="shared" si="18"/>
        <v>0.88645582954394497</v>
      </c>
      <c r="J214" t="e">
        <f t="shared" si="19"/>
        <v>#VALUE!</v>
      </c>
      <c r="K214">
        <f t="shared" si="15"/>
        <v>0</v>
      </c>
    </row>
    <row r="215" spans="1:11" hidden="1" x14ac:dyDescent="0.2">
      <c r="A215">
        <v>1.00333333</v>
      </c>
      <c r="B215">
        <v>0.94374999999999998</v>
      </c>
      <c r="C215" t="s">
        <v>1</v>
      </c>
      <c r="D215">
        <v>0.94374999999999998</v>
      </c>
      <c r="F215">
        <v>0.95</v>
      </c>
      <c r="G215">
        <f t="shared" si="16"/>
        <v>0</v>
      </c>
      <c r="H215">
        <f t="shared" si="17"/>
        <v>9.4562500000000008E-2</v>
      </c>
      <c r="I215">
        <f t="shared" si="18"/>
        <v>0.85</v>
      </c>
      <c r="J215" t="e">
        <f t="shared" si="19"/>
        <v>#VALUE!</v>
      </c>
      <c r="K215">
        <f t="shared" si="15"/>
        <v>0</v>
      </c>
    </row>
    <row r="216" spans="1:11" hidden="1" x14ac:dyDescent="0.2">
      <c r="A216">
        <v>1.00333333</v>
      </c>
      <c r="B216">
        <v>0.87654320987654299</v>
      </c>
      <c r="C216" t="s">
        <v>1</v>
      </c>
      <c r="D216">
        <v>0.87654320987654299</v>
      </c>
      <c r="F216">
        <v>0.84955752212389302</v>
      </c>
      <c r="G216">
        <f t="shared" si="16"/>
        <v>0</v>
      </c>
      <c r="H216">
        <f t="shared" si="17"/>
        <v>8.6844750355074801E-2</v>
      </c>
      <c r="I216">
        <f t="shared" si="18"/>
        <v>0.78619032011362366</v>
      </c>
      <c r="J216" t="e">
        <f t="shared" si="19"/>
        <v>#VALUE!</v>
      </c>
      <c r="K216">
        <f t="shared" si="15"/>
        <v>0</v>
      </c>
    </row>
    <row r="217" spans="1:11" s="4" customFormat="1" x14ac:dyDescent="0.2">
      <c r="A217" s="4">
        <v>0.5</v>
      </c>
      <c r="B217" s="4">
        <v>0.58333333333333304</v>
      </c>
      <c r="C217" s="4">
        <v>0.58333333333333304</v>
      </c>
      <c r="D217" s="4">
        <v>1</v>
      </c>
      <c r="F217" s="4">
        <v>0.79805381117487595</v>
      </c>
      <c r="G217" s="4">
        <f t="shared" si="16"/>
        <v>0.58333333333333304</v>
      </c>
      <c r="H217">
        <f t="shared" si="17"/>
        <v>0.61894161433524608</v>
      </c>
      <c r="I217" s="4">
        <f t="shared" si="18"/>
        <v>0.93813871445082098</v>
      </c>
      <c r="J217" s="4">
        <f t="shared" si="19"/>
        <v>8.3333333333333037E-2</v>
      </c>
      <c r="K217">
        <f t="shared" si="15"/>
        <v>0</v>
      </c>
    </row>
    <row r="218" spans="1:11" hidden="1" x14ac:dyDescent="0.2">
      <c r="A218">
        <v>1</v>
      </c>
      <c r="B218">
        <v>1</v>
      </c>
      <c r="C218" t="s">
        <v>1</v>
      </c>
      <c r="D218">
        <v>1</v>
      </c>
      <c r="F218">
        <v>0.96059469984061996</v>
      </c>
      <c r="G218">
        <f t="shared" si="16"/>
        <v>0</v>
      </c>
      <c r="H218">
        <f t="shared" si="17"/>
        <v>9.8817840995218606E-2</v>
      </c>
      <c r="I218">
        <f t="shared" si="18"/>
        <v>0.89605946998406205</v>
      </c>
      <c r="J218" t="e">
        <f t="shared" si="19"/>
        <v>#VALUE!</v>
      </c>
      <c r="K218">
        <f t="shared" si="15"/>
        <v>0</v>
      </c>
    </row>
    <row r="219" spans="1:11" x14ac:dyDescent="0.2">
      <c r="A219">
        <v>1.00333333</v>
      </c>
      <c r="B219">
        <v>1</v>
      </c>
      <c r="C219">
        <v>1</v>
      </c>
      <c r="D219">
        <v>0.85185185185185097</v>
      </c>
      <c r="F219">
        <v>0.966104996525596</v>
      </c>
      <c r="G219">
        <f t="shared" si="16"/>
        <v>1</v>
      </c>
      <c r="H219">
        <f t="shared" si="17"/>
        <v>0.9886127795253975</v>
      </c>
      <c r="I219">
        <f t="shared" si="18"/>
        <v>0.87809198113404041</v>
      </c>
      <c r="J219">
        <f t="shared" si="19"/>
        <v>3.3333300000000232E-3</v>
      </c>
      <c r="K219">
        <f t="shared" si="15"/>
        <v>0</v>
      </c>
    </row>
    <row r="220" spans="1:11" x14ac:dyDescent="0.2">
      <c r="A220">
        <v>1</v>
      </c>
      <c r="B220">
        <v>1</v>
      </c>
      <c r="C220">
        <v>1</v>
      </c>
      <c r="D220">
        <v>0.90909090909090895</v>
      </c>
      <c r="F220">
        <v>0.93106277970402196</v>
      </c>
      <c r="G220">
        <f t="shared" si="16"/>
        <v>1</v>
      </c>
      <c r="H220">
        <f t="shared" si="17"/>
        <v>0.99156824702748425</v>
      </c>
      <c r="I220">
        <f t="shared" si="18"/>
        <v>0.92037900524312932</v>
      </c>
      <c r="J220">
        <f t="shared" si="19"/>
        <v>0</v>
      </c>
      <c r="K220">
        <f t="shared" si="15"/>
        <v>0</v>
      </c>
    </row>
    <row r="221" spans="1:11" hidden="1" x14ac:dyDescent="0.2">
      <c r="A221">
        <v>1</v>
      </c>
      <c r="B221">
        <v>1</v>
      </c>
      <c r="C221" t="s">
        <v>1</v>
      </c>
      <c r="D221">
        <v>1</v>
      </c>
      <c r="F221">
        <v>0.88888888888888795</v>
      </c>
      <c r="G221">
        <f t="shared" si="16"/>
        <v>0</v>
      </c>
      <c r="H221">
        <f t="shared" si="17"/>
        <v>9.6666666666666651E-2</v>
      </c>
      <c r="I221">
        <f t="shared" si="18"/>
        <v>0.88888888888888884</v>
      </c>
      <c r="J221" t="e">
        <f t="shared" si="19"/>
        <v>#VALUE!</v>
      </c>
      <c r="K221">
        <f t="shared" si="15"/>
        <v>0</v>
      </c>
    </row>
    <row r="222" spans="1:11" x14ac:dyDescent="0.2">
      <c r="A222">
        <v>1</v>
      </c>
      <c r="B222">
        <v>1</v>
      </c>
      <c r="C222">
        <v>1</v>
      </c>
      <c r="D222">
        <v>1</v>
      </c>
      <c r="F222">
        <v>0.94117647058823495</v>
      </c>
      <c r="G222">
        <f t="shared" si="16"/>
        <v>1</v>
      </c>
      <c r="H222">
        <f t="shared" si="17"/>
        <v>0.998235294117647</v>
      </c>
      <c r="I222">
        <f t="shared" si="18"/>
        <v>0.99411764705882355</v>
      </c>
      <c r="J222">
        <f t="shared" si="19"/>
        <v>0</v>
      </c>
      <c r="K222">
        <f t="shared" si="15"/>
        <v>0</v>
      </c>
    </row>
    <row r="223" spans="1:11" hidden="1" x14ac:dyDescent="0.2">
      <c r="A223">
        <v>1.00333333</v>
      </c>
      <c r="B223">
        <v>0.976377952755905</v>
      </c>
      <c r="C223" t="s">
        <v>1</v>
      </c>
      <c r="D223">
        <v>0.976377952755905</v>
      </c>
      <c r="F223">
        <v>0.96320899804731297</v>
      </c>
      <c r="G223">
        <f t="shared" si="16"/>
        <v>0</v>
      </c>
      <c r="H223">
        <f t="shared" si="17"/>
        <v>9.7242726634332741E-2</v>
      </c>
      <c r="I223">
        <f t="shared" si="18"/>
        <v>0.87742326200945531</v>
      </c>
      <c r="J223" t="e">
        <f t="shared" si="19"/>
        <v>#VALUE!</v>
      </c>
      <c r="K223">
        <f t="shared" si="15"/>
        <v>0</v>
      </c>
    </row>
    <row r="224" spans="1:11" x14ac:dyDescent="0.2">
      <c r="A224">
        <v>1</v>
      </c>
      <c r="B224">
        <v>1</v>
      </c>
      <c r="C224">
        <v>1</v>
      </c>
      <c r="D224">
        <v>1</v>
      </c>
      <c r="F224">
        <v>1</v>
      </c>
      <c r="G224">
        <f t="shared" si="16"/>
        <v>1</v>
      </c>
      <c r="H224">
        <f t="shared" si="17"/>
        <v>1</v>
      </c>
      <c r="I224">
        <f t="shared" si="18"/>
        <v>1</v>
      </c>
      <c r="J224">
        <f t="shared" si="19"/>
        <v>0</v>
      </c>
      <c r="K224">
        <f t="shared" si="15"/>
        <v>0</v>
      </c>
    </row>
    <row r="225" spans="1:11" x14ac:dyDescent="0.2">
      <c r="A225">
        <v>1</v>
      </c>
      <c r="B225">
        <v>1</v>
      </c>
      <c r="C225">
        <v>1</v>
      </c>
      <c r="D225">
        <v>1</v>
      </c>
      <c r="F225">
        <v>1</v>
      </c>
      <c r="G225">
        <f t="shared" si="16"/>
        <v>1</v>
      </c>
      <c r="H225">
        <f t="shared" si="17"/>
        <v>1</v>
      </c>
      <c r="I225">
        <f t="shared" si="18"/>
        <v>1</v>
      </c>
      <c r="J225">
        <f t="shared" si="19"/>
        <v>0</v>
      </c>
      <c r="K225">
        <f t="shared" si="15"/>
        <v>0</v>
      </c>
    </row>
    <row r="226" spans="1:11" hidden="1" x14ac:dyDescent="0.2">
      <c r="A226">
        <v>0.75</v>
      </c>
      <c r="B226">
        <v>0.81159420289855</v>
      </c>
      <c r="C226" t="s">
        <v>1</v>
      </c>
      <c r="D226">
        <v>0.81159420289855</v>
      </c>
      <c r="F226">
        <v>0.72093023255813904</v>
      </c>
      <c r="G226">
        <f t="shared" si="16"/>
        <v>0</v>
      </c>
      <c r="H226">
        <f t="shared" si="17"/>
        <v>7.8439501179642671E-2</v>
      </c>
      <c r="I226">
        <f t="shared" si="18"/>
        <v>0.72136838557465399</v>
      </c>
      <c r="J226" t="e">
        <f t="shared" si="19"/>
        <v>#VALUE!</v>
      </c>
      <c r="K226">
        <f t="shared" si="15"/>
        <v>0</v>
      </c>
    </row>
    <row r="227" spans="1:11" x14ac:dyDescent="0.2">
      <c r="A227">
        <v>1</v>
      </c>
      <c r="B227">
        <v>1</v>
      </c>
      <c r="C227">
        <v>1</v>
      </c>
      <c r="D227">
        <v>1</v>
      </c>
      <c r="F227">
        <v>0.79541272605721702</v>
      </c>
      <c r="G227">
        <f t="shared" si="16"/>
        <v>1</v>
      </c>
      <c r="H227">
        <f t="shared" si="17"/>
        <v>0.99386238178171649</v>
      </c>
      <c r="I227">
        <f t="shared" si="18"/>
        <v>0.97954127260572177</v>
      </c>
      <c r="J227">
        <f t="shared" si="19"/>
        <v>0</v>
      </c>
      <c r="K227">
        <f t="shared" si="15"/>
        <v>0</v>
      </c>
    </row>
    <row r="228" spans="1:11" x14ac:dyDescent="0.2">
      <c r="A228">
        <v>1</v>
      </c>
      <c r="B228">
        <v>1</v>
      </c>
      <c r="C228">
        <v>1</v>
      </c>
      <c r="D228">
        <v>1</v>
      </c>
      <c r="F228">
        <v>0.887410017745764</v>
      </c>
      <c r="G228">
        <f t="shared" si="16"/>
        <v>1</v>
      </c>
      <c r="H228">
        <f t="shared" si="17"/>
        <v>0.99662230053237288</v>
      </c>
      <c r="I228">
        <f t="shared" si="18"/>
        <v>0.98874100177457647</v>
      </c>
      <c r="J228">
        <f t="shared" si="19"/>
        <v>0</v>
      </c>
      <c r="K228">
        <f t="shared" si="15"/>
        <v>0</v>
      </c>
    </row>
    <row r="229" spans="1:11" x14ac:dyDescent="0.2">
      <c r="A229">
        <v>0.5</v>
      </c>
      <c r="B229">
        <v>0.341584158415841</v>
      </c>
      <c r="C229">
        <v>0.341584158415841</v>
      </c>
      <c r="D229">
        <v>0.72727272727272696</v>
      </c>
      <c r="F229">
        <v>0.51510649724016899</v>
      </c>
      <c r="G229">
        <f t="shared" si="16"/>
        <v>0.341584158415841</v>
      </c>
      <c r="H229">
        <f t="shared" si="17"/>
        <v>0.37378802840055292</v>
      </c>
      <c r="I229">
        <f t="shared" si="18"/>
        <v>0.66748724738378251</v>
      </c>
      <c r="J229">
        <f t="shared" si="19"/>
        <v>0.158415841584159</v>
      </c>
      <c r="K229">
        <f t="shared" si="15"/>
        <v>0</v>
      </c>
    </row>
    <row r="230" spans="1:11" hidden="1" x14ac:dyDescent="0.2">
      <c r="A230">
        <v>1</v>
      </c>
      <c r="B230">
        <v>1</v>
      </c>
      <c r="C230" t="s">
        <v>1</v>
      </c>
      <c r="D230">
        <v>1</v>
      </c>
      <c r="F230">
        <v>0.873139852696176</v>
      </c>
      <c r="G230">
        <f t="shared" si="16"/>
        <v>0</v>
      </c>
      <c r="H230">
        <f t="shared" si="17"/>
        <v>9.6194195580885281E-2</v>
      </c>
      <c r="I230">
        <f t="shared" si="18"/>
        <v>0.88731398526961769</v>
      </c>
      <c r="J230" t="e">
        <f t="shared" si="19"/>
        <v>#VALUE!</v>
      </c>
      <c r="K230">
        <f t="shared" si="15"/>
        <v>0</v>
      </c>
    </row>
    <row r="231" spans="1:11" hidden="1" x14ac:dyDescent="0.2">
      <c r="A231">
        <v>0.25</v>
      </c>
      <c r="B231">
        <v>0.32227488151658701</v>
      </c>
      <c r="C231" t="s">
        <v>1</v>
      </c>
      <c r="D231">
        <v>0.32227488151658701</v>
      </c>
      <c r="F231">
        <v>0.22099447513812101</v>
      </c>
      <c r="G231">
        <f t="shared" si="16"/>
        <v>0</v>
      </c>
      <c r="H231">
        <f t="shared" si="17"/>
        <v>2.9189075960304723E-2</v>
      </c>
      <c r="I231">
        <f t="shared" si="18"/>
        <v>0.27991935272708174</v>
      </c>
      <c r="J231" t="e">
        <f t="shared" si="19"/>
        <v>#VALUE!</v>
      </c>
      <c r="K231">
        <f t="shared" si="15"/>
        <v>0</v>
      </c>
    </row>
    <row r="232" spans="1:11" hidden="1" x14ac:dyDescent="0.2">
      <c r="A232">
        <v>0.75</v>
      </c>
      <c r="B232">
        <v>0.93536121673003803</v>
      </c>
      <c r="C232" t="s">
        <v>1</v>
      </c>
      <c r="D232">
        <v>0.93536121673003803</v>
      </c>
      <c r="F232">
        <v>0.88225563417550401</v>
      </c>
      <c r="G232">
        <f t="shared" si="16"/>
        <v>0</v>
      </c>
      <c r="H232">
        <f t="shared" si="17"/>
        <v>9.194295419636779E-2</v>
      </c>
      <c r="I232">
        <f t="shared" si="18"/>
        <v>0.83651453680158083</v>
      </c>
      <c r="J232" t="e">
        <f t="shared" si="19"/>
        <v>#VALUE!</v>
      </c>
      <c r="K232">
        <f t="shared" si="15"/>
        <v>0</v>
      </c>
    </row>
    <row r="233" spans="1:11" x14ac:dyDescent="0.2">
      <c r="A233">
        <v>1.00333333</v>
      </c>
      <c r="B233">
        <v>1.00333333</v>
      </c>
      <c r="C233">
        <v>1.00333333</v>
      </c>
      <c r="D233">
        <v>0.96153846153846101</v>
      </c>
      <c r="F233">
        <v>0.88461538461538403</v>
      </c>
      <c r="G233">
        <f t="shared" si="16"/>
        <v>1.00333333</v>
      </c>
      <c r="H233">
        <f t="shared" si="17"/>
        <v>0.9968461508461538</v>
      </c>
      <c r="I233">
        <f t="shared" si="18"/>
        <v>0.95802564069230722</v>
      </c>
      <c r="J233">
        <f t="shared" si="19"/>
        <v>0</v>
      </c>
      <c r="K233">
        <f t="shared" si="15"/>
        <v>0</v>
      </c>
    </row>
    <row r="234" spans="1:11" hidden="1" x14ac:dyDescent="0.2">
      <c r="A234">
        <v>1</v>
      </c>
      <c r="B234">
        <v>1</v>
      </c>
      <c r="C234" t="s">
        <v>1</v>
      </c>
      <c r="D234">
        <v>1</v>
      </c>
      <c r="F234">
        <v>0.65498460246238499</v>
      </c>
      <c r="G234">
        <f t="shared" si="16"/>
        <v>0</v>
      </c>
      <c r="H234">
        <f t="shared" si="17"/>
        <v>8.9649538073871549E-2</v>
      </c>
      <c r="I234">
        <f t="shared" si="18"/>
        <v>0.86549846024623855</v>
      </c>
      <c r="J234" t="e">
        <f t="shared" si="19"/>
        <v>#VALUE!</v>
      </c>
      <c r="K234">
        <f t="shared" si="15"/>
        <v>0</v>
      </c>
    </row>
    <row r="235" spans="1:11" hidden="1" x14ac:dyDescent="0.2">
      <c r="A235">
        <v>0.75</v>
      </c>
      <c r="B235">
        <v>0.91489361702127603</v>
      </c>
      <c r="C235" t="s">
        <v>1</v>
      </c>
      <c r="D235">
        <v>0.91489361702127603</v>
      </c>
      <c r="F235">
        <v>0.91282134765229395</v>
      </c>
      <c r="G235">
        <f t="shared" si="16"/>
        <v>0</v>
      </c>
      <c r="H235">
        <f t="shared" si="17"/>
        <v>9.1427193621058139E-2</v>
      </c>
      <c r="I235">
        <f t="shared" si="18"/>
        <v>0.82319702838225028</v>
      </c>
      <c r="J235" t="e">
        <f t="shared" si="19"/>
        <v>#VALUE!</v>
      </c>
      <c r="K235">
        <f t="shared" si="15"/>
        <v>0</v>
      </c>
    </row>
    <row r="236" spans="1:11" x14ac:dyDescent="0.2">
      <c r="A236">
        <v>1</v>
      </c>
      <c r="B236">
        <v>1</v>
      </c>
      <c r="C236">
        <v>1</v>
      </c>
      <c r="D236">
        <v>1</v>
      </c>
      <c r="F236">
        <v>0.85473330336213704</v>
      </c>
      <c r="G236">
        <f t="shared" si="16"/>
        <v>1</v>
      </c>
      <c r="H236">
        <f t="shared" si="17"/>
        <v>0.99564199910086404</v>
      </c>
      <c r="I236">
        <f t="shared" si="18"/>
        <v>0.98547333033621376</v>
      </c>
      <c r="J236">
        <f t="shared" si="19"/>
        <v>0</v>
      </c>
      <c r="K236">
        <f t="shared" si="15"/>
        <v>0</v>
      </c>
    </row>
    <row r="237" spans="1:11" x14ac:dyDescent="0.2">
      <c r="A237">
        <v>1</v>
      </c>
      <c r="B237">
        <v>1</v>
      </c>
      <c r="C237">
        <v>1</v>
      </c>
      <c r="D237">
        <v>1</v>
      </c>
      <c r="F237">
        <v>0.91267291163620101</v>
      </c>
      <c r="G237">
        <f t="shared" si="16"/>
        <v>1</v>
      </c>
      <c r="H237">
        <f t="shared" si="17"/>
        <v>0.99738018734908596</v>
      </c>
      <c r="I237">
        <f t="shared" si="18"/>
        <v>0.99126729116362011</v>
      </c>
      <c r="J237">
        <f t="shared" si="19"/>
        <v>0</v>
      </c>
      <c r="K237">
        <f t="shared" si="15"/>
        <v>0</v>
      </c>
    </row>
    <row r="238" spans="1:11" x14ac:dyDescent="0.2">
      <c r="A238">
        <v>1</v>
      </c>
      <c r="B238">
        <v>0.981012658227848</v>
      </c>
      <c r="C238">
        <v>0.981012658227848</v>
      </c>
      <c r="D238">
        <v>1</v>
      </c>
      <c r="F238">
        <v>0.95980278255056695</v>
      </c>
      <c r="G238">
        <f t="shared" si="16"/>
        <v>0.981012658227848</v>
      </c>
      <c r="H238">
        <f t="shared" si="17"/>
        <v>0.98170547588158019</v>
      </c>
      <c r="I238">
        <f t="shared" si="18"/>
        <v>0.99408154407784155</v>
      </c>
      <c r="J238">
        <f t="shared" si="19"/>
        <v>1.8987341772152E-2</v>
      </c>
      <c r="K238">
        <f t="shared" si="15"/>
        <v>0</v>
      </c>
    </row>
    <row r="239" spans="1:11" hidden="1" x14ac:dyDescent="0.2">
      <c r="A239">
        <v>1</v>
      </c>
      <c r="B239">
        <v>1</v>
      </c>
      <c r="C239" t="s">
        <v>1</v>
      </c>
      <c r="D239">
        <v>1</v>
      </c>
      <c r="F239">
        <v>0.80495804976802499</v>
      </c>
      <c r="G239">
        <f t="shared" si="16"/>
        <v>0</v>
      </c>
      <c r="H239">
        <f t="shared" si="17"/>
        <v>9.4148741493040755E-2</v>
      </c>
      <c r="I239">
        <f t="shared" si="18"/>
        <v>0.88049580497680258</v>
      </c>
      <c r="J239" t="e">
        <f t="shared" si="19"/>
        <v>#VALUE!</v>
      </c>
      <c r="K239">
        <f t="shared" si="15"/>
        <v>0</v>
      </c>
    </row>
    <row r="240" spans="1:11" hidden="1" x14ac:dyDescent="0.2">
      <c r="A240">
        <v>1.00333333</v>
      </c>
      <c r="B240">
        <v>0.97763578274760299</v>
      </c>
      <c r="C240" t="s">
        <v>1</v>
      </c>
      <c r="D240">
        <v>0.97763578274760299</v>
      </c>
      <c r="F240">
        <v>0.96807296074118598</v>
      </c>
      <c r="G240">
        <f t="shared" si="16"/>
        <v>0</v>
      </c>
      <c r="H240">
        <f t="shared" si="17"/>
        <v>9.7476693614567803E-2</v>
      </c>
      <c r="I240">
        <f t="shared" si="18"/>
        <v>0.87891592227220106</v>
      </c>
      <c r="J240" t="e">
        <f t="shared" si="19"/>
        <v>#VALUE!</v>
      </c>
      <c r="K240">
        <f t="shared" si="15"/>
        <v>0</v>
      </c>
    </row>
    <row r="241" spans="1:11" x14ac:dyDescent="0.2">
      <c r="A241">
        <v>1</v>
      </c>
      <c r="B241">
        <v>1</v>
      </c>
      <c r="C241">
        <v>1</v>
      </c>
      <c r="D241">
        <v>1</v>
      </c>
      <c r="F241">
        <v>0.75795719825016405</v>
      </c>
      <c r="G241">
        <f t="shared" si="16"/>
        <v>1</v>
      </c>
      <c r="H241">
        <f t="shared" si="17"/>
        <v>0.99273871594750485</v>
      </c>
      <c r="I241">
        <f t="shared" si="18"/>
        <v>0.97579571982501645</v>
      </c>
      <c r="J241">
        <f t="shared" si="19"/>
        <v>0</v>
      </c>
      <c r="K241">
        <f t="shared" si="15"/>
        <v>0</v>
      </c>
    </row>
    <row r="242" spans="1:11" hidden="1" x14ac:dyDescent="0.2">
      <c r="A242">
        <v>1</v>
      </c>
      <c r="B242">
        <v>1</v>
      </c>
      <c r="C242" t="s">
        <v>1</v>
      </c>
      <c r="D242">
        <v>1</v>
      </c>
      <c r="F242">
        <v>0.98090732331368402</v>
      </c>
      <c r="G242">
        <f t="shared" si="16"/>
        <v>0</v>
      </c>
      <c r="H242">
        <f t="shared" si="17"/>
        <v>9.9427219699410527E-2</v>
      </c>
      <c r="I242">
        <f t="shared" si="18"/>
        <v>0.89809073233136849</v>
      </c>
      <c r="J242" t="e">
        <f t="shared" si="19"/>
        <v>#VALUE!</v>
      </c>
      <c r="K242">
        <f t="shared" si="15"/>
        <v>0</v>
      </c>
    </row>
    <row r="243" spans="1:11" hidden="1" x14ac:dyDescent="0.2">
      <c r="A243">
        <v>1.00333333</v>
      </c>
      <c r="B243">
        <v>0.98550724637681097</v>
      </c>
      <c r="C243" t="s">
        <v>1</v>
      </c>
      <c r="D243">
        <v>0.98550724637681097</v>
      </c>
      <c r="F243">
        <v>0.90428610431739798</v>
      </c>
      <c r="G243">
        <f t="shared" si="16"/>
        <v>0</v>
      </c>
      <c r="H243">
        <f t="shared" si="17"/>
        <v>9.6114090375898714E-2</v>
      </c>
      <c r="I243">
        <f t="shared" si="18"/>
        <v>0.87883440753318864</v>
      </c>
      <c r="J243" t="e">
        <f t="shared" si="19"/>
        <v>#VALUE!</v>
      </c>
      <c r="K243">
        <f t="shared" si="15"/>
        <v>0</v>
      </c>
    </row>
    <row r="244" spans="1:11" hidden="1" x14ac:dyDescent="0.2">
      <c r="A244">
        <v>0.75</v>
      </c>
      <c r="B244">
        <v>0.92307692307692302</v>
      </c>
      <c r="C244" t="s">
        <v>1</v>
      </c>
      <c r="D244">
        <v>0.92307692307692302</v>
      </c>
      <c r="F244">
        <v>0.94835680751173701</v>
      </c>
      <c r="G244">
        <f t="shared" si="16"/>
        <v>0</v>
      </c>
      <c r="H244">
        <f t="shared" si="17"/>
        <v>9.3066088840736721E-2</v>
      </c>
      <c r="I244">
        <f t="shared" si="18"/>
        <v>0.83329721921271216</v>
      </c>
      <c r="J244" t="e">
        <f t="shared" si="19"/>
        <v>#VALUE!</v>
      </c>
      <c r="K244">
        <f t="shared" si="15"/>
        <v>0</v>
      </c>
    </row>
    <row r="245" spans="1:11" hidden="1" x14ac:dyDescent="0.2">
      <c r="A245">
        <v>1.00333333</v>
      </c>
      <c r="B245">
        <v>1</v>
      </c>
      <c r="C245" t="s">
        <v>1</v>
      </c>
      <c r="D245">
        <v>1</v>
      </c>
      <c r="F245">
        <v>0.82855492297626798</v>
      </c>
      <c r="G245">
        <f t="shared" si="16"/>
        <v>0</v>
      </c>
      <c r="H245">
        <f t="shared" si="17"/>
        <v>9.4856647689288046E-2</v>
      </c>
      <c r="I245">
        <f t="shared" si="18"/>
        <v>0.88285549229762683</v>
      </c>
      <c r="J245" t="e">
        <f t="shared" si="19"/>
        <v>#VALUE!</v>
      </c>
      <c r="K245">
        <f t="shared" si="15"/>
        <v>0</v>
      </c>
    </row>
    <row r="246" spans="1:11" x14ac:dyDescent="0.2">
      <c r="A246">
        <v>1.00333333</v>
      </c>
      <c r="B246">
        <v>0.647887323943662</v>
      </c>
      <c r="C246">
        <v>0.647887323943662</v>
      </c>
      <c r="D246">
        <v>1</v>
      </c>
      <c r="F246">
        <v>0.78858698224377199</v>
      </c>
      <c r="G246">
        <f t="shared" si="16"/>
        <v>0.647887323943662</v>
      </c>
      <c r="H246">
        <f t="shared" si="17"/>
        <v>0.67675620101660894</v>
      </c>
      <c r="I246">
        <f t="shared" si="18"/>
        <v>0.94364743061874345</v>
      </c>
      <c r="J246">
        <f t="shared" si="19"/>
        <v>0.35544600605633803</v>
      </c>
      <c r="K246">
        <f t="shared" si="15"/>
        <v>0</v>
      </c>
    </row>
    <row r="247" spans="1:11" x14ac:dyDescent="0.2">
      <c r="A247">
        <v>1.00333333</v>
      </c>
      <c r="B247">
        <v>0.647887323943662</v>
      </c>
      <c r="C247">
        <v>0.647887323943662</v>
      </c>
      <c r="D247">
        <v>1</v>
      </c>
      <c r="F247">
        <v>0.75796852737032305</v>
      </c>
      <c r="G247">
        <f t="shared" si="16"/>
        <v>0.647887323943662</v>
      </c>
      <c r="H247">
        <f t="shared" si="17"/>
        <v>0.67583764737040541</v>
      </c>
      <c r="I247">
        <f t="shared" si="18"/>
        <v>0.94058558513139856</v>
      </c>
      <c r="J247">
        <f t="shared" si="19"/>
        <v>0.35544600605633803</v>
      </c>
      <c r="K247">
        <f t="shared" si="15"/>
        <v>0</v>
      </c>
    </row>
    <row r="248" spans="1:11" x14ac:dyDescent="0.2">
      <c r="A248">
        <v>1</v>
      </c>
      <c r="B248">
        <v>0.78899082568807299</v>
      </c>
      <c r="C248">
        <v>0.78899082568807299</v>
      </c>
      <c r="D248">
        <v>0.96</v>
      </c>
      <c r="F248">
        <v>0.81107885444518102</v>
      </c>
      <c r="G248">
        <f t="shared" si="16"/>
        <v>0.78899082568807299</v>
      </c>
      <c r="H248">
        <f t="shared" si="17"/>
        <v>0.80162410875262113</v>
      </c>
      <c r="I248">
        <f t="shared" si="18"/>
        <v>0.92800696801332538</v>
      </c>
      <c r="J248">
        <f t="shared" si="19"/>
        <v>0.21100917431192701</v>
      </c>
      <c r="K248">
        <f t="shared" si="15"/>
        <v>0</v>
      </c>
    </row>
    <row r="249" spans="1:11" s="4" customFormat="1" x14ac:dyDescent="0.2">
      <c r="A249" s="4">
        <v>1</v>
      </c>
      <c r="B249" s="4">
        <v>0.64576802507836994</v>
      </c>
      <c r="C249" s="4">
        <v>0.64576802507836994</v>
      </c>
      <c r="D249" s="4">
        <v>0.859649122807017</v>
      </c>
      <c r="F249" s="4">
        <v>0.72727272727272696</v>
      </c>
      <c r="G249" s="4">
        <f t="shared" si="16"/>
        <v>0.64576802507836994</v>
      </c>
      <c r="H249">
        <f t="shared" si="17"/>
        <v>0.66318484298520608</v>
      </c>
      <c r="I249" s="4">
        <f t="shared" si="18"/>
        <v>0.8250233734807233</v>
      </c>
      <c r="J249" s="4">
        <f t="shared" si="19"/>
        <v>0.35423197492163006</v>
      </c>
      <c r="K249">
        <f t="shared" si="15"/>
        <v>0</v>
      </c>
    </row>
    <row r="250" spans="1:11" hidden="1" x14ac:dyDescent="0.2">
      <c r="A250">
        <v>1.00333333</v>
      </c>
      <c r="B250">
        <v>1</v>
      </c>
      <c r="C250" t="s">
        <v>1</v>
      </c>
      <c r="D250">
        <v>1</v>
      </c>
      <c r="F250">
        <v>0.96145807244611403</v>
      </c>
      <c r="G250">
        <f t="shared" si="16"/>
        <v>0</v>
      </c>
      <c r="H250">
        <f t="shared" si="17"/>
        <v>9.8843742173383431E-2</v>
      </c>
      <c r="I250">
        <f t="shared" si="18"/>
        <v>0.89614580724461146</v>
      </c>
      <c r="J250" t="e">
        <f t="shared" si="19"/>
        <v>#VALUE!</v>
      </c>
      <c r="K250">
        <f t="shared" si="15"/>
        <v>0</v>
      </c>
    </row>
    <row r="251" spans="1:11" hidden="1" x14ac:dyDescent="0.2">
      <c r="A251">
        <v>1</v>
      </c>
      <c r="B251">
        <v>1</v>
      </c>
      <c r="C251" t="s">
        <v>1</v>
      </c>
      <c r="D251">
        <v>1</v>
      </c>
      <c r="F251">
        <v>0.84926703867570497</v>
      </c>
      <c r="G251">
        <f t="shared" si="16"/>
        <v>0</v>
      </c>
      <c r="H251">
        <f t="shared" si="17"/>
        <v>9.5478011160271159E-2</v>
      </c>
      <c r="I251">
        <f t="shared" si="18"/>
        <v>0.88492670386757055</v>
      </c>
      <c r="J251" t="e">
        <f t="shared" si="19"/>
        <v>#VALUE!</v>
      </c>
      <c r="K251">
        <f t="shared" si="15"/>
        <v>0</v>
      </c>
    </row>
    <row r="252" spans="1:11" x14ac:dyDescent="0.2">
      <c r="A252">
        <v>1</v>
      </c>
      <c r="B252">
        <v>1</v>
      </c>
      <c r="C252">
        <v>1</v>
      </c>
      <c r="D252">
        <v>1</v>
      </c>
      <c r="F252">
        <v>0.94702858522954303</v>
      </c>
      <c r="G252">
        <f t="shared" si="16"/>
        <v>1</v>
      </c>
      <c r="H252">
        <f t="shared" si="17"/>
        <v>0.9984108575568863</v>
      </c>
      <c r="I252">
        <f t="shared" si="18"/>
        <v>0.99470285852295437</v>
      </c>
      <c r="J252">
        <f t="shared" si="19"/>
        <v>0</v>
      </c>
      <c r="K252">
        <f t="shared" si="15"/>
        <v>0</v>
      </c>
    </row>
    <row r="253" spans="1:11" hidden="1" x14ac:dyDescent="0.2">
      <c r="A253">
        <v>1</v>
      </c>
      <c r="B253">
        <v>1</v>
      </c>
      <c r="C253" t="s">
        <v>1</v>
      </c>
      <c r="D253">
        <v>1</v>
      </c>
      <c r="F253">
        <v>0.86455829543944895</v>
      </c>
      <c r="G253">
        <f t="shared" si="16"/>
        <v>0</v>
      </c>
      <c r="H253">
        <f t="shared" si="17"/>
        <v>9.5936748863183471E-2</v>
      </c>
      <c r="I253">
        <f t="shared" si="18"/>
        <v>0.88645582954394497</v>
      </c>
      <c r="J253" t="e">
        <f t="shared" si="19"/>
        <v>#VALUE!</v>
      </c>
      <c r="K253">
        <f t="shared" si="15"/>
        <v>0</v>
      </c>
    </row>
    <row r="254" spans="1:11" x14ac:dyDescent="0.2">
      <c r="A254">
        <v>1</v>
      </c>
      <c r="B254">
        <v>1</v>
      </c>
      <c r="C254">
        <v>1</v>
      </c>
      <c r="D254">
        <v>1</v>
      </c>
      <c r="F254">
        <v>0.88069974638763304</v>
      </c>
      <c r="G254">
        <f t="shared" si="16"/>
        <v>1</v>
      </c>
      <c r="H254">
        <f t="shared" si="17"/>
        <v>0.99642099239162896</v>
      </c>
      <c r="I254">
        <f t="shared" si="18"/>
        <v>0.98806997463876334</v>
      </c>
      <c r="J254">
        <f t="shared" si="19"/>
        <v>0</v>
      </c>
      <c r="K254">
        <f t="shared" si="15"/>
        <v>0</v>
      </c>
    </row>
    <row r="255" spans="1:11" x14ac:dyDescent="0.2">
      <c r="A255">
        <v>1</v>
      </c>
      <c r="B255">
        <v>1</v>
      </c>
      <c r="C255">
        <v>1</v>
      </c>
      <c r="D255">
        <v>1</v>
      </c>
      <c r="F255">
        <v>0.79144977153271501</v>
      </c>
      <c r="G255">
        <f t="shared" si="16"/>
        <v>1</v>
      </c>
      <c r="H255">
        <f t="shared" si="17"/>
        <v>0.99374349314598143</v>
      </c>
      <c r="I255">
        <f t="shared" si="18"/>
        <v>0.97914497715327153</v>
      </c>
      <c r="J255">
        <f t="shared" si="19"/>
        <v>0</v>
      </c>
      <c r="K255">
        <f t="shared" si="15"/>
        <v>0</v>
      </c>
    </row>
    <row r="256" spans="1:11" hidden="1" x14ac:dyDescent="0.2">
      <c r="A256">
        <v>1</v>
      </c>
      <c r="B256">
        <v>1</v>
      </c>
      <c r="C256" t="s">
        <v>1</v>
      </c>
      <c r="D256">
        <v>1</v>
      </c>
      <c r="F256">
        <v>0.81435367623236299</v>
      </c>
      <c r="G256">
        <f t="shared" si="16"/>
        <v>0</v>
      </c>
      <c r="H256">
        <f t="shared" si="17"/>
        <v>9.443061028697089E-2</v>
      </c>
      <c r="I256">
        <f t="shared" si="18"/>
        <v>0.88143536762323638</v>
      </c>
      <c r="J256" t="e">
        <f t="shared" si="19"/>
        <v>#VALUE!</v>
      </c>
      <c r="K256">
        <f t="shared" si="15"/>
        <v>0</v>
      </c>
    </row>
    <row r="257" spans="1:11" x14ac:dyDescent="0.2">
      <c r="A257">
        <v>1</v>
      </c>
      <c r="B257">
        <v>1</v>
      </c>
      <c r="C257">
        <v>1</v>
      </c>
      <c r="D257">
        <v>1</v>
      </c>
      <c r="F257">
        <v>0.62279575782418395</v>
      </c>
      <c r="G257">
        <f t="shared" si="16"/>
        <v>1</v>
      </c>
      <c r="H257">
        <f t="shared" si="17"/>
        <v>0.98868387273472547</v>
      </c>
      <c r="I257">
        <f t="shared" si="18"/>
        <v>0.96227957578241841</v>
      </c>
      <c r="J257">
        <f t="shared" si="19"/>
        <v>0</v>
      </c>
      <c r="K257">
        <f t="shared" si="15"/>
        <v>0</v>
      </c>
    </row>
    <row r="258" spans="1:11" x14ac:dyDescent="0.2">
      <c r="A258">
        <v>1</v>
      </c>
      <c r="B258">
        <v>1</v>
      </c>
      <c r="C258">
        <v>1</v>
      </c>
      <c r="D258">
        <v>1</v>
      </c>
      <c r="F258">
        <v>0.94702858522954303</v>
      </c>
      <c r="G258">
        <f t="shared" si="16"/>
        <v>1</v>
      </c>
      <c r="H258">
        <f t="shared" si="17"/>
        <v>0.9984108575568863</v>
      </c>
      <c r="I258">
        <f t="shared" si="18"/>
        <v>0.99470285852295437</v>
      </c>
      <c r="J258">
        <f t="shared" si="19"/>
        <v>0</v>
      </c>
      <c r="K258">
        <f t="shared" ref="K258:K321" si="20">IF( AND(A258=1,B258=0.5),100000,0)</f>
        <v>0</v>
      </c>
    </row>
    <row r="259" spans="1:11" x14ac:dyDescent="0.2">
      <c r="A259">
        <v>1</v>
      </c>
      <c r="B259">
        <v>0.81786941580756001</v>
      </c>
      <c r="C259">
        <v>0.81786941580756001</v>
      </c>
      <c r="D259">
        <v>0.97014925373134298</v>
      </c>
      <c r="F259">
        <v>0.93601544131099101</v>
      </c>
      <c r="G259">
        <f t="shared" ref="G259:G322" si="21" xml:space="preserve"> IF($C259 &lt;&gt; "Error parsing",$C259,0)</f>
        <v>0.81786941580756001</v>
      </c>
      <c r="H259">
        <f t="shared" ref="H259:H322" si="22" xml:space="preserve"> $G259*0.9 + $D259 * 0.07 + $F259 * 0.03</f>
        <v>0.83207338522732788</v>
      </c>
      <c r="I259">
        <f t="shared" ref="I259:I322" si="23" xml:space="preserve"> $G259*0.1 + $D259 * 0.8+ $F259 * 0.1</f>
        <v>0.95150788869692948</v>
      </c>
      <c r="J259">
        <f t="shared" ref="J259:J322" si="24">ABS($A259-$C259)</f>
        <v>0.18213058419243999</v>
      </c>
      <c r="K259">
        <f t="shared" si="20"/>
        <v>0</v>
      </c>
    </row>
    <row r="260" spans="1:11" x14ac:dyDescent="0.2">
      <c r="A260">
        <v>1.00333333</v>
      </c>
      <c r="B260">
        <v>1.00333333</v>
      </c>
      <c r="C260">
        <v>1.00333333</v>
      </c>
      <c r="D260">
        <v>0.96703296703296704</v>
      </c>
      <c r="F260">
        <v>0.92713882387967395</v>
      </c>
      <c r="G260">
        <f t="shared" si="21"/>
        <v>1.00333333</v>
      </c>
      <c r="H260">
        <f t="shared" si="22"/>
        <v>0.99850646940869792</v>
      </c>
      <c r="I260">
        <f t="shared" si="23"/>
        <v>0.96667358901434108</v>
      </c>
      <c r="J260">
        <f t="shared" si="24"/>
        <v>0</v>
      </c>
      <c r="K260">
        <f t="shared" si="20"/>
        <v>0</v>
      </c>
    </row>
    <row r="261" spans="1:11" hidden="1" x14ac:dyDescent="0.2">
      <c r="A261">
        <v>1</v>
      </c>
      <c r="B261">
        <v>1</v>
      </c>
      <c r="C261" t="s">
        <v>1</v>
      </c>
      <c r="D261">
        <v>1</v>
      </c>
      <c r="F261">
        <v>0.92857142857142805</v>
      </c>
      <c r="G261">
        <f t="shared" si="21"/>
        <v>0</v>
      </c>
      <c r="H261">
        <f t="shared" si="22"/>
        <v>9.7857142857142851E-2</v>
      </c>
      <c r="I261">
        <f t="shared" si="23"/>
        <v>0.89285714285714279</v>
      </c>
      <c r="J261" t="e">
        <f t="shared" si="24"/>
        <v>#VALUE!</v>
      </c>
      <c r="K261">
        <f t="shared" si="20"/>
        <v>0</v>
      </c>
    </row>
    <row r="262" spans="1:11" x14ac:dyDescent="0.2">
      <c r="A262">
        <v>1</v>
      </c>
      <c r="B262">
        <v>1</v>
      </c>
      <c r="C262">
        <v>1</v>
      </c>
      <c r="D262">
        <v>1</v>
      </c>
      <c r="F262">
        <v>1</v>
      </c>
      <c r="G262">
        <f t="shared" si="21"/>
        <v>1</v>
      </c>
      <c r="H262">
        <f t="shared" si="22"/>
        <v>1</v>
      </c>
      <c r="I262">
        <f t="shared" si="23"/>
        <v>1</v>
      </c>
      <c r="J262">
        <f t="shared" si="24"/>
        <v>0</v>
      </c>
      <c r="K262">
        <f t="shared" si="20"/>
        <v>0</v>
      </c>
    </row>
    <row r="263" spans="1:11" x14ac:dyDescent="0.2">
      <c r="A263">
        <v>1</v>
      </c>
      <c r="B263">
        <v>1</v>
      </c>
      <c r="C263">
        <v>1</v>
      </c>
      <c r="D263">
        <v>0.90476190476190399</v>
      </c>
      <c r="F263">
        <v>0.91310071628226197</v>
      </c>
      <c r="G263">
        <f t="shared" si="21"/>
        <v>1</v>
      </c>
      <c r="H263">
        <f t="shared" si="22"/>
        <v>0.99072635482180116</v>
      </c>
      <c r="I263">
        <f t="shared" si="23"/>
        <v>0.91511959543774946</v>
      </c>
      <c r="J263">
        <f t="shared" si="24"/>
        <v>0</v>
      </c>
      <c r="K263">
        <f t="shared" si="20"/>
        <v>0</v>
      </c>
    </row>
    <row r="264" spans="1:11" x14ac:dyDescent="0.2">
      <c r="A264">
        <v>1</v>
      </c>
      <c r="B264">
        <v>1</v>
      </c>
      <c r="C264">
        <v>1</v>
      </c>
      <c r="D264">
        <v>1</v>
      </c>
      <c r="F264">
        <v>1</v>
      </c>
      <c r="G264">
        <f t="shared" si="21"/>
        <v>1</v>
      </c>
      <c r="H264">
        <f t="shared" si="22"/>
        <v>1</v>
      </c>
      <c r="I264">
        <f t="shared" si="23"/>
        <v>1</v>
      </c>
      <c r="J264">
        <f t="shared" si="24"/>
        <v>0</v>
      </c>
      <c r="K264">
        <f t="shared" si="20"/>
        <v>0</v>
      </c>
    </row>
    <row r="265" spans="1:11" x14ac:dyDescent="0.2">
      <c r="A265">
        <v>1.00333333</v>
      </c>
      <c r="B265">
        <v>0.96305625524769101</v>
      </c>
      <c r="C265">
        <v>0.96305625524769101</v>
      </c>
      <c r="D265">
        <v>0.97101449275362295</v>
      </c>
      <c r="F265">
        <v>0.95969682988856997</v>
      </c>
      <c r="G265">
        <f t="shared" si="21"/>
        <v>0.96305625524769101</v>
      </c>
      <c r="H265">
        <f t="shared" si="22"/>
        <v>0.96351254911233275</v>
      </c>
      <c r="I265">
        <f t="shared" si="23"/>
        <v>0.96908690271652442</v>
      </c>
      <c r="J265">
        <f t="shared" si="24"/>
        <v>4.0277074752309017E-2</v>
      </c>
      <c r="K265">
        <f t="shared" si="20"/>
        <v>0</v>
      </c>
    </row>
    <row r="266" spans="1:11" hidden="1" x14ac:dyDescent="0.2">
      <c r="A266">
        <v>1</v>
      </c>
      <c r="B266">
        <v>1</v>
      </c>
      <c r="C266" t="s">
        <v>1</v>
      </c>
      <c r="D266">
        <v>1</v>
      </c>
      <c r="F266">
        <v>0.952380952380952</v>
      </c>
      <c r="G266">
        <f t="shared" si="21"/>
        <v>0</v>
      </c>
      <c r="H266">
        <f t="shared" si="22"/>
        <v>9.857142857142856E-2</v>
      </c>
      <c r="I266">
        <f t="shared" si="23"/>
        <v>0.89523809523809528</v>
      </c>
      <c r="J266" t="e">
        <f t="shared" si="24"/>
        <v>#VALUE!</v>
      </c>
      <c r="K266">
        <f t="shared" si="20"/>
        <v>0</v>
      </c>
    </row>
    <row r="267" spans="1:11" hidden="1" x14ac:dyDescent="0.2">
      <c r="A267">
        <v>1</v>
      </c>
      <c r="B267">
        <v>1</v>
      </c>
      <c r="C267" t="s">
        <v>1</v>
      </c>
      <c r="D267">
        <v>1</v>
      </c>
      <c r="F267">
        <v>1</v>
      </c>
      <c r="G267">
        <f t="shared" si="21"/>
        <v>0</v>
      </c>
      <c r="H267">
        <f t="shared" si="22"/>
        <v>0.1</v>
      </c>
      <c r="I267">
        <f t="shared" si="23"/>
        <v>0.9</v>
      </c>
      <c r="J267" t="e">
        <f t="shared" si="24"/>
        <v>#VALUE!</v>
      </c>
      <c r="K267">
        <f t="shared" si="20"/>
        <v>0</v>
      </c>
    </row>
    <row r="268" spans="1:11" x14ac:dyDescent="0.2">
      <c r="A268">
        <v>1</v>
      </c>
      <c r="B268">
        <v>1</v>
      </c>
      <c r="C268">
        <v>1</v>
      </c>
      <c r="D268">
        <v>1</v>
      </c>
      <c r="F268">
        <v>0.87517331904294704</v>
      </c>
      <c r="G268">
        <f t="shared" si="21"/>
        <v>1</v>
      </c>
      <c r="H268">
        <f t="shared" si="22"/>
        <v>0.99625519957128839</v>
      </c>
      <c r="I268">
        <f t="shared" si="23"/>
        <v>0.98751733190429469</v>
      </c>
      <c r="J268">
        <f t="shared" si="24"/>
        <v>0</v>
      </c>
      <c r="K268">
        <f t="shared" si="20"/>
        <v>0</v>
      </c>
    </row>
    <row r="269" spans="1:11" hidden="1" x14ac:dyDescent="0.2">
      <c r="A269">
        <v>1.00333333</v>
      </c>
      <c r="B269">
        <v>0.875</v>
      </c>
      <c r="C269" t="s">
        <v>1</v>
      </c>
      <c r="D269">
        <v>0.875</v>
      </c>
      <c r="F269">
        <v>0.79033836298149795</v>
      </c>
      <c r="G269">
        <f t="shared" si="21"/>
        <v>0</v>
      </c>
      <c r="H269">
        <f t="shared" si="22"/>
        <v>8.4960150889444946E-2</v>
      </c>
      <c r="I269">
        <f t="shared" si="23"/>
        <v>0.77903383629814993</v>
      </c>
      <c r="J269" t="e">
        <f t="shared" si="24"/>
        <v>#VALUE!</v>
      </c>
      <c r="K269">
        <f t="shared" si="20"/>
        <v>0</v>
      </c>
    </row>
    <row r="270" spans="1:11" hidden="1" x14ac:dyDescent="0.2">
      <c r="A270">
        <v>1</v>
      </c>
      <c r="B270">
        <v>1</v>
      </c>
      <c r="C270" t="s">
        <v>1</v>
      </c>
      <c r="D270">
        <v>1</v>
      </c>
      <c r="F270">
        <v>1</v>
      </c>
      <c r="G270">
        <f t="shared" si="21"/>
        <v>0</v>
      </c>
      <c r="H270">
        <f t="shared" si="22"/>
        <v>0.1</v>
      </c>
      <c r="I270">
        <f t="shared" si="23"/>
        <v>0.9</v>
      </c>
      <c r="J270" t="e">
        <f t="shared" si="24"/>
        <v>#VALUE!</v>
      </c>
      <c r="K270">
        <f t="shared" si="20"/>
        <v>0</v>
      </c>
    </row>
    <row r="271" spans="1:11" x14ac:dyDescent="0.2">
      <c r="A271">
        <v>1</v>
      </c>
      <c r="B271">
        <v>1</v>
      </c>
      <c r="C271">
        <v>1</v>
      </c>
      <c r="D271">
        <v>1</v>
      </c>
      <c r="F271">
        <v>1</v>
      </c>
      <c r="G271">
        <f t="shared" si="21"/>
        <v>1</v>
      </c>
      <c r="H271">
        <f t="shared" si="22"/>
        <v>1</v>
      </c>
      <c r="I271">
        <f t="shared" si="23"/>
        <v>1</v>
      </c>
      <c r="J271">
        <f t="shared" si="24"/>
        <v>0</v>
      </c>
      <c r="K271">
        <f t="shared" si="20"/>
        <v>0</v>
      </c>
    </row>
    <row r="272" spans="1:11" x14ac:dyDescent="0.2">
      <c r="A272">
        <v>1</v>
      </c>
      <c r="B272">
        <v>1</v>
      </c>
      <c r="C272">
        <v>1</v>
      </c>
      <c r="D272">
        <v>1</v>
      </c>
      <c r="F272">
        <v>1</v>
      </c>
      <c r="G272">
        <f t="shared" si="21"/>
        <v>1</v>
      </c>
      <c r="H272">
        <f t="shared" si="22"/>
        <v>1</v>
      </c>
      <c r="I272">
        <f t="shared" si="23"/>
        <v>1</v>
      </c>
      <c r="J272">
        <f t="shared" si="24"/>
        <v>0</v>
      </c>
      <c r="K272">
        <f t="shared" si="20"/>
        <v>0</v>
      </c>
    </row>
    <row r="273" spans="1:11" x14ac:dyDescent="0.2">
      <c r="A273">
        <v>1</v>
      </c>
      <c r="B273">
        <v>1</v>
      </c>
      <c r="C273">
        <v>1</v>
      </c>
      <c r="D273">
        <v>1</v>
      </c>
      <c r="F273">
        <v>1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  <c r="K273">
        <f t="shared" si="20"/>
        <v>0</v>
      </c>
    </row>
    <row r="274" spans="1:11" x14ac:dyDescent="0.2">
      <c r="A274">
        <v>1</v>
      </c>
      <c r="B274">
        <v>1</v>
      </c>
      <c r="C274">
        <v>1</v>
      </c>
      <c r="D274">
        <v>1</v>
      </c>
      <c r="F274">
        <v>1</v>
      </c>
      <c r="G274">
        <f t="shared" si="21"/>
        <v>1</v>
      </c>
      <c r="H274">
        <f t="shared" si="22"/>
        <v>1</v>
      </c>
      <c r="I274">
        <f t="shared" si="23"/>
        <v>1</v>
      </c>
      <c r="J274">
        <f t="shared" si="24"/>
        <v>0</v>
      </c>
      <c r="K274">
        <f t="shared" si="20"/>
        <v>0</v>
      </c>
    </row>
    <row r="275" spans="1:11" hidden="1" x14ac:dyDescent="0.2">
      <c r="A275">
        <v>1.00333333</v>
      </c>
      <c r="B275">
        <v>1</v>
      </c>
      <c r="C275" t="s">
        <v>1</v>
      </c>
      <c r="D275">
        <v>1</v>
      </c>
      <c r="F275">
        <v>0.75</v>
      </c>
      <c r="G275">
        <f t="shared" si="21"/>
        <v>0</v>
      </c>
      <c r="H275">
        <f t="shared" si="22"/>
        <v>9.2499999999999999E-2</v>
      </c>
      <c r="I275">
        <f t="shared" si="23"/>
        <v>0.875</v>
      </c>
      <c r="J275" t="e">
        <f t="shared" si="24"/>
        <v>#VALUE!</v>
      </c>
      <c r="K275">
        <f t="shared" si="20"/>
        <v>0</v>
      </c>
    </row>
    <row r="276" spans="1:11" hidden="1" x14ac:dyDescent="0.2">
      <c r="A276">
        <v>1</v>
      </c>
      <c r="B276">
        <v>0.98666666666666603</v>
      </c>
      <c r="C276" t="s">
        <v>1</v>
      </c>
      <c r="D276">
        <v>0.98666666666666603</v>
      </c>
      <c r="F276">
        <v>0.97727272727272696</v>
      </c>
      <c r="G276">
        <f t="shared" si="21"/>
        <v>0</v>
      </c>
      <c r="H276">
        <f t="shared" si="22"/>
        <v>9.8384848484848436E-2</v>
      </c>
      <c r="I276">
        <f t="shared" si="23"/>
        <v>0.88706060606060555</v>
      </c>
      <c r="J276" t="e">
        <f t="shared" si="24"/>
        <v>#VALUE!</v>
      </c>
      <c r="K276">
        <f t="shared" si="20"/>
        <v>0</v>
      </c>
    </row>
    <row r="277" spans="1:11" x14ac:dyDescent="0.2">
      <c r="A277">
        <v>1</v>
      </c>
      <c r="B277">
        <v>1</v>
      </c>
      <c r="C277">
        <v>1</v>
      </c>
      <c r="D277">
        <v>1</v>
      </c>
      <c r="F277">
        <v>0.94117647058823495</v>
      </c>
      <c r="G277">
        <f t="shared" si="21"/>
        <v>1</v>
      </c>
      <c r="H277">
        <f t="shared" si="22"/>
        <v>0.998235294117647</v>
      </c>
      <c r="I277">
        <f t="shared" si="23"/>
        <v>0.99411764705882355</v>
      </c>
      <c r="J277">
        <f t="shared" si="24"/>
        <v>0</v>
      </c>
      <c r="K277">
        <f t="shared" si="20"/>
        <v>0</v>
      </c>
    </row>
    <row r="278" spans="1:11" hidden="1" x14ac:dyDescent="0.2">
      <c r="A278">
        <v>1</v>
      </c>
      <c r="B278">
        <v>1</v>
      </c>
      <c r="C278" t="s">
        <v>1</v>
      </c>
      <c r="D278">
        <v>1</v>
      </c>
      <c r="F278">
        <v>1</v>
      </c>
      <c r="G278">
        <f t="shared" si="21"/>
        <v>0</v>
      </c>
      <c r="H278">
        <f t="shared" si="22"/>
        <v>0.1</v>
      </c>
      <c r="I278">
        <f t="shared" si="23"/>
        <v>0.9</v>
      </c>
      <c r="J278" t="e">
        <f t="shared" si="24"/>
        <v>#VALUE!</v>
      </c>
      <c r="K278">
        <f t="shared" si="20"/>
        <v>0</v>
      </c>
    </row>
    <row r="279" spans="1:11" hidden="1" x14ac:dyDescent="0.2">
      <c r="A279">
        <v>1.00333333</v>
      </c>
      <c r="B279">
        <v>1</v>
      </c>
      <c r="C279" t="s">
        <v>1</v>
      </c>
      <c r="D279">
        <v>1</v>
      </c>
      <c r="F279">
        <v>0.96566758973064704</v>
      </c>
      <c r="G279">
        <f t="shared" si="21"/>
        <v>0</v>
      </c>
      <c r="H279">
        <f t="shared" si="22"/>
        <v>9.8970027691919413E-2</v>
      </c>
      <c r="I279">
        <f t="shared" si="23"/>
        <v>0.89656675897306481</v>
      </c>
      <c r="J279" t="e">
        <f t="shared" si="24"/>
        <v>#VALUE!</v>
      </c>
      <c r="K279">
        <f t="shared" si="20"/>
        <v>0</v>
      </c>
    </row>
    <row r="280" spans="1:11" hidden="1" x14ac:dyDescent="0.2">
      <c r="A280">
        <v>1</v>
      </c>
      <c r="B280">
        <v>1</v>
      </c>
      <c r="C280" t="s">
        <v>1</v>
      </c>
      <c r="D280">
        <v>1</v>
      </c>
      <c r="F280">
        <v>1</v>
      </c>
      <c r="G280">
        <f t="shared" si="21"/>
        <v>0</v>
      </c>
      <c r="H280">
        <f t="shared" si="22"/>
        <v>0.1</v>
      </c>
      <c r="I280">
        <f t="shared" si="23"/>
        <v>0.9</v>
      </c>
      <c r="J280" t="e">
        <f t="shared" si="24"/>
        <v>#VALUE!</v>
      </c>
      <c r="K280">
        <f t="shared" si="20"/>
        <v>0</v>
      </c>
    </row>
    <row r="281" spans="1:11" x14ac:dyDescent="0.2">
      <c r="A281">
        <v>1</v>
      </c>
      <c r="B281">
        <v>0.95683453237409999</v>
      </c>
      <c r="C281">
        <v>0.95683453237409999</v>
      </c>
      <c r="D281">
        <v>1</v>
      </c>
      <c r="F281">
        <v>0.97911279839135301</v>
      </c>
      <c r="G281">
        <f t="shared" si="21"/>
        <v>0.95683453237409999</v>
      </c>
      <c r="H281">
        <f t="shared" si="22"/>
        <v>0.96052446308843054</v>
      </c>
      <c r="I281">
        <f t="shared" si="23"/>
        <v>0.99359473307654533</v>
      </c>
      <c r="J281">
        <f t="shared" si="24"/>
        <v>4.3165467625900011E-2</v>
      </c>
      <c r="K281">
        <f t="shared" si="20"/>
        <v>0</v>
      </c>
    </row>
    <row r="282" spans="1:11" x14ac:dyDescent="0.2">
      <c r="A282">
        <v>1.00333333</v>
      </c>
      <c r="B282">
        <v>0.80813953488372003</v>
      </c>
      <c r="C282">
        <v>0.80813953488372003</v>
      </c>
      <c r="D282">
        <v>0.97499999999999998</v>
      </c>
      <c r="F282">
        <v>0.94117647058823495</v>
      </c>
      <c r="G282">
        <f t="shared" si="21"/>
        <v>0.80813953488372003</v>
      </c>
      <c r="H282">
        <f t="shared" si="22"/>
        <v>0.82381087551299514</v>
      </c>
      <c r="I282">
        <f t="shared" si="23"/>
        <v>0.95493160054719561</v>
      </c>
      <c r="J282">
        <f t="shared" si="24"/>
        <v>0.19519379511627999</v>
      </c>
      <c r="K282">
        <f t="shared" si="20"/>
        <v>0</v>
      </c>
    </row>
    <row r="283" spans="1:11" hidden="1" x14ac:dyDescent="0.2">
      <c r="A283">
        <v>1</v>
      </c>
      <c r="B283">
        <v>1</v>
      </c>
      <c r="C283" t="s">
        <v>1</v>
      </c>
      <c r="D283">
        <v>1</v>
      </c>
      <c r="F283">
        <v>0.72549562390498801</v>
      </c>
      <c r="G283">
        <f t="shared" si="21"/>
        <v>0</v>
      </c>
      <c r="H283">
        <f t="shared" si="22"/>
        <v>9.1764868717149645E-2</v>
      </c>
      <c r="I283">
        <f t="shared" si="23"/>
        <v>0.87254956239049886</v>
      </c>
      <c r="J283" t="e">
        <f t="shared" si="24"/>
        <v>#VALUE!</v>
      </c>
      <c r="K283">
        <f t="shared" si="20"/>
        <v>0</v>
      </c>
    </row>
    <row r="284" spans="1:11" x14ac:dyDescent="0.2">
      <c r="A284">
        <v>1</v>
      </c>
      <c r="B284">
        <v>1</v>
      </c>
      <c r="C284">
        <v>1</v>
      </c>
      <c r="D284">
        <v>1</v>
      </c>
      <c r="F284">
        <v>0.95811947009252296</v>
      </c>
      <c r="G284">
        <f t="shared" si="21"/>
        <v>1</v>
      </c>
      <c r="H284">
        <f t="shared" si="22"/>
        <v>0.99874358410277564</v>
      </c>
      <c r="I284">
        <f t="shared" si="23"/>
        <v>0.99581194700925235</v>
      </c>
      <c r="J284">
        <f t="shared" si="24"/>
        <v>0</v>
      </c>
      <c r="K284">
        <f t="shared" si="20"/>
        <v>0</v>
      </c>
    </row>
    <row r="285" spans="1:11" x14ac:dyDescent="0.2">
      <c r="A285">
        <v>1</v>
      </c>
      <c r="B285">
        <v>1</v>
      </c>
      <c r="C285">
        <v>1</v>
      </c>
      <c r="D285">
        <v>1</v>
      </c>
      <c r="F285">
        <v>0.873139852696176</v>
      </c>
      <c r="G285">
        <f t="shared" si="21"/>
        <v>1</v>
      </c>
      <c r="H285">
        <f t="shared" si="22"/>
        <v>0.99619419558088529</v>
      </c>
      <c r="I285">
        <f t="shared" si="23"/>
        <v>0.98731398526961767</v>
      </c>
      <c r="J285">
        <f t="shared" si="24"/>
        <v>0</v>
      </c>
      <c r="K285">
        <f t="shared" si="20"/>
        <v>0</v>
      </c>
    </row>
    <row r="286" spans="1:11" hidden="1" x14ac:dyDescent="0.2">
      <c r="A286">
        <v>1</v>
      </c>
      <c r="B286">
        <v>1</v>
      </c>
      <c r="C286" t="s">
        <v>1</v>
      </c>
      <c r="D286">
        <v>1</v>
      </c>
      <c r="F286">
        <v>0.98383862738379502</v>
      </c>
      <c r="G286">
        <f t="shared" si="21"/>
        <v>0</v>
      </c>
      <c r="H286">
        <f t="shared" si="22"/>
        <v>9.9515158821513849E-2</v>
      </c>
      <c r="I286">
        <f t="shared" si="23"/>
        <v>0.89838386273837956</v>
      </c>
      <c r="J286" t="e">
        <f t="shared" si="24"/>
        <v>#VALUE!</v>
      </c>
      <c r="K286">
        <f t="shared" si="20"/>
        <v>0</v>
      </c>
    </row>
    <row r="287" spans="1:11" x14ac:dyDescent="0.2">
      <c r="A287">
        <v>1</v>
      </c>
      <c r="B287">
        <v>0.90238611713665895</v>
      </c>
      <c r="C287">
        <v>0.90238611713665895</v>
      </c>
      <c r="D287">
        <v>0.97037037037036999</v>
      </c>
      <c r="F287">
        <v>0.955989707766709</v>
      </c>
      <c r="G287">
        <f t="shared" si="21"/>
        <v>0.90238611713665895</v>
      </c>
      <c r="H287">
        <f t="shared" si="22"/>
        <v>0.90875312258192031</v>
      </c>
      <c r="I287">
        <f t="shared" si="23"/>
        <v>0.96213387878663281</v>
      </c>
      <c r="J287">
        <f t="shared" si="24"/>
        <v>9.761388286334105E-2</v>
      </c>
      <c r="K287">
        <f t="shared" si="20"/>
        <v>0</v>
      </c>
    </row>
    <row r="288" spans="1:11" x14ac:dyDescent="0.2">
      <c r="A288">
        <v>1.00333333</v>
      </c>
      <c r="B288">
        <v>1</v>
      </c>
      <c r="C288">
        <v>1</v>
      </c>
      <c r="D288">
        <v>1</v>
      </c>
      <c r="F288">
        <v>0.74946647936214705</v>
      </c>
      <c r="G288">
        <f t="shared" si="21"/>
        <v>1</v>
      </c>
      <c r="H288">
        <f t="shared" si="22"/>
        <v>0.99248399438086443</v>
      </c>
      <c r="I288">
        <f t="shared" si="23"/>
        <v>0.97494664793621477</v>
      </c>
      <c r="J288">
        <f t="shared" si="24"/>
        <v>3.3333300000000232E-3</v>
      </c>
      <c r="K288">
        <f t="shared" si="20"/>
        <v>0</v>
      </c>
    </row>
    <row r="289" spans="1:11" s="4" customFormat="1" x14ac:dyDescent="0.2">
      <c r="A289" s="4">
        <v>1.00333333</v>
      </c>
      <c r="B289" s="4">
        <v>0.97512437810945196</v>
      </c>
      <c r="C289" s="4">
        <v>0.97512437810945196</v>
      </c>
      <c r="D289" s="4">
        <v>0.91379310344827502</v>
      </c>
      <c r="F289" s="4">
        <v>0.78294323840754498</v>
      </c>
      <c r="G289" s="4">
        <f t="shared" si="21"/>
        <v>0.97512437810945196</v>
      </c>
      <c r="H289">
        <f t="shared" si="22"/>
        <v>0.96506575469211231</v>
      </c>
      <c r="I289" s="4">
        <f t="shared" si="23"/>
        <v>0.90684124441031977</v>
      </c>
      <c r="J289" s="4">
        <f t="shared" si="24"/>
        <v>2.8208951890548062E-2</v>
      </c>
      <c r="K289">
        <f t="shared" si="20"/>
        <v>0</v>
      </c>
    </row>
    <row r="290" spans="1:11" x14ac:dyDescent="0.2">
      <c r="A290">
        <v>1.00333333</v>
      </c>
      <c r="B290">
        <v>1</v>
      </c>
      <c r="C290">
        <v>1</v>
      </c>
      <c r="D290">
        <v>0.88235294117647001</v>
      </c>
      <c r="F290">
        <v>0.78891617169223505</v>
      </c>
      <c r="G290">
        <f t="shared" si="21"/>
        <v>1</v>
      </c>
      <c r="H290">
        <f t="shared" si="22"/>
        <v>0.98543219103311996</v>
      </c>
      <c r="I290">
        <f t="shared" si="23"/>
        <v>0.8847739701103996</v>
      </c>
      <c r="J290">
        <f t="shared" si="24"/>
        <v>3.3333300000000232E-3</v>
      </c>
      <c r="K290">
        <f t="shared" si="20"/>
        <v>0</v>
      </c>
    </row>
    <row r="291" spans="1:11" x14ac:dyDescent="0.2">
      <c r="A291">
        <v>1</v>
      </c>
      <c r="B291">
        <v>1</v>
      </c>
      <c r="C291">
        <v>1</v>
      </c>
      <c r="D291">
        <v>1</v>
      </c>
      <c r="F291">
        <v>0.89340616507861104</v>
      </c>
      <c r="G291">
        <f t="shared" si="21"/>
        <v>1</v>
      </c>
      <c r="H291">
        <f t="shared" si="22"/>
        <v>0.99680218495235828</v>
      </c>
      <c r="I291">
        <f t="shared" si="23"/>
        <v>0.98934061650786109</v>
      </c>
      <c r="J291">
        <f t="shared" si="24"/>
        <v>0</v>
      </c>
      <c r="K291">
        <f t="shared" si="20"/>
        <v>0</v>
      </c>
    </row>
    <row r="292" spans="1:11" s="4" customFormat="1" x14ac:dyDescent="0.2">
      <c r="A292" s="4">
        <v>0.5</v>
      </c>
      <c r="B292" s="4">
        <v>0.45454545454545398</v>
      </c>
      <c r="C292" s="4">
        <v>0.45454545454545398</v>
      </c>
      <c r="D292" s="4">
        <v>0.95</v>
      </c>
      <c r="F292" s="4">
        <v>0.79714517567433596</v>
      </c>
      <c r="G292" s="4">
        <f t="shared" si="21"/>
        <v>0.45454545454545398</v>
      </c>
      <c r="H292">
        <f t="shared" si="22"/>
        <v>0.49950526436113862</v>
      </c>
      <c r="I292" s="4">
        <f t="shared" si="23"/>
        <v>0.88516906302197906</v>
      </c>
      <c r="J292" s="4">
        <f t="shared" si="24"/>
        <v>4.5454545454546025E-2</v>
      </c>
      <c r="K292">
        <f t="shared" si="20"/>
        <v>0</v>
      </c>
    </row>
    <row r="293" spans="1:11" hidden="1" x14ac:dyDescent="0.2">
      <c r="A293">
        <v>1</v>
      </c>
      <c r="B293">
        <v>1</v>
      </c>
      <c r="C293" t="s">
        <v>1</v>
      </c>
      <c r="D293">
        <v>1</v>
      </c>
      <c r="F293">
        <v>0.93497556379927205</v>
      </c>
      <c r="G293">
        <f t="shared" si="21"/>
        <v>0</v>
      </c>
      <c r="H293">
        <f t="shared" si="22"/>
        <v>9.8049266913978167E-2</v>
      </c>
      <c r="I293">
        <f t="shared" si="23"/>
        <v>0.89349755637992723</v>
      </c>
      <c r="J293" t="e">
        <f t="shared" si="24"/>
        <v>#VALUE!</v>
      </c>
      <c r="K293">
        <f t="shared" si="20"/>
        <v>0</v>
      </c>
    </row>
    <row r="294" spans="1:11" x14ac:dyDescent="0.2">
      <c r="A294">
        <v>1</v>
      </c>
      <c r="B294">
        <v>1</v>
      </c>
      <c r="C294">
        <v>1</v>
      </c>
      <c r="D294">
        <v>1</v>
      </c>
      <c r="F294">
        <v>0.73685767777018296</v>
      </c>
      <c r="G294">
        <f t="shared" si="21"/>
        <v>1</v>
      </c>
      <c r="H294">
        <f t="shared" si="22"/>
        <v>0.99210573033310545</v>
      </c>
      <c r="I294">
        <f t="shared" si="23"/>
        <v>0.97368576777701832</v>
      </c>
      <c r="J294">
        <f t="shared" si="24"/>
        <v>0</v>
      </c>
      <c r="K294">
        <f t="shared" si="20"/>
        <v>0</v>
      </c>
    </row>
    <row r="295" spans="1:11" hidden="1" x14ac:dyDescent="0.2">
      <c r="A295">
        <v>1</v>
      </c>
      <c r="B295">
        <v>1</v>
      </c>
      <c r="C295" t="s">
        <v>1</v>
      </c>
      <c r="D295">
        <v>1</v>
      </c>
      <c r="F295">
        <v>0.73685767777018296</v>
      </c>
      <c r="G295">
        <f t="shared" si="21"/>
        <v>0</v>
      </c>
      <c r="H295">
        <f t="shared" si="22"/>
        <v>9.2105730333105498E-2</v>
      </c>
      <c r="I295">
        <f t="shared" si="23"/>
        <v>0.87368576777701834</v>
      </c>
      <c r="J295" t="e">
        <f t="shared" si="24"/>
        <v>#VALUE!</v>
      </c>
      <c r="K295">
        <f t="shared" si="20"/>
        <v>0</v>
      </c>
    </row>
    <row r="296" spans="1:11" x14ac:dyDescent="0.2">
      <c r="A296">
        <v>1</v>
      </c>
      <c r="B296">
        <v>1</v>
      </c>
      <c r="C296">
        <v>1</v>
      </c>
      <c r="D296">
        <v>1</v>
      </c>
      <c r="F296">
        <v>0.89340616507861104</v>
      </c>
      <c r="G296">
        <f t="shared" si="21"/>
        <v>1</v>
      </c>
      <c r="H296">
        <f t="shared" si="22"/>
        <v>0.99680218495235828</v>
      </c>
      <c r="I296">
        <f t="shared" si="23"/>
        <v>0.98934061650786109</v>
      </c>
      <c r="J296">
        <f t="shared" si="24"/>
        <v>0</v>
      </c>
      <c r="K296">
        <f t="shared" si="20"/>
        <v>0</v>
      </c>
    </row>
    <row r="297" spans="1:11" x14ac:dyDescent="0.2">
      <c r="A297">
        <v>1</v>
      </c>
      <c r="B297">
        <v>1</v>
      </c>
      <c r="C297">
        <v>1</v>
      </c>
      <c r="D297">
        <v>1</v>
      </c>
      <c r="F297">
        <v>0.89340616507861104</v>
      </c>
      <c r="G297">
        <f t="shared" si="21"/>
        <v>1</v>
      </c>
      <c r="H297">
        <f t="shared" si="22"/>
        <v>0.99680218495235828</v>
      </c>
      <c r="I297">
        <f t="shared" si="23"/>
        <v>0.98934061650786109</v>
      </c>
      <c r="J297">
        <f t="shared" si="24"/>
        <v>0</v>
      </c>
      <c r="K297">
        <f t="shared" si="20"/>
        <v>0</v>
      </c>
    </row>
    <row r="298" spans="1:11" x14ac:dyDescent="0.2">
      <c r="A298">
        <v>1</v>
      </c>
      <c r="B298">
        <v>1</v>
      </c>
      <c r="C298">
        <v>1</v>
      </c>
      <c r="D298">
        <v>1</v>
      </c>
      <c r="F298">
        <v>0.78350552808195895</v>
      </c>
      <c r="G298">
        <f t="shared" si="21"/>
        <v>1</v>
      </c>
      <c r="H298">
        <f t="shared" si="22"/>
        <v>0.99350516584245874</v>
      </c>
      <c r="I298">
        <f t="shared" si="23"/>
        <v>0.97835055280819594</v>
      </c>
      <c r="J298">
        <f t="shared" si="24"/>
        <v>0</v>
      </c>
      <c r="K298">
        <f t="shared" si="20"/>
        <v>0</v>
      </c>
    </row>
    <row r="299" spans="1:11" x14ac:dyDescent="0.2">
      <c r="A299">
        <v>1</v>
      </c>
      <c r="B299">
        <v>1</v>
      </c>
      <c r="C299">
        <v>1</v>
      </c>
      <c r="D299">
        <v>1</v>
      </c>
      <c r="F299">
        <v>0.91582496076106001</v>
      </c>
      <c r="G299">
        <f t="shared" si="21"/>
        <v>1</v>
      </c>
      <c r="H299">
        <f t="shared" si="22"/>
        <v>0.99747474882283182</v>
      </c>
      <c r="I299">
        <f t="shared" si="23"/>
        <v>0.99158249607610605</v>
      </c>
      <c r="J299">
        <f t="shared" si="24"/>
        <v>0</v>
      </c>
      <c r="K299">
        <f t="shared" si="20"/>
        <v>0</v>
      </c>
    </row>
    <row r="300" spans="1:11" hidden="1" x14ac:dyDescent="0.2">
      <c r="A300">
        <v>1.00333333</v>
      </c>
      <c r="B300">
        <v>0.95555555555555505</v>
      </c>
      <c r="C300" t="s">
        <v>1</v>
      </c>
      <c r="D300">
        <v>0.95555555555555505</v>
      </c>
      <c r="F300">
        <v>0.91514158080031904</v>
      </c>
      <c r="G300">
        <f t="shared" si="21"/>
        <v>0</v>
      </c>
      <c r="H300">
        <f t="shared" si="22"/>
        <v>9.4343136312898424E-2</v>
      </c>
      <c r="I300">
        <f t="shared" si="23"/>
        <v>0.85595860252447598</v>
      </c>
      <c r="J300" t="e">
        <f t="shared" si="24"/>
        <v>#VALUE!</v>
      </c>
      <c r="K300">
        <f t="shared" si="20"/>
        <v>0</v>
      </c>
    </row>
    <row r="301" spans="1:11" hidden="1" x14ac:dyDescent="0.2">
      <c r="A301">
        <v>1</v>
      </c>
      <c r="B301">
        <v>1</v>
      </c>
      <c r="C301" t="s">
        <v>1</v>
      </c>
      <c r="D301">
        <v>1</v>
      </c>
      <c r="F301">
        <v>0.51857275447720197</v>
      </c>
      <c r="G301">
        <f t="shared" si="21"/>
        <v>0</v>
      </c>
      <c r="H301">
        <f t="shared" si="22"/>
        <v>8.5557182634316067E-2</v>
      </c>
      <c r="I301">
        <f t="shared" si="23"/>
        <v>0.85185727544772027</v>
      </c>
      <c r="J301" t="e">
        <f t="shared" si="24"/>
        <v>#VALUE!</v>
      </c>
      <c r="K301">
        <f t="shared" si="20"/>
        <v>0</v>
      </c>
    </row>
    <row r="302" spans="1:11" hidden="1" x14ac:dyDescent="0.2">
      <c r="A302">
        <v>1</v>
      </c>
      <c r="B302">
        <v>1</v>
      </c>
      <c r="C302" t="s">
        <v>1</v>
      </c>
      <c r="D302">
        <v>1</v>
      </c>
      <c r="F302">
        <v>0.74569943067864097</v>
      </c>
      <c r="G302">
        <f t="shared" si="21"/>
        <v>0</v>
      </c>
      <c r="H302">
        <f t="shared" si="22"/>
        <v>9.2370982920359238E-2</v>
      </c>
      <c r="I302">
        <f t="shared" si="23"/>
        <v>0.87456994306786418</v>
      </c>
      <c r="J302" t="e">
        <f t="shared" si="24"/>
        <v>#VALUE!</v>
      </c>
      <c r="K302">
        <f t="shared" si="20"/>
        <v>0</v>
      </c>
    </row>
    <row r="303" spans="1:11" x14ac:dyDescent="0.2">
      <c r="A303">
        <v>1</v>
      </c>
      <c r="B303">
        <v>1</v>
      </c>
      <c r="C303">
        <v>1</v>
      </c>
      <c r="D303">
        <v>1</v>
      </c>
      <c r="F303">
        <v>0.72386993442876701</v>
      </c>
      <c r="G303">
        <f t="shared" si="21"/>
        <v>1</v>
      </c>
      <c r="H303">
        <f t="shared" si="22"/>
        <v>0.99171609803286298</v>
      </c>
      <c r="I303">
        <f t="shared" si="23"/>
        <v>0.97238699344287671</v>
      </c>
      <c r="J303">
        <f t="shared" si="24"/>
        <v>0</v>
      </c>
      <c r="K303">
        <f t="shared" si="20"/>
        <v>0</v>
      </c>
    </row>
    <row r="304" spans="1:11" hidden="1" x14ac:dyDescent="0.2">
      <c r="A304">
        <v>1</v>
      </c>
      <c r="B304">
        <v>1</v>
      </c>
      <c r="C304" t="s">
        <v>1</v>
      </c>
      <c r="D304">
        <v>1</v>
      </c>
      <c r="F304">
        <v>0.904323418863897</v>
      </c>
      <c r="G304">
        <f t="shared" si="21"/>
        <v>0</v>
      </c>
      <c r="H304">
        <f t="shared" si="22"/>
        <v>9.7129702565916909E-2</v>
      </c>
      <c r="I304">
        <f t="shared" si="23"/>
        <v>0.89043234188638976</v>
      </c>
      <c r="J304" t="e">
        <f t="shared" si="24"/>
        <v>#VALUE!</v>
      </c>
      <c r="K304">
        <f t="shared" si="20"/>
        <v>0</v>
      </c>
    </row>
    <row r="305" spans="1:11" hidden="1" x14ac:dyDescent="0.2">
      <c r="A305">
        <v>1</v>
      </c>
      <c r="B305">
        <v>1</v>
      </c>
      <c r="C305" t="s">
        <v>1</v>
      </c>
      <c r="D305">
        <v>1</v>
      </c>
      <c r="F305">
        <v>0.97317502798948297</v>
      </c>
      <c r="G305">
        <f t="shared" si="21"/>
        <v>0</v>
      </c>
      <c r="H305">
        <f t="shared" si="22"/>
        <v>9.9195250839684501E-2</v>
      </c>
      <c r="I305">
        <f t="shared" si="23"/>
        <v>0.8973175027989484</v>
      </c>
      <c r="J305" t="e">
        <f t="shared" si="24"/>
        <v>#VALUE!</v>
      </c>
      <c r="K305">
        <f t="shared" si="20"/>
        <v>0</v>
      </c>
    </row>
    <row r="306" spans="1:11" x14ac:dyDescent="0.2">
      <c r="A306">
        <v>1.00333333</v>
      </c>
      <c r="B306">
        <v>0.81081081081080997</v>
      </c>
      <c r="C306">
        <v>0.81081081081080997</v>
      </c>
      <c r="D306">
        <v>0.89473684210526305</v>
      </c>
      <c r="F306">
        <v>0.799454962396691</v>
      </c>
      <c r="G306">
        <f t="shared" si="21"/>
        <v>0.81081081081080997</v>
      </c>
      <c r="H306">
        <f t="shared" si="22"/>
        <v>0.81634495754899805</v>
      </c>
      <c r="I306">
        <f t="shared" si="23"/>
        <v>0.87681605100496063</v>
      </c>
      <c r="J306">
        <f t="shared" si="24"/>
        <v>0.19252251918919006</v>
      </c>
      <c r="K306">
        <f t="shared" si="20"/>
        <v>0</v>
      </c>
    </row>
    <row r="307" spans="1:11" hidden="1" x14ac:dyDescent="0.2">
      <c r="A307">
        <v>1</v>
      </c>
      <c r="B307">
        <v>1</v>
      </c>
      <c r="C307" t="s">
        <v>1</v>
      </c>
      <c r="D307">
        <v>1</v>
      </c>
      <c r="F307">
        <v>0.83009156025660202</v>
      </c>
      <c r="G307">
        <f t="shared" si="21"/>
        <v>0</v>
      </c>
      <c r="H307">
        <f t="shared" si="22"/>
        <v>9.4902746807698071E-2</v>
      </c>
      <c r="I307">
        <f t="shared" si="23"/>
        <v>0.88300915602566021</v>
      </c>
      <c r="J307" t="e">
        <f t="shared" si="24"/>
        <v>#VALUE!</v>
      </c>
      <c r="K307">
        <f t="shared" si="20"/>
        <v>0</v>
      </c>
    </row>
    <row r="308" spans="1:11" x14ac:dyDescent="0.2">
      <c r="A308">
        <v>1</v>
      </c>
      <c r="B308">
        <v>1</v>
      </c>
      <c r="C308">
        <v>1</v>
      </c>
      <c r="D308">
        <v>1</v>
      </c>
      <c r="F308">
        <v>0.94406622146061003</v>
      </c>
      <c r="G308">
        <f t="shared" si="21"/>
        <v>1</v>
      </c>
      <c r="H308">
        <f t="shared" si="22"/>
        <v>0.99832198664381833</v>
      </c>
      <c r="I308">
        <f t="shared" si="23"/>
        <v>0.99440662214606101</v>
      </c>
      <c r="J308">
        <f t="shared" si="24"/>
        <v>0</v>
      </c>
      <c r="K308">
        <f t="shared" si="20"/>
        <v>0</v>
      </c>
    </row>
    <row r="309" spans="1:11" x14ac:dyDescent="0.2">
      <c r="A309">
        <v>1</v>
      </c>
      <c r="B309">
        <v>0.810276679841897</v>
      </c>
      <c r="C309">
        <v>0.810276679841897</v>
      </c>
      <c r="D309">
        <v>1</v>
      </c>
      <c r="F309">
        <v>0.97250979567802798</v>
      </c>
      <c r="G309">
        <f t="shared" si="21"/>
        <v>0.810276679841897</v>
      </c>
      <c r="H309">
        <f t="shared" si="22"/>
        <v>0.82842430572804815</v>
      </c>
      <c r="I309">
        <f t="shared" si="23"/>
        <v>0.97827864755199256</v>
      </c>
      <c r="J309">
        <f t="shared" si="24"/>
        <v>0.189723320158103</v>
      </c>
      <c r="K309">
        <f t="shared" si="20"/>
        <v>0</v>
      </c>
    </row>
    <row r="310" spans="1:11" x14ac:dyDescent="0.2">
      <c r="A310">
        <v>1</v>
      </c>
      <c r="B310">
        <v>1</v>
      </c>
      <c r="C310">
        <v>1</v>
      </c>
      <c r="D310">
        <v>1</v>
      </c>
      <c r="F310">
        <v>0.990898791939263</v>
      </c>
      <c r="G310">
        <f t="shared" si="21"/>
        <v>1</v>
      </c>
      <c r="H310">
        <f t="shared" si="22"/>
        <v>0.99972696375817782</v>
      </c>
      <c r="I310">
        <f t="shared" si="23"/>
        <v>0.99908987919392633</v>
      </c>
      <c r="J310">
        <f t="shared" si="24"/>
        <v>0</v>
      </c>
      <c r="K310">
        <f t="shared" si="20"/>
        <v>0</v>
      </c>
    </row>
    <row r="311" spans="1:11" x14ac:dyDescent="0.2">
      <c r="A311">
        <v>1</v>
      </c>
      <c r="B311">
        <v>1</v>
      </c>
      <c r="C311">
        <v>1</v>
      </c>
      <c r="D311">
        <v>1</v>
      </c>
      <c r="F311">
        <v>0.94871794871794801</v>
      </c>
      <c r="G311">
        <f t="shared" si="21"/>
        <v>1</v>
      </c>
      <c r="H311">
        <f t="shared" si="22"/>
        <v>0.9984615384615384</v>
      </c>
      <c r="I311">
        <f t="shared" si="23"/>
        <v>0.99487179487179489</v>
      </c>
      <c r="J311">
        <f t="shared" si="24"/>
        <v>0</v>
      </c>
      <c r="K311">
        <f t="shared" si="20"/>
        <v>0</v>
      </c>
    </row>
    <row r="312" spans="1:11" x14ac:dyDescent="0.2">
      <c r="A312">
        <v>1</v>
      </c>
      <c r="B312">
        <v>1</v>
      </c>
      <c r="C312">
        <v>1</v>
      </c>
      <c r="D312">
        <v>0.98130841121495305</v>
      </c>
      <c r="F312">
        <v>0.96428571428571397</v>
      </c>
      <c r="G312">
        <f t="shared" si="21"/>
        <v>1</v>
      </c>
      <c r="H312">
        <f t="shared" si="22"/>
        <v>0.9976201602136181</v>
      </c>
      <c r="I312">
        <f t="shared" si="23"/>
        <v>0.98147530040053388</v>
      </c>
      <c r="J312">
        <f t="shared" si="24"/>
        <v>0</v>
      </c>
      <c r="K312">
        <f t="shared" si="20"/>
        <v>0</v>
      </c>
    </row>
    <row r="313" spans="1:11" x14ac:dyDescent="0.2">
      <c r="A313">
        <v>1</v>
      </c>
      <c r="B313">
        <v>1</v>
      </c>
      <c r="C313">
        <v>1</v>
      </c>
      <c r="D313">
        <v>1</v>
      </c>
      <c r="F313">
        <v>0.90809233793664401</v>
      </c>
      <c r="G313">
        <f t="shared" si="21"/>
        <v>1</v>
      </c>
      <c r="H313">
        <f t="shared" si="22"/>
        <v>0.99724277013809925</v>
      </c>
      <c r="I313">
        <f t="shared" si="23"/>
        <v>0.99080923379366448</v>
      </c>
      <c r="J313">
        <f t="shared" si="24"/>
        <v>0</v>
      </c>
      <c r="K313">
        <f t="shared" si="20"/>
        <v>0</v>
      </c>
    </row>
    <row r="314" spans="1:11" hidden="1" x14ac:dyDescent="0.2">
      <c r="A314">
        <v>1</v>
      </c>
      <c r="B314">
        <v>1</v>
      </c>
      <c r="C314" t="s">
        <v>1</v>
      </c>
      <c r="D314">
        <v>1</v>
      </c>
      <c r="F314">
        <v>0.59265457654537401</v>
      </c>
      <c r="G314">
        <f t="shared" si="21"/>
        <v>0</v>
      </c>
      <c r="H314">
        <f t="shared" si="22"/>
        <v>8.7779637296361235E-2</v>
      </c>
      <c r="I314">
        <f t="shared" si="23"/>
        <v>0.85926545765453743</v>
      </c>
      <c r="J314" t="e">
        <f t="shared" si="24"/>
        <v>#VALUE!</v>
      </c>
      <c r="K314">
        <f t="shared" si="20"/>
        <v>0</v>
      </c>
    </row>
    <row r="315" spans="1:11" x14ac:dyDescent="0.2">
      <c r="A315">
        <v>1</v>
      </c>
      <c r="B315">
        <v>1</v>
      </c>
      <c r="C315">
        <v>1</v>
      </c>
      <c r="D315">
        <v>1</v>
      </c>
      <c r="F315">
        <v>0.81435367623236299</v>
      </c>
      <c r="G315">
        <f t="shared" si="21"/>
        <v>1</v>
      </c>
      <c r="H315">
        <f t="shared" si="22"/>
        <v>0.99443061028697088</v>
      </c>
      <c r="I315">
        <f t="shared" si="23"/>
        <v>0.98143536762323635</v>
      </c>
      <c r="J315">
        <f t="shared" si="24"/>
        <v>0</v>
      </c>
      <c r="K315">
        <f t="shared" si="20"/>
        <v>0</v>
      </c>
    </row>
    <row r="316" spans="1:11" x14ac:dyDescent="0.2">
      <c r="A316">
        <v>1</v>
      </c>
      <c r="B316">
        <v>1</v>
      </c>
      <c r="C316">
        <v>1</v>
      </c>
      <c r="D316">
        <v>1</v>
      </c>
      <c r="F316">
        <v>0.91212835280154403</v>
      </c>
      <c r="G316">
        <f t="shared" si="21"/>
        <v>1</v>
      </c>
      <c r="H316">
        <f t="shared" si="22"/>
        <v>0.99736385058404631</v>
      </c>
      <c r="I316">
        <f t="shared" si="23"/>
        <v>0.99121283528015447</v>
      </c>
      <c r="J316">
        <f t="shared" si="24"/>
        <v>0</v>
      </c>
      <c r="K316">
        <f t="shared" si="20"/>
        <v>0</v>
      </c>
    </row>
    <row r="317" spans="1:11" hidden="1" x14ac:dyDescent="0.2">
      <c r="A317">
        <v>0</v>
      </c>
      <c r="B317">
        <v>0.35897435897435798</v>
      </c>
      <c r="C317" t="s">
        <v>1</v>
      </c>
      <c r="D317">
        <v>0.35897435897435798</v>
      </c>
      <c r="F317">
        <v>3.2952700217555503E-2</v>
      </c>
      <c r="G317">
        <f t="shared" si="21"/>
        <v>0</v>
      </c>
      <c r="H317">
        <f t="shared" si="22"/>
        <v>2.6116786134731729E-2</v>
      </c>
      <c r="I317">
        <f t="shared" si="23"/>
        <v>0.29047475720124194</v>
      </c>
      <c r="J317" t="e">
        <f t="shared" si="24"/>
        <v>#VALUE!</v>
      </c>
      <c r="K317">
        <f t="shared" si="20"/>
        <v>0</v>
      </c>
    </row>
    <row r="318" spans="1:11" hidden="1" x14ac:dyDescent="0.2">
      <c r="A318">
        <v>1</v>
      </c>
      <c r="B318">
        <v>1</v>
      </c>
      <c r="C318" t="s">
        <v>1</v>
      </c>
      <c r="D318">
        <v>1</v>
      </c>
      <c r="F318">
        <v>0.79541272605721702</v>
      </c>
      <c r="G318">
        <f t="shared" si="21"/>
        <v>0</v>
      </c>
      <c r="H318">
        <f t="shared" si="22"/>
        <v>9.386238178171652E-2</v>
      </c>
      <c r="I318">
        <f t="shared" si="23"/>
        <v>0.87954127260572179</v>
      </c>
      <c r="J318" t="e">
        <f t="shared" si="24"/>
        <v>#VALUE!</v>
      </c>
      <c r="K318">
        <f t="shared" si="20"/>
        <v>0</v>
      </c>
    </row>
    <row r="319" spans="1:11" x14ac:dyDescent="0.2">
      <c r="A319">
        <v>1</v>
      </c>
      <c r="B319">
        <v>1</v>
      </c>
      <c r="C319">
        <v>1</v>
      </c>
      <c r="D319">
        <v>1</v>
      </c>
      <c r="F319">
        <v>0.810772720360735</v>
      </c>
      <c r="G319">
        <f t="shared" si="21"/>
        <v>1</v>
      </c>
      <c r="H319">
        <f t="shared" si="22"/>
        <v>0.994323181610822</v>
      </c>
      <c r="I319">
        <f t="shared" si="23"/>
        <v>0.98107727203607353</v>
      </c>
      <c r="J319">
        <f t="shared" si="24"/>
        <v>0</v>
      </c>
      <c r="K319">
        <f t="shared" si="20"/>
        <v>0</v>
      </c>
    </row>
    <row r="320" spans="1:11" x14ac:dyDescent="0.2">
      <c r="A320">
        <v>1</v>
      </c>
      <c r="B320">
        <v>1</v>
      </c>
      <c r="C320">
        <v>1</v>
      </c>
      <c r="D320">
        <v>1</v>
      </c>
      <c r="F320">
        <v>0.810772720360735</v>
      </c>
      <c r="G320">
        <f t="shared" si="21"/>
        <v>1</v>
      </c>
      <c r="H320">
        <f t="shared" si="22"/>
        <v>0.994323181610822</v>
      </c>
      <c r="I320">
        <f t="shared" si="23"/>
        <v>0.98107727203607353</v>
      </c>
      <c r="J320">
        <f t="shared" si="24"/>
        <v>0</v>
      </c>
      <c r="K320">
        <f t="shared" si="20"/>
        <v>0</v>
      </c>
    </row>
    <row r="321" spans="1:11" s="4" customFormat="1" x14ac:dyDescent="0.2">
      <c r="A321" s="4">
        <v>0.25</v>
      </c>
      <c r="B321" s="4">
        <v>7.4493927125505996E-2</v>
      </c>
      <c r="C321" s="4">
        <v>7.4493927125505996E-2</v>
      </c>
      <c r="D321" s="4">
        <v>0.85526315789473595</v>
      </c>
      <c r="F321" s="4">
        <v>0.73418403270975696</v>
      </c>
      <c r="G321" s="4">
        <f t="shared" si="21"/>
        <v>7.4493927125505996E-2</v>
      </c>
      <c r="H321">
        <f t="shared" si="22"/>
        <v>0.14893847644687963</v>
      </c>
      <c r="I321" s="4">
        <f t="shared" si="23"/>
        <v>0.76507832229931516</v>
      </c>
      <c r="J321" s="4">
        <f t="shared" si="24"/>
        <v>0.17550607287449399</v>
      </c>
      <c r="K321">
        <f t="shared" si="20"/>
        <v>0</v>
      </c>
    </row>
    <row r="322" spans="1:11" x14ac:dyDescent="0.2">
      <c r="A322">
        <v>0.5</v>
      </c>
      <c r="B322">
        <v>0.53125</v>
      </c>
      <c r="C322">
        <v>0.53125</v>
      </c>
      <c r="D322">
        <v>0.83636363636363598</v>
      </c>
      <c r="F322">
        <v>0.65712133510974502</v>
      </c>
      <c r="G322">
        <f t="shared" si="21"/>
        <v>0.53125</v>
      </c>
      <c r="H322">
        <f t="shared" si="22"/>
        <v>0.55638409459874694</v>
      </c>
      <c r="I322">
        <f t="shared" si="23"/>
        <v>0.78792804260188332</v>
      </c>
      <c r="J322">
        <f t="shared" si="24"/>
        <v>3.125E-2</v>
      </c>
      <c r="K322">
        <f t="shared" ref="K322:K376" si="25">IF( AND(A322=1,B322=0.5),100000,0)</f>
        <v>0</v>
      </c>
    </row>
    <row r="323" spans="1:11" x14ac:dyDescent="0.2">
      <c r="A323">
        <v>1</v>
      </c>
      <c r="B323">
        <v>1</v>
      </c>
      <c r="C323">
        <v>1</v>
      </c>
      <c r="D323">
        <v>1</v>
      </c>
      <c r="F323">
        <v>0.97553601603517004</v>
      </c>
      <c r="G323">
        <f t="shared" ref="G323:G376" si="26" xml:space="preserve"> IF($C323 &lt;&gt; "Error parsing",$C323,0)</f>
        <v>1</v>
      </c>
      <c r="H323">
        <f t="shared" ref="H323:H376" si="27" xml:space="preserve"> $G323*0.9 + $D323 * 0.07 + $F323 * 0.03</f>
        <v>0.99926608048105503</v>
      </c>
      <c r="I323">
        <f t="shared" ref="I323:I376" si="28" xml:space="preserve"> $G323*0.1 + $D323 * 0.8+ $F323 * 0.1</f>
        <v>0.99755360160351703</v>
      </c>
      <c r="J323">
        <f t="shared" ref="J323:J376" si="29">ABS($A323-$C323)</f>
        <v>0</v>
      </c>
      <c r="K323">
        <f t="shared" si="25"/>
        <v>0</v>
      </c>
    </row>
    <row r="324" spans="1:11" x14ac:dyDescent="0.2">
      <c r="A324">
        <v>1</v>
      </c>
      <c r="B324">
        <v>1</v>
      </c>
      <c r="C324">
        <v>1</v>
      </c>
      <c r="D324">
        <v>1</v>
      </c>
      <c r="F324">
        <v>0.96862924421269903</v>
      </c>
      <c r="G324">
        <f t="shared" si="26"/>
        <v>1</v>
      </c>
      <c r="H324">
        <f t="shared" si="27"/>
        <v>0.99905887732638099</v>
      </c>
      <c r="I324">
        <f t="shared" si="28"/>
        <v>0.99686292442126989</v>
      </c>
      <c r="J324">
        <f t="shared" si="29"/>
        <v>0</v>
      </c>
      <c r="K324">
        <f t="shared" si="25"/>
        <v>0</v>
      </c>
    </row>
    <row r="325" spans="1:11" hidden="1" x14ac:dyDescent="0.2">
      <c r="A325">
        <v>1</v>
      </c>
      <c r="B325">
        <v>1</v>
      </c>
      <c r="C325" t="s">
        <v>1</v>
      </c>
      <c r="D325">
        <v>1</v>
      </c>
      <c r="F325">
        <v>0.98072330541048502</v>
      </c>
      <c r="G325">
        <f t="shared" si="26"/>
        <v>0</v>
      </c>
      <c r="H325">
        <f t="shared" si="27"/>
        <v>9.9421699162314553E-2</v>
      </c>
      <c r="I325">
        <f t="shared" si="28"/>
        <v>0.89807233054104851</v>
      </c>
      <c r="J325" t="e">
        <f t="shared" si="29"/>
        <v>#VALUE!</v>
      </c>
      <c r="K325">
        <f t="shared" si="25"/>
        <v>0</v>
      </c>
    </row>
    <row r="326" spans="1:11" x14ac:dyDescent="0.2">
      <c r="A326">
        <v>1</v>
      </c>
      <c r="B326">
        <v>0.83648315529991701</v>
      </c>
      <c r="C326">
        <v>0.83648315529991701</v>
      </c>
      <c r="D326">
        <v>0.99203187250996006</v>
      </c>
      <c r="F326">
        <v>0.96666666666666601</v>
      </c>
      <c r="G326">
        <f t="shared" si="26"/>
        <v>0.83648315529991701</v>
      </c>
      <c r="H326">
        <f t="shared" si="27"/>
        <v>0.85127707084562265</v>
      </c>
      <c r="I326">
        <f t="shared" si="28"/>
        <v>0.97394048020462642</v>
      </c>
      <c r="J326">
        <f t="shared" si="29"/>
        <v>0.16351684470008299</v>
      </c>
      <c r="K326">
        <f t="shared" si="25"/>
        <v>0</v>
      </c>
    </row>
    <row r="327" spans="1:11" x14ac:dyDescent="0.2">
      <c r="A327">
        <v>0.5</v>
      </c>
      <c r="B327">
        <v>0.48780487804877998</v>
      </c>
      <c r="C327">
        <v>0.48780487804877998</v>
      </c>
      <c r="D327">
        <v>0.73913043478260798</v>
      </c>
      <c r="F327">
        <v>0.58125854889127304</v>
      </c>
      <c r="G327">
        <f t="shared" si="26"/>
        <v>0.48780487804877998</v>
      </c>
      <c r="H327">
        <f t="shared" si="27"/>
        <v>0.50820127714542274</v>
      </c>
      <c r="I327">
        <f t="shared" si="28"/>
        <v>0.69821069052009177</v>
      </c>
      <c r="J327">
        <f t="shared" si="29"/>
        <v>1.2195121951220023E-2</v>
      </c>
      <c r="K327">
        <f t="shared" si="25"/>
        <v>0</v>
      </c>
    </row>
    <row r="328" spans="1:11" x14ac:dyDescent="0.2">
      <c r="A328">
        <v>1</v>
      </c>
      <c r="B328">
        <v>1</v>
      </c>
      <c r="C328">
        <v>1</v>
      </c>
      <c r="D328">
        <v>1</v>
      </c>
      <c r="F328">
        <v>0.96352850659548805</v>
      </c>
      <c r="G328">
        <f t="shared" si="26"/>
        <v>1</v>
      </c>
      <c r="H328">
        <f t="shared" si="27"/>
        <v>0.99890585519786457</v>
      </c>
      <c r="I328">
        <f t="shared" si="28"/>
        <v>0.99635285065954882</v>
      </c>
      <c r="J328">
        <f t="shared" si="29"/>
        <v>0</v>
      </c>
      <c r="K328">
        <f t="shared" si="25"/>
        <v>0</v>
      </c>
    </row>
    <row r="329" spans="1:11" hidden="1" x14ac:dyDescent="0.2">
      <c r="A329">
        <v>1</v>
      </c>
      <c r="B329">
        <v>1</v>
      </c>
      <c r="C329" t="s">
        <v>1</v>
      </c>
      <c r="D329">
        <v>1</v>
      </c>
      <c r="F329">
        <v>0.99027951821342097</v>
      </c>
      <c r="G329">
        <f t="shared" si="26"/>
        <v>0</v>
      </c>
      <c r="H329">
        <f t="shared" si="27"/>
        <v>9.9708385546402628E-2</v>
      </c>
      <c r="I329">
        <f t="shared" si="28"/>
        <v>0.89902795182134221</v>
      </c>
      <c r="J329" t="e">
        <f t="shared" si="29"/>
        <v>#VALUE!</v>
      </c>
      <c r="K329">
        <f t="shared" si="25"/>
        <v>0</v>
      </c>
    </row>
    <row r="330" spans="1:11" x14ac:dyDescent="0.2">
      <c r="A330">
        <v>1</v>
      </c>
      <c r="B330">
        <v>1</v>
      </c>
      <c r="C330">
        <v>1</v>
      </c>
      <c r="D330">
        <v>1</v>
      </c>
      <c r="F330">
        <v>0.99018410349625796</v>
      </c>
      <c r="G330">
        <f t="shared" si="26"/>
        <v>1</v>
      </c>
      <c r="H330">
        <f t="shared" si="27"/>
        <v>0.99970552310488769</v>
      </c>
      <c r="I330">
        <f t="shared" si="28"/>
        <v>0.9990184103496258</v>
      </c>
      <c r="J330">
        <f t="shared" si="29"/>
        <v>0</v>
      </c>
      <c r="K330">
        <f t="shared" si="25"/>
        <v>0</v>
      </c>
    </row>
    <row r="331" spans="1:11" hidden="1" x14ac:dyDescent="0.2">
      <c r="A331">
        <v>0.75</v>
      </c>
      <c r="B331">
        <v>0.85714285714285698</v>
      </c>
      <c r="C331" t="s">
        <v>1</v>
      </c>
      <c r="D331">
        <v>0.85714285714285698</v>
      </c>
      <c r="F331">
        <v>0.61941898121955596</v>
      </c>
      <c r="G331">
        <f t="shared" si="26"/>
        <v>0</v>
      </c>
      <c r="H331">
        <f t="shared" si="27"/>
        <v>7.8582569436586674E-2</v>
      </c>
      <c r="I331">
        <f t="shared" si="28"/>
        <v>0.74765618383624122</v>
      </c>
      <c r="J331" t="e">
        <f t="shared" si="29"/>
        <v>#VALUE!</v>
      </c>
      <c r="K331">
        <f t="shared" si="25"/>
        <v>0</v>
      </c>
    </row>
    <row r="332" spans="1:11" x14ac:dyDescent="0.2">
      <c r="A332">
        <v>1</v>
      </c>
      <c r="B332">
        <v>1</v>
      </c>
      <c r="C332">
        <v>1</v>
      </c>
      <c r="D332">
        <v>0.88235294117647001</v>
      </c>
      <c r="F332">
        <v>0.78891617169223505</v>
      </c>
      <c r="G332">
        <f t="shared" si="26"/>
        <v>1</v>
      </c>
      <c r="H332">
        <f t="shared" si="27"/>
        <v>0.98543219103311996</v>
      </c>
      <c r="I332">
        <f t="shared" si="28"/>
        <v>0.8847739701103996</v>
      </c>
      <c r="J332">
        <f t="shared" si="29"/>
        <v>0</v>
      </c>
      <c r="K332">
        <f t="shared" si="25"/>
        <v>0</v>
      </c>
    </row>
    <row r="333" spans="1:11" s="4" customFormat="1" x14ac:dyDescent="0.2">
      <c r="A333" s="4">
        <v>0</v>
      </c>
      <c r="B333" s="4">
        <v>0.18867924528301799</v>
      </c>
      <c r="C333" s="4">
        <v>0.18867924528301799</v>
      </c>
      <c r="D333" s="4">
        <v>0.875</v>
      </c>
      <c r="F333" s="4">
        <v>0.74762456986558801</v>
      </c>
      <c r="G333" s="4">
        <f t="shared" si="26"/>
        <v>0.18867924528301799</v>
      </c>
      <c r="H333">
        <f t="shared" si="27"/>
        <v>0.25349005785068385</v>
      </c>
      <c r="I333" s="4">
        <f t="shared" si="28"/>
        <v>0.79363038151486065</v>
      </c>
      <c r="J333" s="4">
        <f t="shared" si="29"/>
        <v>0.18867924528301799</v>
      </c>
      <c r="K333">
        <f t="shared" si="25"/>
        <v>0</v>
      </c>
    </row>
    <row r="334" spans="1:11" hidden="1" x14ac:dyDescent="0.2">
      <c r="A334">
        <v>0.75</v>
      </c>
      <c r="B334">
        <v>0.93203883495145601</v>
      </c>
      <c r="C334" t="s">
        <v>1</v>
      </c>
      <c r="D334">
        <v>0.93203883495145601</v>
      </c>
      <c r="F334">
        <v>0.74315336192967396</v>
      </c>
      <c r="G334">
        <f t="shared" si="26"/>
        <v>0</v>
      </c>
      <c r="H334">
        <f t="shared" si="27"/>
        <v>8.7537319304492142E-2</v>
      </c>
      <c r="I334">
        <f t="shared" si="28"/>
        <v>0.81994640415413222</v>
      </c>
      <c r="J334" t="e">
        <f t="shared" si="29"/>
        <v>#VALUE!</v>
      </c>
      <c r="K334">
        <f t="shared" si="25"/>
        <v>0</v>
      </c>
    </row>
    <row r="335" spans="1:11" hidden="1" x14ac:dyDescent="0.2">
      <c r="A335">
        <v>1.00333333</v>
      </c>
      <c r="B335">
        <v>0.82352941176470495</v>
      </c>
      <c r="C335" t="s">
        <v>1</v>
      </c>
      <c r="D335">
        <v>0.82352941176470495</v>
      </c>
      <c r="F335">
        <v>0.446926773412268</v>
      </c>
      <c r="G335">
        <f t="shared" si="26"/>
        <v>0</v>
      </c>
      <c r="H335">
        <f t="shared" si="27"/>
        <v>7.1054862025897392E-2</v>
      </c>
      <c r="I335">
        <f t="shared" si="28"/>
        <v>0.70351620675299087</v>
      </c>
      <c r="J335" t="e">
        <f t="shared" si="29"/>
        <v>#VALUE!</v>
      </c>
      <c r="K335">
        <f t="shared" si="25"/>
        <v>0</v>
      </c>
    </row>
    <row r="336" spans="1:11" hidden="1" x14ac:dyDescent="0.2">
      <c r="A336">
        <v>1.00333333</v>
      </c>
      <c r="B336">
        <v>0.842592592592592</v>
      </c>
      <c r="C336" t="s">
        <v>1</v>
      </c>
      <c r="D336">
        <v>0.842592592592592</v>
      </c>
      <c r="F336">
        <v>0.74014768630861105</v>
      </c>
      <c r="G336">
        <f t="shared" si="26"/>
        <v>0</v>
      </c>
      <c r="H336">
        <f t="shared" si="27"/>
        <v>8.1185912070739774E-2</v>
      </c>
      <c r="I336">
        <f t="shared" si="28"/>
        <v>0.7480888427049347</v>
      </c>
      <c r="J336" t="e">
        <f t="shared" si="29"/>
        <v>#VALUE!</v>
      </c>
      <c r="K336">
        <f t="shared" si="25"/>
        <v>0</v>
      </c>
    </row>
    <row r="337" spans="1:11" hidden="1" x14ac:dyDescent="0.2">
      <c r="A337">
        <v>1.00333333</v>
      </c>
      <c r="B337">
        <v>0.73333333333333295</v>
      </c>
      <c r="C337" t="s">
        <v>1</v>
      </c>
      <c r="D337">
        <v>0.73333333333333295</v>
      </c>
      <c r="F337">
        <v>0.7</v>
      </c>
      <c r="G337">
        <f t="shared" si="26"/>
        <v>0</v>
      </c>
      <c r="H337">
        <f t="shared" si="27"/>
        <v>7.2333333333333305E-2</v>
      </c>
      <c r="I337">
        <f t="shared" si="28"/>
        <v>0.65666666666666629</v>
      </c>
      <c r="J337" t="e">
        <f t="shared" si="29"/>
        <v>#VALUE!</v>
      </c>
      <c r="K337">
        <f t="shared" si="25"/>
        <v>0</v>
      </c>
    </row>
    <row r="338" spans="1:11" x14ac:dyDescent="0.2">
      <c r="A338">
        <v>1</v>
      </c>
      <c r="B338">
        <v>1</v>
      </c>
      <c r="C338">
        <v>1</v>
      </c>
      <c r="D338">
        <v>1</v>
      </c>
      <c r="F338">
        <v>0.96537038102394301</v>
      </c>
      <c r="G338">
        <f t="shared" si="26"/>
        <v>1</v>
      </c>
      <c r="H338">
        <f t="shared" si="27"/>
        <v>0.99896111143071831</v>
      </c>
      <c r="I338">
        <f t="shared" si="28"/>
        <v>0.99653703810239436</v>
      </c>
      <c r="J338">
        <f t="shared" si="29"/>
        <v>0</v>
      </c>
      <c r="K338">
        <f t="shared" si="25"/>
        <v>0</v>
      </c>
    </row>
    <row r="339" spans="1:11" x14ac:dyDescent="0.2">
      <c r="A339">
        <v>1.00333333</v>
      </c>
      <c r="B339">
        <v>1</v>
      </c>
      <c r="C339">
        <v>1</v>
      </c>
      <c r="D339">
        <v>0.875</v>
      </c>
      <c r="F339">
        <v>0.76751785414650897</v>
      </c>
      <c r="G339">
        <f t="shared" si="26"/>
        <v>1</v>
      </c>
      <c r="H339">
        <f t="shared" si="27"/>
        <v>0.98427553562439529</v>
      </c>
      <c r="I339">
        <f t="shared" si="28"/>
        <v>0.87675178541465093</v>
      </c>
      <c r="J339">
        <f t="shared" si="29"/>
        <v>3.3333300000000232E-3</v>
      </c>
      <c r="K339">
        <f t="shared" si="25"/>
        <v>0</v>
      </c>
    </row>
    <row r="340" spans="1:11" x14ac:dyDescent="0.2">
      <c r="A340">
        <v>1</v>
      </c>
      <c r="B340">
        <v>1</v>
      </c>
      <c r="C340">
        <v>1</v>
      </c>
      <c r="D340">
        <v>1</v>
      </c>
      <c r="F340">
        <v>0.84337404674354599</v>
      </c>
      <c r="G340">
        <f t="shared" si="26"/>
        <v>1</v>
      </c>
      <c r="H340">
        <f t="shared" si="27"/>
        <v>0.99530122140230637</v>
      </c>
      <c r="I340">
        <f t="shared" si="28"/>
        <v>0.9843374046743546</v>
      </c>
      <c r="J340">
        <f t="shared" si="29"/>
        <v>0</v>
      </c>
      <c r="K340">
        <f t="shared" si="25"/>
        <v>0</v>
      </c>
    </row>
    <row r="341" spans="1:11" x14ac:dyDescent="0.2">
      <c r="A341">
        <v>1</v>
      </c>
      <c r="B341">
        <v>1</v>
      </c>
      <c r="C341">
        <v>1</v>
      </c>
      <c r="D341">
        <v>1</v>
      </c>
      <c r="F341">
        <v>0.86455829543944895</v>
      </c>
      <c r="G341">
        <f t="shared" si="26"/>
        <v>1</v>
      </c>
      <c r="H341">
        <f t="shared" si="27"/>
        <v>0.9959367488631834</v>
      </c>
      <c r="I341">
        <f t="shared" si="28"/>
        <v>0.98645582954394495</v>
      </c>
      <c r="J341">
        <f t="shared" si="29"/>
        <v>0</v>
      </c>
      <c r="K341">
        <f t="shared" si="25"/>
        <v>0</v>
      </c>
    </row>
    <row r="342" spans="1:11" x14ac:dyDescent="0.2">
      <c r="A342">
        <v>1</v>
      </c>
      <c r="B342">
        <v>1</v>
      </c>
      <c r="C342">
        <v>1</v>
      </c>
      <c r="D342">
        <v>1</v>
      </c>
      <c r="F342">
        <v>0.887410017745764</v>
      </c>
      <c r="G342">
        <f t="shared" si="26"/>
        <v>1</v>
      </c>
      <c r="H342">
        <f t="shared" si="27"/>
        <v>0.99662230053237288</v>
      </c>
      <c r="I342">
        <f t="shared" si="28"/>
        <v>0.98874100177457647</v>
      </c>
      <c r="J342">
        <f t="shared" si="29"/>
        <v>0</v>
      </c>
      <c r="K342">
        <f t="shared" si="25"/>
        <v>0</v>
      </c>
    </row>
    <row r="343" spans="1:11" hidden="1" x14ac:dyDescent="0.2">
      <c r="A343">
        <v>1</v>
      </c>
      <c r="B343">
        <v>1</v>
      </c>
      <c r="C343" t="s">
        <v>1</v>
      </c>
      <c r="D343">
        <v>1</v>
      </c>
      <c r="F343">
        <v>0.59265457654537401</v>
      </c>
      <c r="G343">
        <f t="shared" si="26"/>
        <v>0</v>
      </c>
      <c r="H343">
        <f t="shared" si="27"/>
        <v>8.7779637296361235E-2</v>
      </c>
      <c r="I343">
        <f t="shared" si="28"/>
        <v>0.85926545765453743</v>
      </c>
      <c r="J343" t="e">
        <f t="shared" si="29"/>
        <v>#VALUE!</v>
      </c>
      <c r="K343">
        <f t="shared" si="25"/>
        <v>0</v>
      </c>
    </row>
    <row r="344" spans="1:11" hidden="1" x14ac:dyDescent="0.2">
      <c r="A344">
        <v>1</v>
      </c>
      <c r="B344">
        <v>1</v>
      </c>
      <c r="C344" t="s">
        <v>1</v>
      </c>
      <c r="D344">
        <v>1</v>
      </c>
      <c r="F344">
        <v>0.57142857142857095</v>
      </c>
      <c r="G344">
        <f t="shared" si="26"/>
        <v>0</v>
      </c>
      <c r="H344">
        <f t="shared" si="27"/>
        <v>8.7142857142857133E-2</v>
      </c>
      <c r="I344">
        <f t="shared" si="28"/>
        <v>0.8571428571428571</v>
      </c>
      <c r="J344" t="e">
        <f t="shared" si="29"/>
        <v>#VALUE!</v>
      </c>
      <c r="K344">
        <f t="shared" si="25"/>
        <v>0</v>
      </c>
    </row>
    <row r="345" spans="1:11" x14ac:dyDescent="0.2">
      <c r="A345">
        <v>1</v>
      </c>
      <c r="B345">
        <v>1</v>
      </c>
      <c r="C345">
        <v>1</v>
      </c>
      <c r="D345">
        <v>1</v>
      </c>
      <c r="F345">
        <v>0.63338619262517104</v>
      </c>
      <c r="G345">
        <f t="shared" si="26"/>
        <v>1</v>
      </c>
      <c r="H345">
        <f t="shared" si="27"/>
        <v>0.98900158577875508</v>
      </c>
      <c r="I345">
        <f t="shared" si="28"/>
        <v>0.96333861926251707</v>
      </c>
      <c r="J345">
        <f t="shared" si="29"/>
        <v>0</v>
      </c>
      <c r="K345">
        <f t="shared" si="25"/>
        <v>0</v>
      </c>
    </row>
    <row r="346" spans="1:11" hidden="1" x14ac:dyDescent="0.2">
      <c r="A346">
        <v>1</v>
      </c>
      <c r="B346">
        <v>1</v>
      </c>
      <c r="C346" t="s">
        <v>1</v>
      </c>
      <c r="D346">
        <v>1</v>
      </c>
      <c r="F346">
        <v>0.85473330336213704</v>
      </c>
      <c r="G346">
        <f t="shared" si="26"/>
        <v>0</v>
      </c>
      <c r="H346">
        <f t="shared" si="27"/>
        <v>9.5641999100864114E-2</v>
      </c>
      <c r="I346">
        <f t="shared" si="28"/>
        <v>0.88547333033621378</v>
      </c>
      <c r="J346" t="e">
        <f t="shared" si="29"/>
        <v>#VALUE!</v>
      </c>
      <c r="K346">
        <f t="shared" si="25"/>
        <v>0</v>
      </c>
    </row>
    <row r="347" spans="1:11" x14ac:dyDescent="0.2">
      <c r="A347">
        <v>1</v>
      </c>
      <c r="B347">
        <v>1</v>
      </c>
      <c r="C347">
        <v>1</v>
      </c>
      <c r="D347">
        <v>1</v>
      </c>
      <c r="F347">
        <v>0.94245724144560095</v>
      </c>
      <c r="G347">
        <f t="shared" si="26"/>
        <v>1</v>
      </c>
      <c r="H347">
        <f t="shared" si="27"/>
        <v>0.998273717243368</v>
      </c>
      <c r="I347">
        <f t="shared" si="28"/>
        <v>0.99424572414456014</v>
      </c>
      <c r="J347">
        <f t="shared" si="29"/>
        <v>0</v>
      </c>
      <c r="K347">
        <f t="shared" si="25"/>
        <v>0</v>
      </c>
    </row>
    <row r="348" spans="1:11" hidden="1" x14ac:dyDescent="0.2">
      <c r="A348">
        <v>1</v>
      </c>
      <c r="B348">
        <v>1</v>
      </c>
      <c r="C348" t="s">
        <v>1</v>
      </c>
      <c r="D348">
        <v>1</v>
      </c>
      <c r="F348">
        <v>0.85473330336213704</v>
      </c>
      <c r="G348">
        <f t="shared" si="26"/>
        <v>0</v>
      </c>
      <c r="H348">
        <f t="shared" si="27"/>
        <v>9.5641999100864114E-2</v>
      </c>
      <c r="I348">
        <f t="shared" si="28"/>
        <v>0.88547333033621378</v>
      </c>
      <c r="J348" t="e">
        <f t="shared" si="29"/>
        <v>#VALUE!</v>
      </c>
      <c r="K348">
        <f t="shared" si="25"/>
        <v>0</v>
      </c>
    </row>
    <row r="349" spans="1:11" hidden="1" x14ac:dyDescent="0.2">
      <c r="A349">
        <v>1</v>
      </c>
      <c r="B349">
        <v>0.95774647887323905</v>
      </c>
      <c r="C349" t="s">
        <v>1</v>
      </c>
      <c r="D349">
        <v>0.95774647887323905</v>
      </c>
      <c r="F349">
        <v>0.94268950498812798</v>
      </c>
      <c r="G349">
        <f t="shared" si="26"/>
        <v>0</v>
      </c>
      <c r="H349">
        <f t="shared" si="27"/>
        <v>9.5322938670770574E-2</v>
      </c>
      <c r="I349">
        <f t="shared" si="28"/>
        <v>0.86046613359740409</v>
      </c>
      <c r="J349" t="e">
        <f t="shared" si="29"/>
        <v>#VALUE!</v>
      </c>
      <c r="K349">
        <f t="shared" si="25"/>
        <v>0</v>
      </c>
    </row>
    <row r="350" spans="1:11" x14ac:dyDescent="0.2">
      <c r="A350">
        <v>1</v>
      </c>
      <c r="B350">
        <v>1</v>
      </c>
      <c r="C350">
        <v>1</v>
      </c>
      <c r="D350">
        <v>1</v>
      </c>
      <c r="F350">
        <v>0.73960891096146997</v>
      </c>
      <c r="G350">
        <f t="shared" si="26"/>
        <v>1</v>
      </c>
      <c r="H350">
        <f t="shared" si="27"/>
        <v>0.99218826732884402</v>
      </c>
      <c r="I350">
        <f t="shared" si="28"/>
        <v>0.97396089109614703</v>
      </c>
      <c r="J350">
        <f t="shared" si="29"/>
        <v>0</v>
      </c>
      <c r="K350">
        <f t="shared" si="25"/>
        <v>0</v>
      </c>
    </row>
    <row r="351" spans="1:11" x14ac:dyDescent="0.2">
      <c r="A351">
        <v>1</v>
      </c>
      <c r="B351">
        <v>1</v>
      </c>
      <c r="C351">
        <v>1</v>
      </c>
      <c r="D351">
        <v>1</v>
      </c>
      <c r="F351">
        <v>0.96584577083414103</v>
      </c>
      <c r="G351">
        <f t="shared" si="26"/>
        <v>1</v>
      </c>
      <c r="H351">
        <f t="shared" si="27"/>
        <v>0.99897537312502416</v>
      </c>
      <c r="I351">
        <f t="shared" si="28"/>
        <v>0.99658457708341408</v>
      </c>
      <c r="J351">
        <f t="shared" si="29"/>
        <v>0</v>
      </c>
      <c r="K351">
        <f t="shared" si="25"/>
        <v>0</v>
      </c>
    </row>
    <row r="352" spans="1:11" x14ac:dyDescent="0.2">
      <c r="A352">
        <v>1</v>
      </c>
      <c r="B352">
        <v>1</v>
      </c>
      <c r="C352">
        <v>1</v>
      </c>
      <c r="D352">
        <v>1</v>
      </c>
      <c r="F352">
        <v>0.81435367623236299</v>
      </c>
      <c r="G352">
        <f t="shared" si="26"/>
        <v>1</v>
      </c>
      <c r="H352">
        <f t="shared" si="27"/>
        <v>0.99443061028697088</v>
      </c>
      <c r="I352">
        <f t="shared" si="28"/>
        <v>0.98143536762323635</v>
      </c>
      <c r="J352">
        <f t="shared" si="29"/>
        <v>0</v>
      </c>
      <c r="K352">
        <f t="shared" si="25"/>
        <v>0</v>
      </c>
    </row>
    <row r="353" spans="1:11" x14ac:dyDescent="0.2">
      <c r="A353">
        <v>1</v>
      </c>
      <c r="B353">
        <v>1</v>
      </c>
      <c r="C353">
        <v>1</v>
      </c>
      <c r="D353">
        <v>1</v>
      </c>
      <c r="F353">
        <v>0.94245724144560095</v>
      </c>
      <c r="G353">
        <f t="shared" si="26"/>
        <v>1</v>
      </c>
      <c r="H353">
        <f t="shared" si="27"/>
        <v>0.998273717243368</v>
      </c>
      <c r="I353">
        <f t="shared" si="28"/>
        <v>0.99424572414456014</v>
      </c>
      <c r="J353">
        <f t="shared" si="29"/>
        <v>0</v>
      </c>
      <c r="K353">
        <f t="shared" si="25"/>
        <v>0</v>
      </c>
    </row>
    <row r="354" spans="1:11" x14ac:dyDescent="0.2">
      <c r="A354">
        <v>1</v>
      </c>
      <c r="B354">
        <v>1</v>
      </c>
      <c r="C354">
        <v>1</v>
      </c>
      <c r="D354">
        <v>0.99404761904761896</v>
      </c>
      <c r="F354">
        <v>0.96542368552915603</v>
      </c>
      <c r="G354">
        <f t="shared" si="26"/>
        <v>1</v>
      </c>
      <c r="H354">
        <f t="shared" si="27"/>
        <v>0.99854604389920798</v>
      </c>
      <c r="I354">
        <f t="shared" si="28"/>
        <v>0.99178046379101081</v>
      </c>
      <c r="J354">
        <f t="shared" si="29"/>
        <v>0</v>
      </c>
      <c r="K354">
        <f t="shared" si="25"/>
        <v>0</v>
      </c>
    </row>
    <row r="355" spans="1:11" x14ac:dyDescent="0.2">
      <c r="A355">
        <v>1</v>
      </c>
      <c r="B355">
        <v>1</v>
      </c>
      <c r="C355">
        <v>1</v>
      </c>
      <c r="D355">
        <v>1</v>
      </c>
      <c r="F355">
        <v>0.92795005747531201</v>
      </c>
      <c r="G355">
        <f t="shared" si="26"/>
        <v>1</v>
      </c>
      <c r="H355">
        <f t="shared" si="27"/>
        <v>0.99783850172425936</v>
      </c>
      <c r="I355">
        <f t="shared" si="28"/>
        <v>0.99279500574753121</v>
      </c>
      <c r="J355">
        <f t="shared" si="29"/>
        <v>0</v>
      </c>
      <c r="K355">
        <f t="shared" si="25"/>
        <v>0</v>
      </c>
    </row>
    <row r="356" spans="1:11" x14ac:dyDescent="0.2">
      <c r="A356">
        <v>1.00333333</v>
      </c>
      <c r="B356">
        <v>0.64262295081967202</v>
      </c>
      <c r="C356">
        <v>0.64262295081967202</v>
      </c>
      <c r="D356">
        <v>0.98319327731092399</v>
      </c>
      <c r="F356">
        <v>0.91875233684736701</v>
      </c>
      <c r="G356">
        <f t="shared" si="26"/>
        <v>0.64262295081967202</v>
      </c>
      <c r="H356">
        <f t="shared" si="27"/>
        <v>0.67474675525489047</v>
      </c>
      <c r="I356">
        <f t="shared" si="28"/>
        <v>0.9426921506154432</v>
      </c>
      <c r="J356">
        <f t="shared" si="29"/>
        <v>0.360710379180328</v>
      </c>
      <c r="K356">
        <f t="shared" si="25"/>
        <v>0</v>
      </c>
    </row>
    <row r="357" spans="1:11" x14ac:dyDescent="0.2">
      <c r="A357">
        <v>1</v>
      </c>
      <c r="B357">
        <v>1</v>
      </c>
      <c r="C357">
        <v>1</v>
      </c>
      <c r="D357">
        <v>1</v>
      </c>
      <c r="F357">
        <v>0.86455829543944895</v>
      </c>
      <c r="G357">
        <f t="shared" si="26"/>
        <v>1</v>
      </c>
      <c r="H357">
        <f t="shared" si="27"/>
        <v>0.9959367488631834</v>
      </c>
      <c r="I357">
        <f t="shared" si="28"/>
        <v>0.98645582954394495</v>
      </c>
      <c r="J357">
        <f t="shared" si="29"/>
        <v>0</v>
      </c>
      <c r="K357">
        <f t="shared" si="25"/>
        <v>0</v>
      </c>
    </row>
    <row r="358" spans="1:11" hidden="1" x14ac:dyDescent="0.2">
      <c r="A358">
        <v>1</v>
      </c>
      <c r="B358">
        <v>0.77777777777777701</v>
      </c>
      <c r="C358" t="s">
        <v>1</v>
      </c>
      <c r="D358">
        <v>0.77777777777777701</v>
      </c>
      <c r="F358">
        <v>0.64412339406453001</v>
      </c>
      <c r="G358">
        <f t="shared" si="26"/>
        <v>0</v>
      </c>
      <c r="H358">
        <f t="shared" si="27"/>
        <v>7.3768146266380299E-2</v>
      </c>
      <c r="I358">
        <f t="shared" si="28"/>
        <v>0.68663456162867464</v>
      </c>
      <c r="J358" t="e">
        <f t="shared" si="29"/>
        <v>#VALUE!</v>
      </c>
      <c r="K358">
        <f t="shared" si="25"/>
        <v>0</v>
      </c>
    </row>
    <row r="359" spans="1:11" s="4" customFormat="1" x14ac:dyDescent="0.2">
      <c r="A359">
        <v>1.00333333</v>
      </c>
      <c r="B359" s="4">
        <v>0.69333333333333302</v>
      </c>
      <c r="C359" s="4">
        <v>0.69333333333333302</v>
      </c>
      <c r="D359" s="4">
        <v>1</v>
      </c>
      <c r="F359" s="4">
        <v>0.93309590778694695</v>
      </c>
      <c r="G359" s="4">
        <f t="shared" si="26"/>
        <v>0.69333333333333302</v>
      </c>
      <c r="H359">
        <f t="shared" si="27"/>
        <v>0.72199287723360817</v>
      </c>
      <c r="I359" s="4">
        <f t="shared" si="28"/>
        <v>0.96264292411202801</v>
      </c>
      <c r="J359" s="4">
        <f t="shared" si="29"/>
        <v>0.309999996666667</v>
      </c>
      <c r="K359">
        <f t="shared" si="25"/>
        <v>0</v>
      </c>
    </row>
    <row r="360" spans="1:11" hidden="1" x14ac:dyDescent="0.2">
      <c r="A360">
        <v>1</v>
      </c>
      <c r="B360">
        <v>0.97345132743362806</v>
      </c>
      <c r="C360" t="s">
        <v>1</v>
      </c>
      <c r="D360">
        <v>0.97345132743362806</v>
      </c>
      <c r="F360">
        <v>0.90724448271844105</v>
      </c>
      <c r="G360">
        <f t="shared" si="26"/>
        <v>0</v>
      </c>
      <c r="H360">
        <f t="shared" si="27"/>
        <v>9.5358927401907212E-2</v>
      </c>
      <c r="I360">
        <f t="shared" si="28"/>
        <v>0.86948551021874665</v>
      </c>
      <c r="J360" t="e">
        <f t="shared" si="29"/>
        <v>#VALUE!</v>
      </c>
      <c r="K360">
        <f t="shared" si="25"/>
        <v>0</v>
      </c>
    </row>
    <row r="361" spans="1:11" x14ac:dyDescent="0.2">
      <c r="A361">
        <v>1</v>
      </c>
      <c r="B361">
        <v>1</v>
      </c>
      <c r="C361">
        <v>1</v>
      </c>
      <c r="D361">
        <v>1</v>
      </c>
      <c r="F361">
        <v>0.8</v>
      </c>
      <c r="G361">
        <f t="shared" si="26"/>
        <v>1</v>
      </c>
      <c r="H361">
        <f t="shared" si="27"/>
        <v>0.99399999999999999</v>
      </c>
      <c r="I361">
        <f t="shared" si="28"/>
        <v>0.98</v>
      </c>
      <c r="J361">
        <f t="shared" si="29"/>
        <v>0</v>
      </c>
      <c r="K361">
        <f t="shared" si="25"/>
        <v>0</v>
      </c>
    </row>
    <row r="362" spans="1:11" x14ac:dyDescent="0.2">
      <c r="A362">
        <v>1</v>
      </c>
      <c r="B362">
        <v>1</v>
      </c>
      <c r="C362">
        <v>1</v>
      </c>
      <c r="D362">
        <v>1</v>
      </c>
      <c r="F362">
        <v>0.98</v>
      </c>
      <c r="G362">
        <f t="shared" si="26"/>
        <v>1</v>
      </c>
      <c r="H362">
        <f t="shared" si="27"/>
        <v>0.99939999999999996</v>
      </c>
      <c r="I362">
        <f t="shared" si="28"/>
        <v>0.998</v>
      </c>
      <c r="J362">
        <f t="shared" si="29"/>
        <v>0</v>
      </c>
      <c r="K362">
        <f t="shared" si="25"/>
        <v>0</v>
      </c>
    </row>
    <row r="363" spans="1:11" hidden="1" x14ac:dyDescent="0.2">
      <c r="A363">
        <v>1</v>
      </c>
      <c r="B363">
        <v>1</v>
      </c>
      <c r="C363" t="s">
        <v>1</v>
      </c>
      <c r="D363">
        <v>1</v>
      </c>
      <c r="F363">
        <v>0.85473330336213704</v>
      </c>
      <c r="G363">
        <f t="shared" si="26"/>
        <v>0</v>
      </c>
      <c r="H363">
        <f t="shared" si="27"/>
        <v>9.5641999100864114E-2</v>
      </c>
      <c r="I363">
        <f t="shared" si="28"/>
        <v>0.88547333033621378</v>
      </c>
      <c r="J363" t="e">
        <f t="shared" si="29"/>
        <v>#VALUE!</v>
      </c>
      <c r="K363">
        <f t="shared" si="25"/>
        <v>0</v>
      </c>
    </row>
    <row r="364" spans="1:11" hidden="1" x14ac:dyDescent="0.2">
      <c r="A364">
        <v>1</v>
      </c>
      <c r="B364">
        <v>0.84615384615384603</v>
      </c>
      <c r="C364" t="s">
        <v>1</v>
      </c>
      <c r="D364">
        <v>0.84615384615384603</v>
      </c>
      <c r="F364">
        <v>0.85714285714285698</v>
      </c>
      <c r="G364">
        <f t="shared" si="26"/>
        <v>0</v>
      </c>
      <c r="H364">
        <f t="shared" si="27"/>
        <v>8.4945054945054929E-2</v>
      </c>
      <c r="I364">
        <f t="shared" si="28"/>
        <v>0.76263736263736259</v>
      </c>
      <c r="J364" t="e">
        <f t="shared" si="29"/>
        <v>#VALUE!</v>
      </c>
      <c r="K364">
        <f t="shared" si="25"/>
        <v>0</v>
      </c>
    </row>
    <row r="365" spans="1:11" x14ac:dyDescent="0.2">
      <c r="A365">
        <v>1</v>
      </c>
      <c r="B365">
        <v>1</v>
      </c>
      <c r="C365">
        <v>1</v>
      </c>
      <c r="D365">
        <v>1</v>
      </c>
      <c r="F365">
        <v>0.81435367623236299</v>
      </c>
      <c r="G365">
        <f t="shared" si="26"/>
        <v>1</v>
      </c>
      <c r="H365">
        <f t="shared" si="27"/>
        <v>0.99443061028697088</v>
      </c>
      <c r="I365">
        <f t="shared" si="28"/>
        <v>0.98143536762323635</v>
      </c>
      <c r="J365">
        <f t="shared" si="29"/>
        <v>0</v>
      </c>
      <c r="K365">
        <f t="shared" si="25"/>
        <v>0</v>
      </c>
    </row>
    <row r="366" spans="1:11" x14ac:dyDescent="0.2">
      <c r="A366">
        <v>1</v>
      </c>
      <c r="B366">
        <v>1</v>
      </c>
      <c r="C366">
        <v>1</v>
      </c>
      <c r="D366">
        <v>1</v>
      </c>
      <c r="F366">
        <v>0.98072330541048502</v>
      </c>
      <c r="G366">
        <f t="shared" si="26"/>
        <v>1</v>
      </c>
      <c r="H366">
        <f t="shared" si="27"/>
        <v>0.99942169916231449</v>
      </c>
      <c r="I366">
        <f t="shared" si="28"/>
        <v>0.99807233054104849</v>
      </c>
      <c r="J366">
        <f t="shared" si="29"/>
        <v>0</v>
      </c>
      <c r="K366">
        <f t="shared" si="25"/>
        <v>0</v>
      </c>
    </row>
    <row r="367" spans="1:11" x14ac:dyDescent="0.2">
      <c r="A367">
        <v>1</v>
      </c>
      <c r="B367">
        <v>1</v>
      </c>
      <c r="C367">
        <v>1</v>
      </c>
      <c r="D367">
        <v>1</v>
      </c>
      <c r="F367">
        <v>0.94406622146061003</v>
      </c>
      <c r="G367">
        <f t="shared" si="26"/>
        <v>1</v>
      </c>
      <c r="H367">
        <f t="shared" si="27"/>
        <v>0.99832198664381833</v>
      </c>
      <c r="I367">
        <f t="shared" si="28"/>
        <v>0.99440662214606101</v>
      </c>
      <c r="J367">
        <f t="shared" si="29"/>
        <v>0</v>
      </c>
      <c r="K367">
        <f t="shared" si="25"/>
        <v>0</v>
      </c>
    </row>
    <row r="368" spans="1:11" hidden="1" x14ac:dyDescent="0.2">
      <c r="A368">
        <v>1</v>
      </c>
      <c r="B368">
        <v>1</v>
      </c>
      <c r="C368" t="s">
        <v>1</v>
      </c>
      <c r="D368">
        <v>1</v>
      </c>
      <c r="F368">
        <v>0.967741935483871</v>
      </c>
      <c r="G368">
        <f t="shared" si="26"/>
        <v>0</v>
      </c>
      <c r="H368">
        <f t="shared" si="27"/>
        <v>9.903225806451614E-2</v>
      </c>
      <c r="I368">
        <f t="shared" si="28"/>
        <v>0.89677419354838717</v>
      </c>
      <c r="J368" t="e">
        <f t="shared" si="29"/>
        <v>#VALUE!</v>
      </c>
      <c r="K368">
        <f t="shared" si="25"/>
        <v>0</v>
      </c>
    </row>
    <row r="369" spans="1:11" x14ac:dyDescent="0.2">
      <c r="A369">
        <v>1</v>
      </c>
      <c r="B369">
        <v>1</v>
      </c>
      <c r="C369">
        <v>1</v>
      </c>
      <c r="D369">
        <v>1</v>
      </c>
      <c r="F369">
        <v>0.89340616507861104</v>
      </c>
      <c r="G369">
        <f t="shared" si="26"/>
        <v>1</v>
      </c>
      <c r="H369">
        <f t="shared" si="27"/>
        <v>0.99680218495235828</v>
      </c>
      <c r="I369">
        <f t="shared" si="28"/>
        <v>0.98934061650786109</v>
      </c>
      <c r="J369">
        <f t="shared" si="29"/>
        <v>0</v>
      </c>
      <c r="K369">
        <f t="shared" si="25"/>
        <v>0</v>
      </c>
    </row>
    <row r="370" spans="1:11" x14ac:dyDescent="0.2">
      <c r="A370">
        <v>1</v>
      </c>
      <c r="B370">
        <v>1</v>
      </c>
      <c r="C370">
        <v>1</v>
      </c>
      <c r="D370">
        <v>1</v>
      </c>
      <c r="F370">
        <v>0.86869366933480296</v>
      </c>
      <c r="G370">
        <f t="shared" si="26"/>
        <v>1</v>
      </c>
      <c r="H370">
        <f t="shared" si="27"/>
        <v>0.9960608100800441</v>
      </c>
      <c r="I370">
        <f t="shared" si="28"/>
        <v>0.98686936693348026</v>
      </c>
      <c r="J370">
        <f t="shared" si="29"/>
        <v>0</v>
      </c>
      <c r="K370">
        <f t="shared" si="25"/>
        <v>0</v>
      </c>
    </row>
    <row r="371" spans="1:11" x14ac:dyDescent="0.2">
      <c r="A371">
        <v>1</v>
      </c>
      <c r="B371">
        <v>1</v>
      </c>
      <c r="C371">
        <v>1</v>
      </c>
      <c r="D371">
        <v>0.88235294117647001</v>
      </c>
      <c r="F371">
        <v>0.78891617169223505</v>
      </c>
      <c r="G371">
        <f t="shared" si="26"/>
        <v>1</v>
      </c>
      <c r="H371">
        <f t="shared" si="27"/>
        <v>0.98543219103311996</v>
      </c>
      <c r="I371">
        <f t="shared" si="28"/>
        <v>0.8847739701103996</v>
      </c>
      <c r="J371">
        <f t="shared" si="29"/>
        <v>0</v>
      </c>
      <c r="K371">
        <f t="shared" si="25"/>
        <v>0</v>
      </c>
    </row>
    <row r="372" spans="1:11" x14ac:dyDescent="0.2">
      <c r="A372">
        <v>1</v>
      </c>
      <c r="B372">
        <v>1</v>
      </c>
      <c r="C372">
        <v>1</v>
      </c>
      <c r="D372">
        <v>0.88235294117647001</v>
      </c>
      <c r="F372">
        <v>0.78891617169223505</v>
      </c>
      <c r="G372">
        <f t="shared" si="26"/>
        <v>1</v>
      </c>
      <c r="H372">
        <f t="shared" si="27"/>
        <v>0.98543219103311996</v>
      </c>
      <c r="I372">
        <f t="shared" si="28"/>
        <v>0.8847739701103996</v>
      </c>
      <c r="J372">
        <f t="shared" si="29"/>
        <v>0</v>
      </c>
      <c r="K372">
        <f t="shared" si="25"/>
        <v>0</v>
      </c>
    </row>
    <row r="373" spans="1:11" x14ac:dyDescent="0.2">
      <c r="A373">
        <v>1</v>
      </c>
      <c r="B373">
        <v>1</v>
      </c>
      <c r="C373">
        <v>1</v>
      </c>
      <c r="D373">
        <v>1</v>
      </c>
      <c r="F373">
        <v>0.86268772103981195</v>
      </c>
      <c r="G373">
        <f t="shared" si="26"/>
        <v>1</v>
      </c>
      <c r="H373">
        <f t="shared" si="27"/>
        <v>0.99588063163119434</v>
      </c>
      <c r="I373">
        <f t="shared" si="28"/>
        <v>0.98626877210398123</v>
      </c>
      <c r="J373">
        <f t="shared" si="29"/>
        <v>0</v>
      </c>
      <c r="K373">
        <f t="shared" si="25"/>
        <v>0</v>
      </c>
    </row>
    <row r="374" spans="1:11" x14ac:dyDescent="0.2">
      <c r="A374">
        <v>1</v>
      </c>
      <c r="B374">
        <v>1</v>
      </c>
      <c r="C374">
        <v>1</v>
      </c>
      <c r="D374">
        <v>1</v>
      </c>
      <c r="F374">
        <v>0.72386993442876701</v>
      </c>
      <c r="G374">
        <f t="shared" si="26"/>
        <v>1</v>
      </c>
      <c r="H374">
        <f t="shared" si="27"/>
        <v>0.99171609803286298</v>
      </c>
      <c r="I374">
        <f t="shared" si="28"/>
        <v>0.97238699344287671</v>
      </c>
      <c r="J374">
        <f t="shared" si="29"/>
        <v>0</v>
      </c>
      <c r="K374">
        <f t="shared" si="25"/>
        <v>0</v>
      </c>
    </row>
    <row r="375" spans="1:11" hidden="1" x14ac:dyDescent="0.2">
      <c r="A375">
        <v>1</v>
      </c>
      <c r="B375">
        <v>1</v>
      </c>
      <c r="C375" t="s">
        <v>1</v>
      </c>
      <c r="D375">
        <v>1</v>
      </c>
      <c r="F375">
        <v>0.97694595404975104</v>
      </c>
      <c r="G375">
        <f t="shared" si="26"/>
        <v>0</v>
      </c>
      <c r="H375">
        <f t="shared" si="27"/>
        <v>9.9308378621492541E-2</v>
      </c>
      <c r="I375">
        <f t="shared" si="28"/>
        <v>0.89769459540497509</v>
      </c>
      <c r="J375" t="e">
        <f t="shared" si="29"/>
        <v>#VALUE!</v>
      </c>
      <c r="K375">
        <f t="shared" si="25"/>
        <v>0</v>
      </c>
    </row>
    <row r="376" spans="1:11" x14ac:dyDescent="0.2">
      <c r="A376">
        <v>1</v>
      </c>
      <c r="B376">
        <v>1</v>
      </c>
      <c r="C376">
        <v>1</v>
      </c>
      <c r="D376">
        <v>1</v>
      </c>
      <c r="F376">
        <v>0.95897838588683904</v>
      </c>
      <c r="G376">
        <f t="shared" si="26"/>
        <v>1</v>
      </c>
      <c r="H376">
        <f t="shared" si="27"/>
        <v>0.99876935157660518</v>
      </c>
      <c r="I376">
        <f t="shared" si="28"/>
        <v>0.99589783858868397</v>
      </c>
      <c r="J376">
        <f t="shared" si="29"/>
        <v>0</v>
      </c>
      <c r="K376">
        <f t="shared" si="25"/>
        <v>0</v>
      </c>
    </row>
  </sheetData>
  <autoFilter ref="C1:C376" xr:uid="{00000000-0009-0000-0000-000003000000}">
    <filterColumn colId="0">
      <filters>
        <filter val="0.052434457"/>
        <filter val="0.074493927"/>
        <filter val="0.166666667"/>
        <filter val="0.188679245"/>
        <filter val="0.341584158"/>
        <filter val="0.413407821"/>
        <filter val="0.454545455"/>
        <filter val="0.487804878"/>
        <filter val="0.5"/>
        <filter val="0.53125"/>
        <filter val="0.537313433"/>
        <filter val="0.563573883"/>
        <filter val="0.573643411"/>
        <filter val="0.583333333"/>
        <filter val="0.642622951"/>
        <filter val="0.645768025"/>
        <filter val="0.647887324"/>
        <filter val="0.693333333"/>
        <filter val="0.698036561"/>
        <filter val="0.727272727"/>
        <filter val="0.754098361"/>
        <filter val="0.782608696"/>
        <filter val="0.787096774"/>
        <filter val="0.788990826"/>
        <filter val="0.8"/>
        <filter val="0.804597701"/>
        <filter val="0.808139535"/>
        <filter val="0.81027668"/>
        <filter val="0.810810811"/>
        <filter val="0.817869416"/>
        <filter val="0.836483155"/>
        <filter val="0.840390879"/>
        <filter val="0.849087894"/>
        <filter val="0.88"/>
        <filter val="0.886032562"/>
        <filter val="0.889795918"/>
        <filter val="0.894736842"/>
        <filter val="0.902386117"/>
        <filter val="0.915151515"/>
        <filter val="0.932642487"/>
        <filter val="0.956834532"/>
        <filter val="0.963056255"/>
        <filter val="0.964102564"/>
        <filter val="0.975124378"/>
        <filter val="0.98"/>
        <filter val="0.981012658"/>
        <filter val="0.982008996"/>
        <filter val="0.986696231"/>
        <filter val="0.994791667"/>
        <filter val="1"/>
        <filter val="1.00333333"/>
      </filters>
    </filterColumn>
  </autoFilter>
  <mergeCells count="1">
    <mergeCell ref="L3:L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0"/>
  <sheetViews>
    <sheetView zoomScale="85" zoomScaleNormal="85" workbookViewId="0">
      <selection activeCell="C2" sqref="C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11</v>
      </c>
    </row>
    <row r="2" spans="1:3" x14ac:dyDescent="0.2">
      <c r="A2">
        <v>1</v>
      </c>
      <c r="B2">
        <v>1</v>
      </c>
      <c r="C2">
        <f>CORREL(A2:A240,B2:B240)</f>
        <v>0.89313898208989906</v>
      </c>
    </row>
    <row r="3" spans="1:3" x14ac:dyDescent="0.2">
      <c r="A3">
        <v>1</v>
      </c>
      <c r="B3">
        <v>1</v>
      </c>
    </row>
    <row r="4" spans="1:3" x14ac:dyDescent="0.2">
      <c r="A4">
        <v>1</v>
      </c>
      <c r="B4">
        <v>1</v>
      </c>
    </row>
    <row r="5" spans="1:3" x14ac:dyDescent="0.2">
      <c r="A5">
        <v>1</v>
      </c>
      <c r="B5">
        <v>1</v>
      </c>
    </row>
    <row r="6" spans="1:3" x14ac:dyDescent="0.2">
      <c r="A6">
        <v>1.00333333</v>
      </c>
      <c r="B6">
        <v>0.88</v>
      </c>
    </row>
    <row r="7" spans="1:3" x14ac:dyDescent="0.2">
      <c r="A7">
        <v>1</v>
      </c>
      <c r="B7">
        <v>0.932642487046632</v>
      </c>
    </row>
    <row r="8" spans="1:3" x14ac:dyDescent="0.2">
      <c r="A8">
        <v>1</v>
      </c>
      <c r="B8">
        <v>0.98</v>
      </c>
    </row>
    <row r="9" spans="1:3" x14ac:dyDescent="0.2">
      <c r="A9">
        <v>1</v>
      </c>
      <c r="B9">
        <v>1</v>
      </c>
    </row>
    <row r="10" spans="1:3" x14ac:dyDescent="0.2">
      <c r="A10">
        <v>1</v>
      </c>
      <c r="B10">
        <v>1</v>
      </c>
    </row>
    <row r="11" spans="1:3" x14ac:dyDescent="0.2">
      <c r="A11">
        <v>1.00333333</v>
      </c>
      <c r="B11" s="4">
        <v>0.72727272727272696</v>
      </c>
    </row>
    <row r="12" spans="1:3" x14ac:dyDescent="0.2">
      <c r="A12">
        <v>1</v>
      </c>
      <c r="B12">
        <v>0.91515151515151505</v>
      </c>
    </row>
    <row r="13" spans="1:3" x14ac:dyDescent="0.2">
      <c r="A13">
        <v>1</v>
      </c>
      <c r="B13">
        <v>0.99479166666666596</v>
      </c>
    </row>
    <row r="14" spans="1:3" x14ac:dyDescent="0.2">
      <c r="A14">
        <v>1</v>
      </c>
      <c r="B14">
        <v>0.8</v>
      </c>
    </row>
    <row r="15" spans="1:3" x14ac:dyDescent="0.2">
      <c r="A15">
        <v>1</v>
      </c>
      <c r="B15">
        <v>0.96410256410256401</v>
      </c>
    </row>
    <row r="16" spans="1:3" x14ac:dyDescent="0.2">
      <c r="A16">
        <v>1</v>
      </c>
      <c r="B16">
        <v>0.88979591836734695</v>
      </c>
    </row>
    <row r="17" spans="1:2" x14ac:dyDescent="0.2">
      <c r="A17">
        <v>1.00333333</v>
      </c>
      <c r="B17">
        <v>1</v>
      </c>
    </row>
    <row r="18" spans="1:2" x14ac:dyDescent="0.2">
      <c r="A18">
        <v>1</v>
      </c>
      <c r="B18">
        <v>0.88603256212510695</v>
      </c>
    </row>
    <row r="19" spans="1:2" x14ac:dyDescent="0.2">
      <c r="A19">
        <v>1</v>
      </c>
      <c r="B19">
        <v>1</v>
      </c>
    </row>
    <row r="20" spans="1:2" x14ac:dyDescent="0.2">
      <c r="A20">
        <v>1.00333333</v>
      </c>
      <c r="B20" s="4">
        <v>0.75409836065573699</v>
      </c>
    </row>
    <row r="21" spans="1:2" x14ac:dyDescent="0.2">
      <c r="A21">
        <v>1</v>
      </c>
      <c r="B21">
        <v>1</v>
      </c>
    </row>
    <row r="22" spans="1:2" x14ac:dyDescent="0.2">
      <c r="A22">
        <v>1</v>
      </c>
      <c r="B22">
        <v>1</v>
      </c>
    </row>
    <row r="23" spans="1:2" x14ac:dyDescent="0.2">
      <c r="A23">
        <v>1</v>
      </c>
      <c r="B23">
        <v>1</v>
      </c>
    </row>
    <row r="24" spans="1:2" x14ac:dyDescent="0.2">
      <c r="A24">
        <v>1</v>
      </c>
      <c r="B24">
        <v>1</v>
      </c>
    </row>
    <row r="25" spans="1:2" x14ac:dyDescent="0.2">
      <c r="A25">
        <v>1</v>
      </c>
      <c r="B25">
        <v>1</v>
      </c>
    </row>
    <row r="26" spans="1:2" x14ac:dyDescent="0.2">
      <c r="A26">
        <v>1</v>
      </c>
      <c r="B26">
        <v>1</v>
      </c>
    </row>
    <row r="27" spans="1:2" x14ac:dyDescent="0.2">
      <c r="A27">
        <v>1</v>
      </c>
      <c r="B27">
        <v>1</v>
      </c>
    </row>
    <row r="28" spans="1:2" x14ac:dyDescent="0.2">
      <c r="A28">
        <v>1</v>
      </c>
      <c r="B28">
        <v>1</v>
      </c>
    </row>
    <row r="29" spans="1:2" x14ac:dyDescent="0.2">
      <c r="A29">
        <v>1</v>
      </c>
      <c r="B29">
        <v>1</v>
      </c>
    </row>
    <row r="30" spans="1:2" x14ac:dyDescent="0.2">
      <c r="A30">
        <v>1</v>
      </c>
      <c r="B30">
        <v>1</v>
      </c>
    </row>
    <row r="31" spans="1:2" x14ac:dyDescent="0.2">
      <c r="A31">
        <v>1</v>
      </c>
      <c r="B31">
        <v>1</v>
      </c>
    </row>
    <row r="32" spans="1:2" x14ac:dyDescent="0.2">
      <c r="A32">
        <v>1</v>
      </c>
      <c r="B32">
        <v>1</v>
      </c>
    </row>
    <row r="33" spans="1:2" x14ac:dyDescent="0.2">
      <c r="A33">
        <v>1</v>
      </c>
      <c r="B33">
        <v>1</v>
      </c>
    </row>
    <row r="34" spans="1:2" x14ac:dyDescent="0.2">
      <c r="A34">
        <v>1.00333333</v>
      </c>
      <c r="B34">
        <v>0.84908789386401295</v>
      </c>
    </row>
    <row r="35" spans="1:2" x14ac:dyDescent="0.2">
      <c r="A35">
        <v>1</v>
      </c>
      <c r="B35">
        <v>1</v>
      </c>
    </row>
    <row r="36" spans="1:2" x14ac:dyDescent="0.2">
      <c r="A36">
        <v>1</v>
      </c>
      <c r="B36">
        <v>1</v>
      </c>
    </row>
    <row r="37" spans="1:2" x14ac:dyDescent="0.2">
      <c r="A37">
        <v>1</v>
      </c>
      <c r="B37">
        <v>1</v>
      </c>
    </row>
    <row r="38" spans="1:2" x14ac:dyDescent="0.2">
      <c r="A38">
        <v>0.5</v>
      </c>
      <c r="B38" s="4">
        <v>0.57364341085271298</v>
      </c>
    </row>
    <row r="39" spans="1:2" x14ac:dyDescent="0.2">
      <c r="A39" s="4">
        <v>1.00333333</v>
      </c>
      <c r="B39" s="4">
        <v>0.78709677419354795</v>
      </c>
    </row>
    <row r="40" spans="1:2" x14ac:dyDescent="0.2">
      <c r="A40">
        <v>1</v>
      </c>
      <c r="B40">
        <v>1</v>
      </c>
    </row>
    <row r="41" spans="1:2" x14ac:dyDescent="0.2">
      <c r="A41">
        <v>1</v>
      </c>
      <c r="B41">
        <v>1</v>
      </c>
    </row>
    <row r="42" spans="1:2" x14ac:dyDescent="0.2">
      <c r="A42">
        <v>1</v>
      </c>
      <c r="B42">
        <v>1</v>
      </c>
    </row>
    <row r="43" spans="1:2" x14ac:dyDescent="0.2">
      <c r="A43">
        <v>1</v>
      </c>
      <c r="B43">
        <v>1</v>
      </c>
    </row>
    <row r="44" spans="1:2" x14ac:dyDescent="0.2">
      <c r="A44">
        <v>1</v>
      </c>
      <c r="B44">
        <v>1</v>
      </c>
    </row>
    <row r="45" spans="1:2" x14ac:dyDescent="0.2">
      <c r="A45">
        <v>1</v>
      </c>
      <c r="B45">
        <v>1</v>
      </c>
    </row>
    <row r="46" spans="1:2" x14ac:dyDescent="0.2">
      <c r="A46">
        <v>1</v>
      </c>
      <c r="B46">
        <v>1</v>
      </c>
    </row>
    <row r="47" spans="1:2" x14ac:dyDescent="0.2">
      <c r="A47">
        <v>1</v>
      </c>
      <c r="B47">
        <v>1</v>
      </c>
    </row>
    <row r="48" spans="1:2" x14ac:dyDescent="0.2">
      <c r="A48">
        <v>0.75</v>
      </c>
      <c r="B48" s="4">
        <v>0.69803656059580199</v>
      </c>
    </row>
    <row r="49" spans="1:2" x14ac:dyDescent="0.2">
      <c r="A49">
        <v>1</v>
      </c>
      <c r="B49">
        <v>1</v>
      </c>
    </row>
    <row r="50" spans="1:2" x14ac:dyDescent="0.2">
      <c r="A50">
        <v>1</v>
      </c>
      <c r="B50">
        <v>1</v>
      </c>
    </row>
    <row r="51" spans="1:2" x14ac:dyDescent="0.2">
      <c r="A51">
        <v>1</v>
      </c>
      <c r="B51">
        <v>1</v>
      </c>
    </row>
    <row r="52" spans="1:2" x14ac:dyDescent="0.2">
      <c r="A52">
        <v>1</v>
      </c>
      <c r="B52">
        <v>1</v>
      </c>
    </row>
    <row r="53" spans="1:2" x14ac:dyDescent="0.2">
      <c r="A53">
        <v>1</v>
      </c>
      <c r="B53">
        <v>1</v>
      </c>
    </row>
    <row r="54" spans="1:2" x14ac:dyDescent="0.2">
      <c r="A54">
        <v>1.00333333</v>
      </c>
      <c r="B54">
        <v>1</v>
      </c>
    </row>
    <row r="55" spans="1:2" x14ac:dyDescent="0.2">
      <c r="A55">
        <v>1</v>
      </c>
      <c r="B55">
        <v>1</v>
      </c>
    </row>
    <row r="56" spans="1:2" x14ac:dyDescent="0.2">
      <c r="A56">
        <v>1</v>
      </c>
      <c r="B56">
        <v>1</v>
      </c>
    </row>
    <row r="57" spans="1:2" x14ac:dyDescent="0.2">
      <c r="A57">
        <v>1</v>
      </c>
      <c r="B57">
        <v>1</v>
      </c>
    </row>
    <row r="58" spans="1:2" x14ac:dyDescent="0.2">
      <c r="A58">
        <v>1</v>
      </c>
      <c r="B58">
        <v>1</v>
      </c>
    </row>
    <row r="59" spans="1:2" x14ac:dyDescent="0.2">
      <c r="A59">
        <v>1</v>
      </c>
      <c r="B59">
        <v>1</v>
      </c>
    </row>
    <row r="60" spans="1:2" x14ac:dyDescent="0.2">
      <c r="A60">
        <v>1</v>
      </c>
      <c r="B60">
        <v>1</v>
      </c>
    </row>
    <row r="61" spans="1:2" x14ac:dyDescent="0.2">
      <c r="A61" s="4">
        <v>0.25</v>
      </c>
      <c r="B61" s="4">
        <v>0.16666666666666599</v>
      </c>
    </row>
    <row r="62" spans="1:2" x14ac:dyDescent="0.2">
      <c r="A62">
        <v>1</v>
      </c>
      <c r="B62">
        <v>1</v>
      </c>
    </row>
    <row r="63" spans="1:2" x14ac:dyDescent="0.2">
      <c r="A63">
        <v>1</v>
      </c>
      <c r="B63">
        <v>1</v>
      </c>
    </row>
    <row r="64" spans="1:2" x14ac:dyDescent="0.2">
      <c r="A64">
        <v>1</v>
      </c>
      <c r="B64">
        <v>1</v>
      </c>
    </row>
    <row r="65" spans="1:2" x14ac:dyDescent="0.2">
      <c r="A65">
        <v>1</v>
      </c>
      <c r="B65">
        <v>1</v>
      </c>
    </row>
    <row r="66" spans="1:2" x14ac:dyDescent="0.2">
      <c r="A66">
        <v>1</v>
      </c>
      <c r="B66">
        <v>1</v>
      </c>
    </row>
    <row r="67" spans="1:2" x14ac:dyDescent="0.2">
      <c r="A67">
        <v>1</v>
      </c>
      <c r="B67">
        <v>1</v>
      </c>
    </row>
    <row r="68" spans="1:2" x14ac:dyDescent="0.2">
      <c r="A68">
        <v>1</v>
      </c>
      <c r="B68">
        <v>1</v>
      </c>
    </row>
    <row r="69" spans="1:2" x14ac:dyDescent="0.2">
      <c r="A69">
        <v>1</v>
      </c>
      <c r="B69">
        <v>1</v>
      </c>
    </row>
    <row r="70" spans="1:2" x14ac:dyDescent="0.2">
      <c r="A70">
        <v>1</v>
      </c>
      <c r="B70">
        <v>1</v>
      </c>
    </row>
    <row r="71" spans="1:2" x14ac:dyDescent="0.2">
      <c r="A71">
        <v>0.75</v>
      </c>
      <c r="B71">
        <v>0.84039087947882696</v>
      </c>
    </row>
    <row r="72" spans="1:2" x14ac:dyDescent="0.2">
      <c r="A72">
        <v>1</v>
      </c>
      <c r="B72">
        <v>1</v>
      </c>
    </row>
    <row r="73" spans="1:2" x14ac:dyDescent="0.2">
      <c r="A73">
        <v>1</v>
      </c>
      <c r="B73">
        <v>1</v>
      </c>
    </row>
    <row r="74" spans="1:2" x14ac:dyDescent="0.2">
      <c r="A74">
        <v>1</v>
      </c>
      <c r="B74">
        <v>1</v>
      </c>
    </row>
    <row r="75" spans="1:2" x14ac:dyDescent="0.2">
      <c r="A75">
        <v>1</v>
      </c>
      <c r="B75">
        <v>1</v>
      </c>
    </row>
    <row r="76" spans="1:2" x14ac:dyDescent="0.2">
      <c r="A76">
        <v>0.5</v>
      </c>
      <c r="B76">
        <v>0.5</v>
      </c>
    </row>
    <row r="77" spans="1:2" x14ac:dyDescent="0.2">
      <c r="A77">
        <v>1</v>
      </c>
      <c r="B77">
        <v>1</v>
      </c>
    </row>
    <row r="78" spans="1:2" x14ac:dyDescent="0.2">
      <c r="A78">
        <v>1</v>
      </c>
      <c r="B78">
        <v>1</v>
      </c>
    </row>
    <row r="79" spans="1:2" x14ac:dyDescent="0.2">
      <c r="A79">
        <v>1</v>
      </c>
      <c r="B79">
        <v>1</v>
      </c>
    </row>
    <row r="80" spans="1:2" x14ac:dyDescent="0.2">
      <c r="A80">
        <v>1</v>
      </c>
      <c r="B80">
        <v>1</v>
      </c>
    </row>
    <row r="81" spans="1:2" x14ac:dyDescent="0.2">
      <c r="A81">
        <v>1</v>
      </c>
      <c r="B81">
        <v>1</v>
      </c>
    </row>
    <row r="82" spans="1:2" x14ac:dyDescent="0.2">
      <c r="A82">
        <v>1</v>
      </c>
      <c r="B82">
        <v>1</v>
      </c>
    </row>
    <row r="83" spans="1:2" x14ac:dyDescent="0.2">
      <c r="A83">
        <v>1</v>
      </c>
      <c r="B83">
        <v>1</v>
      </c>
    </row>
    <row r="84" spans="1:2" x14ac:dyDescent="0.2">
      <c r="A84">
        <v>1</v>
      </c>
      <c r="B84">
        <v>1</v>
      </c>
    </row>
    <row r="85" spans="1:2" x14ac:dyDescent="0.2">
      <c r="A85">
        <v>1.00333333</v>
      </c>
      <c r="B85">
        <v>1</v>
      </c>
    </row>
    <row r="86" spans="1:2" x14ac:dyDescent="0.2">
      <c r="A86">
        <v>1</v>
      </c>
      <c r="B86">
        <v>1</v>
      </c>
    </row>
    <row r="87" spans="1:2" x14ac:dyDescent="0.2">
      <c r="A87">
        <v>1</v>
      </c>
      <c r="B87">
        <v>0.98669623059866896</v>
      </c>
    </row>
    <row r="88" spans="1:2" x14ac:dyDescent="0.2">
      <c r="A88">
        <v>1</v>
      </c>
      <c r="B88">
        <v>1</v>
      </c>
    </row>
    <row r="89" spans="1:2" x14ac:dyDescent="0.2">
      <c r="A89">
        <v>1</v>
      </c>
      <c r="B89">
        <v>1</v>
      </c>
    </row>
    <row r="90" spans="1:2" x14ac:dyDescent="0.2">
      <c r="A90">
        <v>1</v>
      </c>
      <c r="B90">
        <v>1</v>
      </c>
    </row>
    <row r="91" spans="1:2" x14ac:dyDescent="0.2">
      <c r="A91">
        <v>1</v>
      </c>
      <c r="B91">
        <v>1</v>
      </c>
    </row>
    <row r="92" spans="1:2" x14ac:dyDescent="0.2">
      <c r="A92">
        <v>1</v>
      </c>
      <c r="B92">
        <v>1</v>
      </c>
    </row>
    <row r="93" spans="1:2" x14ac:dyDescent="0.2">
      <c r="A93">
        <v>1</v>
      </c>
      <c r="B93">
        <v>1</v>
      </c>
    </row>
    <row r="94" spans="1:2" x14ac:dyDescent="0.2">
      <c r="A94">
        <v>1</v>
      </c>
      <c r="B94">
        <v>1</v>
      </c>
    </row>
    <row r="95" spans="1:2" x14ac:dyDescent="0.2">
      <c r="A95" s="4">
        <v>0.5</v>
      </c>
      <c r="B95" s="4">
        <v>0.56357388316151202</v>
      </c>
    </row>
    <row r="96" spans="1:2" x14ac:dyDescent="0.2">
      <c r="A96">
        <v>1.00333333</v>
      </c>
      <c r="B96">
        <v>1</v>
      </c>
    </row>
    <row r="97" spans="1:2" x14ac:dyDescent="0.2">
      <c r="A97">
        <v>1</v>
      </c>
      <c r="B97">
        <v>1</v>
      </c>
    </row>
    <row r="98" spans="1:2" x14ac:dyDescent="0.2">
      <c r="A98">
        <v>1</v>
      </c>
      <c r="B98">
        <v>0.98200899550224796</v>
      </c>
    </row>
    <row r="99" spans="1:2" x14ac:dyDescent="0.2">
      <c r="A99">
        <v>1</v>
      </c>
      <c r="B99">
        <v>1</v>
      </c>
    </row>
    <row r="100" spans="1:2" x14ac:dyDescent="0.2">
      <c r="A100">
        <v>1</v>
      </c>
      <c r="B100">
        <v>1</v>
      </c>
    </row>
    <row r="101" spans="1:2" x14ac:dyDescent="0.2">
      <c r="A101">
        <v>1</v>
      </c>
      <c r="B101">
        <v>1</v>
      </c>
    </row>
    <row r="102" spans="1:2" x14ac:dyDescent="0.2">
      <c r="A102">
        <v>1</v>
      </c>
      <c r="B102">
        <v>1</v>
      </c>
    </row>
    <row r="103" spans="1:2" x14ac:dyDescent="0.2">
      <c r="A103">
        <v>1.00333333</v>
      </c>
      <c r="B103">
        <v>1</v>
      </c>
    </row>
    <row r="104" spans="1:2" x14ac:dyDescent="0.2">
      <c r="A104">
        <v>1</v>
      </c>
      <c r="B104">
        <v>1</v>
      </c>
    </row>
    <row r="105" spans="1:2" x14ac:dyDescent="0.2">
      <c r="A105">
        <v>1</v>
      </c>
      <c r="B105">
        <v>1</v>
      </c>
    </row>
    <row r="106" spans="1:2" x14ac:dyDescent="0.2">
      <c r="A106">
        <v>1</v>
      </c>
      <c r="B106">
        <v>1</v>
      </c>
    </row>
    <row r="107" spans="1:2" x14ac:dyDescent="0.2">
      <c r="A107">
        <v>1</v>
      </c>
      <c r="B107">
        <v>1</v>
      </c>
    </row>
    <row r="108" spans="1:2" x14ac:dyDescent="0.2">
      <c r="A108">
        <v>1</v>
      </c>
      <c r="B108">
        <v>1</v>
      </c>
    </row>
    <row r="109" spans="1:2" x14ac:dyDescent="0.2">
      <c r="A109">
        <v>1</v>
      </c>
      <c r="B109">
        <v>1</v>
      </c>
    </row>
    <row r="110" spans="1:2" x14ac:dyDescent="0.2">
      <c r="A110">
        <v>1.00333333</v>
      </c>
      <c r="B110">
        <v>0.80459770114942497</v>
      </c>
    </row>
    <row r="111" spans="1:2" x14ac:dyDescent="0.2">
      <c r="A111">
        <v>1</v>
      </c>
      <c r="B111">
        <v>1</v>
      </c>
    </row>
    <row r="112" spans="1:2" x14ac:dyDescent="0.2">
      <c r="A112">
        <v>1</v>
      </c>
      <c r="B112">
        <v>1</v>
      </c>
    </row>
    <row r="113" spans="1:2" x14ac:dyDescent="0.2">
      <c r="A113">
        <v>1</v>
      </c>
      <c r="B113">
        <v>1</v>
      </c>
    </row>
    <row r="114" spans="1:2" x14ac:dyDescent="0.2">
      <c r="A114">
        <v>1</v>
      </c>
      <c r="B114">
        <v>1</v>
      </c>
    </row>
    <row r="115" spans="1:2" x14ac:dyDescent="0.2">
      <c r="A115">
        <v>1</v>
      </c>
      <c r="B115">
        <v>1</v>
      </c>
    </row>
    <row r="116" spans="1:2" x14ac:dyDescent="0.2">
      <c r="A116">
        <v>0.5</v>
      </c>
      <c r="B116" s="4">
        <v>0.53731343283582</v>
      </c>
    </row>
    <row r="117" spans="1:2" x14ac:dyDescent="0.2">
      <c r="A117">
        <v>1</v>
      </c>
      <c r="B117">
        <v>1</v>
      </c>
    </row>
    <row r="118" spans="1:2" x14ac:dyDescent="0.2">
      <c r="A118">
        <v>1</v>
      </c>
      <c r="B118">
        <v>1</v>
      </c>
    </row>
    <row r="119" spans="1:2" x14ac:dyDescent="0.2">
      <c r="A119">
        <v>1</v>
      </c>
      <c r="B119">
        <v>1</v>
      </c>
    </row>
    <row r="120" spans="1:2" x14ac:dyDescent="0.2">
      <c r="A120">
        <v>1</v>
      </c>
      <c r="B120">
        <v>1</v>
      </c>
    </row>
    <row r="121" spans="1:2" x14ac:dyDescent="0.2">
      <c r="A121">
        <v>1</v>
      </c>
      <c r="B121">
        <v>1</v>
      </c>
    </row>
    <row r="122" spans="1:2" x14ac:dyDescent="0.2">
      <c r="A122">
        <v>1.00333333</v>
      </c>
      <c r="B122">
        <v>1</v>
      </c>
    </row>
    <row r="123" spans="1:2" x14ac:dyDescent="0.2">
      <c r="A123">
        <v>1.00333333</v>
      </c>
      <c r="B123">
        <v>1</v>
      </c>
    </row>
    <row r="124" spans="1:2" x14ac:dyDescent="0.2">
      <c r="A124">
        <v>1</v>
      </c>
      <c r="B124">
        <v>1</v>
      </c>
    </row>
    <row r="125" spans="1:2" x14ac:dyDescent="0.2">
      <c r="A125">
        <v>1</v>
      </c>
      <c r="B125">
        <v>1</v>
      </c>
    </row>
    <row r="126" spans="1:2" x14ac:dyDescent="0.2">
      <c r="A126">
        <v>1</v>
      </c>
      <c r="B126">
        <v>1</v>
      </c>
    </row>
    <row r="127" spans="1:2" x14ac:dyDescent="0.2">
      <c r="A127">
        <v>1</v>
      </c>
      <c r="B127">
        <v>1</v>
      </c>
    </row>
    <row r="128" spans="1:2" x14ac:dyDescent="0.2">
      <c r="A128">
        <v>1</v>
      </c>
      <c r="B128">
        <v>1</v>
      </c>
    </row>
    <row r="129" spans="1:2" x14ac:dyDescent="0.2">
      <c r="A129">
        <v>1</v>
      </c>
      <c r="B129">
        <v>1</v>
      </c>
    </row>
    <row r="130" spans="1:2" x14ac:dyDescent="0.2">
      <c r="A130">
        <v>1.00333333</v>
      </c>
      <c r="B130" s="4">
        <v>0.78260869565217395</v>
      </c>
    </row>
    <row r="131" spans="1:2" x14ac:dyDescent="0.2">
      <c r="A131">
        <v>1</v>
      </c>
      <c r="B131">
        <v>1</v>
      </c>
    </row>
    <row r="132" spans="1:2" x14ac:dyDescent="0.2">
      <c r="A132">
        <v>1</v>
      </c>
      <c r="B132">
        <v>1</v>
      </c>
    </row>
    <row r="133" spans="1:2" x14ac:dyDescent="0.2">
      <c r="A133">
        <v>1</v>
      </c>
      <c r="B133">
        <v>1</v>
      </c>
    </row>
    <row r="134" spans="1:2" x14ac:dyDescent="0.2">
      <c r="A134">
        <v>0</v>
      </c>
      <c r="B134">
        <v>5.2434456928838899E-2</v>
      </c>
    </row>
    <row r="135" spans="1:2" x14ac:dyDescent="0.2">
      <c r="A135">
        <v>1</v>
      </c>
      <c r="B135">
        <v>1</v>
      </c>
    </row>
    <row r="136" spans="1:2" x14ac:dyDescent="0.2">
      <c r="A136">
        <v>1</v>
      </c>
      <c r="B136">
        <v>0.89473684210526305</v>
      </c>
    </row>
    <row r="137" spans="1:2" x14ac:dyDescent="0.2">
      <c r="A137">
        <v>1</v>
      </c>
      <c r="B137">
        <v>1</v>
      </c>
    </row>
    <row r="138" spans="1:2" x14ac:dyDescent="0.2">
      <c r="A138" s="4">
        <v>0.5</v>
      </c>
      <c r="B138" s="4">
        <v>0.41340782122905001</v>
      </c>
    </row>
    <row r="139" spans="1:2" x14ac:dyDescent="0.2">
      <c r="A139">
        <v>1</v>
      </c>
      <c r="B139">
        <v>1</v>
      </c>
    </row>
    <row r="140" spans="1:2" x14ac:dyDescent="0.2">
      <c r="A140">
        <v>1</v>
      </c>
      <c r="B140">
        <v>1</v>
      </c>
    </row>
    <row r="141" spans="1:2" x14ac:dyDescent="0.2">
      <c r="A141" s="4">
        <v>0.5</v>
      </c>
      <c r="B141" s="4">
        <v>0.58333333333333304</v>
      </c>
    </row>
    <row r="142" spans="1:2" x14ac:dyDescent="0.2">
      <c r="A142">
        <v>1.00333333</v>
      </c>
      <c r="B142">
        <v>1</v>
      </c>
    </row>
    <row r="143" spans="1:2" x14ac:dyDescent="0.2">
      <c r="A143">
        <v>1</v>
      </c>
      <c r="B143">
        <v>1</v>
      </c>
    </row>
    <row r="144" spans="1:2" x14ac:dyDescent="0.2">
      <c r="A144">
        <v>1</v>
      </c>
      <c r="B144">
        <v>1</v>
      </c>
    </row>
    <row r="145" spans="1:2" x14ac:dyDescent="0.2">
      <c r="A145">
        <v>1</v>
      </c>
      <c r="B145">
        <v>1</v>
      </c>
    </row>
    <row r="146" spans="1:2" x14ac:dyDescent="0.2">
      <c r="A146">
        <v>1</v>
      </c>
      <c r="B146">
        <v>1</v>
      </c>
    </row>
    <row r="147" spans="1:2" x14ac:dyDescent="0.2">
      <c r="A147">
        <v>1</v>
      </c>
      <c r="B147">
        <v>1</v>
      </c>
    </row>
    <row r="148" spans="1:2" x14ac:dyDescent="0.2">
      <c r="A148">
        <v>1</v>
      </c>
      <c r="B148">
        <v>1</v>
      </c>
    </row>
    <row r="149" spans="1:2" x14ac:dyDescent="0.2">
      <c r="A149">
        <v>0.5</v>
      </c>
      <c r="B149">
        <v>0.341584158415841</v>
      </c>
    </row>
    <row r="150" spans="1:2" x14ac:dyDescent="0.2">
      <c r="A150">
        <v>1.00333333</v>
      </c>
      <c r="B150">
        <v>1.00333333</v>
      </c>
    </row>
    <row r="151" spans="1:2" x14ac:dyDescent="0.2">
      <c r="A151">
        <v>1</v>
      </c>
      <c r="B151">
        <v>1</v>
      </c>
    </row>
    <row r="152" spans="1:2" x14ac:dyDescent="0.2">
      <c r="A152">
        <v>1</v>
      </c>
      <c r="B152">
        <v>1</v>
      </c>
    </row>
    <row r="153" spans="1:2" x14ac:dyDescent="0.2">
      <c r="A153">
        <v>1</v>
      </c>
      <c r="B153">
        <v>0.981012658227848</v>
      </c>
    </row>
    <row r="154" spans="1:2" x14ac:dyDescent="0.2">
      <c r="A154">
        <v>1</v>
      </c>
      <c r="B154">
        <v>1</v>
      </c>
    </row>
    <row r="155" spans="1:2" x14ac:dyDescent="0.2">
      <c r="A155">
        <v>1.00333333</v>
      </c>
      <c r="B155">
        <v>0.647887323943662</v>
      </c>
    </row>
    <row r="156" spans="1:2" x14ac:dyDescent="0.2">
      <c r="A156">
        <v>1.00333333</v>
      </c>
      <c r="B156">
        <v>0.647887323943662</v>
      </c>
    </row>
    <row r="157" spans="1:2" x14ac:dyDescent="0.2">
      <c r="A157">
        <v>1</v>
      </c>
      <c r="B157">
        <v>0.78899082568807299</v>
      </c>
    </row>
    <row r="158" spans="1:2" x14ac:dyDescent="0.2">
      <c r="A158" s="4">
        <v>1</v>
      </c>
      <c r="B158" s="4">
        <v>0.64576802507836994</v>
      </c>
    </row>
    <row r="159" spans="1:2" x14ac:dyDescent="0.2">
      <c r="A159">
        <v>1</v>
      </c>
      <c r="B159">
        <v>1</v>
      </c>
    </row>
    <row r="160" spans="1:2" x14ac:dyDescent="0.2">
      <c r="A160">
        <v>1</v>
      </c>
      <c r="B160">
        <v>1</v>
      </c>
    </row>
    <row r="161" spans="1:2" x14ac:dyDescent="0.2">
      <c r="A161">
        <v>1</v>
      </c>
      <c r="B161">
        <v>1</v>
      </c>
    </row>
    <row r="162" spans="1:2" x14ac:dyDescent="0.2">
      <c r="A162">
        <v>1</v>
      </c>
      <c r="B162">
        <v>1</v>
      </c>
    </row>
    <row r="163" spans="1:2" x14ac:dyDescent="0.2">
      <c r="A163">
        <v>1</v>
      </c>
      <c r="B163">
        <v>1</v>
      </c>
    </row>
    <row r="164" spans="1:2" x14ac:dyDescent="0.2">
      <c r="A164">
        <v>1</v>
      </c>
      <c r="B164">
        <v>0.81786941580756001</v>
      </c>
    </row>
    <row r="165" spans="1:2" x14ac:dyDescent="0.2">
      <c r="A165">
        <v>1.00333333</v>
      </c>
      <c r="B165">
        <v>1.00333333</v>
      </c>
    </row>
    <row r="166" spans="1:2" x14ac:dyDescent="0.2">
      <c r="A166">
        <v>1</v>
      </c>
      <c r="B166">
        <v>1</v>
      </c>
    </row>
    <row r="167" spans="1:2" x14ac:dyDescent="0.2">
      <c r="A167">
        <v>1</v>
      </c>
      <c r="B167">
        <v>1</v>
      </c>
    </row>
    <row r="168" spans="1:2" x14ac:dyDescent="0.2">
      <c r="A168">
        <v>1</v>
      </c>
      <c r="B168">
        <v>1</v>
      </c>
    </row>
    <row r="169" spans="1:2" x14ac:dyDescent="0.2">
      <c r="A169">
        <v>1.00333333</v>
      </c>
      <c r="B169">
        <v>0.96305625524769101</v>
      </c>
    </row>
    <row r="170" spans="1:2" x14ac:dyDescent="0.2">
      <c r="A170">
        <v>1</v>
      </c>
      <c r="B170">
        <v>1</v>
      </c>
    </row>
    <row r="171" spans="1:2" x14ac:dyDescent="0.2">
      <c r="A171">
        <v>1</v>
      </c>
      <c r="B171">
        <v>1</v>
      </c>
    </row>
    <row r="172" spans="1:2" x14ac:dyDescent="0.2">
      <c r="A172">
        <v>1</v>
      </c>
      <c r="B172">
        <v>1</v>
      </c>
    </row>
    <row r="173" spans="1:2" x14ac:dyDescent="0.2">
      <c r="A173">
        <v>1</v>
      </c>
      <c r="B173">
        <v>1</v>
      </c>
    </row>
    <row r="174" spans="1:2" x14ac:dyDescent="0.2">
      <c r="A174">
        <v>1</v>
      </c>
      <c r="B174">
        <v>1</v>
      </c>
    </row>
    <row r="175" spans="1:2" x14ac:dyDescent="0.2">
      <c r="A175">
        <v>1</v>
      </c>
      <c r="B175">
        <v>1</v>
      </c>
    </row>
    <row r="176" spans="1:2" x14ac:dyDescent="0.2">
      <c r="A176">
        <v>1</v>
      </c>
      <c r="B176">
        <v>0.95683453237409999</v>
      </c>
    </row>
    <row r="177" spans="1:2" x14ac:dyDescent="0.2">
      <c r="A177">
        <v>1.00333333</v>
      </c>
      <c r="B177">
        <v>0.80813953488372003</v>
      </c>
    </row>
    <row r="178" spans="1:2" x14ac:dyDescent="0.2">
      <c r="A178">
        <v>1</v>
      </c>
      <c r="B178">
        <v>1</v>
      </c>
    </row>
    <row r="179" spans="1:2" x14ac:dyDescent="0.2">
      <c r="A179">
        <v>1</v>
      </c>
      <c r="B179">
        <v>1</v>
      </c>
    </row>
    <row r="180" spans="1:2" x14ac:dyDescent="0.2">
      <c r="A180">
        <v>1</v>
      </c>
      <c r="B180">
        <v>0.90238611713665895</v>
      </c>
    </row>
    <row r="181" spans="1:2" x14ac:dyDescent="0.2">
      <c r="A181">
        <v>1.00333333</v>
      </c>
      <c r="B181">
        <v>1</v>
      </c>
    </row>
    <row r="182" spans="1:2" x14ac:dyDescent="0.2">
      <c r="A182" s="4">
        <v>1.00333333</v>
      </c>
      <c r="B182" s="4">
        <v>0.97512437810945196</v>
      </c>
    </row>
    <row r="183" spans="1:2" x14ac:dyDescent="0.2">
      <c r="A183">
        <v>1.00333333</v>
      </c>
      <c r="B183">
        <v>1</v>
      </c>
    </row>
    <row r="184" spans="1:2" x14ac:dyDescent="0.2">
      <c r="A184">
        <v>1</v>
      </c>
      <c r="B184">
        <v>1</v>
      </c>
    </row>
    <row r="185" spans="1:2" x14ac:dyDescent="0.2">
      <c r="A185" s="4">
        <v>0.5</v>
      </c>
      <c r="B185" s="4">
        <v>0.45454545454545398</v>
      </c>
    </row>
    <row r="186" spans="1:2" x14ac:dyDescent="0.2">
      <c r="A186">
        <v>1</v>
      </c>
      <c r="B186">
        <v>1</v>
      </c>
    </row>
    <row r="187" spans="1:2" x14ac:dyDescent="0.2">
      <c r="A187">
        <v>1</v>
      </c>
      <c r="B187">
        <v>1</v>
      </c>
    </row>
    <row r="188" spans="1:2" x14ac:dyDescent="0.2">
      <c r="A188">
        <v>1</v>
      </c>
      <c r="B188">
        <v>1</v>
      </c>
    </row>
    <row r="189" spans="1:2" x14ac:dyDescent="0.2">
      <c r="A189">
        <v>1</v>
      </c>
      <c r="B189">
        <v>1</v>
      </c>
    </row>
    <row r="190" spans="1:2" x14ac:dyDescent="0.2">
      <c r="A190">
        <v>1</v>
      </c>
      <c r="B190">
        <v>1</v>
      </c>
    </row>
    <row r="191" spans="1:2" x14ac:dyDescent="0.2">
      <c r="A191">
        <v>1</v>
      </c>
      <c r="B191">
        <v>1</v>
      </c>
    </row>
    <row r="192" spans="1:2" x14ac:dyDescent="0.2">
      <c r="A192">
        <v>1.00333333</v>
      </c>
      <c r="B192">
        <v>0.81081081081080997</v>
      </c>
    </row>
    <row r="193" spans="1:2" x14ac:dyDescent="0.2">
      <c r="A193">
        <v>1</v>
      </c>
      <c r="B193">
        <v>1</v>
      </c>
    </row>
    <row r="194" spans="1:2" x14ac:dyDescent="0.2">
      <c r="A194">
        <v>1</v>
      </c>
      <c r="B194">
        <v>0.810276679841897</v>
      </c>
    </row>
    <row r="195" spans="1:2" x14ac:dyDescent="0.2">
      <c r="A195">
        <v>1</v>
      </c>
      <c r="B195">
        <v>1</v>
      </c>
    </row>
    <row r="196" spans="1:2" x14ac:dyDescent="0.2">
      <c r="A196">
        <v>1</v>
      </c>
      <c r="B196">
        <v>1</v>
      </c>
    </row>
    <row r="197" spans="1:2" x14ac:dyDescent="0.2">
      <c r="A197">
        <v>1</v>
      </c>
      <c r="B197">
        <v>1</v>
      </c>
    </row>
    <row r="198" spans="1:2" x14ac:dyDescent="0.2">
      <c r="A198">
        <v>1</v>
      </c>
      <c r="B198">
        <v>1</v>
      </c>
    </row>
    <row r="199" spans="1:2" x14ac:dyDescent="0.2">
      <c r="A199">
        <v>1</v>
      </c>
      <c r="B199">
        <v>1</v>
      </c>
    </row>
    <row r="200" spans="1:2" x14ac:dyDescent="0.2">
      <c r="A200">
        <v>1</v>
      </c>
      <c r="B200">
        <v>1</v>
      </c>
    </row>
    <row r="201" spans="1:2" x14ac:dyDescent="0.2">
      <c r="A201">
        <v>1</v>
      </c>
      <c r="B201">
        <v>1</v>
      </c>
    </row>
    <row r="202" spans="1:2" x14ac:dyDescent="0.2">
      <c r="A202">
        <v>1</v>
      </c>
      <c r="B202">
        <v>1</v>
      </c>
    </row>
    <row r="203" spans="1:2" x14ac:dyDescent="0.2">
      <c r="A203" s="4">
        <v>0.25</v>
      </c>
      <c r="B203" s="4">
        <v>7.4493927125505996E-2</v>
      </c>
    </row>
    <row r="204" spans="1:2" x14ac:dyDescent="0.2">
      <c r="A204">
        <v>0.5</v>
      </c>
      <c r="B204">
        <v>0.53125</v>
      </c>
    </row>
    <row r="205" spans="1:2" x14ac:dyDescent="0.2">
      <c r="A205">
        <v>1</v>
      </c>
      <c r="B205">
        <v>1</v>
      </c>
    </row>
    <row r="206" spans="1:2" x14ac:dyDescent="0.2">
      <c r="A206">
        <v>1</v>
      </c>
      <c r="B206">
        <v>1</v>
      </c>
    </row>
    <row r="207" spans="1:2" x14ac:dyDescent="0.2">
      <c r="A207">
        <v>1</v>
      </c>
      <c r="B207">
        <v>0.83648315529991701</v>
      </c>
    </row>
    <row r="208" spans="1:2" x14ac:dyDescent="0.2">
      <c r="A208">
        <v>0.5</v>
      </c>
      <c r="B208">
        <v>0.48780487804877998</v>
      </c>
    </row>
    <row r="209" spans="1:2" x14ac:dyDescent="0.2">
      <c r="A209">
        <v>1</v>
      </c>
      <c r="B209">
        <v>1</v>
      </c>
    </row>
    <row r="210" spans="1:2" x14ac:dyDescent="0.2">
      <c r="A210">
        <v>1</v>
      </c>
      <c r="B210">
        <v>1</v>
      </c>
    </row>
    <row r="211" spans="1:2" x14ac:dyDescent="0.2">
      <c r="A211">
        <v>1</v>
      </c>
      <c r="B211">
        <v>1</v>
      </c>
    </row>
    <row r="212" spans="1:2" x14ac:dyDescent="0.2">
      <c r="A212" s="4">
        <v>0</v>
      </c>
      <c r="B212" s="4">
        <v>0.18867924528301799</v>
      </c>
    </row>
    <row r="213" spans="1:2" x14ac:dyDescent="0.2">
      <c r="A213">
        <v>1</v>
      </c>
      <c r="B213">
        <v>1</v>
      </c>
    </row>
    <row r="214" spans="1:2" x14ac:dyDescent="0.2">
      <c r="A214">
        <v>1.00333333</v>
      </c>
      <c r="B214">
        <v>1</v>
      </c>
    </row>
    <row r="215" spans="1:2" x14ac:dyDescent="0.2">
      <c r="A215">
        <v>1</v>
      </c>
      <c r="B215">
        <v>1</v>
      </c>
    </row>
    <row r="216" spans="1:2" x14ac:dyDescent="0.2">
      <c r="A216">
        <v>1</v>
      </c>
      <c r="B216">
        <v>1</v>
      </c>
    </row>
    <row r="217" spans="1:2" x14ac:dyDescent="0.2">
      <c r="A217">
        <v>1</v>
      </c>
      <c r="B217">
        <v>1</v>
      </c>
    </row>
    <row r="218" spans="1:2" x14ac:dyDescent="0.2">
      <c r="A218">
        <v>1</v>
      </c>
      <c r="B218">
        <v>1</v>
      </c>
    </row>
    <row r="219" spans="1:2" x14ac:dyDescent="0.2">
      <c r="A219">
        <v>1</v>
      </c>
      <c r="B219">
        <v>1</v>
      </c>
    </row>
    <row r="220" spans="1:2" x14ac:dyDescent="0.2">
      <c r="A220">
        <v>1</v>
      </c>
      <c r="B220">
        <v>1</v>
      </c>
    </row>
    <row r="221" spans="1:2" x14ac:dyDescent="0.2">
      <c r="A221">
        <v>1</v>
      </c>
      <c r="B221">
        <v>1</v>
      </c>
    </row>
    <row r="222" spans="1:2" x14ac:dyDescent="0.2">
      <c r="A222">
        <v>1</v>
      </c>
      <c r="B222">
        <v>1</v>
      </c>
    </row>
    <row r="223" spans="1:2" x14ac:dyDescent="0.2">
      <c r="A223">
        <v>1</v>
      </c>
      <c r="B223">
        <v>1</v>
      </c>
    </row>
    <row r="224" spans="1:2" x14ac:dyDescent="0.2">
      <c r="A224">
        <v>1</v>
      </c>
      <c r="B224">
        <v>1</v>
      </c>
    </row>
    <row r="225" spans="1:2" x14ac:dyDescent="0.2">
      <c r="A225">
        <v>1</v>
      </c>
      <c r="B225">
        <v>1</v>
      </c>
    </row>
    <row r="226" spans="1:2" x14ac:dyDescent="0.2">
      <c r="A226">
        <v>1.00333333</v>
      </c>
      <c r="B226">
        <v>0.64262295081967202</v>
      </c>
    </row>
    <row r="227" spans="1:2" x14ac:dyDescent="0.2">
      <c r="A227">
        <v>1</v>
      </c>
      <c r="B227">
        <v>1</v>
      </c>
    </row>
    <row r="228" spans="1:2" x14ac:dyDescent="0.2">
      <c r="A228">
        <v>1.00333333</v>
      </c>
      <c r="B228" s="4">
        <v>0.69333333333333302</v>
      </c>
    </row>
    <row r="229" spans="1:2" x14ac:dyDescent="0.2">
      <c r="A229">
        <v>1</v>
      </c>
      <c r="B229">
        <v>1</v>
      </c>
    </row>
    <row r="230" spans="1:2" x14ac:dyDescent="0.2">
      <c r="A230">
        <v>1</v>
      </c>
      <c r="B230">
        <v>1</v>
      </c>
    </row>
    <row r="231" spans="1:2" x14ac:dyDescent="0.2">
      <c r="A231">
        <v>1</v>
      </c>
      <c r="B231">
        <v>1</v>
      </c>
    </row>
    <row r="232" spans="1:2" x14ac:dyDescent="0.2">
      <c r="A232">
        <v>1</v>
      </c>
      <c r="B232">
        <v>1</v>
      </c>
    </row>
    <row r="233" spans="1:2" x14ac:dyDescent="0.2">
      <c r="A233">
        <v>1</v>
      </c>
      <c r="B233">
        <v>1</v>
      </c>
    </row>
    <row r="234" spans="1:2" x14ac:dyDescent="0.2">
      <c r="A234">
        <v>1</v>
      </c>
      <c r="B234">
        <v>1</v>
      </c>
    </row>
    <row r="235" spans="1:2" x14ac:dyDescent="0.2">
      <c r="A235">
        <v>1</v>
      </c>
      <c r="B235">
        <v>1</v>
      </c>
    </row>
    <row r="236" spans="1:2" x14ac:dyDescent="0.2">
      <c r="A236">
        <v>1</v>
      </c>
      <c r="B236">
        <v>1</v>
      </c>
    </row>
    <row r="237" spans="1:2" x14ac:dyDescent="0.2">
      <c r="A237">
        <v>1</v>
      </c>
      <c r="B237">
        <v>1</v>
      </c>
    </row>
    <row r="238" spans="1:2" x14ac:dyDescent="0.2">
      <c r="A238">
        <v>1</v>
      </c>
      <c r="B238">
        <v>1</v>
      </c>
    </row>
    <row r="239" spans="1:2" x14ac:dyDescent="0.2">
      <c r="A239">
        <v>1</v>
      </c>
      <c r="B239">
        <v>1</v>
      </c>
    </row>
    <row r="240" spans="1:2" x14ac:dyDescent="0.2">
      <c r="A240">
        <v>1</v>
      </c>
      <c r="B24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76"/>
  <sheetViews>
    <sheetView tabSelected="1" topLeftCell="D5" zoomScale="123" zoomScaleNormal="123" workbookViewId="0">
      <selection activeCell="B377" sqref="B377"/>
    </sheetView>
  </sheetViews>
  <sheetFormatPr baseColWidth="10" defaultColWidth="8.83203125" defaultRowHeight="15" x14ac:dyDescent="0.2"/>
  <cols>
    <col min="2" max="2" width="20.33203125" customWidth="1"/>
    <col min="3" max="3" width="12" bestFit="1" customWidth="1"/>
    <col min="4" max="4" width="17.33203125" customWidth="1"/>
    <col min="5" max="5" width="15.5" customWidth="1"/>
    <col min="7" max="7" width="13.83203125" hidden="1" customWidth="1"/>
    <col min="8" max="9" width="20" hidden="1" customWidth="1"/>
    <col min="10" max="10" width="20" style="16" customWidth="1"/>
    <col min="11" max="11" width="20" customWidth="1"/>
    <col min="12" max="12" width="14.83203125" hidden="1" customWidth="1"/>
    <col min="13" max="13" width="12.83203125" hidden="1" customWidth="1"/>
    <col min="14" max="14" width="16.5" customWidth="1"/>
    <col min="15" max="15" width="34.5" customWidth="1"/>
    <col min="16" max="16" width="18" customWidth="1"/>
    <col min="18" max="18" width="11.5" customWidth="1"/>
  </cols>
  <sheetData>
    <row r="1" spans="1:16" x14ac:dyDescent="0.2">
      <c r="A1" t="s">
        <v>31</v>
      </c>
      <c r="B1" s="6" t="s">
        <v>0</v>
      </c>
      <c r="C1" s="6" t="s">
        <v>11</v>
      </c>
      <c r="D1" s="6" t="s">
        <v>4</v>
      </c>
      <c r="E1" s="6" t="s">
        <v>26</v>
      </c>
      <c r="F1" s="6" t="s">
        <v>6</v>
      </c>
      <c r="G1" s="6" t="s">
        <v>11</v>
      </c>
      <c r="H1" s="6" t="s">
        <v>16</v>
      </c>
      <c r="I1" s="6" t="s">
        <v>17</v>
      </c>
      <c r="J1" s="15" t="s">
        <v>33</v>
      </c>
      <c r="K1" s="6" t="s">
        <v>32</v>
      </c>
      <c r="L1" s="6" t="s">
        <v>19</v>
      </c>
      <c r="M1" s="6" t="s">
        <v>27</v>
      </c>
      <c r="N1" s="6"/>
      <c r="O1" s="6"/>
      <c r="P1" s="6"/>
    </row>
    <row r="2" spans="1:16" x14ac:dyDescent="0.2">
      <c r="A2">
        <v>1</v>
      </c>
      <c r="B2" s="6">
        <v>0.25</v>
      </c>
      <c r="C2" s="6" t="str">
        <f>IF(G2&lt;&gt;0,G2,"Error")</f>
        <v>Error</v>
      </c>
      <c r="D2" s="6">
        <v>0.43243243243243201</v>
      </c>
      <c r="E2" s="6">
        <f>IF(G2=0,D2,G2)</f>
        <v>0.43243243243243201</v>
      </c>
      <c r="F2" s="6">
        <v>0.20970954958524601</v>
      </c>
      <c r="G2" s="6">
        <v>0</v>
      </c>
      <c r="H2" s="6">
        <f xml:space="preserve"> $G2*0.9 + $D2 * 0.07 + $F2 * 0.03</f>
        <v>3.6561556757827622E-2</v>
      </c>
      <c r="I2" s="6">
        <f xml:space="preserve"> $G2*0.1 + $D2 * 0.8+ $F2 * 0.1</f>
        <v>0.36691690090447021</v>
      </c>
      <c r="J2" s="15">
        <f>IF(AND(B2=0.75,E2&lt;0.4),1,0)</f>
        <v>0</v>
      </c>
      <c r="K2" s="6">
        <f>ABS(B2-E2)</f>
        <v>0.18243243243243201</v>
      </c>
      <c r="L2" s="6" t="e">
        <f>ABS(B2-C2)</f>
        <v>#VALUE!</v>
      </c>
      <c r="M2" s="6">
        <f>ABS(B2-D2)</f>
        <v>0.18243243243243201</v>
      </c>
      <c r="N2" s="6"/>
      <c r="O2" s="6"/>
      <c r="P2" s="6"/>
    </row>
    <row r="3" spans="1:16" x14ac:dyDescent="0.2">
      <c r="A3">
        <f>A2+1</f>
        <v>2</v>
      </c>
      <c r="B3" s="6">
        <v>0.25</v>
      </c>
      <c r="C3" s="6" t="str">
        <f t="shared" ref="C3:C66" si="0">IF(G3&lt;&gt;0,G3,"Error")</f>
        <v>Error</v>
      </c>
      <c r="D3" s="6">
        <v>0.45714285714285702</v>
      </c>
      <c r="E3" s="6">
        <f>IF(G3=0,D3,G3)</f>
        <v>0.45714285714285702</v>
      </c>
      <c r="F3" s="6">
        <v>0.52331756969605203</v>
      </c>
      <c r="G3" s="6">
        <v>0</v>
      </c>
      <c r="H3" s="6">
        <f xml:space="preserve"> $G3*0.9 + $D3 * 0.07 + $F3 * 0.03</f>
        <v>4.7699527090881558E-2</v>
      </c>
      <c r="I3" s="6">
        <f xml:space="preserve"> $G3*0.1 + $D3 * 0.8+ $F3 * 0.1</f>
        <v>0.41804604268389089</v>
      </c>
      <c r="J3" s="15">
        <f t="shared" ref="J3:J66" si="1">IF(AND(B3=0.75,E3&lt;0.4),1,0)</f>
        <v>0</v>
      </c>
      <c r="K3" s="6">
        <f t="shared" ref="K3:K66" si="2">ABS(B3-E3)</f>
        <v>0.20714285714285702</v>
      </c>
      <c r="L3" s="6" t="e">
        <f>ABS(B3-C3)</f>
        <v>#VALUE!</v>
      </c>
      <c r="M3" s="6">
        <f>ABS(B3-D3)</f>
        <v>0.20714285714285702</v>
      </c>
      <c r="N3" s="14" t="s">
        <v>18</v>
      </c>
      <c r="O3" s="6" t="s">
        <v>25</v>
      </c>
      <c r="P3" s="6"/>
    </row>
    <row r="4" spans="1:16" x14ac:dyDescent="0.2">
      <c r="A4">
        <f t="shared" ref="A4:A67" si="3">A3+1</f>
        <v>3</v>
      </c>
      <c r="B4" s="6">
        <v>0.75</v>
      </c>
      <c r="C4" s="6" t="str">
        <f t="shared" si="0"/>
        <v>Error</v>
      </c>
      <c r="D4" s="6">
        <v>0.64</v>
      </c>
      <c r="E4" s="6">
        <f>IF(G4=0,D4,G4)</f>
        <v>0.64</v>
      </c>
      <c r="F4" s="6">
        <v>0.42085980695240899</v>
      </c>
      <c r="G4" s="6">
        <v>0</v>
      </c>
      <c r="H4" s="6">
        <f xml:space="preserve"> $G4*0.9 + $D4 * 0.07 + $F4 * 0.03</f>
        <v>5.7425794208572273E-2</v>
      </c>
      <c r="I4" s="6">
        <f xml:space="preserve"> $G4*0.1 + $D4 * 0.8+ $F4 * 0.1</f>
        <v>0.55408598069524095</v>
      </c>
      <c r="J4" s="15">
        <f t="shared" si="1"/>
        <v>0</v>
      </c>
      <c r="K4" s="6">
        <f t="shared" si="2"/>
        <v>0.10999999999999999</v>
      </c>
      <c r="L4" s="6" t="e">
        <f>ABS(B4-C4)</f>
        <v>#VALUE!</v>
      </c>
      <c r="M4" s="6">
        <f>ABS(B4-D4)</f>
        <v>0.10999999999999999</v>
      </c>
      <c r="N4" s="14"/>
      <c r="O4" s="6">
        <f>CORREL(B2:B376,E2:E376)</f>
        <v>0.83611736215699284</v>
      </c>
      <c r="P4" s="6"/>
    </row>
    <row r="5" spans="1:16" x14ac:dyDescent="0.2">
      <c r="A5">
        <f t="shared" si="3"/>
        <v>4</v>
      </c>
      <c r="B5" s="6">
        <v>0.25</v>
      </c>
      <c r="C5" s="6" t="str">
        <f t="shared" si="0"/>
        <v>Error</v>
      </c>
      <c r="D5" s="6">
        <v>0.448377581120943</v>
      </c>
      <c r="E5" s="6">
        <f>IF(G5=0,D5,G5)</f>
        <v>0.448377581120943</v>
      </c>
      <c r="F5" s="6">
        <v>0.47795981180002201</v>
      </c>
      <c r="G5" s="6">
        <v>0</v>
      </c>
      <c r="H5" s="6">
        <f xml:space="preserve"> $G5*0.9 + $D5 * 0.07 + $F5 * 0.03</f>
        <v>4.572522503246667E-2</v>
      </c>
      <c r="I5" s="6">
        <f xml:space="preserve"> $G5*0.1 + $D5 * 0.8+ $F5 * 0.1</f>
        <v>0.40649804607675666</v>
      </c>
      <c r="J5" s="15">
        <f t="shared" si="1"/>
        <v>0</v>
      </c>
      <c r="K5" s="6">
        <f t="shared" si="2"/>
        <v>0.198377581120943</v>
      </c>
      <c r="L5" s="6" t="e">
        <f>ABS(B5-C5)</f>
        <v>#VALUE!</v>
      </c>
      <c r="M5" s="6">
        <f>ABS(B5-D5)</f>
        <v>0.198377581120943</v>
      </c>
      <c r="N5" s="14"/>
      <c r="O5" s="6" t="s">
        <v>5</v>
      </c>
      <c r="P5" s="6"/>
    </row>
    <row r="6" spans="1:16" x14ac:dyDescent="0.2">
      <c r="A6">
        <f t="shared" si="3"/>
        <v>5</v>
      </c>
      <c r="B6" s="6">
        <v>0</v>
      </c>
      <c r="C6" s="6" t="str">
        <f t="shared" si="0"/>
        <v>Error</v>
      </c>
      <c r="D6" s="6">
        <v>0.266666666666666</v>
      </c>
      <c r="E6" s="6">
        <f>IF(G6=0,D6,G6)</f>
        <v>0.266666666666666</v>
      </c>
      <c r="F6" s="6">
        <v>0.47545707538021198</v>
      </c>
      <c r="G6" s="6">
        <v>0</v>
      </c>
      <c r="H6" s="6">
        <f xml:space="preserve"> $G6*0.9 + $D6 * 0.07 + $F6 * 0.03</f>
        <v>3.2930378928072983E-2</v>
      </c>
      <c r="I6" s="6">
        <f xml:space="preserve"> $G6*0.1 + $D6 * 0.8+ $F6 * 0.1</f>
        <v>0.26087904087135405</v>
      </c>
      <c r="J6" s="15">
        <f t="shared" si="1"/>
        <v>0</v>
      </c>
      <c r="K6" s="6">
        <f t="shared" si="2"/>
        <v>0.266666666666666</v>
      </c>
      <c r="L6" s="6" t="e">
        <f>ABS(B6-C6)</f>
        <v>#VALUE!</v>
      </c>
      <c r="M6" s="6">
        <f>ABS(B6-D6)</f>
        <v>0.266666666666666</v>
      </c>
      <c r="N6" s="14"/>
      <c r="O6" s="6">
        <f>CORREL(B2:B376,D2:D376)</f>
        <v>0.77463892440225568</v>
      </c>
      <c r="P6" s="6"/>
    </row>
    <row r="7" spans="1:16" x14ac:dyDescent="0.2">
      <c r="A7">
        <f t="shared" si="3"/>
        <v>6</v>
      </c>
      <c r="B7" s="6">
        <v>0.25</v>
      </c>
      <c r="C7" s="6" t="str">
        <f t="shared" si="0"/>
        <v>Error</v>
      </c>
      <c r="D7" s="6">
        <v>0.45833333333333298</v>
      </c>
      <c r="E7" s="6">
        <f>IF(G7=0,D7,G7)</f>
        <v>0.45833333333333298</v>
      </c>
      <c r="F7" s="6">
        <v>0.51039728952761299</v>
      </c>
      <c r="G7" s="6">
        <v>0</v>
      </c>
      <c r="H7" s="6">
        <f xml:space="preserve"> $G7*0.9 + $D7 * 0.07 + $F7 * 0.03</f>
        <v>4.7395252019161699E-2</v>
      </c>
      <c r="I7" s="6">
        <f xml:space="preserve"> $G7*0.1 + $D7 * 0.8+ $F7 * 0.1</f>
        <v>0.41770639561942774</v>
      </c>
      <c r="J7" s="15">
        <f t="shared" si="1"/>
        <v>0</v>
      </c>
      <c r="K7" s="6">
        <f t="shared" si="2"/>
        <v>0.20833333333333298</v>
      </c>
      <c r="L7" s="6" t="e">
        <f>ABS(B7-C7)</f>
        <v>#VALUE!</v>
      </c>
      <c r="M7" s="6">
        <f>ABS(B7-D7)</f>
        <v>0.20833333333333298</v>
      </c>
      <c r="N7" s="14"/>
      <c r="O7" s="6" t="s">
        <v>7</v>
      </c>
      <c r="P7" s="6"/>
    </row>
    <row r="8" spans="1:16" x14ac:dyDescent="0.2">
      <c r="A8">
        <f t="shared" si="3"/>
        <v>7</v>
      </c>
      <c r="B8" s="6">
        <v>0</v>
      </c>
      <c r="C8" s="6" t="str">
        <f t="shared" si="0"/>
        <v>Error</v>
      </c>
      <c r="D8" s="6">
        <v>0.29411764705882298</v>
      </c>
      <c r="E8" s="6">
        <f>IF(G8=0,D8,G8)</f>
        <v>0.29411764705882298</v>
      </c>
      <c r="F8" s="6">
        <v>0.296378086715259</v>
      </c>
      <c r="G8" s="6">
        <v>0</v>
      </c>
      <c r="H8" s="6">
        <f xml:space="preserve"> $G8*0.9 + $D8 * 0.07 + $F8 * 0.03</f>
        <v>2.9479577895575381E-2</v>
      </c>
      <c r="I8" s="6">
        <f xml:space="preserve"> $G8*0.1 + $D8 * 0.8+ $F8 * 0.1</f>
        <v>0.26493192631858431</v>
      </c>
      <c r="J8" s="15">
        <f t="shared" si="1"/>
        <v>0</v>
      </c>
      <c r="K8" s="6">
        <f t="shared" si="2"/>
        <v>0.29411764705882298</v>
      </c>
      <c r="L8" s="6" t="e">
        <f>ABS(B8-C8)</f>
        <v>#VALUE!</v>
      </c>
      <c r="M8" s="6">
        <f>ABS(B8-D8)</f>
        <v>0.29411764705882298</v>
      </c>
      <c r="N8" s="14"/>
      <c r="O8" s="7">
        <f xml:space="preserve"> CORREL(B2:B376,F2:F376)</f>
        <v>0.62060425267695252</v>
      </c>
      <c r="P8" s="6"/>
    </row>
    <row r="9" spans="1:16" x14ac:dyDescent="0.2">
      <c r="A9">
        <f t="shared" si="3"/>
        <v>8</v>
      </c>
      <c r="B9" s="6">
        <v>0.25</v>
      </c>
      <c r="C9" s="6" t="str">
        <f t="shared" si="0"/>
        <v>Error</v>
      </c>
      <c r="D9" s="6">
        <v>0.36170212765957399</v>
      </c>
      <c r="E9" s="6">
        <f>IF(G9=0,D9,G9)</f>
        <v>0.36170212765957399</v>
      </c>
      <c r="F9" s="6">
        <v>0.45495591363358501</v>
      </c>
      <c r="G9" s="6">
        <v>0</v>
      </c>
      <c r="H9" s="6">
        <f xml:space="preserve"> $G9*0.9 + $D9 * 0.07 + $F9 * 0.03</f>
        <v>3.8967826345177731E-2</v>
      </c>
      <c r="I9" s="6">
        <f xml:space="preserve"> $G9*0.1 + $D9 * 0.8+ $F9 * 0.1</f>
        <v>0.33485729349101773</v>
      </c>
      <c r="J9" s="15">
        <f t="shared" si="1"/>
        <v>0</v>
      </c>
      <c r="K9" s="6">
        <f t="shared" si="2"/>
        <v>0.11170212765957399</v>
      </c>
      <c r="L9" s="6" t="e">
        <f>ABS(B9-C9)</f>
        <v>#VALUE!</v>
      </c>
      <c r="M9" s="6">
        <f>ABS(B9-D9)</f>
        <v>0.11170212765957399</v>
      </c>
      <c r="N9" s="8"/>
      <c r="O9" s="7" t="s">
        <v>16</v>
      </c>
      <c r="P9" s="6"/>
    </row>
    <row r="10" spans="1:16" x14ac:dyDescent="0.2">
      <c r="A10">
        <f t="shared" si="3"/>
        <v>9</v>
      </c>
      <c r="B10" s="6">
        <v>0.25</v>
      </c>
      <c r="C10" s="6" t="str">
        <f t="shared" si="0"/>
        <v>Error</v>
      </c>
      <c r="D10" s="6">
        <v>0.338028169014084</v>
      </c>
      <c r="E10" s="6">
        <f>IF(G10=0,D10,G10)</f>
        <v>0.338028169014084</v>
      </c>
      <c r="F10" s="6">
        <v>0.38855307995543398</v>
      </c>
      <c r="G10" s="6">
        <v>0</v>
      </c>
      <c r="H10" s="6">
        <f xml:space="preserve"> $G10*0.9 + $D10 * 0.07 + $F10 * 0.03</f>
        <v>3.5318564229648901E-2</v>
      </c>
      <c r="I10" s="6">
        <f xml:space="preserve"> $G10*0.1 + $D10 * 0.8+ $F10 * 0.1</f>
        <v>0.30927784320681062</v>
      </c>
      <c r="J10" s="15">
        <f t="shared" si="1"/>
        <v>0</v>
      </c>
      <c r="K10" s="6">
        <f t="shared" si="2"/>
        <v>8.8028169014084001E-2</v>
      </c>
      <c r="L10" s="6" t="e">
        <f>ABS(B10-C10)</f>
        <v>#VALUE!</v>
      </c>
      <c r="M10" s="6">
        <f>ABS(B10-D10)</f>
        <v>8.8028169014084001E-2</v>
      </c>
      <c r="N10" s="8"/>
      <c r="O10" s="7">
        <f xml:space="preserve"> CORREL(B2:B335,H2:H335)</f>
        <v>0.69000404677856131</v>
      </c>
      <c r="P10" s="6">
        <f>CORREL(B2:B335,I2:I335)</f>
        <v>0.81900217000612519</v>
      </c>
    </row>
    <row r="11" spans="1:16" x14ac:dyDescent="0.2">
      <c r="A11">
        <f t="shared" si="3"/>
        <v>10</v>
      </c>
      <c r="B11" s="6">
        <v>0.25</v>
      </c>
      <c r="C11" s="6" t="str">
        <f t="shared" si="0"/>
        <v>Error</v>
      </c>
      <c r="D11" s="6">
        <v>0.36016949152542299</v>
      </c>
      <c r="E11" s="6">
        <f>IF(G11=0,D11,G11)</f>
        <v>0.36016949152542299</v>
      </c>
      <c r="F11" s="6">
        <v>0.213078524452399</v>
      </c>
      <c r="G11" s="6">
        <v>0</v>
      </c>
      <c r="H11" s="6">
        <f xml:space="preserve"> $G11*0.9 + $D11 * 0.07 + $F11 * 0.03</f>
        <v>3.160422014035158E-2</v>
      </c>
      <c r="I11" s="6">
        <f xml:space="preserve"> $G11*0.1 + $D11 * 0.8+ $F11 * 0.1</f>
        <v>0.3094434456655783</v>
      </c>
      <c r="J11" s="15">
        <f t="shared" si="1"/>
        <v>0</v>
      </c>
      <c r="K11" s="6">
        <f t="shared" si="2"/>
        <v>0.11016949152542299</v>
      </c>
      <c r="L11" s="6" t="e">
        <f>ABS(B11-C11)</f>
        <v>#VALUE!</v>
      </c>
      <c r="M11" s="6">
        <f>ABS(B11-D11)</f>
        <v>0.11016949152542299</v>
      </c>
      <c r="N11" s="9" t="s">
        <v>14</v>
      </c>
      <c r="O11" s="9" t="s">
        <v>12</v>
      </c>
      <c r="P11" s="6"/>
    </row>
    <row r="12" spans="1:16" s="4" customFormat="1" x14ac:dyDescent="0.2">
      <c r="A12">
        <f t="shared" si="3"/>
        <v>11</v>
      </c>
      <c r="B12" s="6">
        <v>0.5</v>
      </c>
      <c r="C12" s="6" t="str">
        <f t="shared" si="0"/>
        <v>Error</v>
      </c>
      <c r="D12" s="6">
        <v>0.52980132450331097</v>
      </c>
      <c r="E12" s="6">
        <f>IF(G12=0,D12,G12)</f>
        <v>0.52980132450331097</v>
      </c>
      <c r="F12" s="6">
        <v>0.49979253751503</v>
      </c>
      <c r="G12" s="6">
        <v>0</v>
      </c>
      <c r="H12" s="6">
        <f xml:space="preserve"> $G12*0.9 + $D12 * 0.07 + $F12 * 0.03</f>
        <v>5.2079868840682671E-2</v>
      </c>
      <c r="I12" s="6">
        <f xml:space="preserve"> $G12*0.1 + $D12 * 0.8+ $F12 * 0.1</f>
        <v>0.47382031335415176</v>
      </c>
      <c r="J12" s="15">
        <f t="shared" si="1"/>
        <v>0</v>
      </c>
      <c r="K12" s="6">
        <f t="shared" si="2"/>
        <v>2.9801324503310966E-2</v>
      </c>
      <c r="L12" s="6" t="e">
        <f>ABS(B12-C12)</f>
        <v>#VALUE!</v>
      </c>
      <c r="M12" s="6">
        <f>ABS(B12-D12)</f>
        <v>2.9801324503310966E-2</v>
      </c>
      <c r="N12" s="6"/>
      <c r="O12" s="6"/>
      <c r="P12" s="6"/>
    </row>
    <row r="13" spans="1:16" x14ac:dyDescent="0.2">
      <c r="A13">
        <f t="shared" si="3"/>
        <v>12</v>
      </c>
      <c r="B13" s="6">
        <v>0.5</v>
      </c>
      <c r="C13" s="6" t="str">
        <f t="shared" si="0"/>
        <v>Error</v>
      </c>
      <c r="D13" s="6">
        <v>0.313253012048192</v>
      </c>
      <c r="E13" s="6">
        <f>IF(G13=0,D13,G13)</f>
        <v>0.313253012048192</v>
      </c>
      <c r="F13" s="6">
        <v>0.469967159523069</v>
      </c>
      <c r="G13" s="6">
        <v>0</v>
      </c>
      <c r="H13" s="6">
        <f xml:space="preserve"> $G13*0.9 + $D13 * 0.07 + $F13 * 0.03</f>
        <v>3.6026725629065511E-2</v>
      </c>
      <c r="I13" s="6">
        <f xml:space="preserve"> $G13*0.1 + $D13 * 0.8+ $F13 * 0.1</f>
        <v>0.29759912559086055</v>
      </c>
      <c r="J13" s="15">
        <f t="shared" si="1"/>
        <v>0</v>
      </c>
      <c r="K13" s="6">
        <f t="shared" si="2"/>
        <v>0.186746987951808</v>
      </c>
      <c r="L13" s="6" t="e">
        <f>ABS(B13-C13)</f>
        <v>#VALUE!</v>
      </c>
      <c r="M13" s="6">
        <f>ABS(B13-D13)</f>
        <v>0.186746987951808</v>
      </c>
      <c r="N13" s="6"/>
      <c r="O13" s="6" t="s">
        <v>5</v>
      </c>
      <c r="P13" s="6"/>
    </row>
    <row r="14" spans="1:16" x14ac:dyDescent="0.2">
      <c r="A14">
        <f t="shared" si="3"/>
        <v>13</v>
      </c>
      <c r="B14" s="6">
        <v>0.25</v>
      </c>
      <c r="C14" s="6" t="str">
        <f t="shared" si="0"/>
        <v>Error</v>
      </c>
      <c r="D14" s="6">
        <v>0.40689655172413702</v>
      </c>
      <c r="E14" s="6">
        <f>IF(G14=0,D14,G14)</f>
        <v>0.40689655172413702</v>
      </c>
      <c r="F14" s="6">
        <v>0.36510177134592398</v>
      </c>
      <c r="G14" s="6">
        <v>0</v>
      </c>
      <c r="H14" s="6">
        <f xml:space="preserve"> $G14*0.9 + $D14 * 0.07 + $F14 * 0.03</f>
        <v>3.9435811761067315E-2</v>
      </c>
      <c r="I14" s="6">
        <f xml:space="preserve"> $G14*0.1 + $D14 * 0.8+ $F14 * 0.1</f>
        <v>0.36202741851390208</v>
      </c>
      <c r="J14" s="15">
        <f t="shared" si="1"/>
        <v>0</v>
      </c>
      <c r="K14" s="6">
        <f t="shared" si="2"/>
        <v>0.15689655172413702</v>
      </c>
      <c r="L14" s="6" t="e">
        <f>ABS(B14-C14)</f>
        <v>#VALUE!</v>
      </c>
      <c r="M14" s="6">
        <f>ABS(B14-D14)</f>
        <v>0.15689655172413702</v>
      </c>
      <c r="N14" s="6"/>
      <c r="O14" s="6"/>
      <c r="P14" s="6"/>
    </row>
    <row r="15" spans="1:16" x14ac:dyDescent="0.2">
      <c r="A15">
        <f t="shared" si="3"/>
        <v>14</v>
      </c>
      <c r="B15" s="6">
        <v>0.25</v>
      </c>
      <c r="C15" s="6" t="str">
        <f t="shared" si="0"/>
        <v>Error</v>
      </c>
      <c r="D15" s="6">
        <v>0.56842105263157805</v>
      </c>
      <c r="E15" s="6">
        <f>IF(G15=0,D15,G15)</f>
        <v>0.56842105263157805</v>
      </c>
      <c r="F15" s="6">
        <v>0.42769599816745202</v>
      </c>
      <c r="G15" s="6">
        <v>0</v>
      </c>
      <c r="H15" s="6">
        <f xml:space="preserve"> $G15*0.9 + $D15 * 0.07 + $F15 * 0.03</f>
        <v>5.2620353629234021E-2</v>
      </c>
      <c r="I15" s="6">
        <f xml:space="preserve"> $G15*0.1 + $D15 * 0.8+ $F15 * 0.1</f>
        <v>0.49750644192200766</v>
      </c>
      <c r="J15" s="15">
        <f t="shared" si="1"/>
        <v>0</v>
      </c>
      <c r="K15" s="6">
        <f t="shared" si="2"/>
        <v>0.31842105263157805</v>
      </c>
      <c r="L15" s="6" t="e">
        <f>ABS(B15-C15)</f>
        <v>#VALUE!</v>
      </c>
      <c r="M15" s="10">
        <f>ABS(B15-D15)</f>
        <v>0.31842105263157805</v>
      </c>
      <c r="N15" s="6"/>
      <c r="O15" s="6" t="s">
        <v>13</v>
      </c>
      <c r="P15" s="6"/>
    </row>
    <row r="16" spans="1:16" x14ac:dyDescent="0.2">
      <c r="A16">
        <f t="shared" si="3"/>
        <v>15</v>
      </c>
      <c r="B16" s="6">
        <v>0.5</v>
      </c>
      <c r="C16" s="6" t="str">
        <f t="shared" si="0"/>
        <v>Error</v>
      </c>
      <c r="D16" s="6">
        <v>0.31304347826086898</v>
      </c>
      <c r="E16" s="6">
        <f>IF(G16=0,D16,G16)</f>
        <v>0.31304347826086898</v>
      </c>
      <c r="F16" s="6">
        <v>0.39956156441016799</v>
      </c>
      <c r="G16" s="6">
        <v>0</v>
      </c>
      <c r="H16" s="6">
        <f xml:space="preserve"> $G16*0.9 + $D16 * 0.07 + $F16 * 0.03</f>
        <v>3.3899890410565868E-2</v>
      </c>
      <c r="I16" s="6">
        <f xml:space="preserve"> $G16*0.1 + $D16 * 0.8+ $F16 * 0.1</f>
        <v>0.29039093904971197</v>
      </c>
      <c r="J16" s="15">
        <f t="shared" si="1"/>
        <v>0</v>
      </c>
      <c r="K16" s="6">
        <f t="shared" si="2"/>
        <v>0.18695652173913102</v>
      </c>
      <c r="L16" s="6" t="e">
        <f>ABS(B16-C16)</f>
        <v>#VALUE!</v>
      </c>
      <c r="M16" s="6">
        <f>ABS(B16-D16)</f>
        <v>0.18695652173913102</v>
      </c>
      <c r="N16" s="6"/>
      <c r="O16" s="6"/>
      <c r="P16" s="6"/>
    </row>
    <row r="17" spans="1:16" x14ac:dyDescent="0.2">
      <c r="A17">
        <f t="shared" si="3"/>
        <v>16</v>
      </c>
      <c r="B17" s="6">
        <v>0.25</v>
      </c>
      <c r="C17" s="6" t="str">
        <f t="shared" si="0"/>
        <v>Error</v>
      </c>
      <c r="D17" s="6">
        <v>0.401869158878504</v>
      </c>
      <c r="E17" s="6">
        <f>IF(G17=0,D17,G17)</f>
        <v>0.401869158878504</v>
      </c>
      <c r="F17" s="6">
        <v>0.39668668094165699</v>
      </c>
      <c r="G17" s="6">
        <v>0</v>
      </c>
      <c r="H17" s="6">
        <f xml:space="preserve"> $G17*0.9 + $D17 * 0.07 + $F17 * 0.03</f>
        <v>4.0031441549744994E-2</v>
      </c>
      <c r="I17" s="6">
        <f xml:space="preserve"> $G17*0.1 + $D17 * 0.8+ $F17 * 0.1</f>
        <v>0.3611639951969689</v>
      </c>
      <c r="J17" s="15">
        <f t="shared" si="1"/>
        <v>0</v>
      </c>
      <c r="K17" s="6">
        <f t="shared" si="2"/>
        <v>0.151869158878504</v>
      </c>
      <c r="L17" s="6" t="e">
        <f>ABS(B17-C17)</f>
        <v>#VALUE!</v>
      </c>
      <c r="M17" s="6">
        <f>ABS(B17-D17)</f>
        <v>0.151869158878504</v>
      </c>
      <c r="N17" s="6"/>
      <c r="O17" s="6"/>
      <c r="P17" s="6"/>
    </row>
    <row r="18" spans="1:16" x14ac:dyDescent="0.2">
      <c r="A18">
        <f t="shared" si="3"/>
        <v>17</v>
      </c>
      <c r="B18" s="6">
        <v>0.25</v>
      </c>
      <c r="C18" s="6" t="str">
        <f t="shared" si="0"/>
        <v>Error</v>
      </c>
      <c r="D18" s="6">
        <v>0.44705882352941101</v>
      </c>
      <c r="E18" s="6">
        <f>IF(G18=0,D18,G18)</f>
        <v>0.44705882352941101</v>
      </c>
      <c r="F18" s="6">
        <v>0.37496682146759802</v>
      </c>
      <c r="G18" s="6">
        <v>0</v>
      </c>
      <c r="H18" s="6">
        <f xml:space="preserve"> $G18*0.9 + $D18 * 0.07 + $F18 * 0.03</f>
        <v>4.2543122291086713E-2</v>
      </c>
      <c r="I18" s="6">
        <f xml:space="preserve"> $G18*0.1 + $D18 * 0.8+ $F18 * 0.1</f>
        <v>0.39514374097028859</v>
      </c>
      <c r="J18" s="15">
        <f t="shared" si="1"/>
        <v>0</v>
      </c>
      <c r="K18" s="6">
        <f t="shared" si="2"/>
        <v>0.19705882352941101</v>
      </c>
      <c r="L18" s="6" t="e">
        <f>ABS(B18-C18)</f>
        <v>#VALUE!</v>
      </c>
      <c r="M18" s="6">
        <f>ABS(B18-D18)</f>
        <v>0.19705882352941101</v>
      </c>
      <c r="N18" s="6"/>
      <c r="O18" s="6"/>
      <c r="P18" s="6"/>
    </row>
    <row r="19" spans="1:16" x14ac:dyDescent="0.2">
      <c r="A19">
        <f t="shared" si="3"/>
        <v>18</v>
      </c>
      <c r="B19" s="6">
        <v>0.25</v>
      </c>
      <c r="C19" s="6" t="str">
        <f t="shared" si="0"/>
        <v>Error</v>
      </c>
      <c r="D19" s="6">
        <v>0.535433070866141</v>
      </c>
      <c r="E19" s="6">
        <f>IF(G19=0,D19,G19)</f>
        <v>0.535433070866141</v>
      </c>
      <c r="F19" s="6">
        <v>0.44548335453854199</v>
      </c>
      <c r="G19" s="6">
        <v>0</v>
      </c>
      <c r="H19" s="6">
        <f xml:space="preserve"> $G19*0.9 + $D19 * 0.07 + $F19 * 0.03</f>
        <v>5.0844815596786136E-2</v>
      </c>
      <c r="I19" s="6">
        <f xml:space="preserve"> $G19*0.1 + $D19 * 0.8+ $F19 * 0.1</f>
        <v>0.472894792146767</v>
      </c>
      <c r="J19" s="15">
        <f t="shared" si="1"/>
        <v>0</v>
      </c>
      <c r="K19" s="6">
        <f t="shared" si="2"/>
        <v>0.285433070866141</v>
      </c>
      <c r="L19" s="6" t="e">
        <f>ABS(B19-C19)</f>
        <v>#VALUE!</v>
      </c>
      <c r="M19" s="6">
        <f>ABS(B19-D19)</f>
        <v>0.285433070866141</v>
      </c>
      <c r="N19" s="6"/>
      <c r="O19" s="6"/>
      <c r="P19" s="6"/>
    </row>
    <row r="20" spans="1:16" x14ac:dyDescent="0.2">
      <c r="A20">
        <f t="shared" si="3"/>
        <v>19</v>
      </c>
      <c r="B20" s="6">
        <v>0.25</v>
      </c>
      <c r="C20" s="6" t="str">
        <f t="shared" si="0"/>
        <v>Error</v>
      </c>
      <c r="D20" s="6">
        <v>0.415300546448087</v>
      </c>
      <c r="E20" s="6">
        <f>IF(G20=0,D20,G20)</f>
        <v>0.415300546448087</v>
      </c>
      <c r="F20" s="6">
        <v>0.39815638405776699</v>
      </c>
      <c r="G20" s="6">
        <v>0</v>
      </c>
      <c r="H20" s="6">
        <f xml:space="preserve"> $G20*0.9 + $D20 * 0.07 + $F20 * 0.03</f>
        <v>4.1015729773099099E-2</v>
      </c>
      <c r="I20" s="6">
        <f xml:space="preserve"> $G20*0.1 + $D20 * 0.8+ $F20 * 0.1</f>
        <v>0.37205607556424636</v>
      </c>
      <c r="J20" s="15">
        <f t="shared" si="1"/>
        <v>0</v>
      </c>
      <c r="K20" s="6">
        <f t="shared" si="2"/>
        <v>0.165300546448087</v>
      </c>
      <c r="L20" s="6" t="e">
        <f>ABS(B20-C20)</f>
        <v>#VALUE!</v>
      </c>
      <c r="M20" s="6">
        <f>ABS(B20-D20)</f>
        <v>0.165300546448087</v>
      </c>
      <c r="N20" s="6"/>
      <c r="O20" s="6"/>
      <c r="P20" s="6"/>
    </row>
    <row r="21" spans="1:16" x14ac:dyDescent="0.2">
      <c r="A21">
        <f t="shared" si="3"/>
        <v>20</v>
      </c>
      <c r="B21" s="6">
        <v>0.5</v>
      </c>
      <c r="C21" s="6" t="str">
        <f t="shared" si="0"/>
        <v>Error</v>
      </c>
      <c r="D21" s="6">
        <v>0.52980132450331097</v>
      </c>
      <c r="E21" s="6">
        <f>IF(G21=0,D21,G21)</f>
        <v>0.52980132450331097</v>
      </c>
      <c r="F21" s="6">
        <v>0.49979253751503</v>
      </c>
      <c r="G21" s="6">
        <v>0</v>
      </c>
      <c r="H21" s="6">
        <f xml:space="preserve"> $G21*0.9 + $D21 * 0.07 + $F21 * 0.03</f>
        <v>5.2079868840682671E-2</v>
      </c>
      <c r="I21" s="6">
        <f xml:space="preserve"> $G21*0.1 + $D21 * 0.8+ $F21 * 0.1</f>
        <v>0.47382031335415176</v>
      </c>
      <c r="J21" s="15">
        <f t="shared" si="1"/>
        <v>0</v>
      </c>
      <c r="K21" s="6">
        <f t="shared" si="2"/>
        <v>2.9801324503310966E-2</v>
      </c>
      <c r="L21" s="6" t="e">
        <f>ABS(B21-C21)</f>
        <v>#VALUE!</v>
      </c>
      <c r="M21" s="6">
        <f>ABS(B21-D21)</f>
        <v>2.9801324503310966E-2</v>
      </c>
      <c r="N21" s="6"/>
      <c r="O21" s="6"/>
      <c r="P21" s="6"/>
    </row>
    <row r="22" spans="1:16" x14ac:dyDescent="0.2">
      <c r="A22">
        <f t="shared" si="3"/>
        <v>21</v>
      </c>
      <c r="B22" s="6">
        <v>0.5</v>
      </c>
      <c r="C22" s="6" t="str">
        <f t="shared" si="0"/>
        <v>Error</v>
      </c>
      <c r="D22" s="6">
        <v>0.30069930069930001</v>
      </c>
      <c r="E22" s="6">
        <f>IF(G22=0,D22,G22)</f>
        <v>0.30069930069930001</v>
      </c>
      <c r="F22" s="6">
        <v>0.54845562854426699</v>
      </c>
      <c r="G22" s="6">
        <v>0</v>
      </c>
      <c r="H22" s="6">
        <f xml:space="preserve"> $G22*0.9 + $D22 * 0.07 + $F22 * 0.03</f>
        <v>3.7502619905279012E-2</v>
      </c>
      <c r="I22" s="6">
        <f xml:space="preserve"> $G22*0.1 + $D22 * 0.8+ $F22 * 0.1</f>
        <v>0.29540500341386672</v>
      </c>
      <c r="J22" s="15">
        <f t="shared" si="1"/>
        <v>0</v>
      </c>
      <c r="K22" s="6">
        <f t="shared" si="2"/>
        <v>0.19930069930069999</v>
      </c>
      <c r="L22" s="6" t="e">
        <f>ABS(B22-C22)</f>
        <v>#VALUE!</v>
      </c>
      <c r="M22" s="6">
        <f>ABS(B22-D22)</f>
        <v>0.19930069930069999</v>
      </c>
      <c r="N22" s="6"/>
      <c r="O22" s="6"/>
      <c r="P22" s="6"/>
    </row>
    <row r="23" spans="1:16" s="4" customFormat="1" x14ac:dyDescent="0.2">
      <c r="A23">
        <f t="shared" si="3"/>
        <v>22</v>
      </c>
      <c r="B23" s="6">
        <v>0.5</v>
      </c>
      <c r="C23" s="6" t="str">
        <f t="shared" si="0"/>
        <v>Error</v>
      </c>
      <c r="D23" s="6">
        <v>0.65240641711229896</v>
      </c>
      <c r="E23" s="6">
        <f>IF(G23=0,D23,G23)</f>
        <v>0.65240641711229896</v>
      </c>
      <c r="F23" s="6">
        <v>0.50044356574216498</v>
      </c>
      <c r="G23" s="6">
        <v>0</v>
      </c>
      <c r="H23" s="6">
        <f xml:space="preserve"> $G23*0.9 + $D23 * 0.07 + $F23 * 0.03</f>
        <v>6.0681756170125875E-2</v>
      </c>
      <c r="I23" s="6">
        <f xml:space="preserve"> $G23*0.1 + $D23 * 0.8+ $F23 * 0.1</f>
        <v>0.57196949026405564</v>
      </c>
      <c r="J23" s="15">
        <f t="shared" si="1"/>
        <v>0</v>
      </c>
      <c r="K23" s="6">
        <f t="shared" si="2"/>
        <v>0.15240641711229896</v>
      </c>
      <c r="L23" s="6" t="e">
        <f>ABS(B23-C23)</f>
        <v>#VALUE!</v>
      </c>
      <c r="M23" s="10">
        <f>ABS(B23-D23)</f>
        <v>0.15240641711229896</v>
      </c>
      <c r="N23" s="6"/>
      <c r="O23" s="6"/>
      <c r="P23" s="6"/>
    </row>
    <row r="24" spans="1:16" x14ac:dyDescent="0.2">
      <c r="A24">
        <f t="shared" si="3"/>
        <v>23</v>
      </c>
      <c r="B24" s="6">
        <v>0.5</v>
      </c>
      <c r="C24" s="6" t="str">
        <f t="shared" si="0"/>
        <v>Error</v>
      </c>
      <c r="D24" s="6">
        <v>0.48</v>
      </c>
      <c r="E24" s="6">
        <f>IF(G24=0,D24,G24)</f>
        <v>0.48</v>
      </c>
      <c r="F24" s="6">
        <v>0.55514496247232603</v>
      </c>
      <c r="G24" s="6">
        <v>0</v>
      </c>
      <c r="H24" s="6">
        <f xml:space="preserve"> $G24*0.9 + $D24 * 0.07 + $F24 * 0.03</f>
        <v>5.0254348874169782E-2</v>
      </c>
      <c r="I24" s="6">
        <f xml:space="preserve"> $G24*0.1 + $D24 * 0.8+ $F24 * 0.1</f>
        <v>0.4395144962472326</v>
      </c>
      <c r="J24" s="15">
        <f t="shared" si="1"/>
        <v>0</v>
      </c>
      <c r="K24" s="6">
        <f t="shared" si="2"/>
        <v>2.0000000000000018E-2</v>
      </c>
      <c r="L24" s="6" t="e">
        <f>ABS(B24-C24)</f>
        <v>#VALUE!</v>
      </c>
      <c r="M24" s="6">
        <f>ABS(B24-D24)</f>
        <v>2.0000000000000018E-2</v>
      </c>
      <c r="N24" s="6"/>
      <c r="O24" s="6"/>
      <c r="P24" s="6"/>
    </row>
    <row r="25" spans="1:16" x14ac:dyDescent="0.2">
      <c r="A25">
        <f t="shared" si="3"/>
        <v>24</v>
      </c>
      <c r="B25" s="6">
        <v>0.25</v>
      </c>
      <c r="C25" s="6" t="str">
        <f t="shared" si="0"/>
        <v>Error</v>
      </c>
      <c r="D25" s="6">
        <v>0.40909090909090901</v>
      </c>
      <c r="E25" s="6">
        <f>IF(G25=0,D25,G25)</f>
        <v>0.40909090909090901</v>
      </c>
      <c r="F25" s="6">
        <v>0.55945001436623498</v>
      </c>
      <c r="G25" s="6">
        <v>0</v>
      </c>
      <c r="H25" s="6">
        <f xml:space="preserve"> $G25*0.9 + $D25 * 0.07 + $F25 * 0.03</f>
        <v>4.5419864067350685E-2</v>
      </c>
      <c r="I25" s="6">
        <f xml:space="preserve"> $G25*0.1 + $D25 * 0.8+ $F25 * 0.1</f>
        <v>0.38321772870935072</v>
      </c>
      <c r="J25" s="15">
        <f t="shared" si="1"/>
        <v>0</v>
      </c>
      <c r="K25" s="6">
        <f t="shared" si="2"/>
        <v>0.15909090909090901</v>
      </c>
      <c r="L25" s="6" t="e">
        <f>ABS(B25-C25)</f>
        <v>#VALUE!</v>
      </c>
      <c r="M25" s="6">
        <f>ABS(B25-D25)</f>
        <v>0.15909090909090901</v>
      </c>
      <c r="N25" s="6"/>
      <c r="O25" s="6"/>
      <c r="P25" s="6"/>
    </row>
    <row r="26" spans="1:16" x14ac:dyDescent="0.2">
      <c r="A26">
        <f t="shared" si="3"/>
        <v>25</v>
      </c>
      <c r="B26" s="6">
        <v>0.25</v>
      </c>
      <c r="C26" s="6" t="str">
        <f t="shared" si="0"/>
        <v>Error</v>
      </c>
      <c r="D26" s="6">
        <v>0.535433070866141</v>
      </c>
      <c r="E26" s="6">
        <f>IF(G26=0,D26,G26)</f>
        <v>0.535433070866141</v>
      </c>
      <c r="F26" s="6">
        <v>0.44548335453854199</v>
      </c>
      <c r="G26" s="6">
        <v>0</v>
      </c>
      <c r="H26" s="6">
        <f xml:space="preserve"> $G26*0.9 + $D26 * 0.07 + $F26 * 0.03</f>
        <v>5.0844815596786136E-2</v>
      </c>
      <c r="I26" s="6">
        <f xml:space="preserve"> $G26*0.1 + $D26 * 0.8+ $F26 * 0.1</f>
        <v>0.472894792146767</v>
      </c>
      <c r="J26" s="15">
        <f t="shared" si="1"/>
        <v>0</v>
      </c>
      <c r="K26" s="6">
        <f t="shared" si="2"/>
        <v>0.285433070866141</v>
      </c>
      <c r="L26" s="6" t="e">
        <f>ABS(B26-C26)</f>
        <v>#VALUE!</v>
      </c>
      <c r="M26" s="6">
        <f>ABS(B26-D26)</f>
        <v>0.285433070866141</v>
      </c>
      <c r="N26" s="6"/>
      <c r="O26" s="6"/>
      <c r="P26" s="6"/>
    </row>
    <row r="27" spans="1:16" x14ac:dyDescent="0.2">
      <c r="A27">
        <f t="shared" si="3"/>
        <v>26</v>
      </c>
      <c r="B27" s="6">
        <v>0</v>
      </c>
      <c r="C27" s="6" t="str">
        <f t="shared" si="0"/>
        <v>Error</v>
      </c>
      <c r="D27" s="6">
        <v>0.27067669172932302</v>
      </c>
      <c r="E27" s="6">
        <f>IF(G27=0,D27,G27)</f>
        <v>0.27067669172932302</v>
      </c>
      <c r="F27" s="6">
        <v>0.36745433117556803</v>
      </c>
      <c r="G27" s="6">
        <v>0</v>
      </c>
      <c r="H27" s="6">
        <f xml:space="preserve"> $G27*0.9 + $D27 * 0.07 + $F27 * 0.03</f>
        <v>2.9970998356319653E-2</v>
      </c>
      <c r="I27" s="6">
        <f xml:space="preserve"> $G27*0.1 + $D27 * 0.8+ $F27 * 0.1</f>
        <v>0.25328678650101522</v>
      </c>
      <c r="J27" s="15">
        <f t="shared" si="1"/>
        <v>0</v>
      </c>
      <c r="K27" s="6">
        <f t="shared" si="2"/>
        <v>0.27067669172932302</v>
      </c>
      <c r="L27" s="6" t="e">
        <f>ABS(B27-C27)</f>
        <v>#VALUE!</v>
      </c>
      <c r="M27" s="6">
        <f>ABS(B27-D27)</f>
        <v>0.27067669172932302</v>
      </c>
      <c r="N27" s="6"/>
      <c r="O27" s="6"/>
      <c r="P27" s="6"/>
    </row>
    <row r="28" spans="1:16" x14ac:dyDescent="0.2">
      <c r="A28">
        <f t="shared" si="3"/>
        <v>27</v>
      </c>
      <c r="B28" s="6">
        <v>0.25</v>
      </c>
      <c r="C28" s="6" t="str">
        <f t="shared" si="0"/>
        <v>Error</v>
      </c>
      <c r="D28" s="6">
        <v>0.296296296296296</v>
      </c>
      <c r="E28" s="6">
        <f>IF(G28=0,D28,G28)</f>
        <v>0.296296296296296</v>
      </c>
      <c r="F28" s="6">
        <v>0.45686441796555199</v>
      </c>
      <c r="G28" s="6">
        <v>0</v>
      </c>
      <c r="H28" s="6">
        <f xml:space="preserve"> $G28*0.9 + $D28 * 0.07 + $F28 * 0.03</f>
        <v>3.4446673279707282E-2</v>
      </c>
      <c r="I28" s="6">
        <f xml:space="preserve"> $G28*0.1 + $D28 * 0.8+ $F28 * 0.1</f>
        <v>0.28272347883359206</v>
      </c>
      <c r="J28" s="15">
        <f t="shared" si="1"/>
        <v>0</v>
      </c>
      <c r="K28" s="6">
        <f t="shared" si="2"/>
        <v>4.6296296296296002E-2</v>
      </c>
      <c r="L28" s="6" t="e">
        <f>ABS(B28-C28)</f>
        <v>#VALUE!</v>
      </c>
      <c r="M28" s="6">
        <f>ABS(B28-D28)</f>
        <v>4.6296296296296002E-2</v>
      </c>
      <c r="N28" s="6"/>
      <c r="O28" s="6"/>
      <c r="P28" s="6"/>
    </row>
    <row r="29" spans="1:16" x14ac:dyDescent="0.2">
      <c r="A29">
        <f t="shared" si="3"/>
        <v>28</v>
      </c>
      <c r="B29" s="6">
        <v>0.25</v>
      </c>
      <c r="C29" s="6" t="str">
        <f t="shared" si="0"/>
        <v>Error</v>
      </c>
      <c r="D29" s="6">
        <v>0.296296296296296</v>
      </c>
      <c r="E29" s="6">
        <f>IF(G29=0,D29,G29)</f>
        <v>0.296296296296296</v>
      </c>
      <c r="F29" s="6">
        <v>0.550568639187896</v>
      </c>
      <c r="G29" s="6">
        <v>0</v>
      </c>
      <c r="H29" s="6">
        <f xml:space="preserve"> $G29*0.9 + $D29 * 0.07 + $F29 * 0.03</f>
        <v>3.7257799916377607E-2</v>
      </c>
      <c r="I29" s="6">
        <f xml:space="preserve"> $G29*0.1 + $D29 * 0.8+ $F29 * 0.1</f>
        <v>0.29209390095582644</v>
      </c>
      <c r="J29" s="15">
        <f t="shared" si="1"/>
        <v>0</v>
      </c>
      <c r="K29" s="6">
        <f t="shared" si="2"/>
        <v>4.6296296296296002E-2</v>
      </c>
      <c r="L29" s="6" t="e">
        <f>ABS(B29-C29)</f>
        <v>#VALUE!</v>
      </c>
      <c r="M29" s="6">
        <f>ABS(B29-D29)</f>
        <v>4.6296296296296002E-2</v>
      </c>
      <c r="N29" s="6"/>
      <c r="O29" s="6"/>
      <c r="P29" s="6"/>
    </row>
    <row r="30" spans="1:16" x14ac:dyDescent="0.2">
      <c r="A30">
        <f t="shared" si="3"/>
        <v>29</v>
      </c>
      <c r="B30" s="6">
        <v>0.5</v>
      </c>
      <c r="C30" s="6" t="str">
        <f t="shared" si="0"/>
        <v>Error</v>
      </c>
      <c r="D30" s="6">
        <v>0.30069930069930001</v>
      </c>
      <c r="E30" s="6">
        <f>IF(G30=0,D30,G30)</f>
        <v>0.30069930069930001</v>
      </c>
      <c r="F30" s="6">
        <v>0.54845562854426699</v>
      </c>
      <c r="G30" s="6">
        <v>0</v>
      </c>
      <c r="H30" s="6">
        <f xml:space="preserve"> $G30*0.9 + $D30 * 0.07 + $F30 * 0.03</f>
        <v>3.7502619905279012E-2</v>
      </c>
      <c r="I30" s="6">
        <f xml:space="preserve"> $G30*0.1 + $D30 * 0.8+ $F30 * 0.1</f>
        <v>0.29540500341386672</v>
      </c>
      <c r="J30" s="15">
        <f t="shared" si="1"/>
        <v>0</v>
      </c>
      <c r="K30" s="6">
        <f t="shared" si="2"/>
        <v>0.19930069930069999</v>
      </c>
      <c r="L30" s="6" t="e">
        <f>ABS(B30-C30)</f>
        <v>#VALUE!</v>
      </c>
      <c r="M30" s="6">
        <f>ABS(B30-D30)</f>
        <v>0.19930069930069999</v>
      </c>
      <c r="N30" s="6"/>
      <c r="O30" s="6"/>
      <c r="P30" s="6"/>
    </row>
    <row r="31" spans="1:16" x14ac:dyDescent="0.2">
      <c r="A31">
        <f t="shared" si="3"/>
        <v>30</v>
      </c>
      <c r="B31" s="6">
        <v>0.75</v>
      </c>
      <c r="C31" s="6" t="str">
        <f t="shared" si="0"/>
        <v>Error</v>
      </c>
      <c r="D31" s="6">
        <v>0.41509433962264097</v>
      </c>
      <c r="E31" s="6">
        <f>IF(G31=0,D31,G31)</f>
        <v>0.41509433962264097</v>
      </c>
      <c r="F31" s="6">
        <v>0.40944218723723402</v>
      </c>
      <c r="G31" s="6">
        <v>0</v>
      </c>
      <c r="H31" s="6">
        <f xml:space="preserve"> $G31*0.9 + $D31 * 0.07 + $F31 * 0.03</f>
        <v>4.1339869390701889E-2</v>
      </c>
      <c r="I31" s="6">
        <f xml:space="preserve"> $G31*0.1 + $D31 * 0.8+ $F31 * 0.1</f>
        <v>0.37301969042183619</v>
      </c>
      <c r="J31" s="15">
        <f t="shared" si="1"/>
        <v>0</v>
      </c>
      <c r="K31" s="6">
        <f t="shared" si="2"/>
        <v>0.33490566037735903</v>
      </c>
      <c r="L31" s="6" t="e">
        <f>ABS(B31-C31)</f>
        <v>#VALUE!</v>
      </c>
      <c r="M31" s="6">
        <f>ABS(B31-D31)</f>
        <v>0.33490566037735903</v>
      </c>
      <c r="N31" s="6"/>
      <c r="O31" s="6"/>
      <c r="P31" s="6"/>
    </row>
    <row r="32" spans="1:16" x14ac:dyDescent="0.2">
      <c r="A32">
        <f t="shared" si="3"/>
        <v>31</v>
      </c>
      <c r="B32" s="6">
        <v>0.25</v>
      </c>
      <c r="C32" s="6" t="str">
        <f t="shared" si="0"/>
        <v>Error</v>
      </c>
      <c r="D32" s="6">
        <v>0.37101449275362303</v>
      </c>
      <c r="E32" s="6">
        <f>IF(G32=0,D32,G32)</f>
        <v>0.37101449275362303</v>
      </c>
      <c r="F32" s="6">
        <v>0.38214038238312298</v>
      </c>
      <c r="G32" s="6">
        <v>0</v>
      </c>
      <c r="H32" s="6">
        <f xml:space="preserve"> $G32*0.9 + $D32 * 0.07 + $F32 * 0.03</f>
        <v>3.7435225964247303E-2</v>
      </c>
      <c r="I32" s="6">
        <f xml:space="preserve"> $G32*0.1 + $D32 * 0.8+ $F32 * 0.1</f>
        <v>0.33502563244121075</v>
      </c>
      <c r="J32" s="15">
        <f t="shared" si="1"/>
        <v>0</v>
      </c>
      <c r="K32" s="6">
        <f t="shared" si="2"/>
        <v>0.12101449275362303</v>
      </c>
      <c r="L32" s="6" t="e">
        <f>ABS(B32-C32)</f>
        <v>#VALUE!</v>
      </c>
      <c r="M32" s="6">
        <f>ABS(B32-D32)</f>
        <v>0.12101449275362303</v>
      </c>
      <c r="N32" s="6"/>
      <c r="O32" s="6"/>
      <c r="P32" s="6"/>
    </row>
    <row r="33" spans="1:16" x14ac:dyDescent="0.2">
      <c r="A33">
        <f t="shared" si="3"/>
        <v>32</v>
      </c>
      <c r="B33" s="6">
        <v>0.25</v>
      </c>
      <c r="C33" s="6" t="str">
        <f t="shared" si="0"/>
        <v>Error</v>
      </c>
      <c r="D33" s="6">
        <v>0.3</v>
      </c>
      <c r="E33" s="6">
        <f>IF(G33=0,D33,G33)</f>
        <v>0.3</v>
      </c>
      <c r="F33" s="6">
        <v>0.43901080202845899</v>
      </c>
      <c r="G33" s="6">
        <v>0</v>
      </c>
      <c r="H33" s="6">
        <f xml:space="preserve"> $G33*0.9 + $D33 * 0.07 + $F33 * 0.03</f>
        <v>3.4170324060853768E-2</v>
      </c>
      <c r="I33" s="6">
        <f xml:space="preserve"> $G33*0.1 + $D33 * 0.8+ $F33 * 0.1</f>
        <v>0.28390108020284588</v>
      </c>
      <c r="J33" s="15">
        <f t="shared" si="1"/>
        <v>0</v>
      </c>
      <c r="K33" s="6">
        <f t="shared" si="2"/>
        <v>4.9999999999999989E-2</v>
      </c>
      <c r="L33" s="6" t="e">
        <f>ABS(B33-C33)</f>
        <v>#VALUE!</v>
      </c>
      <c r="M33" s="6">
        <f>ABS(B33-D33)</f>
        <v>4.9999999999999989E-2</v>
      </c>
      <c r="N33" s="6"/>
      <c r="O33" s="6"/>
      <c r="P33" s="6"/>
    </row>
    <row r="34" spans="1:16" x14ac:dyDescent="0.2">
      <c r="A34">
        <f t="shared" si="3"/>
        <v>33</v>
      </c>
      <c r="B34" s="6">
        <v>0.25</v>
      </c>
      <c r="C34" s="6" t="str">
        <f t="shared" si="0"/>
        <v>Error</v>
      </c>
      <c r="D34" s="6">
        <v>0.25225225225225201</v>
      </c>
      <c r="E34" s="6">
        <f>IF(G34=0,D34,G34)</f>
        <v>0.25225225225225201</v>
      </c>
      <c r="F34" s="6">
        <v>0.46233438936030902</v>
      </c>
      <c r="G34" s="6">
        <v>0</v>
      </c>
      <c r="H34" s="6">
        <f xml:space="preserve"> $G34*0.9 + $D34 * 0.07 + $F34 * 0.03</f>
        <v>3.1527689338466912E-2</v>
      </c>
      <c r="I34" s="6">
        <f xml:space="preserve"> $G34*0.1 + $D34 * 0.8+ $F34 * 0.1</f>
        <v>0.24803524073783254</v>
      </c>
      <c r="J34" s="15">
        <f t="shared" si="1"/>
        <v>0</v>
      </c>
      <c r="K34" s="6">
        <f t="shared" si="2"/>
        <v>2.2522522522520072E-3</v>
      </c>
      <c r="L34" s="6" t="e">
        <f>ABS(B34-C34)</f>
        <v>#VALUE!</v>
      </c>
      <c r="M34" s="6">
        <f>ABS(B34-D34)</f>
        <v>2.2522522522520072E-3</v>
      </c>
      <c r="N34" s="6"/>
      <c r="O34" s="6"/>
      <c r="P34" s="6"/>
    </row>
    <row r="35" spans="1:16" x14ac:dyDescent="0.2">
      <c r="A35">
        <f t="shared" si="3"/>
        <v>34</v>
      </c>
      <c r="B35" s="6">
        <v>0.25</v>
      </c>
      <c r="C35" s="6" t="str">
        <f t="shared" si="0"/>
        <v>Error</v>
      </c>
      <c r="D35" s="6">
        <v>0.47863247863247799</v>
      </c>
      <c r="E35" s="6">
        <f>IF(G35=0,D35,G35)</f>
        <v>0.47863247863247799</v>
      </c>
      <c r="F35" s="6">
        <v>0.38632015898563798</v>
      </c>
      <c r="G35" s="6">
        <v>0</v>
      </c>
      <c r="H35" s="6">
        <f xml:space="preserve"> $G35*0.9 + $D35 * 0.07 + $F35 * 0.03</f>
        <v>4.5093878273842605E-2</v>
      </c>
      <c r="I35" s="6">
        <f xml:space="preserve"> $G35*0.1 + $D35 * 0.8+ $F35 * 0.1</f>
        <v>0.42153799880454623</v>
      </c>
      <c r="J35" s="15">
        <f t="shared" si="1"/>
        <v>0</v>
      </c>
      <c r="K35" s="6">
        <f t="shared" si="2"/>
        <v>0.22863247863247799</v>
      </c>
      <c r="L35" s="6" t="e">
        <f>ABS(B35-C35)</f>
        <v>#VALUE!</v>
      </c>
      <c r="M35" s="6">
        <f>ABS(B35-D35)</f>
        <v>0.22863247863247799</v>
      </c>
      <c r="N35" s="6"/>
      <c r="O35" s="6"/>
      <c r="P35" s="6"/>
    </row>
    <row r="36" spans="1:16" x14ac:dyDescent="0.2">
      <c r="A36">
        <f t="shared" si="3"/>
        <v>35</v>
      </c>
      <c r="B36" s="6">
        <v>0.25</v>
      </c>
      <c r="C36" s="6" t="str">
        <f t="shared" si="0"/>
        <v>Error</v>
      </c>
      <c r="D36" s="6">
        <v>0.51612903225806395</v>
      </c>
      <c r="E36" s="6">
        <f>IF(G36=0,D36,G36)</f>
        <v>0.51612903225806395</v>
      </c>
      <c r="F36" s="6">
        <v>0.42617821546132501</v>
      </c>
      <c r="G36" s="6">
        <v>0</v>
      </c>
      <c r="H36" s="6">
        <f xml:space="preserve"> $G36*0.9 + $D36 * 0.07 + $F36 * 0.03</f>
        <v>4.8914378721904225E-2</v>
      </c>
      <c r="I36" s="6">
        <f xml:space="preserve"> $G36*0.1 + $D36 * 0.8+ $F36 * 0.1</f>
        <v>0.4555210473525837</v>
      </c>
      <c r="J36" s="15">
        <f t="shared" si="1"/>
        <v>0</v>
      </c>
      <c r="K36" s="6">
        <f t="shared" si="2"/>
        <v>0.26612903225806395</v>
      </c>
      <c r="L36" s="6" t="e">
        <f>ABS(B36-C36)</f>
        <v>#VALUE!</v>
      </c>
      <c r="M36" s="6">
        <f>ABS(B36-D36)</f>
        <v>0.26612903225806395</v>
      </c>
      <c r="N36" s="6"/>
      <c r="O36" s="6"/>
      <c r="P36" s="6"/>
    </row>
    <row r="37" spans="1:16" x14ac:dyDescent="0.2">
      <c r="A37">
        <f t="shared" si="3"/>
        <v>36</v>
      </c>
      <c r="B37" s="6">
        <v>0.25</v>
      </c>
      <c r="C37" s="6" t="str">
        <f t="shared" si="0"/>
        <v>Error</v>
      </c>
      <c r="D37" s="6">
        <v>0.328125</v>
      </c>
      <c r="E37" s="6">
        <f>IF(G37=0,D37,G37)</f>
        <v>0.328125</v>
      </c>
      <c r="F37" s="6">
        <v>0.39862391695133997</v>
      </c>
      <c r="G37" s="6">
        <v>0</v>
      </c>
      <c r="H37" s="6">
        <f xml:space="preserve"> $G37*0.9 + $D37 * 0.07 + $F37 * 0.03</f>
        <v>3.49274675085402E-2</v>
      </c>
      <c r="I37" s="6">
        <f xml:space="preserve"> $G37*0.1 + $D37 * 0.8+ $F37 * 0.1</f>
        <v>0.30236239169513401</v>
      </c>
      <c r="J37" s="15">
        <f t="shared" si="1"/>
        <v>0</v>
      </c>
      <c r="K37" s="6">
        <f t="shared" si="2"/>
        <v>7.8125E-2</v>
      </c>
      <c r="L37" s="6" t="e">
        <f>ABS(B37-C37)</f>
        <v>#VALUE!</v>
      </c>
      <c r="M37" s="6">
        <f>ABS(B37-D37)</f>
        <v>7.8125E-2</v>
      </c>
      <c r="N37" s="6"/>
      <c r="O37" s="6"/>
      <c r="P37" s="6"/>
    </row>
    <row r="38" spans="1:16" x14ac:dyDescent="0.2">
      <c r="A38">
        <f t="shared" si="3"/>
        <v>37</v>
      </c>
      <c r="B38" s="6">
        <v>0.5</v>
      </c>
      <c r="C38" s="6" t="str">
        <f t="shared" si="0"/>
        <v>Error</v>
      </c>
      <c r="D38" s="6">
        <v>0.48863636363636298</v>
      </c>
      <c r="E38" s="6">
        <f>IF(G38=0,D38,G38)</f>
        <v>0.48863636363636298</v>
      </c>
      <c r="F38" s="6">
        <v>0.524738313952124</v>
      </c>
      <c r="G38" s="6">
        <v>0</v>
      </c>
      <c r="H38" s="6">
        <f xml:space="preserve"> $G38*0.9 + $D38 * 0.07 + $F38 * 0.03</f>
        <v>4.9946694873109126E-2</v>
      </c>
      <c r="I38" s="6">
        <f xml:space="preserve"> $G38*0.1 + $D38 * 0.8+ $F38 * 0.1</f>
        <v>0.44338292230430282</v>
      </c>
      <c r="J38" s="15">
        <f t="shared" si="1"/>
        <v>0</v>
      </c>
      <c r="K38" s="6">
        <f t="shared" si="2"/>
        <v>1.136363636363702E-2</v>
      </c>
      <c r="L38" s="6" t="e">
        <f>ABS(B38-C38)</f>
        <v>#VALUE!</v>
      </c>
      <c r="M38" s="6">
        <f>ABS(B38-D38)</f>
        <v>1.136363636363702E-2</v>
      </c>
      <c r="N38" s="6"/>
      <c r="O38" s="6"/>
      <c r="P38" s="6"/>
    </row>
    <row r="39" spans="1:16" x14ac:dyDescent="0.2">
      <c r="A39">
        <f t="shared" si="3"/>
        <v>38</v>
      </c>
      <c r="B39" s="6">
        <v>0.25</v>
      </c>
      <c r="C39" s="6" t="str">
        <f t="shared" si="0"/>
        <v>Error</v>
      </c>
      <c r="D39" s="6">
        <v>0.42786069651741299</v>
      </c>
      <c r="E39" s="6">
        <f>IF(G39=0,D39,G39)</f>
        <v>0.42786069651741299</v>
      </c>
      <c r="F39" s="6">
        <v>0.54711709119087604</v>
      </c>
      <c r="G39" s="6">
        <v>0</v>
      </c>
      <c r="H39" s="6">
        <f xml:space="preserve"> $G39*0.9 + $D39 * 0.07 + $F39 * 0.03</f>
        <v>4.6363761491945196E-2</v>
      </c>
      <c r="I39" s="6">
        <f xml:space="preserve"> $G39*0.1 + $D39 * 0.8+ $F39 * 0.1</f>
        <v>0.39700026633301805</v>
      </c>
      <c r="J39" s="15">
        <f t="shared" si="1"/>
        <v>0</v>
      </c>
      <c r="K39" s="6">
        <f t="shared" si="2"/>
        <v>0.17786069651741299</v>
      </c>
      <c r="L39" s="6" t="e">
        <f>ABS(B39-C39)</f>
        <v>#VALUE!</v>
      </c>
      <c r="M39" s="6">
        <f>ABS(B39-D39)</f>
        <v>0.17786069651741299</v>
      </c>
      <c r="N39" s="6"/>
      <c r="O39" s="6"/>
      <c r="P39" s="6"/>
    </row>
    <row r="40" spans="1:16" x14ac:dyDescent="0.2">
      <c r="A40">
        <f t="shared" si="3"/>
        <v>39</v>
      </c>
      <c r="B40" s="6">
        <v>0.5</v>
      </c>
      <c r="C40" s="6" t="str">
        <f t="shared" si="0"/>
        <v>Error</v>
      </c>
      <c r="D40" s="6">
        <v>0.67213114754098302</v>
      </c>
      <c r="E40" s="6">
        <f>IF(G40=0,D40,G40)</f>
        <v>0.67213114754098302</v>
      </c>
      <c r="F40" s="6">
        <v>0.40833683523454101</v>
      </c>
      <c r="G40" s="6">
        <v>0</v>
      </c>
      <c r="H40" s="6">
        <f xml:space="preserve"> $G40*0.9 + $D40 * 0.07 + $F40 * 0.03</f>
        <v>5.9299285384905046E-2</v>
      </c>
      <c r="I40" s="6">
        <f xml:space="preserve"> $G40*0.1 + $D40 * 0.8+ $F40 * 0.1</f>
        <v>0.57853860155624048</v>
      </c>
      <c r="J40" s="15">
        <f t="shared" si="1"/>
        <v>0</v>
      </c>
      <c r="K40" s="6">
        <f t="shared" si="2"/>
        <v>0.17213114754098302</v>
      </c>
      <c r="L40" s="6" t="e">
        <f>ABS(B40-C40)</f>
        <v>#VALUE!</v>
      </c>
      <c r="M40" s="10">
        <f>ABS(B40-D40)</f>
        <v>0.17213114754098302</v>
      </c>
      <c r="N40" s="6"/>
      <c r="O40" s="6"/>
      <c r="P40" s="6"/>
    </row>
    <row r="41" spans="1:16" x14ac:dyDescent="0.2">
      <c r="A41">
        <f t="shared" si="3"/>
        <v>40</v>
      </c>
      <c r="B41" s="6">
        <v>0.75</v>
      </c>
      <c r="C41" s="6" t="str">
        <f t="shared" si="0"/>
        <v>Error</v>
      </c>
      <c r="D41" s="6">
        <v>0.73076923076922995</v>
      </c>
      <c r="E41" s="6">
        <f>IF(G41=0,D41,G41)</f>
        <v>0.73076923076922995</v>
      </c>
      <c r="F41" s="6">
        <v>0.48622153667342399</v>
      </c>
      <c r="G41" s="6">
        <v>0</v>
      </c>
      <c r="H41" s="6">
        <f xml:space="preserve"> $G41*0.9 + $D41 * 0.07 + $F41 * 0.03</f>
        <v>6.5740492254048821E-2</v>
      </c>
      <c r="I41" s="6">
        <f xml:space="preserve"> $G41*0.1 + $D41 * 0.8+ $F41 * 0.1</f>
        <v>0.63323753828272644</v>
      </c>
      <c r="J41" s="15">
        <f t="shared" si="1"/>
        <v>0</v>
      </c>
      <c r="K41" s="6">
        <f t="shared" si="2"/>
        <v>1.9230769230770051E-2</v>
      </c>
      <c r="L41" s="6" t="e">
        <f>ABS(B41-C41)</f>
        <v>#VALUE!</v>
      </c>
      <c r="M41" s="6">
        <f>ABS(B41-D41)</f>
        <v>1.9230769230770051E-2</v>
      </c>
      <c r="N41" s="6"/>
      <c r="O41" s="6"/>
      <c r="P41" s="6"/>
    </row>
    <row r="42" spans="1:16" x14ac:dyDescent="0.2">
      <c r="A42">
        <f t="shared" si="3"/>
        <v>41</v>
      </c>
      <c r="B42" s="6">
        <v>0.25</v>
      </c>
      <c r="C42" s="6" t="str">
        <f t="shared" si="0"/>
        <v>Error</v>
      </c>
      <c r="D42" s="6">
        <v>0.65306122448979598</v>
      </c>
      <c r="E42" s="6">
        <f>IF(G42=0,D42,G42)</f>
        <v>0.65306122448979598</v>
      </c>
      <c r="F42" s="6">
        <v>0.52992837378590396</v>
      </c>
      <c r="G42" s="6">
        <v>0</v>
      </c>
      <c r="H42" s="6">
        <f xml:space="preserve"> $G42*0.9 + $D42 * 0.07 + $F42 * 0.03</f>
        <v>6.161213692786284E-2</v>
      </c>
      <c r="I42" s="6">
        <f xml:space="preserve"> $G42*0.1 + $D42 * 0.8+ $F42 * 0.1</f>
        <v>0.57544181697042718</v>
      </c>
      <c r="J42" s="15">
        <f t="shared" si="1"/>
        <v>0</v>
      </c>
      <c r="K42" s="6">
        <f t="shared" si="2"/>
        <v>0.40306122448979598</v>
      </c>
      <c r="L42" s="6" t="e">
        <f>ABS(B42-C42)</f>
        <v>#VALUE!</v>
      </c>
      <c r="M42" s="10">
        <f>ABS(B42-D42)</f>
        <v>0.40306122448979598</v>
      </c>
      <c r="N42" s="6"/>
      <c r="O42" s="6"/>
      <c r="P42" s="6"/>
    </row>
    <row r="43" spans="1:16" x14ac:dyDescent="0.2">
      <c r="A43">
        <f t="shared" si="3"/>
        <v>42</v>
      </c>
      <c r="B43" s="6">
        <v>0.25</v>
      </c>
      <c r="C43" s="6" t="str">
        <f t="shared" si="0"/>
        <v>Error</v>
      </c>
      <c r="D43" s="6">
        <v>0.30188679245283001</v>
      </c>
      <c r="E43" s="6">
        <f>IF(G43=0,D43,G43)</f>
        <v>0.30188679245283001</v>
      </c>
      <c r="F43" s="6">
        <v>0.33639060787999597</v>
      </c>
      <c r="G43" s="6">
        <v>0</v>
      </c>
      <c r="H43" s="6">
        <f xml:space="preserve"> $G43*0.9 + $D43 * 0.07 + $F43 * 0.03</f>
        <v>3.1223793708097983E-2</v>
      </c>
      <c r="I43" s="6">
        <f xml:space="preserve"> $G43*0.1 + $D43 * 0.8+ $F43 * 0.1</f>
        <v>0.27514849475026359</v>
      </c>
      <c r="J43" s="15">
        <f t="shared" si="1"/>
        <v>0</v>
      </c>
      <c r="K43" s="6">
        <f t="shared" si="2"/>
        <v>5.1886792452830011E-2</v>
      </c>
      <c r="L43" s="6" t="e">
        <f>ABS(B43-C43)</f>
        <v>#VALUE!</v>
      </c>
      <c r="M43" s="6">
        <f>ABS(B43-D43)</f>
        <v>5.1886792452830011E-2</v>
      </c>
      <c r="N43" s="6"/>
      <c r="O43" s="6"/>
      <c r="P43" s="6"/>
    </row>
    <row r="44" spans="1:16" x14ac:dyDescent="0.2">
      <c r="A44">
        <f t="shared" si="3"/>
        <v>43</v>
      </c>
      <c r="B44" s="6">
        <v>0</v>
      </c>
      <c r="C44" s="6" t="str">
        <f t="shared" si="0"/>
        <v>Error</v>
      </c>
      <c r="D44" s="6">
        <v>0.27906976744186002</v>
      </c>
      <c r="E44" s="6">
        <f>IF(G44=0,D44,G44)</f>
        <v>0.27906976744186002</v>
      </c>
      <c r="F44" s="6">
        <v>0.44179182268315698</v>
      </c>
      <c r="G44" s="6">
        <v>0</v>
      </c>
      <c r="H44" s="6">
        <f xml:space="preserve"> $G44*0.9 + $D44 * 0.07 + $F44 * 0.03</f>
        <v>3.2788638401424916E-2</v>
      </c>
      <c r="I44" s="6">
        <f xml:space="preserve"> $G44*0.1 + $D44 * 0.8+ $F44 * 0.1</f>
        <v>0.26743499622180372</v>
      </c>
      <c r="J44" s="15">
        <f t="shared" si="1"/>
        <v>0</v>
      </c>
      <c r="K44" s="6">
        <f t="shared" si="2"/>
        <v>0.27906976744186002</v>
      </c>
      <c r="L44" s="6" t="e">
        <f>ABS(B44-C44)</f>
        <v>#VALUE!</v>
      </c>
      <c r="M44" s="6">
        <f>ABS(B44-D44)</f>
        <v>0.27906976744186002</v>
      </c>
      <c r="N44" s="6"/>
      <c r="O44" s="6"/>
      <c r="P44" s="6"/>
    </row>
    <row r="45" spans="1:16" x14ac:dyDescent="0.2">
      <c r="A45">
        <f t="shared" si="3"/>
        <v>44</v>
      </c>
      <c r="B45" s="6">
        <v>0.25</v>
      </c>
      <c r="C45" s="6" t="str">
        <f t="shared" si="0"/>
        <v>Error</v>
      </c>
      <c r="D45" s="6">
        <v>0.38554216867469798</v>
      </c>
      <c r="E45" s="6">
        <f>IF(G45=0,D45,G45)</f>
        <v>0.38554216867469798</v>
      </c>
      <c r="F45" s="6">
        <v>0.40115667150446699</v>
      </c>
      <c r="G45" s="6">
        <v>0</v>
      </c>
      <c r="H45" s="6">
        <f xml:space="preserve"> $G45*0.9 + $D45 * 0.07 + $F45 * 0.03</f>
        <v>3.9022651952362868E-2</v>
      </c>
      <c r="I45" s="6">
        <f xml:space="preserve"> $G45*0.1 + $D45 * 0.8+ $F45 * 0.1</f>
        <v>0.34854940209020513</v>
      </c>
      <c r="J45" s="15">
        <f t="shared" si="1"/>
        <v>0</v>
      </c>
      <c r="K45" s="6">
        <f t="shared" si="2"/>
        <v>0.13554216867469798</v>
      </c>
      <c r="L45" s="6" t="e">
        <f>ABS(B45-C45)</f>
        <v>#VALUE!</v>
      </c>
      <c r="M45" s="6">
        <f>ABS(B45-D45)</f>
        <v>0.13554216867469798</v>
      </c>
      <c r="N45" s="6"/>
      <c r="O45" s="6"/>
      <c r="P45" s="6"/>
    </row>
    <row r="46" spans="1:16" x14ac:dyDescent="0.2">
      <c r="A46">
        <f t="shared" si="3"/>
        <v>45</v>
      </c>
      <c r="B46" s="6">
        <v>0.25</v>
      </c>
      <c r="C46" s="6" t="str">
        <f t="shared" si="0"/>
        <v>Error</v>
      </c>
      <c r="D46" s="6">
        <v>0.30303030303030298</v>
      </c>
      <c r="E46" s="6">
        <f>IF(G46=0,D46,G46)</f>
        <v>0.30303030303030298</v>
      </c>
      <c r="F46" s="6">
        <v>0.48510639348122397</v>
      </c>
      <c r="G46" s="6">
        <v>0</v>
      </c>
      <c r="H46" s="6">
        <f xml:space="preserve"> $G46*0.9 + $D46 * 0.07 + $F46 * 0.03</f>
        <v>3.5765313016557929E-2</v>
      </c>
      <c r="I46" s="6">
        <f xml:space="preserve"> $G46*0.1 + $D46 * 0.8+ $F46 * 0.1</f>
        <v>0.29093488177236482</v>
      </c>
      <c r="J46" s="15">
        <f t="shared" si="1"/>
        <v>0</v>
      </c>
      <c r="K46" s="6">
        <f t="shared" si="2"/>
        <v>5.3030303030302983E-2</v>
      </c>
      <c r="L46" s="6" t="e">
        <f>ABS(B46-C46)</f>
        <v>#VALUE!</v>
      </c>
      <c r="M46" s="6">
        <f>ABS(B46-D46)</f>
        <v>5.3030303030302983E-2</v>
      </c>
      <c r="N46" s="6"/>
      <c r="O46" s="6"/>
      <c r="P46" s="6"/>
    </row>
    <row r="47" spans="1:16" x14ac:dyDescent="0.2">
      <c r="A47">
        <f t="shared" si="3"/>
        <v>46</v>
      </c>
      <c r="B47" s="6">
        <v>0.25</v>
      </c>
      <c r="C47" s="6" t="str">
        <f t="shared" si="0"/>
        <v>Error</v>
      </c>
      <c r="D47" s="6">
        <v>0.44705882352941101</v>
      </c>
      <c r="E47" s="6">
        <f>IF(G47=0,D47,G47)</f>
        <v>0.44705882352941101</v>
      </c>
      <c r="F47" s="6">
        <v>0.38354499539783798</v>
      </c>
      <c r="G47" s="6">
        <v>0</v>
      </c>
      <c r="H47" s="6">
        <f xml:space="preserve"> $G47*0.9 + $D47 * 0.07 + $F47 * 0.03</f>
        <v>4.2800467508993911E-2</v>
      </c>
      <c r="I47" s="6">
        <f xml:space="preserve"> $G47*0.1 + $D47 * 0.8+ $F47 * 0.1</f>
        <v>0.39600155836331263</v>
      </c>
      <c r="J47" s="15">
        <f t="shared" si="1"/>
        <v>0</v>
      </c>
      <c r="K47" s="6">
        <f t="shared" si="2"/>
        <v>0.19705882352941101</v>
      </c>
      <c r="L47" s="6" t="e">
        <f>ABS(B47-C47)</f>
        <v>#VALUE!</v>
      </c>
      <c r="M47" s="6">
        <f>ABS(B47-D47)</f>
        <v>0.19705882352941101</v>
      </c>
      <c r="N47" s="6"/>
      <c r="O47" s="6"/>
      <c r="P47" s="6"/>
    </row>
    <row r="48" spans="1:16" x14ac:dyDescent="0.2">
      <c r="A48">
        <f t="shared" si="3"/>
        <v>47</v>
      </c>
      <c r="B48" s="6">
        <v>0.5</v>
      </c>
      <c r="C48" s="6" t="str">
        <f t="shared" si="0"/>
        <v>Error</v>
      </c>
      <c r="D48" s="6">
        <v>0.73043478260869499</v>
      </c>
      <c r="E48" s="6">
        <f>IF(G48=0,D48,G48)</f>
        <v>0.73043478260869499</v>
      </c>
      <c r="F48" s="6">
        <v>0.56854189016543699</v>
      </c>
      <c r="G48" s="6">
        <v>0</v>
      </c>
      <c r="H48" s="6">
        <f xml:space="preserve"> $G48*0.9 + $D48 * 0.07 + $F48 * 0.03</f>
        <v>6.8186691487571754E-2</v>
      </c>
      <c r="I48" s="6">
        <f xml:space="preserve"> $G48*0.1 + $D48 * 0.8+ $F48 * 0.1</f>
        <v>0.64120201510349972</v>
      </c>
      <c r="J48" s="15">
        <f t="shared" si="1"/>
        <v>0</v>
      </c>
      <c r="K48" s="6">
        <f t="shared" si="2"/>
        <v>0.23043478260869499</v>
      </c>
      <c r="L48" s="6" t="e">
        <f>ABS(B48-C48)</f>
        <v>#VALUE!</v>
      </c>
      <c r="M48" s="6">
        <f>ABS(B48-D48)</f>
        <v>0.23043478260869499</v>
      </c>
      <c r="N48" s="6"/>
      <c r="O48" s="6"/>
      <c r="P48" s="6"/>
    </row>
    <row r="49" spans="1:16" x14ac:dyDescent="0.2">
      <c r="A49">
        <f t="shared" si="3"/>
        <v>48</v>
      </c>
      <c r="B49" s="6">
        <v>0</v>
      </c>
      <c r="C49" s="6" t="str">
        <f t="shared" si="0"/>
        <v>Error</v>
      </c>
      <c r="D49" s="6">
        <v>0.27722772277227697</v>
      </c>
      <c r="E49" s="6">
        <f>IF(G49=0,D49,G49)</f>
        <v>0.27722772277227697</v>
      </c>
      <c r="F49" s="6">
        <v>0.50045239380251005</v>
      </c>
      <c r="G49" s="6">
        <v>0</v>
      </c>
      <c r="H49" s="6">
        <f xml:space="preserve"> $G49*0.9 + $D49 * 0.07 + $F49 * 0.03</f>
        <v>3.4419512408134692E-2</v>
      </c>
      <c r="I49" s="6">
        <f xml:space="preserve"> $G49*0.1 + $D49 * 0.8+ $F49 * 0.1</f>
        <v>0.27182741759807261</v>
      </c>
      <c r="J49" s="15">
        <f t="shared" si="1"/>
        <v>0</v>
      </c>
      <c r="K49" s="6">
        <f t="shared" si="2"/>
        <v>0.27722772277227697</v>
      </c>
      <c r="L49" s="6" t="e">
        <f>ABS(B49-C49)</f>
        <v>#VALUE!</v>
      </c>
      <c r="M49" s="6">
        <f>ABS(B49-D49)</f>
        <v>0.27722772277227697</v>
      </c>
      <c r="N49" s="6"/>
      <c r="O49" s="6"/>
      <c r="P49" s="6"/>
    </row>
    <row r="50" spans="1:16" x14ac:dyDescent="0.2">
      <c r="A50">
        <f t="shared" si="3"/>
        <v>49</v>
      </c>
      <c r="B50" s="6">
        <v>0.25</v>
      </c>
      <c r="C50" s="6" t="str">
        <f t="shared" si="0"/>
        <v>Error</v>
      </c>
      <c r="D50" s="6">
        <v>0.42580645161290298</v>
      </c>
      <c r="E50" s="6">
        <f>IF(G50=0,D50,G50)</f>
        <v>0.42580645161290298</v>
      </c>
      <c r="F50" s="6">
        <v>0.55279663872246099</v>
      </c>
      <c r="G50" s="6">
        <v>0</v>
      </c>
      <c r="H50" s="6">
        <f xml:space="preserve"> $G50*0.9 + $D50 * 0.07 + $F50 * 0.03</f>
        <v>4.6390350774577038E-2</v>
      </c>
      <c r="I50" s="6">
        <f xml:space="preserve"> $G50*0.1 + $D50 * 0.8+ $F50 * 0.1</f>
        <v>0.39592482516256849</v>
      </c>
      <c r="J50" s="15">
        <f t="shared" si="1"/>
        <v>0</v>
      </c>
      <c r="K50" s="6">
        <f t="shared" si="2"/>
        <v>0.17580645161290298</v>
      </c>
      <c r="L50" s="6" t="e">
        <f>ABS(B50-C50)</f>
        <v>#VALUE!</v>
      </c>
      <c r="M50" s="6">
        <f>ABS(B50-D50)</f>
        <v>0.17580645161290298</v>
      </c>
      <c r="N50" s="6"/>
      <c r="O50" s="6"/>
      <c r="P50" s="6"/>
    </row>
    <row r="51" spans="1:16" x14ac:dyDescent="0.2">
      <c r="A51">
        <f t="shared" si="3"/>
        <v>50</v>
      </c>
      <c r="B51" s="6">
        <v>0.25</v>
      </c>
      <c r="C51" s="6" t="str">
        <f t="shared" si="0"/>
        <v>Error</v>
      </c>
      <c r="D51" s="6">
        <v>0.296296296296296</v>
      </c>
      <c r="E51" s="6">
        <f>IF(G51=0,D51,G51)</f>
        <v>0.296296296296296</v>
      </c>
      <c r="F51" s="6">
        <v>0.550568639187896</v>
      </c>
      <c r="G51" s="6">
        <v>0</v>
      </c>
      <c r="H51" s="6">
        <f xml:space="preserve"> $G51*0.9 + $D51 * 0.07 + $F51 * 0.03</f>
        <v>3.7257799916377607E-2</v>
      </c>
      <c r="I51" s="6">
        <f xml:space="preserve"> $G51*0.1 + $D51 * 0.8+ $F51 * 0.1</f>
        <v>0.29209390095582644</v>
      </c>
      <c r="J51" s="15">
        <f t="shared" si="1"/>
        <v>0</v>
      </c>
      <c r="K51" s="6">
        <f t="shared" si="2"/>
        <v>4.6296296296296002E-2</v>
      </c>
      <c r="L51" s="6" t="e">
        <f>ABS(B51-C51)</f>
        <v>#VALUE!</v>
      </c>
      <c r="M51" s="6">
        <f>ABS(B51-D51)</f>
        <v>4.6296296296296002E-2</v>
      </c>
      <c r="N51" s="6"/>
      <c r="O51" s="6"/>
      <c r="P51" s="6"/>
    </row>
    <row r="52" spans="1:16" x14ac:dyDescent="0.2">
      <c r="A52">
        <f t="shared" si="3"/>
        <v>51</v>
      </c>
      <c r="B52" s="6">
        <v>0.75</v>
      </c>
      <c r="C52" s="6" t="str">
        <f t="shared" si="0"/>
        <v>Error</v>
      </c>
      <c r="D52" s="6">
        <v>0.57692307692307598</v>
      </c>
      <c r="E52" s="6">
        <f>IF(G52=0,D52,G52)</f>
        <v>0.57692307692307598</v>
      </c>
      <c r="F52" s="6">
        <v>0.39797952012863902</v>
      </c>
      <c r="G52" s="6">
        <v>0</v>
      </c>
      <c r="H52" s="6">
        <f xml:space="preserve"> $G52*0.9 + $D52 * 0.07 + $F52 * 0.03</f>
        <v>5.2324000988474492E-2</v>
      </c>
      <c r="I52" s="6">
        <f xml:space="preserve"> $G52*0.1 + $D52 * 0.8+ $F52 * 0.1</f>
        <v>0.50133641355132474</v>
      </c>
      <c r="J52" s="15">
        <f t="shared" si="1"/>
        <v>0</v>
      </c>
      <c r="K52" s="6">
        <f t="shared" si="2"/>
        <v>0.17307692307692402</v>
      </c>
      <c r="L52" s="6" t="e">
        <f>ABS(B52-C52)</f>
        <v>#VALUE!</v>
      </c>
      <c r="M52" s="6">
        <f>ABS(B52-D52)</f>
        <v>0.17307692307692402</v>
      </c>
      <c r="N52" s="6"/>
      <c r="O52" s="6"/>
      <c r="P52" s="6"/>
    </row>
    <row r="53" spans="1:16" x14ac:dyDescent="0.2">
      <c r="A53">
        <f t="shared" si="3"/>
        <v>52</v>
      </c>
      <c r="B53" s="6">
        <v>0.25</v>
      </c>
      <c r="C53" s="6" t="str">
        <f t="shared" si="0"/>
        <v>Error</v>
      </c>
      <c r="D53" s="6">
        <v>0.34911242603550202</v>
      </c>
      <c r="E53" s="6">
        <f>IF(G53=0,D53,G53)</f>
        <v>0.34911242603550202</v>
      </c>
      <c r="F53" s="6">
        <v>0.35807160961502998</v>
      </c>
      <c r="G53" s="6">
        <v>0</v>
      </c>
      <c r="H53" s="6">
        <f xml:space="preserve"> $G53*0.9 + $D53 * 0.07 + $F53 * 0.03</f>
        <v>3.5180018110936045E-2</v>
      </c>
      <c r="I53" s="6">
        <f xml:space="preserve"> $G53*0.1 + $D53 * 0.8+ $F53 * 0.1</f>
        <v>0.31509710178990463</v>
      </c>
      <c r="J53" s="15">
        <f t="shared" si="1"/>
        <v>0</v>
      </c>
      <c r="K53" s="6">
        <f t="shared" si="2"/>
        <v>9.9112426035502021E-2</v>
      </c>
      <c r="L53" s="6" t="e">
        <f>ABS(B53-C53)</f>
        <v>#VALUE!</v>
      </c>
      <c r="M53" s="6">
        <f>ABS(B53-D53)</f>
        <v>9.9112426035502021E-2</v>
      </c>
      <c r="N53" s="6"/>
      <c r="O53" s="6"/>
      <c r="P53" s="6"/>
    </row>
    <row r="54" spans="1:16" s="4" customFormat="1" x14ac:dyDescent="0.2">
      <c r="A54">
        <f t="shared" si="3"/>
        <v>53</v>
      </c>
      <c r="B54" s="6">
        <v>0.5</v>
      </c>
      <c r="C54" s="6" t="str">
        <f t="shared" si="0"/>
        <v>Error</v>
      </c>
      <c r="D54" s="6">
        <v>0.30303030303030298</v>
      </c>
      <c r="E54" s="6">
        <f>IF(G54=0,D54,G54)</f>
        <v>0.30303030303030298</v>
      </c>
      <c r="F54" s="6">
        <v>0.48510639348122397</v>
      </c>
      <c r="G54" s="6">
        <v>0</v>
      </c>
      <c r="H54" s="6">
        <f xml:space="preserve"> $G54*0.9 + $D54 * 0.07 + $F54 * 0.03</f>
        <v>3.5765313016557929E-2</v>
      </c>
      <c r="I54" s="6">
        <f xml:space="preserve"> $G54*0.1 + $D54 * 0.8+ $F54 * 0.1</f>
        <v>0.29093488177236482</v>
      </c>
      <c r="J54" s="15">
        <f t="shared" si="1"/>
        <v>0</v>
      </c>
      <c r="K54" s="6">
        <f t="shared" si="2"/>
        <v>0.19696969696969702</v>
      </c>
      <c r="L54" s="6" t="e">
        <f>ABS(B54-C54)</f>
        <v>#VALUE!</v>
      </c>
      <c r="M54" s="6">
        <f>ABS(B54-D54)</f>
        <v>0.19696969696969702</v>
      </c>
      <c r="N54" s="6"/>
      <c r="O54" s="6"/>
      <c r="P54" s="6"/>
    </row>
    <row r="55" spans="1:16" x14ac:dyDescent="0.2">
      <c r="A55">
        <f t="shared" si="3"/>
        <v>54</v>
      </c>
      <c r="B55" s="6">
        <v>0.25</v>
      </c>
      <c r="C55" s="6" t="str">
        <f t="shared" si="0"/>
        <v>Error</v>
      </c>
      <c r="D55" s="6">
        <v>0.336842105263157</v>
      </c>
      <c r="E55" s="6">
        <f>IF(G55=0,D55,G55)</f>
        <v>0.336842105263157</v>
      </c>
      <c r="F55" s="6">
        <v>0.31730103931694398</v>
      </c>
      <c r="G55" s="6">
        <v>0</v>
      </c>
      <c r="H55" s="6">
        <f xml:space="preserve"> $G55*0.9 + $D55 * 0.07 + $F55 * 0.03</f>
        <v>3.3097978547929313E-2</v>
      </c>
      <c r="I55" s="6">
        <f xml:space="preserve"> $G55*0.1 + $D55 * 0.8+ $F55 * 0.1</f>
        <v>0.30120378814221999</v>
      </c>
      <c r="J55" s="15">
        <f t="shared" si="1"/>
        <v>0</v>
      </c>
      <c r="K55" s="6">
        <f t="shared" si="2"/>
        <v>8.6842105263156999E-2</v>
      </c>
      <c r="L55" s="6" t="e">
        <f>ABS(B55-C55)</f>
        <v>#VALUE!</v>
      </c>
      <c r="M55" s="6">
        <f>ABS(B55-D55)</f>
        <v>8.6842105263156999E-2</v>
      </c>
      <c r="N55" s="6"/>
      <c r="O55" s="6"/>
      <c r="P55" s="6"/>
    </row>
    <row r="56" spans="1:16" s="4" customFormat="1" x14ac:dyDescent="0.2">
      <c r="A56">
        <f t="shared" si="3"/>
        <v>55</v>
      </c>
      <c r="B56" s="6">
        <v>0.25</v>
      </c>
      <c r="C56" s="6" t="str">
        <f t="shared" si="0"/>
        <v>Error</v>
      </c>
      <c r="D56" s="6">
        <v>0.40883977900552398</v>
      </c>
      <c r="E56" s="6">
        <f>IF(G56=0,D56,G56)</f>
        <v>0.40883977900552398</v>
      </c>
      <c r="F56" s="6">
        <v>0.38485818697459701</v>
      </c>
      <c r="G56" s="6">
        <v>0</v>
      </c>
      <c r="H56" s="6">
        <f xml:space="preserve"> $G56*0.9 + $D56 * 0.07 + $F56 * 0.03</f>
        <v>4.0164530139624594E-2</v>
      </c>
      <c r="I56" s="6">
        <f xml:space="preserve"> $G56*0.1 + $D56 * 0.8+ $F56 * 0.1</f>
        <v>0.36555764190187889</v>
      </c>
      <c r="J56" s="15">
        <f t="shared" si="1"/>
        <v>0</v>
      </c>
      <c r="K56" s="6">
        <f t="shared" si="2"/>
        <v>0.15883977900552398</v>
      </c>
      <c r="L56" s="6" t="e">
        <f>ABS(B56-C56)</f>
        <v>#VALUE!</v>
      </c>
      <c r="M56" s="6">
        <f>ABS(B56-D56)</f>
        <v>0.15883977900552398</v>
      </c>
      <c r="N56" s="6"/>
      <c r="O56" s="6"/>
      <c r="P56" s="6"/>
    </row>
    <row r="57" spans="1:16" x14ac:dyDescent="0.2">
      <c r="A57">
        <f t="shared" si="3"/>
        <v>56</v>
      </c>
      <c r="B57" s="6">
        <v>0.5</v>
      </c>
      <c r="C57" s="6" t="str">
        <f t="shared" si="0"/>
        <v>Error</v>
      </c>
      <c r="D57" s="6">
        <v>0.55670103092783496</v>
      </c>
      <c r="E57" s="6">
        <f>IF(G57=0,D57,G57)</f>
        <v>0.55670103092783496</v>
      </c>
      <c r="F57" s="6">
        <v>0.52188405130122695</v>
      </c>
      <c r="G57" s="6">
        <v>0</v>
      </c>
      <c r="H57" s="6">
        <f xml:space="preserve"> $G57*0.9 + $D57 * 0.07 + $F57 * 0.03</f>
        <v>5.4625593703985259E-2</v>
      </c>
      <c r="I57" s="6">
        <f xml:space="preserve"> $G57*0.1 + $D57 * 0.8+ $F57 * 0.1</f>
        <v>0.4975492298723907</v>
      </c>
      <c r="J57" s="15">
        <f t="shared" si="1"/>
        <v>0</v>
      </c>
      <c r="K57" s="6">
        <f t="shared" si="2"/>
        <v>5.6701030927834961E-2</v>
      </c>
      <c r="L57" s="6" t="e">
        <f>ABS(B57-C57)</f>
        <v>#VALUE!</v>
      </c>
      <c r="M57" s="6">
        <f>ABS(B57-D57)</f>
        <v>5.6701030927834961E-2</v>
      </c>
      <c r="N57" s="6"/>
      <c r="O57" s="6"/>
      <c r="P57" s="6"/>
    </row>
    <row r="58" spans="1:16" x14ac:dyDescent="0.2">
      <c r="A58">
        <f t="shared" si="3"/>
        <v>57</v>
      </c>
      <c r="B58" s="6">
        <v>0.25</v>
      </c>
      <c r="C58" s="6" t="str">
        <f t="shared" si="0"/>
        <v>Error</v>
      </c>
      <c r="D58" s="6">
        <v>0.43870967741935402</v>
      </c>
      <c r="E58" s="6">
        <f>IF(G58=0,D58,G58)</f>
        <v>0.43870967741935402</v>
      </c>
      <c r="F58" s="6">
        <v>0.53063390886245498</v>
      </c>
      <c r="G58" s="6">
        <v>0</v>
      </c>
      <c r="H58" s="6">
        <f xml:space="preserve"> $G58*0.9 + $D58 * 0.07 + $F58 * 0.03</f>
        <v>4.6628694685228435E-2</v>
      </c>
      <c r="I58" s="6">
        <f xml:space="preserve"> $G58*0.1 + $D58 * 0.8+ $F58 * 0.1</f>
        <v>0.40403113282172876</v>
      </c>
      <c r="J58" s="15">
        <f t="shared" si="1"/>
        <v>0</v>
      </c>
      <c r="K58" s="6">
        <f t="shared" si="2"/>
        <v>0.18870967741935402</v>
      </c>
      <c r="L58" s="6" t="e">
        <f>ABS(B58-C58)</f>
        <v>#VALUE!</v>
      </c>
      <c r="M58" s="6">
        <f>ABS(B58-D58)</f>
        <v>0.18870967741935402</v>
      </c>
      <c r="N58" s="6"/>
      <c r="O58" s="6"/>
      <c r="P58" s="6"/>
    </row>
    <row r="59" spans="1:16" x14ac:dyDescent="0.2">
      <c r="A59">
        <f t="shared" si="3"/>
        <v>58</v>
      </c>
      <c r="B59" s="6">
        <v>0.25</v>
      </c>
      <c r="C59" s="6" t="str">
        <f t="shared" si="0"/>
        <v>Error</v>
      </c>
      <c r="D59" s="6">
        <v>0.54166666666666596</v>
      </c>
      <c r="E59" s="6">
        <f>IF(G59=0,D59,G59)</f>
        <v>0.54166666666666596</v>
      </c>
      <c r="F59" s="6">
        <v>0.518355213734498</v>
      </c>
      <c r="G59" s="6">
        <v>0</v>
      </c>
      <c r="H59" s="6">
        <f xml:space="preserve"> $G59*0.9 + $D59 * 0.07 + $F59 * 0.03</f>
        <v>5.3467323078701556E-2</v>
      </c>
      <c r="I59" s="6">
        <f xml:space="preserve"> $G59*0.1 + $D59 * 0.8+ $F59 * 0.1</f>
        <v>0.48516885470678262</v>
      </c>
      <c r="J59" s="15">
        <f t="shared" si="1"/>
        <v>0</v>
      </c>
      <c r="K59" s="6">
        <f t="shared" si="2"/>
        <v>0.29166666666666596</v>
      </c>
      <c r="L59" s="6" t="e">
        <f>ABS(B59-C59)</f>
        <v>#VALUE!</v>
      </c>
      <c r="M59" s="6">
        <f>ABS(B59-D59)</f>
        <v>0.29166666666666596</v>
      </c>
      <c r="N59" s="6"/>
      <c r="O59" s="6"/>
      <c r="P59" s="6"/>
    </row>
    <row r="60" spans="1:16" x14ac:dyDescent="0.2">
      <c r="A60">
        <f t="shared" si="3"/>
        <v>59</v>
      </c>
      <c r="B60" s="6">
        <v>0.5</v>
      </c>
      <c r="C60" s="6" t="str">
        <f t="shared" si="0"/>
        <v>Error</v>
      </c>
      <c r="D60" s="6">
        <v>0.76995305164319205</v>
      </c>
      <c r="E60" s="6">
        <f>IF(G60=0,D60,G60)</f>
        <v>0.76995305164319205</v>
      </c>
      <c r="F60" s="6">
        <v>0.45439405028975099</v>
      </c>
      <c r="G60" s="6">
        <v>0</v>
      </c>
      <c r="H60" s="6">
        <f xml:space="preserve"> $G60*0.9 + $D60 * 0.07 + $F60 * 0.03</f>
        <v>6.7528535123715983E-2</v>
      </c>
      <c r="I60" s="6">
        <f xml:space="preserve"> $G60*0.1 + $D60 * 0.8+ $F60 * 0.1</f>
        <v>0.66140184634352883</v>
      </c>
      <c r="J60" s="15">
        <f t="shared" si="1"/>
        <v>0</v>
      </c>
      <c r="K60" s="6">
        <f t="shared" si="2"/>
        <v>0.26995305164319205</v>
      </c>
      <c r="L60" s="6" t="e">
        <f>ABS(B60-C60)</f>
        <v>#VALUE!</v>
      </c>
      <c r="M60" s="10">
        <f>ABS(B60-D60)</f>
        <v>0.26995305164319205</v>
      </c>
      <c r="N60" s="6"/>
      <c r="O60" s="6"/>
      <c r="P60" s="6"/>
    </row>
    <row r="61" spans="1:16" x14ac:dyDescent="0.2">
      <c r="A61">
        <f t="shared" si="3"/>
        <v>60</v>
      </c>
      <c r="B61" s="6">
        <v>0.25</v>
      </c>
      <c r="C61" s="6" t="str">
        <f t="shared" si="0"/>
        <v>Error</v>
      </c>
      <c r="D61" s="6">
        <v>0.57692307692307598</v>
      </c>
      <c r="E61" s="6">
        <f>IF(G61=0,D61,G61)</f>
        <v>0.57692307692307598</v>
      </c>
      <c r="F61" s="6">
        <v>0.35693754559323199</v>
      </c>
      <c r="G61" s="6">
        <v>0</v>
      </c>
      <c r="H61" s="6">
        <f xml:space="preserve"> $G61*0.9 + $D61 * 0.07 + $F61 * 0.03</f>
        <v>5.1092741752412282E-2</v>
      </c>
      <c r="I61" s="6">
        <f xml:space="preserve"> $G61*0.1 + $D61 * 0.8+ $F61 * 0.1</f>
        <v>0.49723221609778401</v>
      </c>
      <c r="J61" s="15">
        <f t="shared" si="1"/>
        <v>0</v>
      </c>
      <c r="K61" s="6">
        <f t="shared" si="2"/>
        <v>0.32692307692307598</v>
      </c>
      <c r="L61" s="6" t="e">
        <f>ABS(B61-C61)</f>
        <v>#VALUE!</v>
      </c>
      <c r="M61" s="6">
        <f>ABS(B61-D61)</f>
        <v>0.32692307692307598</v>
      </c>
      <c r="N61" s="6"/>
      <c r="O61" s="6"/>
      <c r="P61" s="6"/>
    </row>
    <row r="62" spans="1:16" x14ac:dyDescent="0.2">
      <c r="A62">
        <f t="shared" si="3"/>
        <v>61</v>
      </c>
      <c r="B62" s="6">
        <v>0.25</v>
      </c>
      <c r="C62" s="6" t="str">
        <f t="shared" si="0"/>
        <v>Error</v>
      </c>
      <c r="D62" s="6">
        <v>0.59388646288209601</v>
      </c>
      <c r="E62" s="6">
        <f>IF(G62=0,D62,G62)</f>
        <v>0.59388646288209601</v>
      </c>
      <c r="F62" s="6">
        <v>0.36275552653141402</v>
      </c>
      <c r="G62" s="6">
        <v>0</v>
      </c>
      <c r="H62" s="6">
        <f xml:space="preserve"> $G62*0.9 + $D62 * 0.07 + $F62 * 0.03</f>
        <v>5.245471819768914E-2</v>
      </c>
      <c r="I62" s="6">
        <f xml:space="preserve"> $G62*0.1 + $D62 * 0.8+ $F62 * 0.1</f>
        <v>0.51138472295881821</v>
      </c>
      <c r="J62" s="15">
        <f t="shared" si="1"/>
        <v>0</v>
      </c>
      <c r="K62" s="6">
        <f t="shared" si="2"/>
        <v>0.34388646288209601</v>
      </c>
      <c r="L62" s="6" t="e">
        <f>ABS(B62-C62)</f>
        <v>#VALUE!</v>
      </c>
      <c r="M62" s="10">
        <f>ABS(B62-D62)</f>
        <v>0.34388646288209601</v>
      </c>
      <c r="N62" s="6"/>
      <c r="O62" s="6"/>
      <c r="P62" s="6"/>
    </row>
    <row r="63" spans="1:16" x14ac:dyDescent="0.2">
      <c r="A63">
        <f t="shared" si="3"/>
        <v>62</v>
      </c>
      <c r="B63" s="6">
        <v>0.25</v>
      </c>
      <c r="C63" s="6" t="str">
        <f t="shared" si="0"/>
        <v>Error</v>
      </c>
      <c r="D63" s="6">
        <v>0.40634920634920602</v>
      </c>
      <c r="E63" s="6">
        <f>IF(G63=0,D63,G63)</f>
        <v>0.40634920634920602</v>
      </c>
      <c r="F63" s="6">
        <v>0.37463568102366901</v>
      </c>
      <c r="G63" s="6">
        <v>0</v>
      </c>
      <c r="H63" s="6">
        <f xml:space="preserve"> $G63*0.9 + $D63 * 0.07 + $F63 * 0.03</f>
        <v>3.9683514875154494E-2</v>
      </c>
      <c r="I63" s="6">
        <f xml:space="preserve"> $G63*0.1 + $D63 * 0.8+ $F63 * 0.1</f>
        <v>0.36254293318173175</v>
      </c>
      <c r="J63" s="15">
        <f t="shared" si="1"/>
        <v>0</v>
      </c>
      <c r="K63" s="6">
        <f t="shared" si="2"/>
        <v>0.15634920634920602</v>
      </c>
      <c r="L63" s="6" t="e">
        <f>ABS(B63-C63)</f>
        <v>#VALUE!</v>
      </c>
      <c r="M63" s="6">
        <f>ABS(B63-D63)</f>
        <v>0.15634920634920602</v>
      </c>
      <c r="N63" s="6"/>
      <c r="O63" s="6"/>
      <c r="P63" s="6"/>
    </row>
    <row r="64" spans="1:16" x14ac:dyDescent="0.2">
      <c r="A64">
        <f t="shared" si="3"/>
        <v>63</v>
      </c>
      <c r="B64" s="6">
        <v>0.5</v>
      </c>
      <c r="C64" s="6" t="str">
        <f t="shared" si="0"/>
        <v>Error</v>
      </c>
      <c r="D64" s="6">
        <v>0.36893203883495101</v>
      </c>
      <c r="E64" s="6">
        <f>IF(G64=0,D64,G64)</f>
        <v>0.36893203883495101</v>
      </c>
      <c r="F64" s="6">
        <v>0.66529186101333504</v>
      </c>
      <c r="G64" s="6">
        <v>0</v>
      </c>
      <c r="H64" s="6">
        <f xml:space="preserve"> $G64*0.9 + $D64 * 0.07 + $F64 * 0.03</f>
        <v>4.5783998548846627E-2</v>
      </c>
      <c r="I64" s="6">
        <f xml:space="preserve"> $G64*0.1 + $D64 * 0.8+ $F64 * 0.1</f>
        <v>0.36167481716929434</v>
      </c>
      <c r="J64" s="15">
        <f t="shared" si="1"/>
        <v>0</v>
      </c>
      <c r="K64" s="6">
        <f t="shared" si="2"/>
        <v>0.13106796116504899</v>
      </c>
      <c r="L64" s="6" t="e">
        <f>ABS(B64-C64)</f>
        <v>#VALUE!</v>
      </c>
      <c r="M64" s="6">
        <f>ABS(B64-D64)</f>
        <v>0.13106796116504899</v>
      </c>
      <c r="N64" s="6"/>
      <c r="O64" s="6"/>
      <c r="P64" s="6"/>
    </row>
    <row r="65" spans="1:16" x14ac:dyDescent="0.2">
      <c r="A65">
        <f t="shared" si="3"/>
        <v>64</v>
      </c>
      <c r="B65" s="6">
        <v>0.25</v>
      </c>
      <c r="C65" s="6" t="str">
        <f t="shared" si="0"/>
        <v>Error</v>
      </c>
      <c r="D65" s="6">
        <v>0.336842105263157</v>
      </c>
      <c r="E65" s="6">
        <f>IF(G65=0,D65,G65)</f>
        <v>0.336842105263157</v>
      </c>
      <c r="F65" s="6">
        <v>0.31730103931694398</v>
      </c>
      <c r="G65" s="6">
        <v>0</v>
      </c>
      <c r="H65" s="6">
        <f xml:space="preserve"> $G65*0.9 + $D65 * 0.07 + $F65 * 0.03</f>
        <v>3.3097978547929313E-2</v>
      </c>
      <c r="I65" s="6">
        <f xml:space="preserve"> $G65*0.1 + $D65 * 0.8+ $F65 * 0.1</f>
        <v>0.30120378814221999</v>
      </c>
      <c r="J65" s="15">
        <f t="shared" si="1"/>
        <v>0</v>
      </c>
      <c r="K65" s="6">
        <f t="shared" si="2"/>
        <v>8.6842105263156999E-2</v>
      </c>
      <c r="L65" s="6" t="e">
        <f>ABS(B65-C65)</f>
        <v>#VALUE!</v>
      </c>
      <c r="M65" s="6">
        <f>ABS(B65-D65)</f>
        <v>8.6842105263156999E-2</v>
      </c>
      <c r="N65" s="6"/>
      <c r="O65" s="6"/>
      <c r="P65" s="6"/>
    </row>
    <row r="66" spans="1:16" x14ac:dyDescent="0.2">
      <c r="A66">
        <f t="shared" si="3"/>
        <v>65</v>
      </c>
      <c r="B66" s="6">
        <v>0.5</v>
      </c>
      <c r="C66" s="6" t="str">
        <f t="shared" si="0"/>
        <v>Error</v>
      </c>
      <c r="D66" s="6">
        <v>0.54178674351584999</v>
      </c>
      <c r="E66" s="6">
        <f>IF(G66=0,D66,G66)</f>
        <v>0.54178674351584999</v>
      </c>
      <c r="F66" s="6">
        <v>0.35591950060884198</v>
      </c>
      <c r="G66" s="6">
        <v>0</v>
      </c>
      <c r="H66" s="6">
        <f xml:space="preserve"> $G66*0.9 + $D66 * 0.07 + $F66 * 0.03</f>
        <v>4.8602657064374763E-2</v>
      </c>
      <c r="I66" s="6">
        <f xml:space="preserve"> $G66*0.1 + $D66 * 0.8+ $F66 * 0.1</f>
        <v>0.46902134487356417</v>
      </c>
      <c r="J66" s="15">
        <f t="shared" si="1"/>
        <v>0</v>
      </c>
      <c r="K66" s="6">
        <f t="shared" si="2"/>
        <v>4.1786743515849989E-2</v>
      </c>
      <c r="L66" s="6" t="e">
        <f>ABS(B66-C66)</f>
        <v>#VALUE!</v>
      </c>
      <c r="M66" s="6">
        <f>ABS(B66-D66)</f>
        <v>4.1786743515849989E-2</v>
      </c>
      <c r="N66" s="6"/>
      <c r="O66" s="6"/>
      <c r="P66" s="6"/>
    </row>
    <row r="67" spans="1:16" x14ac:dyDescent="0.2">
      <c r="A67">
        <f t="shared" si="3"/>
        <v>66</v>
      </c>
      <c r="B67" s="6">
        <v>0.5</v>
      </c>
      <c r="C67" s="6" t="str">
        <f>IF(G67&lt;&gt;0,G67,"Error")</f>
        <v>Error</v>
      </c>
      <c r="D67" s="6">
        <v>0.55670103092783496</v>
      </c>
      <c r="E67" s="6">
        <f>IF(G67=0,D67,G67)</f>
        <v>0.55670103092783496</v>
      </c>
      <c r="F67" s="6">
        <v>0.52188405130122695</v>
      </c>
      <c r="G67" s="6">
        <v>0</v>
      </c>
      <c r="H67" s="6">
        <f xml:space="preserve"> $G67*0.9 + $D67 * 0.07 + $F67 * 0.03</f>
        <v>5.4625593703985259E-2</v>
      </c>
      <c r="I67" s="6">
        <f xml:space="preserve"> $G67*0.1 + $D67 * 0.8+ $F67 * 0.1</f>
        <v>0.4975492298723907</v>
      </c>
      <c r="J67" s="15">
        <f t="shared" ref="J67:J130" si="4">IF(AND(B67=0.75,E67&lt;0.4),1,0)</f>
        <v>0</v>
      </c>
      <c r="K67" s="6">
        <f t="shared" ref="K67:K130" si="5">ABS(B67-E67)</f>
        <v>5.6701030927834961E-2</v>
      </c>
      <c r="L67" s="6" t="e">
        <f>ABS(B67-C67)</f>
        <v>#VALUE!</v>
      </c>
      <c r="M67" s="6">
        <f>ABS(B67-D67)</f>
        <v>5.6701030927834961E-2</v>
      </c>
      <c r="N67" s="6"/>
      <c r="O67" s="6"/>
      <c r="P67" s="6"/>
    </row>
    <row r="68" spans="1:16" x14ac:dyDescent="0.2">
      <c r="A68">
        <f t="shared" ref="A68:A131" si="6">A67+1</f>
        <v>67</v>
      </c>
      <c r="B68" s="6">
        <v>0.25</v>
      </c>
      <c r="C68" s="6" t="str">
        <f>IF(G68&lt;&gt;0,G68,"Error")</f>
        <v>Error</v>
      </c>
      <c r="D68" s="6">
        <v>0.48275862068965503</v>
      </c>
      <c r="E68" s="6">
        <f>IF(G68=0,D68,G68)</f>
        <v>0.48275862068965503</v>
      </c>
      <c r="F68" s="6">
        <v>0.44145242859637002</v>
      </c>
      <c r="G68" s="6">
        <v>0</v>
      </c>
      <c r="H68" s="6">
        <f xml:space="preserve"> $G68*0.9 + $D68 * 0.07 + $F68 * 0.03</f>
        <v>4.7036676306166952E-2</v>
      </c>
      <c r="I68" s="6">
        <f xml:space="preserve"> $G68*0.1 + $D68 * 0.8+ $F68 * 0.1</f>
        <v>0.43035213941136102</v>
      </c>
      <c r="J68" s="15">
        <f t="shared" si="4"/>
        <v>0</v>
      </c>
      <c r="K68" s="6">
        <f t="shared" si="5"/>
        <v>0.23275862068965503</v>
      </c>
      <c r="L68" s="6" t="e">
        <f>ABS(B68-C68)</f>
        <v>#VALUE!</v>
      </c>
      <c r="M68" s="6">
        <f>ABS(B68-D68)</f>
        <v>0.23275862068965503</v>
      </c>
      <c r="N68" s="6"/>
      <c r="O68" s="6"/>
      <c r="P68" s="6"/>
    </row>
    <row r="69" spans="1:16" x14ac:dyDescent="0.2">
      <c r="A69">
        <f t="shared" si="6"/>
        <v>68</v>
      </c>
      <c r="B69" s="6">
        <v>0.25</v>
      </c>
      <c r="C69" s="6" t="str">
        <f>IF(G69&lt;&gt;0,G69,"Error")</f>
        <v>Error</v>
      </c>
      <c r="D69" s="6">
        <v>0.58823529411764697</v>
      </c>
      <c r="E69" s="6">
        <f>IF(G69=0,D69,G69)</f>
        <v>0.58823529411764697</v>
      </c>
      <c r="F69" s="6">
        <v>0.52130245515304796</v>
      </c>
      <c r="G69" s="6">
        <v>0</v>
      </c>
      <c r="H69" s="6">
        <f xml:space="preserve"> $G69*0.9 + $D69 * 0.07 + $F69 * 0.03</f>
        <v>5.6815544242826733E-2</v>
      </c>
      <c r="I69" s="6">
        <f xml:space="preserve"> $G69*0.1 + $D69 * 0.8+ $F69 * 0.1</f>
        <v>0.5227184808094224</v>
      </c>
      <c r="J69" s="15">
        <f t="shared" si="4"/>
        <v>0</v>
      </c>
      <c r="K69" s="6">
        <f t="shared" si="5"/>
        <v>0.33823529411764697</v>
      </c>
      <c r="L69" s="6" t="e">
        <f>ABS(B69-C69)</f>
        <v>#VALUE!</v>
      </c>
      <c r="M69" s="6">
        <f>ABS(B69-D69)</f>
        <v>0.33823529411764697</v>
      </c>
      <c r="N69" s="6"/>
      <c r="O69" s="6"/>
      <c r="P69" s="6"/>
    </row>
    <row r="70" spans="1:16" x14ac:dyDescent="0.2">
      <c r="A70">
        <f t="shared" si="6"/>
        <v>69</v>
      </c>
      <c r="B70" s="6">
        <v>0.75</v>
      </c>
      <c r="C70" s="6" t="str">
        <f>IF(G70&lt;&gt;0,G70,"Error")</f>
        <v>Error</v>
      </c>
      <c r="D70" s="6">
        <v>0.61538461538461497</v>
      </c>
      <c r="E70" s="6">
        <f>IF(G70=0,D70,G70)</f>
        <v>0.61538461538461497</v>
      </c>
      <c r="F70" s="6">
        <v>0.49910551613889498</v>
      </c>
      <c r="G70" s="6">
        <v>0</v>
      </c>
      <c r="H70" s="6">
        <f xml:space="preserve"> $G70*0.9 + $D70 * 0.07 + $F70 * 0.03</f>
        <v>5.8050088561089903E-2</v>
      </c>
      <c r="I70" s="6">
        <f xml:space="preserve"> $G70*0.1 + $D70 * 0.8+ $F70 * 0.1</f>
        <v>0.54221824392158147</v>
      </c>
      <c r="J70" s="15">
        <f t="shared" si="4"/>
        <v>0</v>
      </c>
      <c r="K70" s="6">
        <f t="shared" si="5"/>
        <v>0.13461538461538503</v>
      </c>
      <c r="L70" s="6" t="e">
        <f>ABS(B70-C70)</f>
        <v>#VALUE!</v>
      </c>
      <c r="M70" s="6">
        <f>ABS(B70-D70)</f>
        <v>0.13461538461538503</v>
      </c>
      <c r="N70" s="6"/>
      <c r="O70" s="6"/>
      <c r="P70" s="6"/>
    </row>
    <row r="71" spans="1:16" s="4" customFormat="1" x14ac:dyDescent="0.2">
      <c r="A71">
        <f t="shared" si="6"/>
        <v>70</v>
      </c>
      <c r="B71" s="6">
        <v>0.75</v>
      </c>
      <c r="C71" s="6" t="str">
        <f>IF(G71&lt;&gt;0,G71,"Error")</f>
        <v>Error</v>
      </c>
      <c r="D71" s="6">
        <v>0.75132275132275095</v>
      </c>
      <c r="E71" s="6">
        <f>IF(G71=0,D71,G71)</f>
        <v>0.75132275132275095</v>
      </c>
      <c r="F71" s="6">
        <v>0.53647875598583195</v>
      </c>
      <c r="G71" s="6">
        <v>0</v>
      </c>
      <c r="H71" s="6">
        <f xml:space="preserve"> $G71*0.9 + $D71 * 0.07 + $F71 * 0.03</f>
        <v>6.8686955272167532E-2</v>
      </c>
      <c r="I71" s="6">
        <f xml:space="preserve"> $G71*0.1 + $D71 * 0.8+ $F71 * 0.1</f>
        <v>0.65470607665678404</v>
      </c>
      <c r="J71" s="15">
        <f t="shared" si="4"/>
        <v>0</v>
      </c>
      <c r="K71" s="6">
        <f t="shared" si="5"/>
        <v>1.322751322750948E-3</v>
      </c>
      <c r="L71" s="6" t="e">
        <f>ABS(B71-C71)</f>
        <v>#VALUE!</v>
      </c>
      <c r="M71" s="6">
        <f>ABS(B71-D71)</f>
        <v>1.322751322750948E-3</v>
      </c>
      <c r="N71" s="6"/>
      <c r="O71" s="6"/>
      <c r="P71" s="6"/>
    </row>
    <row r="72" spans="1:16" x14ac:dyDescent="0.2">
      <c r="A72">
        <f t="shared" si="6"/>
        <v>71</v>
      </c>
      <c r="B72" s="6">
        <v>1</v>
      </c>
      <c r="C72" s="6">
        <f>IF(G72&lt;&gt;0,G72,"Error")</f>
        <v>1</v>
      </c>
      <c r="D72" s="6">
        <v>0.69230769230769196</v>
      </c>
      <c r="E72" s="6">
        <f>IF(G72=0,D72,G72)</f>
        <v>1</v>
      </c>
      <c r="F72" s="6">
        <v>0.64138652589816703</v>
      </c>
      <c r="G72" s="6">
        <v>1</v>
      </c>
      <c r="H72" s="6">
        <f xml:space="preserve"> $G72*0.9 + $D72 * 0.07 + $F72 * 0.03</f>
        <v>0.96770313423848342</v>
      </c>
      <c r="I72" s="6">
        <f xml:space="preserve"> $G72*0.1 + $D72 * 0.8+ $F72 * 0.1</f>
        <v>0.71798480643597018</v>
      </c>
      <c r="J72" s="15">
        <f t="shared" si="4"/>
        <v>0</v>
      </c>
      <c r="K72" s="6">
        <f t="shared" si="5"/>
        <v>0</v>
      </c>
      <c r="L72" s="6">
        <f>ABS(B72-C72)</f>
        <v>0</v>
      </c>
      <c r="M72" s="6">
        <f>ABS(B72-D72)</f>
        <v>0.30769230769230804</v>
      </c>
      <c r="N72" s="6"/>
      <c r="O72" s="6"/>
      <c r="P72" s="6"/>
    </row>
    <row r="73" spans="1:16" x14ac:dyDescent="0.2">
      <c r="A73">
        <f t="shared" si="6"/>
        <v>72</v>
      </c>
      <c r="B73" s="6">
        <v>0.25</v>
      </c>
      <c r="C73" s="6" t="str">
        <f>IF(G73&lt;&gt;0,G73,"Error")</f>
        <v>Error</v>
      </c>
      <c r="D73" s="6">
        <v>0.3</v>
      </c>
      <c r="E73" s="6">
        <f>IF(G73=0,D73,G73)</f>
        <v>0.3</v>
      </c>
      <c r="F73" s="6">
        <v>0.53225208262245505</v>
      </c>
      <c r="G73" s="6">
        <v>0</v>
      </c>
      <c r="H73" s="6">
        <f xml:space="preserve"> $G73*0.9 + $D73 * 0.07 + $F73 * 0.03</f>
        <v>3.6967562478673652E-2</v>
      </c>
      <c r="I73" s="6">
        <f xml:space="preserve"> $G73*0.1 + $D73 * 0.8+ $F73 * 0.1</f>
        <v>0.29322520826224552</v>
      </c>
      <c r="J73" s="15">
        <f t="shared" si="4"/>
        <v>0</v>
      </c>
      <c r="K73" s="6">
        <f t="shared" si="5"/>
        <v>4.9999999999999989E-2</v>
      </c>
      <c r="L73" s="6" t="e">
        <f>ABS(B73-C73)</f>
        <v>#VALUE!</v>
      </c>
      <c r="M73" s="6">
        <f>ABS(B73-D73)</f>
        <v>4.9999999999999989E-2</v>
      </c>
      <c r="N73" s="6"/>
      <c r="O73" s="6"/>
      <c r="P73" s="6"/>
    </row>
    <row r="74" spans="1:16" x14ac:dyDescent="0.2">
      <c r="A74">
        <f t="shared" si="6"/>
        <v>73</v>
      </c>
      <c r="B74" s="6">
        <v>0.75</v>
      </c>
      <c r="C74" s="6" t="str">
        <f>IF(G74&lt;&gt;0,G74,"Error")</f>
        <v>Error</v>
      </c>
      <c r="D74" s="6">
        <v>0.62068965517241304</v>
      </c>
      <c r="E74" s="6">
        <f>IF(G74=0,D74,G74)</f>
        <v>0.62068965517241304</v>
      </c>
      <c r="F74" s="6">
        <v>0.58302735813954198</v>
      </c>
      <c r="G74" s="6">
        <v>0</v>
      </c>
      <c r="H74" s="6">
        <f xml:space="preserve"> $G74*0.9 + $D74 * 0.07 + $F74 * 0.03</f>
        <v>6.0939096606255176E-2</v>
      </c>
      <c r="I74" s="6">
        <f xml:space="preserve"> $G74*0.1 + $D74 * 0.8+ $F74 * 0.1</f>
        <v>0.55485445995188465</v>
      </c>
      <c r="J74" s="15">
        <f t="shared" si="4"/>
        <v>0</v>
      </c>
      <c r="K74" s="6">
        <f t="shared" si="5"/>
        <v>0.12931034482758696</v>
      </c>
      <c r="L74" s="6" t="e">
        <f>ABS(B74-C74)</f>
        <v>#VALUE!</v>
      </c>
      <c r="M74" s="6">
        <f>ABS(B74-D74)</f>
        <v>0.12931034482758696</v>
      </c>
      <c r="N74" s="6"/>
      <c r="O74" s="6"/>
      <c r="P74" s="6"/>
    </row>
    <row r="75" spans="1:16" x14ac:dyDescent="0.2">
      <c r="A75">
        <f t="shared" si="6"/>
        <v>74</v>
      </c>
      <c r="B75" s="6">
        <v>0.25</v>
      </c>
      <c r="C75" s="6" t="str">
        <f>IF(G75&lt;&gt;0,G75,"Error")</f>
        <v>Error</v>
      </c>
      <c r="D75" s="6">
        <v>0.550561797752809</v>
      </c>
      <c r="E75" s="6">
        <f>IF(G75=0,D75,G75)</f>
        <v>0.550561797752809</v>
      </c>
      <c r="F75" s="6">
        <v>0.45525608302360199</v>
      </c>
      <c r="G75" s="6">
        <v>0</v>
      </c>
      <c r="H75" s="6">
        <f xml:space="preserve"> $G75*0.9 + $D75 * 0.07 + $F75 * 0.03</f>
        <v>5.2197008333404696E-2</v>
      </c>
      <c r="I75" s="6">
        <f xml:space="preserve"> $G75*0.1 + $D75 * 0.8+ $F75 * 0.1</f>
        <v>0.48597504650460743</v>
      </c>
      <c r="J75" s="15">
        <f t="shared" si="4"/>
        <v>0</v>
      </c>
      <c r="K75" s="6">
        <f t="shared" si="5"/>
        <v>0.300561797752809</v>
      </c>
      <c r="L75" s="6" t="e">
        <f>ABS(B75-C75)</f>
        <v>#VALUE!</v>
      </c>
      <c r="M75" s="10">
        <f>ABS(B75-D75)</f>
        <v>0.300561797752809</v>
      </c>
      <c r="N75" s="6"/>
      <c r="O75" s="6"/>
      <c r="P75" s="6"/>
    </row>
    <row r="76" spans="1:16" x14ac:dyDescent="0.2">
      <c r="A76">
        <f t="shared" si="6"/>
        <v>75</v>
      </c>
      <c r="B76" s="6">
        <v>0.75</v>
      </c>
      <c r="C76" s="6" t="str">
        <f>IF(G76&lt;&gt;0,G76,"Error")</f>
        <v>Error</v>
      </c>
      <c r="D76" s="6">
        <v>0.63636363636363602</v>
      </c>
      <c r="E76" s="6">
        <f>IF(G76=0,D76,G76)</f>
        <v>0.63636363636363602</v>
      </c>
      <c r="F76" s="6">
        <v>0.40574732849751999</v>
      </c>
      <c r="G76" s="6">
        <v>0</v>
      </c>
      <c r="H76" s="6">
        <f xml:space="preserve"> $G76*0.9 + $D76 * 0.07 + $F76 * 0.03</f>
        <v>5.6717874400380126E-2</v>
      </c>
      <c r="I76" s="6">
        <f xml:space="preserve"> $G76*0.1 + $D76 * 0.8+ $F76 * 0.1</f>
        <v>0.54966564194066081</v>
      </c>
      <c r="J76" s="15">
        <f t="shared" si="4"/>
        <v>0</v>
      </c>
      <c r="K76" s="6">
        <f t="shared" si="5"/>
        <v>0.11363636363636398</v>
      </c>
      <c r="L76" s="6" t="e">
        <f>ABS(B76-C76)</f>
        <v>#VALUE!</v>
      </c>
      <c r="M76" s="6">
        <f>ABS(B76-D76)</f>
        <v>0.11363636363636398</v>
      </c>
      <c r="N76" s="6"/>
      <c r="O76" s="6"/>
      <c r="P76" s="6"/>
    </row>
    <row r="77" spans="1:16" x14ac:dyDescent="0.2">
      <c r="A77">
        <f t="shared" si="6"/>
        <v>76</v>
      </c>
      <c r="B77" s="6">
        <v>0.25</v>
      </c>
      <c r="C77" s="6" t="str">
        <f>IF(G77&lt;&gt;0,G77,"Error")</f>
        <v>Error</v>
      </c>
      <c r="D77" s="6">
        <v>0.44897959183673403</v>
      </c>
      <c r="E77" s="6">
        <f>IF(G77=0,D77,G77)</f>
        <v>0.44897959183673403</v>
      </c>
      <c r="F77" s="6">
        <v>0.43016065187693298</v>
      </c>
      <c r="G77" s="6">
        <v>0</v>
      </c>
      <c r="H77" s="6">
        <f xml:space="preserve"> $G77*0.9 + $D77 * 0.07 + $F77 * 0.03</f>
        <v>4.4333390984879373E-2</v>
      </c>
      <c r="I77" s="6">
        <f xml:space="preserve"> $G77*0.1 + $D77 * 0.8+ $F77 * 0.1</f>
        <v>0.40219973865708053</v>
      </c>
      <c r="J77" s="15">
        <f t="shared" si="4"/>
        <v>0</v>
      </c>
      <c r="K77" s="6">
        <f t="shared" si="5"/>
        <v>0.19897959183673403</v>
      </c>
      <c r="L77" s="6" t="e">
        <f>ABS(B77-C77)</f>
        <v>#VALUE!</v>
      </c>
      <c r="M77" s="6">
        <f>ABS(B77-D77)</f>
        <v>0.19897959183673403</v>
      </c>
      <c r="N77" s="6"/>
      <c r="O77" s="6"/>
      <c r="P77" s="6"/>
    </row>
    <row r="78" spans="1:16" x14ac:dyDescent="0.2">
      <c r="A78">
        <f t="shared" si="6"/>
        <v>77</v>
      </c>
      <c r="B78" s="6">
        <v>0.5</v>
      </c>
      <c r="C78" s="6">
        <f>IF(G78&lt;&gt;0,G78,"Error")</f>
        <v>0.4</v>
      </c>
      <c r="D78" s="6">
        <v>0.6</v>
      </c>
      <c r="E78" s="6">
        <f>IF(G78=0,D78,G78)</f>
        <v>0.4</v>
      </c>
      <c r="F78" s="6">
        <v>0.51497322032579296</v>
      </c>
      <c r="G78" s="6">
        <v>0.4</v>
      </c>
      <c r="H78" s="6">
        <f xml:space="preserve"> $G78*0.9 + $D78 * 0.07 + $F78 * 0.03</f>
        <v>0.41744919660977381</v>
      </c>
      <c r="I78" s="6">
        <f xml:space="preserve"> $G78*0.1 + $D78 * 0.8+ $F78 * 0.1</f>
        <v>0.5714973220325793</v>
      </c>
      <c r="J78" s="15">
        <f t="shared" si="4"/>
        <v>0</v>
      </c>
      <c r="K78" s="6">
        <f t="shared" si="5"/>
        <v>9.9999999999999978E-2</v>
      </c>
      <c r="L78" s="6">
        <f>ABS(B78-C78)</f>
        <v>9.9999999999999978E-2</v>
      </c>
      <c r="M78" s="6">
        <f>ABS(B78-D78)</f>
        <v>9.9999999999999978E-2</v>
      </c>
      <c r="N78" s="6"/>
      <c r="O78" s="6"/>
      <c r="P78" s="6"/>
    </row>
    <row r="79" spans="1:16" x14ac:dyDescent="0.2">
      <c r="A79">
        <f t="shared" si="6"/>
        <v>78</v>
      </c>
      <c r="B79" s="6">
        <v>0.5</v>
      </c>
      <c r="C79" s="6" t="str">
        <f>IF(G79&lt;&gt;0,G79,"Error")</f>
        <v>Error</v>
      </c>
      <c r="D79" s="6">
        <v>0.70967741935483797</v>
      </c>
      <c r="E79" s="6">
        <f>IF(G79=0,D79,G79)</f>
        <v>0.70967741935483797</v>
      </c>
      <c r="F79" s="6">
        <v>0.64870668978821</v>
      </c>
      <c r="G79" s="6">
        <v>0</v>
      </c>
      <c r="H79" s="6">
        <f xml:space="preserve"> $G79*0.9 + $D79 * 0.07 + $F79 * 0.03</f>
        <v>6.9138620048484964E-2</v>
      </c>
      <c r="I79" s="6">
        <f xml:space="preserve"> $G79*0.1 + $D79 * 0.8+ $F79 * 0.1</f>
        <v>0.63261260446269141</v>
      </c>
      <c r="J79" s="15">
        <f t="shared" si="4"/>
        <v>0</v>
      </c>
      <c r="K79" s="6">
        <f t="shared" si="5"/>
        <v>0.20967741935483797</v>
      </c>
      <c r="L79" s="6" t="e">
        <f>ABS(B79-C79)</f>
        <v>#VALUE!</v>
      </c>
      <c r="M79" s="6">
        <f>ABS(B79-D79)</f>
        <v>0.20967741935483797</v>
      </c>
      <c r="N79" s="6"/>
      <c r="O79" s="6"/>
      <c r="P79" s="6"/>
    </row>
    <row r="80" spans="1:16" x14ac:dyDescent="0.2">
      <c r="A80">
        <f t="shared" si="6"/>
        <v>79</v>
      </c>
      <c r="B80" s="6">
        <v>0.25</v>
      </c>
      <c r="C80" s="6" t="str">
        <f>IF(G80&lt;&gt;0,G80,"Error")</f>
        <v>Error</v>
      </c>
      <c r="D80" s="6">
        <v>0.63414634146341398</v>
      </c>
      <c r="E80" s="6">
        <f>IF(G80=0,D80,G80)</f>
        <v>0.63414634146341398</v>
      </c>
      <c r="F80" s="6">
        <v>0.43103989484182498</v>
      </c>
      <c r="G80" s="6">
        <v>0</v>
      </c>
      <c r="H80" s="6">
        <f xml:space="preserve"> $G80*0.9 + $D80 * 0.07 + $F80 * 0.03</f>
        <v>5.7321440747693728E-2</v>
      </c>
      <c r="I80" s="6">
        <f xml:space="preserve"> $G80*0.1 + $D80 * 0.8+ $F80 * 0.1</f>
        <v>0.55042106265491364</v>
      </c>
      <c r="J80" s="15">
        <f t="shared" si="4"/>
        <v>0</v>
      </c>
      <c r="K80" s="6">
        <f t="shared" si="5"/>
        <v>0.38414634146341398</v>
      </c>
      <c r="L80" s="6" t="e">
        <f>ABS(B80-C80)</f>
        <v>#VALUE!</v>
      </c>
      <c r="M80" s="6">
        <f>ABS(B80-D80)</f>
        <v>0.38414634146341398</v>
      </c>
      <c r="N80" s="6"/>
      <c r="O80" s="6"/>
      <c r="P80" s="6"/>
    </row>
    <row r="81" spans="1:16" x14ac:dyDescent="0.2">
      <c r="A81">
        <f t="shared" si="6"/>
        <v>80</v>
      </c>
      <c r="B81" s="6">
        <v>0.25</v>
      </c>
      <c r="C81" s="6" t="str">
        <f>IF(G81&lt;&gt;0,G81,"Error")</f>
        <v>Error</v>
      </c>
      <c r="D81" s="6">
        <v>0.45161290322580599</v>
      </c>
      <c r="E81" s="6">
        <f>IF(G81=0,D81,G81)</f>
        <v>0.45161290322580599</v>
      </c>
      <c r="F81" s="6">
        <v>0.32934059711691799</v>
      </c>
      <c r="G81" s="6">
        <v>0</v>
      </c>
      <c r="H81" s="6">
        <f xml:space="preserve"> $G81*0.9 + $D81 * 0.07 + $F81 * 0.03</f>
        <v>4.1493121139313957E-2</v>
      </c>
      <c r="I81" s="6">
        <f xml:space="preserve"> $G81*0.1 + $D81 * 0.8+ $F81 * 0.1</f>
        <v>0.39422438229233658</v>
      </c>
      <c r="J81" s="15">
        <f t="shared" si="4"/>
        <v>0</v>
      </c>
      <c r="K81" s="6">
        <f t="shared" si="5"/>
        <v>0.20161290322580599</v>
      </c>
      <c r="L81" s="6" t="e">
        <f>ABS(B81-C81)</f>
        <v>#VALUE!</v>
      </c>
      <c r="M81" s="6">
        <f>ABS(B81-D81)</f>
        <v>0.20161290322580599</v>
      </c>
      <c r="N81" s="6"/>
      <c r="O81" s="6"/>
      <c r="P81" s="6"/>
    </row>
    <row r="82" spans="1:16" x14ac:dyDescent="0.2">
      <c r="A82">
        <f t="shared" si="6"/>
        <v>81</v>
      </c>
      <c r="B82" s="6">
        <v>0.25</v>
      </c>
      <c r="C82" s="6" t="str">
        <f>IF(G82&lt;&gt;0,G82,"Error")</f>
        <v>Error</v>
      </c>
      <c r="D82" s="6">
        <v>0.64516129032257996</v>
      </c>
      <c r="E82" s="6">
        <f>IF(G82=0,D82,G82)</f>
        <v>0.64516129032257996</v>
      </c>
      <c r="F82" s="6">
        <v>0.381523592662185</v>
      </c>
      <c r="G82" s="6">
        <v>0</v>
      </c>
      <c r="H82" s="6">
        <f xml:space="preserve"> $G82*0.9 + $D82 * 0.07 + $F82 * 0.03</f>
        <v>5.6606998102446154E-2</v>
      </c>
      <c r="I82" s="6">
        <f xml:space="preserve"> $G82*0.1 + $D82 * 0.8+ $F82 * 0.1</f>
        <v>0.55428139152428246</v>
      </c>
      <c r="J82" s="15">
        <f t="shared" si="4"/>
        <v>0</v>
      </c>
      <c r="K82" s="6">
        <f t="shared" si="5"/>
        <v>0.39516129032257996</v>
      </c>
      <c r="L82" s="6" t="e">
        <f>ABS(B82-C82)</f>
        <v>#VALUE!</v>
      </c>
      <c r="M82" s="6">
        <f>ABS(B82-D82)</f>
        <v>0.39516129032257996</v>
      </c>
      <c r="N82" s="6"/>
      <c r="O82" s="6"/>
      <c r="P82" s="6"/>
    </row>
    <row r="83" spans="1:16" x14ac:dyDescent="0.2">
      <c r="A83">
        <f t="shared" si="6"/>
        <v>82</v>
      </c>
      <c r="B83" s="6">
        <v>0.25</v>
      </c>
      <c r="C83" s="6" t="str">
        <f>IF(G83&lt;&gt;0,G83,"Error")</f>
        <v>Error</v>
      </c>
      <c r="D83" s="6">
        <v>0.55882352941176405</v>
      </c>
      <c r="E83" s="6">
        <f>IF(G83=0,D83,G83)</f>
        <v>0.55882352941176405</v>
      </c>
      <c r="F83" s="6">
        <v>0.439758509708984</v>
      </c>
      <c r="G83" s="6">
        <v>0</v>
      </c>
      <c r="H83" s="6">
        <f xml:space="preserve"> $G83*0.9 + $D83 * 0.07 + $F83 * 0.03</f>
        <v>5.2310402350093002E-2</v>
      </c>
      <c r="I83" s="6">
        <f xml:space="preserve"> $G83*0.1 + $D83 * 0.8+ $F83 * 0.1</f>
        <v>0.49103467450030969</v>
      </c>
      <c r="J83" s="15">
        <f t="shared" si="4"/>
        <v>0</v>
      </c>
      <c r="K83" s="6">
        <f t="shared" si="5"/>
        <v>0.30882352941176405</v>
      </c>
      <c r="L83" s="6" t="e">
        <f>ABS(B83-C83)</f>
        <v>#VALUE!</v>
      </c>
      <c r="M83" s="6">
        <f>ABS(B83-D83)</f>
        <v>0.30882352941176405</v>
      </c>
      <c r="N83" s="6"/>
      <c r="O83" s="6"/>
      <c r="P83" s="6"/>
    </row>
    <row r="84" spans="1:16" x14ac:dyDescent="0.2">
      <c r="A84">
        <f t="shared" si="6"/>
        <v>83</v>
      </c>
      <c r="B84" s="6">
        <v>0.5</v>
      </c>
      <c r="C84" s="6" t="str">
        <f>IF(G84&lt;&gt;0,G84,"Error")</f>
        <v>Error</v>
      </c>
      <c r="D84" s="6">
        <v>0.38596491228070101</v>
      </c>
      <c r="E84" s="6">
        <f>IF(G84=0,D84,G84)</f>
        <v>0.38596491228070101</v>
      </c>
      <c r="F84" s="6">
        <v>0.57019657918628897</v>
      </c>
      <c r="G84" s="6">
        <v>0</v>
      </c>
      <c r="H84" s="6">
        <f xml:space="preserve"> $G84*0.9 + $D84 * 0.07 + $F84 * 0.03</f>
        <v>4.4123441235237745E-2</v>
      </c>
      <c r="I84" s="6">
        <f xml:space="preserve"> $G84*0.1 + $D84 * 0.8+ $F84 * 0.1</f>
        <v>0.36579158774318971</v>
      </c>
      <c r="J84" s="15">
        <f t="shared" si="4"/>
        <v>0</v>
      </c>
      <c r="K84" s="6">
        <f t="shared" si="5"/>
        <v>0.11403508771929899</v>
      </c>
      <c r="L84" s="6" t="e">
        <f>ABS(B84-C84)</f>
        <v>#VALUE!</v>
      </c>
      <c r="M84" s="6">
        <f>ABS(B84-D84)</f>
        <v>0.11403508771929899</v>
      </c>
      <c r="N84" s="6"/>
      <c r="O84" s="6"/>
      <c r="P84" s="6"/>
    </row>
    <row r="85" spans="1:16" x14ac:dyDescent="0.2">
      <c r="A85">
        <f t="shared" si="6"/>
        <v>84</v>
      </c>
      <c r="B85" s="6">
        <v>0.25</v>
      </c>
      <c r="C85" s="6" t="str">
        <f>IF(G85&lt;&gt;0,G85,"Error")</f>
        <v>Error</v>
      </c>
      <c r="D85" s="6">
        <v>0.65306122448979598</v>
      </c>
      <c r="E85" s="6">
        <f>IF(G85=0,D85,G85)</f>
        <v>0.65306122448979598</v>
      </c>
      <c r="F85" s="6">
        <v>0.32750681216653899</v>
      </c>
      <c r="G85" s="6">
        <v>0</v>
      </c>
      <c r="H85" s="6">
        <f xml:space="preserve"> $G85*0.9 + $D85 * 0.07 + $F85 * 0.03</f>
        <v>5.553949007928189E-2</v>
      </c>
      <c r="I85" s="6">
        <f xml:space="preserve"> $G85*0.1 + $D85 * 0.8+ $F85 * 0.1</f>
        <v>0.5551996608084907</v>
      </c>
      <c r="J85" s="15">
        <f t="shared" si="4"/>
        <v>0</v>
      </c>
      <c r="K85" s="6">
        <f t="shared" si="5"/>
        <v>0.40306122448979598</v>
      </c>
      <c r="L85" s="6" t="e">
        <f>ABS(B85-C85)</f>
        <v>#VALUE!</v>
      </c>
      <c r="M85" s="10">
        <f>ABS(B85-D85)</f>
        <v>0.40306122448979598</v>
      </c>
      <c r="N85" s="6"/>
      <c r="O85" s="6"/>
      <c r="P85" s="6"/>
    </row>
    <row r="86" spans="1:16" x14ac:dyDescent="0.2">
      <c r="A86">
        <f t="shared" si="6"/>
        <v>85</v>
      </c>
      <c r="B86" s="6">
        <v>0.5</v>
      </c>
      <c r="C86" s="6" t="str">
        <f>IF(G86&lt;&gt;0,G86,"Error")</f>
        <v>Error</v>
      </c>
      <c r="D86" s="6">
        <v>0.74698795180722799</v>
      </c>
      <c r="E86" s="6">
        <f>IF(G86=0,D86,G86)</f>
        <v>0.74698795180722799</v>
      </c>
      <c r="F86" s="6">
        <v>0.50049803352393696</v>
      </c>
      <c r="G86" s="6">
        <v>0</v>
      </c>
      <c r="H86" s="6">
        <f xml:space="preserve"> $G86*0.9 + $D86 * 0.07 + $F86 * 0.03</f>
        <v>6.7304097632224072E-2</v>
      </c>
      <c r="I86" s="6">
        <f xml:space="preserve"> $G86*0.1 + $D86 * 0.8+ $F86 * 0.1</f>
        <v>0.6476401647981761</v>
      </c>
      <c r="J86" s="15">
        <f t="shared" si="4"/>
        <v>0</v>
      </c>
      <c r="K86" s="6">
        <f t="shared" si="5"/>
        <v>0.24698795180722799</v>
      </c>
      <c r="L86" s="6" t="e">
        <f>ABS(B86-C86)</f>
        <v>#VALUE!</v>
      </c>
      <c r="M86" s="10">
        <f>ABS(B86-D86)</f>
        <v>0.24698795180722799</v>
      </c>
      <c r="N86" s="6"/>
      <c r="O86" s="6"/>
      <c r="P86" s="6"/>
    </row>
    <row r="87" spans="1:16" x14ac:dyDescent="0.2">
      <c r="A87">
        <f t="shared" si="6"/>
        <v>86</v>
      </c>
      <c r="B87" s="6">
        <v>0.25</v>
      </c>
      <c r="C87" s="6" t="str">
        <f>IF(G87&lt;&gt;0,G87,"Error")</f>
        <v>Error</v>
      </c>
      <c r="D87" s="6">
        <v>0.66055045871559603</v>
      </c>
      <c r="E87" s="6">
        <f>IF(G87=0,D87,G87)</f>
        <v>0.66055045871559603</v>
      </c>
      <c r="F87" s="6">
        <v>0.47197392211684902</v>
      </c>
      <c r="G87" s="6">
        <v>0</v>
      </c>
      <c r="H87" s="6">
        <f xml:space="preserve"> $G87*0.9 + $D87 * 0.07 + $F87 * 0.03</f>
        <v>6.0397749773597194E-2</v>
      </c>
      <c r="I87" s="6">
        <f xml:space="preserve"> $G87*0.1 + $D87 * 0.8+ $F87 * 0.1</f>
        <v>0.57563775918416182</v>
      </c>
      <c r="J87" s="15">
        <f t="shared" si="4"/>
        <v>0</v>
      </c>
      <c r="K87" s="6">
        <f t="shared" si="5"/>
        <v>0.41055045871559603</v>
      </c>
      <c r="L87" s="6" t="e">
        <f>ABS(B87-C87)</f>
        <v>#VALUE!</v>
      </c>
      <c r="M87" s="6">
        <f>ABS(B87-D87)</f>
        <v>0.41055045871559603</v>
      </c>
      <c r="N87" s="6"/>
      <c r="O87" s="6"/>
      <c r="P87" s="6"/>
    </row>
    <row r="88" spans="1:16" x14ac:dyDescent="0.2">
      <c r="A88">
        <f t="shared" si="6"/>
        <v>87</v>
      </c>
      <c r="B88" s="6">
        <v>0.5</v>
      </c>
      <c r="C88" s="6" t="str">
        <f>IF(G88&lt;&gt;0,G88,"Error")</f>
        <v>Error</v>
      </c>
      <c r="D88" s="6">
        <v>0.73015873015873001</v>
      </c>
      <c r="E88" s="6">
        <f>IF(G88=0,D88,G88)</f>
        <v>0.73015873015873001</v>
      </c>
      <c r="F88" s="6">
        <v>0.50044688238700996</v>
      </c>
      <c r="G88" s="6">
        <v>0</v>
      </c>
      <c r="H88" s="6">
        <f xml:space="preserve"> $G88*0.9 + $D88 * 0.07 + $F88 * 0.03</f>
        <v>6.6124517582721407E-2</v>
      </c>
      <c r="I88" s="6">
        <f xml:space="preserve"> $G88*0.1 + $D88 * 0.8+ $F88 * 0.1</f>
        <v>0.63417167236568506</v>
      </c>
      <c r="J88" s="15">
        <f t="shared" si="4"/>
        <v>0</v>
      </c>
      <c r="K88" s="6">
        <f t="shared" si="5"/>
        <v>0.23015873015873001</v>
      </c>
      <c r="L88" s="6" t="e">
        <f>ABS(B88-C88)</f>
        <v>#VALUE!</v>
      </c>
      <c r="M88" s="6">
        <f>ABS(B88-D88)</f>
        <v>0.23015873015873001</v>
      </c>
      <c r="N88" s="6"/>
      <c r="O88" s="6"/>
      <c r="P88" s="6"/>
    </row>
    <row r="89" spans="1:16" x14ac:dyDescent="0.2">
      <c r="A89">
        <f t="shared" si="6"/>
        <v>88</v>
      </c>
      <c r="B89" s="6">
        <v>0.25</v>
      </c>
      <c r="C89" s="6" t="str">
        <f>IF(G89&lt;&gt;0,G89,"Error")</f>
        <v>Error</v>
      </c>
      <c r="D89" s="6">
        <v>0.58024691358024605</v>
      </c>
      <c r="E89" s="6">
        <f>IF(G89=0,D89,G89)</f>
        <v>0.58024691358024605</v>
      </c>
      <c r="F89" s="6">
        <v>0.47404110293394702</v>
      </c>
      <c r="G89" s="6">
        <v>0</v>
      </c>
      <c r="H89" s="6">
        <f xml:space="preserve"> $G89*0.9 + $D89 * 0.07 + $F89 * 0.03</f>
        <v>5.483851703863564E-2</v>
      </c>
      <c r="I89" s="6">
        <f xml:space="preserve"> $G89*0.1 + $D89 * 0.8+ $F89 * 0.1</f>
        <v>0.51160164115759155</v>
      </c>
      <c r="J89" s="15">
        <f t="shared" si="4"/>
        <v>0</v>
      </c>
      <c r="K89" s="6">
        <f t="shared" si="5"/>
        <v>0.33024691358024605</v>
      </c>
      <c r="L89" s="6" t="e">
        <f>ABS(B89-C89)</f>
        <v>#VALUE!</v>
      </c>
      <c r="M89" s="6">
        <f>ABS(B89-D89)</f>
        <v>0.33024691358024605</v>
      </c>
      <c r="N89" s="6"/>
      <c r="O89" s="6"/>
      <c r="P89" s="6"/>
    </row>
    <row r="90" spans="1:16" x14ac:dyDescent="0.2">
      <c r="A90">
        <f t="shared" si="6"/>
        <v>89</v>
      </c>
      <c r="B90" s="6">
        <v>0.25</v>
      </c>
      <c r="C90" s="6" t="str">
        <f>IF(G90&lt;&gt;0,G90,"Error")</f>
        <v>Error</v>
      </c>
      <c r="D90" s="6">
        <v>0.55172413793103403</v>
      </c>
      <c r="E90" s="6">
        <f>IF(G90=0,D90,G90)</f>
        <v>0.55172413793103403</v>
      </c>
      <c r="F90" s="6">
        <v>0.34616316658919</v>
      </c>
      <c r="G90" s="6">
        <v>0</v>
      </c>
      <c r="H90" s="6">
        <f xml:space="preserve"> $G90*0.9 + $D90 * 0.07 + $F90 * 0.03</f>
        <v>4.9005584652848086E-2</v>
      </c>
      <c r="I90" s="6">
        <f xml:space="preserve"> $G90*0.1 + $D90 * 0.8+ $F90 * 0.1</f>
        <v>0.47599562700374626</v>
      </c>
      <c r="J90" s="15">
        <f t="shared" si="4"/>
        <v>0</v>
      </c>
      <c r="K90" s="6">
        <f t="shared" si="5"/>
        <v>0.30172413793103403</v>
      </c>
      <c r="L90" s="6" t="e">
        <f>ABS(B90-C90)</f>
        <v>#VALUE!</v>
      </c>
      <c r="M90" s="10">
        <f>ABS(B90-D90)</f>
        <v>0.30172413793103403</v>
      </c>
      <c r="N90" s="6"/>
      <c r="O90" s="6"/>
      <c r="P90" s="6"/>
    </row>
    <row r="91" spans="1:16" x14ac:dyDescent="0.2">
      <c r="A91">
        <f t="shared" si="6"/>
        <v>90</v>
      </c>
      <c r="B91" s="6">
        <v>0.75</v>
      </c>
      <c r="C91" s="6" t="str">
        <f>IF(G91&lt;&gt;0,G91,"Error")</f>
        <v>Error</v>
      </c>
      <c r="D91" s="6">
        <v>0.952380952380952</v>
      </c>
      <c r="E91" s="6">
        <f>IF(G91=0,D91,G91)</f>
        <v>0.952380952380952</v>
      </c>
      <c r="F91" s="6">
        <v>0.77841431091092095</v>
      </c>
      <c r="G91" s="6">
        <v>0</v>
      </c>
      <c r="H91" s="6">
        <f xml:space="preserve"> $G91*0.9 + $D91 * 0.07 + $F91 * 0.03</f>
        <v>9.0019095993994283E-2</v>
      </c>
      <c r="I91" s="6">
        <f xml:space="preserve"> $G91*0.1 + $D91 * 0.8+ $F91 * 0.1</f>
        <v>0.83974619299585374</v>
      </c>
      <c r="J91" s="15">
        <f t="shared" si="4"/>
        <v>0</v>
      </c>
      <c r="K91" s="6">
        <f t="shared" si="5"/>
        <v>0.202380952380952</v>
      </c>
      <c r="L91" s="6" t="e">
        <f>ABS(B91-C91)</f>
        <v>#VALUE!</v>
      </c>
      <c r="M91" s="6">
        <f>ABS(B91-D91)</f>
        <v>0.202380952380952</v>
      </c>
      <c r="N91" s="6"/>
      <c r="O91" s="6"/>
      <c r="P91" s="6"/>
    </row>
    <row r="92" spans="1:16" x14ac:dyDescent="0.2">
      <c r="A92">
        <f t="shared" si="6"/>
        <v>91</v>
      </c>
      <c r="B92" s="6">
        <v>0.75</v>
      </c>
      <c r="C92" s="6" t="str">
        <f>IF(G92&lt;&gt;0,G92,"Error")</f>
        <v>Error</v>
      </c>
      <c r="D92" s="6">
        <v>0.60869565217391297</v>
      </c>
      <c r="E92" s="6">
        <f>IF(G92=0,D92,G92)</f>
        <v>0.60869565217391297</v>
      </c>
      <c r="F92" s="6">
        <v>0.44815017360408699</v>
      </c>
      <c r="G92" s="6">
        <v>0</v>
      </c>
      <c r="H92" s="6">
        <f xml:space="preserve"> $G92*0.9 + $D92 * 0.07 + $F92 * 0.03</f>
        <v>5.6053200860296526E-2</v>
      </c>
      <c r="I92" s="6">
        <f xml:space="preserve"> $G92*0.1 + $D92 * 0.8+ $F92 * 0.1</f>
        <v>0.53177153909953911</v>
      </c>
      <c r="J92" s="15">
        <f t="shared" si="4"/>
        <v>0</v>
      </c>
      <c r="K92" s="6">
        <f t="shared" si="5"/>
        <v>0.14130434782608703</v>
      </c>
      <c r="L92" s="6" t="e">
        <f>ABS(B92-C92)</f>
        <v>#VALUE!</v>
      </c>
      <c r="M92" s="6">
        <f>ABS(B92-D92)</f>
        <v>0.14130434782608703</v>
      </c>
      <c r="N92" s="6"/>
      <c r="O92" s="6"/>
      <c r="P92" s="6"/>
    </row>
    <row r="93" spans="1:16" s="4" customFormat="1" x14ac:dyDescent="0.2">
      <c r="A93">
        <f t="shared" si="6"/>
        <v>92</v>
      </c>
      <c r="B93" s="6">
        <v>0.25</v>
      </c>
      <c r="C93" s="6" t="str">
        <f>IF(G93&lt;&gt;0,G93,"Error")</f>
        <v>Error</v>
      </c>
      <c r="D93" s="6">
        <v>0.308457711442786</v>
      </c>
      <c r="E93" s="6">
        <f>IF(G93=0,D93,G93)</f>
        <v>0.308457711442786</v>
      </c>
      <c r="F93" s="6">
        <v>0.33231711767481198</v>
      </c>
      <c r="G93" s="6">
        <v>0</v>
      </c>
      <c r="H93" s="6">
        <f xml:space="preserve"> $G93*0.9 + $D93 * 0.07 + $F93 * 0.03</f>
        <v>3.1561553331239382E-2</v>
      </c>
      <c r="I93" s="6">
        <f xml:space="preserve"> $G93*0.1 + $D93 * 0.8+ $F93 * 0.1</f>
        <v>0.27999788092171002</v>
      </c>
      <c r="J93" s="15">
        <f t="shared" si="4"/>
        <v>0</v>
      </c>
      <c r="K93" s="6">
        <f t="shared" si="5"/>
        <v>5.8457711442785998E-2</v>
      </c>
      <c r="L93" s="6" t="e">
        <f>ABS(B93-C93)</f>
        <v>#VALUE!</v>
      </c>
      <c r="M93" s="6">
        <f>ABS(B93-D93)</f>
        <v>5.8457711442785998E-2</v>
      </c>
      <c r="N93" s="6"/>
      <c r="O93" s="6"/>
      <c r="P93" s="6"/>
    </row>
    <row r="94" spans="1:16" x14ac:dyDescent="0.2">
      <c r="A94">
        <f t="shared" si="6"/>
        <v>93</v>
      </c>
      <c r="B94" s="6">
        <v>0.25</v>
      </c>
      <c r="C94" s="6" t="str">
        <f>IF(G94&lt;&gt;0,G94,"Error")</f>
        <v>Error</v>
      </c>
      <c r="D94" s="6">
        <v>0.40485829959514102</v>
      </c>
      <c r="E94" s="6">
        <f>IF(G94=0,D94,G94)</f>
        <v>0.40485829959514102</v>
      </c>
      <c r="F94" s="6">
        <v>0.37195786206389903</v>
      </c>
      <c r="G94" s="6">
        <v>0</v>
      </c>
      <c r="H94" s="6">
        <f xml:space="preserve"> $G94*0.9 + $D94 * 0.07 + $F94 * 0.03</f>
        <v>3.9498816833576846E-2</v>
      </c>
      <c r="I94" s="6">
        <f xml:space="preserve"> $G94*0.1 + $D94 * 0.8+ $F94 * 0.1</f>
        <v>0.36108242588250278</v>
      </c>
      <c r="J94" s="15">
        <f t="shared" si="4"/>
        <v>0</v>
      </c>
      <c r="K94" s="6">
        <f t="shared" si="5"/>
        <v>0.15485829959514102</v>
      </c>
      <c r="L94" s="6" t="e">
        <f>ABS(B94-C94)</f>
        <v>#VALUE!</v>
      </c>
      <c r="M94" s="6">
        <f>ABS(B94-D94)</f>
        <v>0.15485829959514102</v>
      </c>
      <c r="N94" s="6"/>
      <c r="O94" s="6"/>
      <c r="P94" s="6"/>
    </row>
    <row r="95" spans="1:16" x14ac:dyDescent="0.2">
      <c r="A95">
        <f t="shared" si="6"/>
        <v>94</v>
      </c>
      <c r="B95" s="6">
        <v>0.5</v>
      </c>
      <c r="C95" s="6" t="str">
        <f>IF(G95&lt;&gt;0,G95,"Error")</f>
        <v>Error</v>
      </c>
      <c r="D95" s="6">
        <v>0.71317829457364301</v>
      </c>
      <c r="E95" s="6">
        <f>IF(G95=0,D95,G95)</f>
        <v>0.71317829457364301</v>
      </c>
      <c r="F95" s="6">
        <v>0.59379556096969899</v>
      </c>
      <c r="G95" s="6">
        <v>0</v>
      </c>
      <c r="H95" s="6">
        <f xml:space="preserve"> $G95*0.9 + $D95 * 0.07 + $F95 * 0.03</f>
        <v>6.773634744924599E-2</v>
      </c>
      <c r="I95" s="6">
        <f xml:space="preserve"> $G95*0.1 + $D95 * 0.8+ $F95 * 0.1</f>
        <v>0.62992219175588426</v>
      </c>
      <c r="J95" s="15">
        <f t="shared" si="4"/>
        <v>0</v>
      </c>
      <c r="K95" s="6">
        <f t="shared" si="5"/>
        <v>0.21317829457364301</v>
      </c>
      <c r="L95" s="6" t="e">
        <f>ABS(B95-C95)</f>
        <v>#VALUE!</v>
      </c>
      <c r="M95" s="6">
        <f>ABS(B95-D95)</f>
        <v>0.21317829457364301</v>
      </c>
      <c r="N95" s="6"/>
      <c r="O95" s="6"/>
      <c r="P95" s="6"/>
    </row>
    <row r="96" spans="1:16" x14ac:dyDescent="0.2">
      <c r="A96">
        <f t="shared" si="6"/>
        <v>95</v>
      </c>
      <c r="B96" s="6">
        <v>0.5</v>
      </c>
      <c r="C96" s="6" t="str">
        <f>IF(G96&lt;&gt;0,G96,"Error")</f>
        <v>Error</v>
      </c>
      <c r="D96" s="6">
        <v>0.75675675675675602</v>
      </c>
      <c r="E96" s="6">
        <f>IF(G96=0,D96,G96)</f>
        <v>0.75675675675675602</v>
      </c>
      <c r="F96" s="6">
        <v>0.50052148736852597</v>
      </c>
      <c r="G96" s="6">
        <v>0</v>
      </c>
      <c r="H96" s="6">
        <f xml:space="preserve"> $G96*0.9 + $D96 * 0.07 + $F96 * 0.03</f>
        <v>6.7988617594028702E-2</v>
      </c>
      <c r="I96" s="6">
        <f xml:space="preserve"> $G96*0.1 + $D96 * 0.8+ $F96 * 0.1</f>
        <v>0.65545755414225748</v>
      </c>
      <c r="J96" s="15">
        <f t="shared" si="4"/>
        <v>0</v>
      </c>
      <c r="K96" s="6">
        <f t="shared" si="5"/>
        <v>0.25675675675675602</v>
      </c>
      <c r="L96" s="6" t="e">
        <f>ABS(B96-C96)</f>
        <v>#VALUE!</v>
      </c>
      <c r="M96" s="6">
        <f>ABS(B96-D96)</f>
        <v>0.25675675675675602</v>
      </c>
      <c r="N96" s="6"/>
      <c r="O96" s="6"/>
      <c r="P96" s="6"/>
    </row>
    <row r="97" spans="1:16" x14ac:dyDescent="0.2">
      <c r="A97">
        <f t="shared" si="6"/>
        <v>96</v>
      </c>
      <c r="B97" s="6">
        <v>0.25</v>
      </c>
      <c r="C97" s="6" t="str">
        <f>IF(G97&lt;&gt;0,G97,"Error")</f>
        <v>Error</v>
      </c>
      <c r="D97" s="6">
        <v>0.64646464646464596</v>
      </c>
      <c r="E97" s="6">
        <f>IF(G97=0,D97,G97)</f>
        <v>0.64646464646464596</v>
      </c>
      <c r="F97" s="6">
        <v>0.49676358400793802</v>
      </c>
      <c r="G97" s="6">
        <v>0</v>
      </c>
      <c r="H97" s="6">
        <f xml:space="preserve"> $G97*0.9 + $D97 * 0.07 + $F97 * 0.03</f>
        <v>6.0155432772763362E-2</v>
      </c>
      <c r="I97" s="6">
        <f xml:space="preserve"> $G97*0.1 + $D97 * 0.8+ $F97 * 0.1</f>
        <v>0.5668480755725106</v>
      </c>
      <c r="J97" s="15">
        <f t="shared" si="4"/>
        <v>0</v>
      </c>
      <c r="K97" s="6">
        <f t="shared" si="5"/>
        <v>0.39646464646464596</v>
      </c>
      <c r="L97" s="6" t="e">
        <f>ABS(B97-C97)</f>
        <v>#VALUE!</v>
      </c>
      <c r="M97" s="6">
        <f>ABS(B97-D97)</f>
        <v>0.39646464646464596</v>
      </c>
      <c r="N97" s="6"/>
      <c r="O97" s="6"/>
      <c r="P97" s="6"/>
    </row>
    <row r="98" spans="1:16" x14ac:dyDescent="0.2">
      <c r="A98">
        <f t="shared" si="6"/>
        <v>97</v>
      </c>
      <c r="B98" s="6">
        <v>0.25</v>
      </c>
      <c r="C98" s="6" t="str">
        <f>IF(G98&lt;&gt;0,G98,"Error")</f>
        <v>Error</v>
      </c>
      <c r="D98" s="6">
        <v>0.59574468085106302</v>
      </c>
      <c r="E98" s="6">
        <f>IF(G98=0,D98,G98)</f>
        <v>0.59574468085106302</v>
      </c>
      <c r="F98" s="6">
        <v>0.44236328601751701</v>
      </c>
      <c r="G98" s="6">
        <v>0</v>
      </c>
      <c r="H98" s="6">
        <f xml:space="preserve"> $G98*0.9 + $D98 * 0.07 + $F98 * 0.03</f>
        <v>5.497302624009992E-2</v>
      </c>
      <c r="I98" s="6">
        <f xml:space="preserve"> $G98*0.1 + $D98 * 0.8+ $F98 * 0.1</f>
        <v>0.52083207328260217</v>
      </c>
      <c r="J98" s="15">
        <f t="shared" si="4"/>
        <v>0</v>
      </c>
      <c r="K98" s="6">
        <f t="shared" si="5"/>
        <v>0.34574468085106302</v>
      </c>
      <c r="L98" s="6" t="e">
        <f>ABS(B98-C98)</f>
        <v>#VALUE!</v>
      </c>
      <c r="M98" s="6">
        <f>ABS(B98-D98)</f>
        <v>0.34574468085106302</v>
      </c>
      <c r="N98" s="6"/>
      <c r="O98" s="6"/>
      <c r="P98" s="6"/>
    </row>
    <row r="99" spans="1:16" x14ac:dyDescent="0.2">
      <c r="A99">
        <f t="shared" si="6"/>
        <v>98</v>
      </c>
      <c r="B99" s="6">
        <v>0.5</v>
      </c>
      <c r="C99" s="6" t="str">
        <f>IF(G99&lt;&gt;0,G99,"Error")</f>
        <v>Error</v>
      </c>
      <c r="D99" s="6">
        <v>0.50666666666666604</v>
      </c>
      <c r="E99" s="6">
        <f>IF(G99=0,D99,G99)</f>
        <v>0.50666666666666604</v>
      </c>
      <c r="F99" s="6">
        <v>0.41037360838706299</v>
      </c>
      <c r="G99" s="6">
        <v>0</v>
      </c>
      <c r="H99" s="6">
        <f xml:space="preserve"> $G99*0.9 + $D99 * 0.07 + $F99 * 0.03</f>
        <v>4.7777874918278514E-2</v>
      </c>
      <c r="I99" s="6">
        <f xml:space="preserve"> $G99*0.1 + $D99 * 0.8+ $F99 * 0.1</f>
        <v>0.44637069417203917</v>
      </c>
      <c r="J99" s="15">
        <f t="shared" si="4"/>
        <v>0</v>
      </c>
      <c r="K99" s="6">
        <f t="shared" si="5"/>
        <v>6.6666666666660435E-3</v>
      </c>
      <c r="L99" s="6" t="e">
        <f>ABS(B99-C99)</f>
        <v>#VALUE!</v>
      </c>
      <c r="M99" s="6">
        <f>ABS(B99-D99)</f>
        <v>6.6666666666660435E-3</v>
      </c>
      <c r="N99" s="6"/>
      <c r="O99" s="6"/>
      <c r="P99" s="6"/>
    </row>
    <row r="100" spans="1:16" x14ac:dyDescent="0.2">
      <c r="A100">
        <f t="shared" si="6"/>
        <v>99</v>
      </c>
      <c r="B100" s="6">
        <v>0.75</v>
      </c>
      <c r="C100" s="6" t="str">
        <f>IF(G100&lt;&gt;0,G100,"Error")</f>
        <v>Error</v>
      </c>
      <c r="D100" s="6">
        <v>0.51612903225806395</v>
      </c>
      <c r="E100" s="6">
        <f>IF(G100=0,D100,G100)</f>
        <v>0.51612903225806395</v>
      </c>
      <c r="F100" s="6">
        <v>0.33535699101570299</v>
      </c>
      <c r="G100" s="6">
        <v>0</v>
      </c>
      <c r="H100" s="6">
        <f xml:space="preserve"> $G100*0.9 + $D100 * 0.07 + $F100 * 0.03</f>
        <v>4.6189741988535565E-2</v>
      </c>
      <c r="I100" s="6">
        <f xml:space="preserve"> $G100*0.1 + $D100 * 0.8+ $F100 * 0.1</f>
        <v>0.44643892490802145</v>
      </c>
      <c r="J100" s="15">
        <f t="shared" si="4"/>
        <v>0</v>
      </c>
      <c r="K100" s="6">
        <f t="shared" si="5"/>
        <v>0.23387096774193605</v>
      </c>
      <c r="L100" s="6" t="e">
        <f>ABS(B100-C100)</f>
        <v>#VALUE!</v>
      </c>
      <c r="M100" s="6">
        <f>ABS(B100-D100)</f>
        <v>0.23387096774193605</v>
      </c>
      <c r="N100" s="6"/>
      <c r="O100" s="6"/>
      <c r="P100" s="6"/>
    </row>
    <row r="101" spans="1:16" x14ac:dyDescent="0.2">
      <c r="A101">
        <f t="shared" si="6"/>
        <v>100</v>
      </c>
      <c r="B101" s="6">
        <v>0.75</v>
      </c>
      <c r="C101" s="6" t="str">
        <f>IF(G101&lt;&gt;0,G101,"Error")</f>
        <v>Error</v>
      </c>
      <c r="D101" s="6">
        <v>0.76190476190476097</v>
      </c>
      <c r="E101" s="6">
        <f>IF(G101=0,D101,G101)</f>
        <v>0.76190476190476097</v>
      </c>
      <c r="F101" s="6">
        <v>0.60427507947135295</v>
      </c>
      <c r="G101" s="6">
        <v>0</v>
      </c>
      <c r="H101" s="6">
        <f xml:space="preserve"> $G101*0.9 + $D101 * 0.07 + $F101 * 0.03</f>
        <v>7.1461585717473866E-2</v>
      </c>
      <c r="I101" s="6">
        <f xml:space="preserve"> $G101*0.1 + $D101 * 0.8+ $F101 * 0.1</f>
        <v>0.66995131747094405</v>
      </c>
      <c r="J101" s="15">
        <f t="shared" si="4"/>
        <v>0</v>
      </c>
      <c r="K101" s="6">
        <f t="shared" si="5"/>
        <v>1.1904761904760974E-2</v>
      </c>
      <c r="L101" s="6" t="e">
        <f>ABS(B101-C101)</f>
        <v>#VALUE!</v>
      </c>
      <c r="M101" s="6">
        <f>ABS(B101-D101)</f>
        <v>1.1904761904760974E-2</v>
      </c>
      <c r="N101" s="6"/>
      <c r="O101" s="6"/>
      <c r="P101" s="6"/>
    </row>
    <row r="102" spans="1:16" x14ac:dyDescent="0.2">
      <c r="A102">
        <f t="shared" si="6"/>
        <v>101</v>
      </c>
      <c r="B102" s="6">
        <v>0.25</v>
      </c>
      <c r="C102" s="6" t="str">
        <f>IF(G102&lt;&gt;0,G102,"Error")</f>
        <v>Error</v>
      </c>
      <c r="D102" s="6">
        <v>0.43076923076923002</v>
      </c>
      <c r="E102" s="6">
        <f>IF(G102=0,D102,G102)</f>
        <v>0.43076923076923002</v>
      </c>
      <c r="F102" s="6">
        <v>0.40009327173856502</v>
      </c>
      <c r="G102" s="6">
        <v>0</v>
      </c>
      <c r="H102" s="6">
        <f xml:space="preserve"> $G102*0.9 + $D102 * 0.07 + $F102 * 0.03</f>
        <v>4.2156644306003056E-2</v>
      </c>
      <c r="I102" s="6">
        <f xml:space="preserve"> $G102*0.1 + $D102 * 0.8+ $F102 * 0.1</f>
        <v>0.38462471178924057</v>
      </c>
      <c r="J102" s="15">
        <f t="shared" si="4"/>
        <v>0</v>
      </c>
      <c r="K102" s="6">
        <f t="shared" si="5"/>
        <v>0.18076923076923002</v>
      </c>
      <c r="L102" s="6" t="e">
        <f>ABS(B102-C102)</f>
        <v>#VALUE!</v>
      </c>
      <c r="M102" s="6">
        <f>ABS(B102-D102)</f>
        <v>0.18076923076923002</v>
      </c>
      <c r="N102" s="6"/>
      <c r="O102" s="6"/>
      <c r="P102" s="6"/>
    </row>
    <row r="103" spans="1:16" x14ac:dyDescent="0.2">
      <c r="A103">
        <f t="shared" si="6"/>
        <v>102</v>
      </c>
      <c r="B103" s="6">
        <v>0.25</v>
      </c>
      <c r="C103" s="6" t="str">
        <f>IF(G103&lt;&gt;0,G103,"Error")</f>
        <v>Error</v>
      </c>
      <c r="D103" s="6">
        <v>0.52173913043478204</v>
      </c>
      <c r="E103" s="6">
        <f>IF(G103=0,D103,G103)</f>
        <v>0.52173913043478204</v>
      </c>
      <c r="F103" s="6">
        <v>0.49836865688724902</v>
      </c>
      <c r="G103" s="6">
        <v>0</v>
      </c>
      <c r="H103" s="6">
        <f xml:space="preserve"> $G103*0.9 + $D103 * 0.07 + $F103 * 0.03</f>
        <v>5.1472798837052212E-2</v>
      </c>
      <c r="I103" s="6">
        <f xml:space="preserve"> $G103*0.1 + $D103 * 0.8+ $F103 * 0.1</f>
        <v>0.46722817003655059</v>
      </c>
      <c r="J103" s="15">
        <f t="shared" si="4"/>
        <v>0</v>
      </c>
      <c r="K103" s="6">
        <f t="shared" si="5"/>
        <v>0.27173913043478204</v>
      </c>
      <c r="L103" s="6" t="e">
        <f>ABS(B103-C103)</f>
        <v>#VALUE!</v>
      </c>
      <c r="M103" s="6">
        <f>ABS(B103-D103)</f>
        <v>0.27173913043478204</v>
      </c>
      <c r="N103" s="6"/>
      <c r="O103" s="6"/>
      <c r="P103" s="6"/>
    </row>
    <row r="104" spans="1:16" x14ac:dyDescent="0.2">
      <c r="A104">
        <f t="shared" si="6"/>
        <v>103</v>
      </c>
      <c r="B104" s="6">
        <v>0.75</v>
      </c>
      <c r="C104" s="6" t="str">
        <f>IF(G104&lt;&gt;0,G104,"Error")</f>
        <v>Error</v>
      </c>
      <c r="D104" s="6">
        <v>0.77777777777777701</v>
      </c>
      <c r="E104" s="6">
        <f>IF(G104=0,D104,G104)</f>
        <v>0.77777777777777701</v>
      </c>
      <c r="F104" s="6">
        <v>0.34389312176578402</v>
      </c>
      <c r="G104" s="6">
        <v>0</v>
      </c>
      <c r="H104" s="6">
        <f xml:space="preserve"> $G104*0.9 + $D104 * 0.07 + $F104 * 0.03</f>
        <v>6.476123809741792E-2</v>
      </c>
      <c r="I104" s="6">
        <f xml:space="preserve"> $G104*0.1 + $D104 * 0.8+ $F104 * 0.1</f>
        <v>0.65661153439880005</v>
      </c>
      <c r="J104" s="15">
        <f t="shared" si="4"/>
        <v>0</v>
      </c>
      <c r="K104" s="6">
        <f t="shared" si="5"/>
        <v>2.7777777777777013E-2</v>
      </c>
      <c r="L104" s="6" t="e">
        <f>ABS(B104-C104)</f>
        <v>#VALUE!</v>
      </c>
      <c r="M104" s="6">
        <f>ABS(B104-D104)</f>
        <v>2.7777777777777013E-2</v>
      </c>
      <c r="N104" s="6"/>
      <c r="O104" s="6"/>
      <c r="P104" s="6"/>
    </row>
    <row r="105" spans="1:16" x14ac:dyDescent="0.2">
      <c r="A105">
        <f t="shared" si="6"/>
        <v>104</v>
      </c>
      <c r="B105" s="6">
        <v>0.25</v>
      </c>
      <c r="C105" s="6" t="str">
        <f>IF(G105&lt;&gt;0,G105,"Error")</f>
        <v>Error</v>
      </c>
      <c r="D105" s="6">
        <v>0.592592592592592</v>
      </c>
      <c r="E105" s="6">
        <f>IF(G105=0,D105,G105)</f>
        <v>0.592592592592592</v>
      </c>
      <c r="F105" s="6">
        <v>0.30347974386369497</v>
      </c>
      <c r="G105" s="6">
        <v>0</v>
      </c>
      <c r="H105" s="6">
        <f xml:space="preserve"> $G105*0.9 + $D105 * 0.07 + $F105 * 0.03</f>
        <v>5.0585873797392295E-2</v>
      </c>
      <c r="I105" s="6">
        <f xml:space="preserve"> $G105*0.1 + $D105 * 0.8+ $F105 * 0.1</f>
        <v>0.50442204846044314</v>
      </c>
      <c r="J105" s="15">
        <f t="shared" si="4"/>
        <v>0</v>
      </c>
      <c r="K105" s="6">
        <f t="shared" si="5"/>
        <v>0.342592592592592</v>
      </c>
      <c r="L105" s="6" t="e">
        <f>ABS(B105-C105)</f>
        <v>#VALUE!</v>
      </c>
      <c r="M105" s="6">
        <f>ABS(B105-D105)</f>
        <v>0.342592592592592</v>
      </c>
      <c r="N105" s="6"/>
      <c r="O105" s="6"/>
      <c r="P105" s="6"/>
    </row>
    <row r="106" spans="1:16" x14ac:dyDescent="0.2">
      <c r="A106">
        <f t="shared" si="6"/>
        <v>105</v>
      </c>
      <c r="B106" s="6">
        <v>0.25</v>
      </c>
      <c r="C106" s="6" t="str">
        <f>IF(G106&lt;&gt;0,G106,"Error")</f>
        <v>Error</v>
      </c>
      <c r="D106" s="6">
        <v>0.434782608695652</v>
      </c>
      <c r="E106" s="6">
        <f>IF(G106=0,D106,G106)</f>
        <v>0.434782608695652</v>
      </c>
      <c r="F106" s="6">
        <v>0.605722455298358</v>
      </c>
      <c r="G106" s="6">
        <v>0</v>
      </c>
      <c r="H106" s="6">
        <f xml:space="preserve"> $G106*0.9 + $D106 * 0.07 + $F106 * 0.03</f>
        <v>4.8606456267646383E-2</v>
      </c>
      <c r="I106" s="6">
        <f xml:space="preserve"> $G106*0.1 + $D106 * 0.8+ $F106 * 0.1</f>
        <v>0.40839833248635743</v>
      </c>
      <c r="J106" s="15">
        <f t="shared" si="4"/>
        <v>0</v>
      </c>
      <c r="K106" s="6">
        <f t="shared" si="5"/>
        <v>0.184782608695652</v>
      </c>
      <c r="L106" s="6" t="e">
        <f>ABS(B106-C106)</f>
        <v>#VALUE!</v>
      </c>
      <c r="M106" s="6">
        <f>ABS(B106-D106)</f>
        <v>0.184782608695652</v>
      </c>
      <c r="N106" s="6"/>
      <c r="O106" s="6"/>
      <c r="P106" s="6"/>
    </row>
    <row r="107" spans="1:16" x14ac:dyDescent="0.2">
      <c r="A107">
        <f t="shared" si="6"/>
        <v>106</v>
      </c>
      <c r="B107" s="6">
        <v>1</v>
      </c>
      <c r="C107" s="6" t="str">
        <f>IF(G107&lt;&gt;0,G107,"Error")</f>
        <v>Error</v>
      </c>
      <c r="D107" s="6">
        <v>1</v>
      </c>
      <c r="E107" s="6">
        <f>IF(G107=0,D107,G107)</f>
        <v>1</v>
      </c>
      <c r="F107" s="6">
        <v>0.75983568565159199</v>
      </c>
      <c r="G107" s="6">
        <v>0</v>
      </c>
      <c r="H107" s="6">
        <f xml:space="preserve"> $G107*0.9 + $D107 * 0.07 + $F107 * 0.03</f>
        <v>9.2795070569547763E-2</v>
      </c>
      <c r="I107" s="6">
        <f xml:space="preserve"> $G107*0.1 + $D107 * 0.8+ $F107 * 0.1</f>
        <v>0.87598356856515924</v>
      </c>
      <c r="J107" s="15">
        <f t="shared" si="4"/>
        <v>0</v>
      </c>
      <c r="K107" s="6">
        <f t="shared" si="5"/>
        <v>0</v>
      </c>
      <c r="L107" s="6" t="e">
        <f>ABS(B107-C107)</f>
        <v>#VALUE!</v>
      </c>
      <c r="M107" s="6">
        <f>ABS(B107-D107)</f>
        <v>0</v>
      </c>
      <c r="N107" s="6"/>
      <c r="O107" s="6"/>
      <c r="P107" s="6"/>
    </row>
    <row r="108" spans="1:16" x14ac:dyDescent="0.2">
      <c r="A108">
        <f t="shared" si="6"/>
        <v>107</v>
      </c>
      <c r="B108" s="6">
        <v>0.25</v>
      </c>
      <c r="C108" s="6" t="str">
        <f>IF(G108&lt;&gt;0,G108,"Error")</f>
        <v>Error</v>
      </c>
      <c r="D108" s="6">
        <v>0.51239669421487599</v>
      </c>
      <c r="E108" s="6">
        <f>IF(G108=0,D108,G108)</f>
        <v>0.51239669421487599</v>
      </c>
      <c r="F108" s="6">
        <v>0.42719013421776703</v>
      </c>
      <c r="G108" s="6">
        <v>0</v>
      </c>
      <c r="H108" s="6">
        <f xml:space="preserve"> $G108*0.9 + $D108 * 0.07 + $F108 * 0.03</f>
        <v>4.8683472621574332E-2</v>
      </c>
      <c r="I108" s="6">
        <f xml:space="preserve"> $G108*0.1 + $D108 * 0.8+ $F108 * 0.1</f>
        <v>0.45263636879367752</v>
      </c>
      <c r="J108" s="15">
        <f t="shared" si="4"/>
        <v>0</v>
      </c>
      <c r="K108" s="6">
        <f t="shared" si="5"/>
        <v>0.26239669421487599</v>
      </c>
      <c r="L108" s="6" t="e">
        <f>ABS(B108-C108)</f>
        <v>#VALUE!</v>
      </c>
      <c r="M108" s="6">
        <f>ABS(B108-D108)</f>
        <v>0.26239669421487599</v>
      </c>
      <c r="N108" s="6"/>
      <c r="O108" s="6"/>
      <c r="P108" s="6"/>
    </row>
    <row r="109" spans="1:16" x14ac:dyDescent="0.2">
      <c r="A109">
        <f t="shared" si="6"/>
        <v>108</v>
      </c>
      <c r="B109" s="6">
        <v>0.75</v>
      </c>
      <c r="C109" s="6" t="str">
        <f>IF(G109&lt;&gt;0,G109,"Error")</f>
        <v>Error</v>
      </c>
      <c r="D109" s="6">
        <v>0.73333333333333295</v>
      </c>
      <c r="E109" s="6">
        <f>IF(G109=0,D109,G109)</f>
        <v>0.73333333333333295</v>
      </c>
      <c r="F109" s="6">
        <v>0.652719665321978</v>
      </c>
      <c r="G109" s="6">
        <v>0</v>
      </c>
      <c r="H109" s="6">
        <f xml:space="preserve"> $G109*0.9 + $D109 * 0.07 + $F109 * 0.03</f>
        <v>7.0914923292992649E-2</v>
      </c>
      <c r="I109" s="6">
        <f xml:space="preserve"> $G109*0.1 + $D109 * 0.8+ $F109 * 0.1</f>
        <v>0.65193863319886414</v>
      </c>
      <c r="J109" s="15">
        <f t="shared" si="4"/>
        <v>0</v>
      </c>
      <c r="K109" s="6">
        <f t="shared" si="5"/>
        <v>1.6666666666667052E-2</v>
      </c>
      <c r="L109" s="6" t="e">
        <f>ABS(B109-C109)</f>
        <v>#VALUE!</v>
      </c>
      <c r="M109" s="6">
        <f>ABS(B109-D109)</f>
        <v>1.6666666666667052E-2</v>
      </c>
      <c r="N109" s="6"/>
      <c r="O109" s="6"/>
      <c r="P109" s="6"/>
    </row>
    <row r="110" spans="1:16" x14ac:dyDescent="0.2">
      <c r="A110">
        <f t="shared" si="6"/>
        <v>109</v>
      </c>
      <c r="B110" s="6">
        <v>0.75</v>
      </c>
      <c r="C110" s="6" t="str">
        <f>IF(G110&lt;&gt;0,G110,"Error")</f>
        <v>Error</v>
      </c>
      <c r="D110" s="6">
        <v>0.76923076923076905</v>
      </c>
      <c r="E110" s="6">
        <f>IF(G110=0,D110,G110)</f>
        <v>0.76923076923076905</v>
      </c>
      <c r="F110" s="6">
        <v>0.54460742138990204</v>
      </c>
      <c r="G110" s="6">
        <v>0</v>
      </c>
      <c r="H110" s="6">
        <f xml:space="preserve"> $G110*0.9 + $D110 * 0.07 + $F110 * 0.03</f>
        <v>7.0184376487850891E-2</v>
      </c>
      <c r="I110" s="6">
        <f xml:space="preserve"> $G110*0.1 + $D110 * 0.8+ $F110 * 0.1</f>
        <v>0.66984535752360552</v>
      </c>
      <c r="J110" s="15">
        <f t="shared" si="4"/>
        <v>0</v>
      </c>
      <c r="K110" s="6">
        <f t="shared" si="5"/>
        <v>1.9230769230769051E-2</v>
      </c>
      <c r="L110" s="6" t="e">
        <f>ABS(B110-C110)</f>
        <v>#VALUE!</v>
      </c>
      <c r="M110" s="6">
        <f>ABS(B110-D110)</f>
        <v>1.9230769230769051E-2</v>
      </c>
      <c r="N110" s="6"/>
      <c r="O110" s="6"/>
      <c r="P110" s="6"/>
    </row>
    <row r="111" spans="1:16" x14ac:dyDescent="0.2">
      <c r="A111">
        <f t="shared" si="6"/>
        <v>110</v>
      </c>
      <c r="B111" s="6">
        <v>1</v>
      </c>
      <c r="C111" s="6">
        <f>IF(G111&lt;&gt;0,G111,"Error")</f>
        <v>1</v>
      </c>
      <c r="D111" s="6">
        <v>0.72727272727272696</v>
      </c>
      <c r="E111" s="6">
        <f>IF(G111=0,D111,G111)</f>
        <v>1</v>
      </c>
      <c r="F111" s="6">
        <v>0.48959148327580498</v>
      </c>
      <c r="G111" s="6">
        <v>1</v>
      </c>
      <c r="H111" s="6">
        <f xml:space="preserve"> $G111*0.9 + $D111 * 0.07 + $F111 * 0.03</f>
        <v>0.96559683540736507</v>
      </c>
      <c r="I111" s="6">
        <f xml:space="preserve"> $G111*0.1 + $D111 * 0.8+ $F111 * 0.1</f>
        <v>0.73077733014576207</v>
      </c>
      <c r="J111" s="15">
        <f t="shared" si="4"/>
        <v>0</v>
      </c>
      <c r="K111" s="6">
        <f t="shared" si="5"/>
        <v>0</v>
      </c>
      <c r="L111" s="6">
        <f>ABS(B111-C111)</f>
        <v>0</v>
      </c>
      <c r="M111" s="6">
        <f>ABS(B111-D111)</f>
        <v>0.27272727272727304</v>
      </c>
      <c r="N111" s="6"/>
      <c r="O111" s="6"/>
      <c r="P111" s="6"/>
    </row>
    <row r="112" spans="1:16" x14ac:dyDescent="0.2">
      <c r="A112">
        <f t="shared" si="6"/>
        <v>111</v>
      </c>
      <c r="B112" s="6">
        <v>0.5</v>
      </c>
      <c r="C112" s="6" t="str">
        <f>IF(G112&lt;&gt;0,G112,"Error")</f>
        <v>Error</v>
      </c>
      <c r="D112" s="6">
        <v>0.60869565217391297</v>
      </c>
      <c r="E112" s="6">
        <f>IF(G112=0,D112,G112)</f>
        <v>0.60869565217391297</v>
      </c>
      <c r="F112" s="6">
        <v>0.404727200247809</v>
      </c>
      <c r="G112" s="6">
        <v>0</v>
      </c>
      <c r="H112" s="6">
        <f xml:space="preserve"> $G112*0.9 + $D112 * 0.07 + $F112 * 0.03</f>
        <v>5.4750511659608182E-2</v>
      </c>
      <c r="I112" s="6">
        <f xml:space="preserve"> $G112*0.1 + $D112 * 0.8+ $F112 * 0.1</f>
        <v>0.52742924176391126</v>
      </c>
      <c r="J112" s="15">
        <f t="shared" si="4"/>
        <v>0</v>
      </c>
      <c r="K112" s="6">
        <f t="shared" si="5"/>
        <v>0.10869565217391297</v>
      </c>
      <c r="L112" s="6" t="e">
        <f>ABS(B112-C112)</f>
        <v>#VALUE!</v>
      </c>
      <c r="M112" s="6">
        <f>ABS(B112-D112)</f>
        <v>0.10869565217391297</v>
      </c>
      <c r="N112" s="6"/>
      <c r="O112" s="6"/>
      <c r="P112" s="6"/>
    </row>
    <row r="113" spans="1:16" x14ac:dyDescent="0.2">
      <c r="A113">
        <f t="shared" si="6"/>
        <v>112</v>
      </c>
      <c r="B113" s="6">
        <v>0.25</v>
      </c>
      <c r="C113" s="6" t="str">
        <f>IF(G113&lt;&gt;0,G113,"Error")</f>
        <v>Error</v>
      </c>
      <c r="D113" s="6">
        <v>0.673684210526315</v>
      </c>
      <c r="E113" s="6">
        <f>IF(G113=0,D113,G113)</f>
        <v>0.673684210526315</v>
      </c>
      <c r="F113" s="6">
        <v>0.52403792620704304</v>
      </c>
      <c r="G113" s="6">
        <v>0</v>
      </c>
      <c r="H113" s="6">
        <f xml:space="preserve"> $G113*0.9 + $D113 * 0.07 + $F113 * 0.03</f>
        <v>6.2879032523053338E-2</v>
      </c>
      <c r="I113" s="6">
        <f xml:space="preserve"> $G113*0.1 + $D113 * 0.8+ $F113 * 0.1</f>
        <v>0.59135116104175633</v>
      </c>
      <c r="J113" s="15">
        <f t="shared" si="4"/>
        <v>0</v>
      </c>
      <c r="K113" s="6">
        <f t="shared" si="5"/>
        <v>0.423684210526315</v>
      </c>
      <c r="L113" s="6" t="e">
        <f>ABS(B113-C113)</f>
        <v>#VALUE!</v>
      </c>
      <c r="M113" s="6">
        <f>ABS(B113-D113)</f>
        <v>0.423684210526315</v>
      </c>
      <c r="N113" s="6"/>
      <c r="O113" s="6"/>
      <c r="P113" s="6"/>
    </row>
    <row r="114" spans="1:16" x14ac:dyDescent="0.2">
      <c r="A114">
        <f t="shared" si="6"/>
        <v>113</v>
      </c>
      <c r="B114" s="6">
        <v>0.25</v>
      </c>
      <c r="C114" s="6" t="str">
        <f>IF(G114&lt;&gt;0,G114,"Error")</f>
        <v>Error</v>
      </c>
      <c r="D114" s="6">
        <v>0.44444444444444398</v>
      </c>
      <c r="E114" s="6">
        <f>IF(G114=0,D114,G114)</f>
        <v>0.44444444444444398</v>
      </c>
      <c r="F114" s="6">
        <v>0.53072508071568003</v>
      </c>
      <c r="G114" s="6">
        <v>0</v>
      </c>
      <c r="H114" s="6">
        <f xml:space="preserve"> $G114*0.9 + $D114 * 0.07 + $F114 * 0.03</f>
        <v>4.7032863532581487E-2</v>
      </c>
      <c r="I114" s="6">
        <f xml:space="preserve"> $G114*0.1 + $D114 * 0.8+ $F114 * 0.1</f>
        <v>0.40862806362712317</v>
      </c>
      <c r="J114" s="15">
        <f t="shared" si="4"/>
        <v>0</v>
      </c>
      <c r="K114" s="6">
        <f t="shared" si="5"/>
        <v>0.19444444444444398</v>
      </c>
      <c r="L114" s="6" t="e">
        <f>ABS(B114-C114)</f>
        <v>#VALUE!</v>
      </c>
      <c r="M114" s="6">
        <f>ABS(B114-D114)</f>
        <v>0.19444444444444398</v>
      </c>
      <c r="N114" s="6"/>
      <c r="O114" s="6"/>
      <c r="P114" s="6"/>
    </row>
    <row r="115" spans="1:16" x14ac:dyDescent="0.2">
      <c r="A115">
        <f t="shared" si="6"/>
        <v>114</v>
      </c>
      <c r="B115" s="6">
        <v>0.5</v>
      </c>
      <c r="C115" s="6" t="str">
        <f>IF(G115&lt;&gt;0,G115,"Error")</f>
        <v>Error</v>
      </c>
      <c r="D115" s="6">
        <v>0.60799999999999998</v>
      </c>
      <c r="E115" s="6">
        <f>IF(G115=0,D115,G115)</f>
        <v>0.60799999999999998</v>
      </c>
      <c r="F115" s="6">
        <v>0.42550527050749198</v>
      </c>
      <c r="G115" s="6">
        <v>0</v>
      </c>
      <c r="H115" s="6">
        <f xml:space="preserve"> $G115*0.9 + $D115 * 0.07 + $F115 * 0.03</f>
        <v>5.532515811522476E-2</v>
      </c>
      <c r="I115" s="6">
        <f xml:space="preserve"> $G115*0.1 + $D115 * 0.8+ $F115 * 0.1</f>
        <v>0.52895052705074919</v>
      </c>
      <c r="J115" s="15">
        <f t="shared" si="4"/>
        <v>0</v>
      </c>
      <c r="K115" s="6">
        <f t="shared" si="5"/>
        <v>0.10799999999999998</v>
      </c>
      <c r="L115" s="6" t="e">
        <f>ABS(B115-C115)</f>
        <v>#VALUE!</v>
      </c>
      <c r="M115" s="6">
        <f>ABS(B115-D115)</f>
        <v>0.10799999999999998</v>
      </c>
      <c r="N115" s="6"/>
      <c r="O115" s="6"/>
      <c r="P115" s="6"/>
    </row>
    <row r="116" spans="1:16" x14ac:dyDescent="0.2">
      <c r="A116">
        <f t="shared" si="6"/>
        <v>115</v>
      </c>
      <c r="B116" s="6">
        <v>0.5</v>
      </c>
      <c r="C116" s="6" t="str">
        <f>IF(G116&lt;&gt;0,G116,"Error")</f>
        <v>Error</v>
      </c>
      <c r="D116" s="6">
        <v>0.66666666666666596</v>
      </c>
      <c r="E116" s="6">
        <f>IF(G116=0,D116,G116)</f>
        <v>0.66666666666666596</v>
      </c>
      <c r="F116" s="6">
        <v>0.47869001257749799</v>
      </c>
      <c r="G116" s="6">
        <v>0</v>
      </c>
      <c r="H116" s="6">
        <f xml:space="preserve"> $G116*0.9 + $D116 * 0.07 + $F116 * 0.03</f>
        <v>6.1027367043991559E-2</v>
      </c>
      <c r="I116" s="6">
        <f xml:space="preserve"> $G116*0.1 + $D116 * 0.8+ $F116 * 0.1</f>
        <v>0.58120233459108261</v>
      </c>
      <c r="J116" s="15">
        <f t="shared" si="4"/>
        <v>0</v>
      </c>
      <c r="K116" s="6">
        <f t="shared" si="5"/>
        <v>0.16666666666666596</v>
      </c>
      <c r="L116" s="6" t="e">
        <f>ABS(B116-C116)</f>
        <v>#VALUE!</v>
      </c>
      <c r="M116" s="6">
        <f>ABS(B116-D116)</f>
        <v>0.16666666666666596</v>
      </c>
      <c r="N116" s="6"/>
      <c r="O116" s="6"/>
      <c r="P116" s="6"/>
    </row>
    <row r="117" spans="1:16" x14ac:dyDescent="0.2">
      <c r="A117">
        <f t="shared" si="6"/>
        <v>116</v>
      </c>
      <c r="B117" s="6">
        <v>0.75</v>
      </c>
      <c r="C117" s="6" t="str">
        <f>IF(G117&lt;&gt;0,G117,"Error")</f>
        <v>Error</v>
      </c>
      <c r="D117" s="6">
        <v>0.72727272727272696</v>
      </c>
      <c r="E117" s="6">
        <f>IF(G117=0,D117,G117)</f>
        <v>0.72727272727272696</v>
      </c>
      <c r="F117" s="6">
        <v>0.57817241972756905</v>
      </c>
      <c r="G117" s="6">
        <v>0</v>
      </c>
      <c r="H117" s="6">
        <f xml:space="preserve"> $G117*0.9 + $D117 * 0.07 + $F117 * 0.03</f>
        <v>6.8254263500917955E-2</v>
      </c>
      <c r="I117" s="6">
        <f xml:space="preserve"> $G117*0.1 + $D117 * 0.8+ $F117 * 0.1</f>
        <v>0.63963542379093852</v>
      </c>
      <c r="J117" s="15">
        <f t="shared" si="4"/>
        <v>0</v>
      </c>
      <c r="K117" s="6">
        <f t="shared" si="5"/>
        <v>2.272727272727304E-2</v>
      </c>
      <c r="L117" s="6" t="e">
        <f>ABS(B117-C117)</f>
        <v>#VALUE!</v>
      </c>
      <c r="M117" s="6">
        <f>ABS(B117-D117)</f>
        <v>2.272727272727304E-2</v>
      </c>
      <c r="N117" s="6"/>
      <c r="O117" s="6"/>
      <c r="P117" s="6"/>
    </row>
    <row r="118" spans="1:16" x14ac:dyDescent="0.2">
      <c r="A118">
        <f t="shared" si="6"/>
        <v>117</v>
      </c>
      <c r="B118" s="6">
        <v>0.5</v>
      </c>
      <c r="C118" s="6" t="str">
        <f>IF(G118&lt;&gt;0,G118,"Error")</f>
        <v>Error</v>
      </c>
      <c r="D118" s="6">
        <v>0.78260869565217395</v>
      </c>
      <c r="E118" s="6">
        <f>IF(G118=0,D118,G118)</f>
        <v>0.78260869565217395</v>
      </c>
      <c r="F118" s="6">
        <v>0.50389204852596303</v>
      </c>
      <c r="G118" s="6">
        <v>0</v>
      </c>
      <c r="H118" s="6">
        <f xml:space="preserve"> $G118*0.9 + $D118 * 0.07 + $F118 * 0.03</f>
        <v>6.9899370151431064E-2</v>
      </c>
      <c r="I118" s="6">
        <f xml:space="preserve"> $G118*0.1 + $D118 * 0.8+ $F118 * 0.1</f>
        <v>0.67647616137433553</v>
      </c>
      <c r="J118" s="15">
        <f t="shared" si="4"/>
        <v>0</v>
      </c>
      <c r="K118" s="6">
        <f t="shared" si="5"/>
        <v>0.28260869565217395</v>
      </c>
      <c r="L118" s="6" t="e">
        <f>ABS(B118-C118)</f>
        <v>#VALUE!</v>
      </c>
      <c r="M118" s="6">
        <f>ABS(B118-D118)</f>
        <v>0.28260869565217395</v>
      </c>
      <c r="N118" s="6"/>
      <c r="O118" s="6"/>
      <c r="P118" s="6"/>
    </row>
    <row r="119" spans="1:16" x14ac:dyDescent="0.2">
      <c r="A119">
        <f t="shared" si="6"/>
        <v>118</v>
      </c>
      <c r="B119" s="6">
        <v>1</v>
      </c>
      <c r="C119" s="6">
        <f>IF(G119&lt;&gt;0,G119,"Error")</f>
        <v>1</v>
      </c>
      <c r="D119" s="6">
        <v>1</v>
      </c>
      <c r="E119" s="6">
        <f>IF(G119=0,D119,G119)</f>
        <v>1</v>
      </c>
      <c r="F119" s="6">
        <v>0.64933583095019698</v>
      </c>
      <c r="G119" s="6">
        <v>1</v>
      </c>
      <c r="H119" s="6">
        <f xml:space="preserve"> $G119*0.9 + $D119 * 0.07 + $F119 * 0.03</f>
        <v>0.98948007492850587</v>
      </c>
      <c r="I119" s="6">
        <f xml:space="preserve"> $G119*0.1 + $D119 * 0.8+ $F119 * 0.1</f>
        <v>0.96493358309501975</v>
      </c>
      <c r="J119" s="15">
        <f t="shared" si="4"/>
        <v>0</v>
      </c>
      <c r="K119" s="6">
        <f t="shared" si="5"/>
        <v>0</v>
      </c>
      <c r="L119" s="6">
        <f>ABS(B119-C119)</f>
        <v>0</v>
      </c>
      <c r="M119" s="6">
        <f>ABS(B119-D119)</f>
        <v>0</v>
      </c>
      <c r="N119" s="6"/>
      <c r="O119" s="6"/>
      <c r="P119" s="6"/>
    </row>
    <row r="120" spans="1:16" x14ac:dyDescent="0.2">
      <c r="A120">
        <f t="shared" si="6"/>
        <v>119</v>
      </c>
      <c r="B120" s="6">
        <v>0.5</v>
      </c>
      <c r="C120" s="6" t="str">
        <f>IF(G120&lt;&gt;0,G120,"Error")</f>
        <v>Error</v>
      </c>
      <c r="D120" s="6">
        <v>0.8</v>
      </c>
      <c r="E120" s="6">
        <f>IF(G120=0,D120,G120)</f>
        <v>0.8</v>
      </c>
      <c r="F120" s="6">
        <v>0.59934180903183198</v>
      </c>
      <c r="G120" s="6">
        <v>0</v>
      </c>
      <c r="H120" s="6">
        <f xml:space="preserve"> $G120*0.9 + $D120 * 0.07 + $F120 * 0.03</f>
        <v>7.3980254270954962E-2</v>
      </c>
      <c r="I120" s="6">
        <f xml:space="preserve"> $G120*0.1 + $D120 * 0.8+ $F120 * 0.1</f>
        <v>0.69993418090318338</v>
      </c>
      <c r="J120" s="15">
        <f t="shared" si="4"/>
        <v>0</v>
      </c>
      <c r="K120" s="6">
        <f t="shared" si="5"/>
        <v>0.30000000000000004</v>
      </c>
      <c r="L120" s="6" t="e">
        <f>ABS(B120-C120)</f>
        <v>#VALUE!</v>
      </c>
      <c r="M120" s="6">
        <f>ABS(B120-D120)</f>
        <v>0.30000000000000004</v>
      </c>
      <c r="N120" s="6"/>
      <c r="O120" s="6"/>
      <c r="P120" s="6"/>
    </row>
    <row r="121" spans="1:16" x14ac:dyDescent="0.2">
      <c r="A121">
        <f t="shared" si="6"/>
        <v>120</v>
      </c>
      <c r="B121" s="6">
        <v>0.75</v>
      </c>
      <c r="C121" s="6" t="str">
        <f>IF(G121&lt;&gt;0,G121,"Error")</f>
        <v>Error</v>
      </c>
      <c r="D121" s="6">
        <v>0.70270270270270196</v>
      </c>
      <c r="E121" s="6">
        <f>IF(G121=0,D121,G121)</f>
        <v>0.70270270270270196</v>
      </c>
      <c r="F121" s="6">
        <v>0.64870668978821</v>
      </c>
      <c r="G121" s="6">
        <v>0</v>
      </c>
      <c r="H121" s="6">
        <f xml:space="preserve"> $G121*0.9 + $D121 * 0.07 + $F121 * 0.03</f>
        <v>6.865038988283545E-2</v>
      </c>
      <c r="I121" s="6">
        <f xml:space="preserve"> $G121*0.1 + $D121 * 0.8+ $F121 * 0.1</f>
        <v>0.62703283114098263</v>
      </c>
      <c r="J121" s="15">
        <f t="shared" si="4"/>
        <v>0</v>
      </c>
      <c r="K121" s="6">
        <f t="shared" si="5"/>
        <v>4.7297297297298035E-2</v>
      </c>
      <c r="L121" s="6" t="e">
        <f>ABS(B121-C121)</f>
        <v>#VALUE!</v>
      </c>
      <c r="M121" s="6">
        <f>ABS(B121-D121)</f>
        <v>4.7297297297298035E-2</v>
      </c>
      <c r="N121" s="6"/>
      <c r="O121" s="6"/>
      <c r="P121" s="6"/>
    </row>
    <row r="122" spans="1:16" x14ac:dyDescent="0.2">
      <c r="A122">
        <f t="shared" si="6"/>
        <v>121</v>
      </c>
      <c r="B122" s="6">
        <v>0.25</v>
      </c>
      <c r="C122" s="6" t="str">
        <f>IF(G122&lt;&gt;0,G122,"Error")</f>
        <v>Error</v>
      </c>
      <c r="D122" s="6">
        <v>0.35714285714285698</v>
      </c>
      <c r="E122" s="6">
        <f>IF(G122=0,D122,G122)</f>
        <v>0.35714285714285698</v>
      </c>
      <c r="F122" s="6">
        <v>0.51371133086187004</v>
      </c>
      <c r="G122" s="6">
        <v>0</v>
      </c>
      <c r="H122" s="6">
        <f xml:space="preserve"> $G122*0.9 + $D122 * 0.07 + $F122 * 0.03</f>
        <v>4.0411339925856091E-2</v>
      </c>
      <c r="I122" s="6">
        <f xml:space="preserve"> $G122*0.1 + $D122 * 0.8+ $F122 * 0.1</f>
        <v>0.3370854188004726</v>
      </c>
      <c r="J122" s="15">
        <f t="shared" si="4"/>
        <v>0</v>
      </c>
      <c r="K122" s="6">
        <f t="shared" si="5"/>
        <v>0.10714285714285698</v>
      </c>
      <c r="L122" s="6" t="e">
        <f>ABS(B122-C122)</f>
        <v>#VALUE!</v>
      </c>
      <c r="M122" s="6">
        <f>ABS(B122-D122)</f>
        <v>0.10714285714285698</v>
      </c>
      <c r="N122" s="6"/>
      <c r="O122" s="6"/>
      <c r="P122" s="6"/>
    </row>
    <row r="123" spans="1:16" x14ac:dyDescent="0.2">
      <c r="A123">
        <f t="shared" si="6"/>
        <v>122</v>
      </c>
      <c r="B123" s="6">
        <v>0.5</v>
      </c>
      <c r="C123" s="6" t="str">
        <f>IF(G123&lt;&gt;0,G123,"Error")</f>
        <v>Error</v>
      </c>
      <c r="D123" s="6">
        <v>0.72380952380952301</v>
      </c>
      <c r="E123" s="6">
        <f>IF(G123=0,D123,G123)</f>
        <v>0.72380952380952301</v>
      </c>
      <c r="F123" s="6">
        <v>0.613869285140628</v>
      </c>
      <c r="G123" s="6">
        <v>0</v>
      </c>
      <c r="H123" s="6">
        <f xml:space="preserve"> $G123*0.9 + $D123 * 0.07 + $F123 * 0.03</f>
        <v>6.908274522088545E-2</v>
      </c>
      <c r="I123" s="6">
        <f xml:space="preserve"> $G123*0.1 + $D123 * 0.8+ $F123 * 0.1</f>
        <v>0.64043454756168128</v>
      </c>
      <c r="J123" s="15">
        <f t="shared" si="4"/>
        <v>0</v>
      </c>
      <c r="K123" s="6">
        <f t="shared" si="5"/>
        <v>0.22380952380952301</v>
      </c>
      <c r="L123" s="6" t="e">
        <f>ABS(B123-C123)</f>
        <v>#VALUE!</v>
      </c>
      <c r="M123" s="6">
        <f>ABS(B123-D123)</f>
        <v>0.22380952380952301</v>
      </c>
      <c r="N123" s="6"/>
      <c r="O123" s="6"/>
      <c r="P123" s="6"/>
    </row>
    <row r="124" spans="1:16" x14ac:dyDescent="0.2">
      <c r="A124">
        <f t="shared" si="6"/>
        <v>123</v>
      </c>
      <c r="B124" s="6">
        <v>0.25</v>
      </c>
      <c r="C124" s="6" t="str">
        <f>IF(G124&lt;&gt;0,G124,"Error")</f>
        <v>Error</v>
      </c>
      <c r="D124" s="6">
        <v>0.586666666666666</v>
      </c>
      <c r="E124" s="6">
        <f>IF(G124=0,D124,G124)</f>
        <v>0.586666666666666</v>
      </c>
      <c r="F124" s="6">
        <v>0.58817267872227696</v>
      </c>
      <c r="G124" s="6">
        <v>0</v>
      </c>
      <c r="H124" s="6">
        <f xml:space="preserve"> $G124*0.9 + $D124 * 0.07 + $F124 * 0.03</f>
        <v>5.8711847028334936E-2</v>
      </c>
      <c r="I124" s="6">
        <f xml:space="preserve"> $G124*0.1 + $D124 * 0.8+ $F124 * 0.1</f>
        <v>0.52815060120556057</v>
      </c>
      <c r="J124" s="15">
        <f t="shared" si="4"/>
        <v>0</v>
      </c>
      <c r="K124" s="6">
        <f t="shared" si="5"/>
        <v>0.336666666666666</v>
      </c>
      <c r="L124" s="6" t="e">
        <f>ABS(B124-C124)</f>
        <v>#VALUE!</v>
      </c>
      <c r="M124" s="6">
        <f>ABS(B124-D124)</f>
        <v>0.336666666666666</v>
      </c>
      <c r="N124" s="6"/>
      <c r="O124" s="6"/>
      <c r="P124" s="6"/>
    </row>
    <row r="125" spans="1:16" x14ac:dyDescent="0.2">
      <c r="A125">
        <f t="shared" si="6"/>
        <v>124</v>
      </c>
      <c r="B125" s="6">
        <v>0.5</v>
      </c>
      <c r="C125" s="6" t="str">
        <f>IF(G125&lt;&gt;0,G125,"Error")</f>
        <v>Error</v>
      </c>
      <c r="D125" s="6">
        <v>0.57777777777777695</v>
      </c>
      <c r="E125" s="6">
        <f>IF(G125=0,D125,G125)</f>
        <v>0.57777777777777695</v>
      </c>
      <c r="F125" s="6">
        <v>0.52846624599060998</v>
      </c>
      <c r="G125" s="6">
        <v>0</v>
      </c>
      <c r="H125" s="6">
        <f xml:space="preserve"> $G125*0.9 + $D125 * 0.07 + $F125 * 0.03</f>
        <v>5.6298431824162685E-2</v>
      </c>
      <c r="I125" s="6">
        <f xml:space="preserve"> $G125*0.1 + $D125 * 0.8+ $F125 * 0.1</f>
        <v>0.51506884682128262</v>
      </c>
      <c r="J125" s="15">
        <f t="shared" si="4"/>
        <v>0</v>
      </c>
      <c r="K125" s="6">
        <f t="shared" si="5"/>
        <v>7.7777777777776946E-2</v>
      </c>
      <c r="L125" s="6" t="e">
        <f>ABS(B125-C125)</f>
        <v>#VALUE!</v>
      </c>
      <c r="M125" s="6">
        <f>ABS(B125-D125)</f>
        <v>7.7777777777776946E-2</v>
      </c>
      <c r="N125" s="6"/>
      <c r="O125" s="6"/>
      <c r="P125" s="6"/>
    </row>
    <row r="126" spans="1:16" x14ac:dyDescent="0.2">
      <c r="A126">
        <f t="shared" si="6"/>
        <v>125</v>
      </c>
      <c r="B126" s="6">
        <v>1</v>
      </c>
      <c r="C126" s="6" t="str">
        <f>IF(G126&lt;&gt;0,G126,"Error")</f>
        <v>Error</v>
      </c>
      <c r="D126" s="6">
        <v>1</v>
      </c>
      <c r="E126" s="6">
        <f>IF(G126=0,D126,G126)</f>
        <v>1</v>
      </c>
      <c r="F126" s="6">
        <v>0.81873075307798104</v>
      </c>
      <c r="G126" s="6">
        <v>0</v>
      </c>
      <c r="H126" s="6">
        <f xml:space="preserve"> $G126*0.9 + $D126 * 0.07 + $F126 * 0.03</f>
        <v>9.4561922592339434E-2</v>
      </c>
      <c r="I126" s="6">
        <f xml:space="preserve"> $G126*0.1 + $D126 * 0.8+ $F126 * 0.1</f>
        <v>0.88187307530779813</v>
      </c>
      <c r="J126" s="15">
        <f t="shared" si="4"/>
        <v>0</v>
      </c>
      <c r="K126" s="6">
        <f t="shared" si="5"/>
        <v>0</v>
      </c>
      <c r="L126" s="6" t="e">
        <f>ABS(B126-C126)</f>
        <v>#VALUE!</v>
      </c>
      <c r="M126" s="6">
        <f>ABS(B126-D126)</f>
        <v>0</v>
      </c>
      <c r="N126" s="6"/>
      <c r="O126" s="6"/>
      <c r="P126" s="6"/>
    </row>
    <row r="127" spans="1:16" x14ac:dyDescent="0.2">
      <c r="A127">
        <f t="shared" si="6"/>
        <v>126</v>
      </c>
      <c r="B127" s="6">
        <v>1</v>
      </c>
      <c r="C127" s="6">
        <f>IF(G127&lt;&gt;0,G127,"Error")</f>
        <v>1</v>
      </c>
      <c r="D127" s="6">
        <v>0.69230769230769196</v>
      </c>
      <c r="E127" s="6">
        <f>IF(G127=0,D127,G127)</f>
        <v>1</v>
      </c>
      <c r="F127" s="6">
        <v>0.64138652589816703</v>
      </c>
      <c r="G127" s="6">
        <v>1</v>
      </c>
      <c r="H127" s="6">
        <f xml:space="preserve"> $G127*0.9 + $D127 * 0.07 + $F127 * 0.03</f>
        <v>0.96770313423848342</v>
      </c>
      <c r="I127" s="6">
        <f xml:space="preserve"> $G127*0.1 + $D127 * 0.8+ $F127 * 0.1</f>
        <v>0.71798480643597018</v>
      </c>
      <c r="J127" s="15">
        <f t="shared" si="4"/>
        <v>0</v>
      </c>
      <c r="K127" s="6">
        <f t="shared" si="5"/>
        <v>0</v>
      </c>
      <c r="L127" s="6">
        <f>ABS(B127-C127)</f>
        <v>0</v>
      </c>
      <c r="M127" s="6">
        <f>ABS(B127-D127)</f>
        <v>0.30769230769230804</v>
      </c>
      <c r="N127" s="6"/>
      <c r="O127" s="6"/>
      <c r="P127" s="6"/>
    </row>
    <row r="128" spans="1:16" x14ac:dyDescent="0.2">
      <c r="A128">
        <f t="shared" si="6"/>
        <v>127</v>
      </c>
      <c r="B128" s="6">
        <v>0.5</v>
      </c>
      <c r="C128" s="6" t="str">
        <f>IF(G128&lt;&gt;0,G128,"Error")</f>
        <v>Error</v>
      </c>
      <c r="D128" s="6">
        <v>0.62068965517241304</v>
      </c>
      <c r="E128" s="6">
        <f>IF(G128=0,D128,G128)</f>
        <v>0.62068965517241304</v>
      </c>
      <c r="F128" s="6">
        <v>0.58302735813954198</v>
      </c>
      <c r="G128" s="6">
        <v>0</v>
      </c>
      <c r="H128" s="6">
        <f xml:space="preserve"> $G128*0.9 + $D128 * 0.07 + $F128 * 0.03</f>
        <v>6.0939096606255176E-2</v>
      </c>
      <c r="I128" s="6">
        <f xml:space="preserve"> $G128*0.1 + $D128 * 0.8+ $F128 * 0.1</f>
        <v>0.55485445995188465</v>
      </c>
      <c r="J128" s="15">
        <f t="shared" si="4"/>
        <v>0</v>
      </c>
      <c r="K128" s="6">
        <f t="shared" si="5"/>
        <v>0.12068965517241304</v>
      </c>
      <c r="L128" s="6" t="e">
        <f>ABS(B128-C128)</f>
        <v>#VALUE!</v>
      </c>
      <c r="M128" s="6">
        <f>ABS(B128-D128)</f>
        <v>0.12068965517241304</v>
      </c>
      <c r="N128" s="6"/>
      <c r="O128" s="6"/>
      <c r="P128" s="6"/>
    </row>
    <row r="129" spans="1:16" x14ac:dyDescent="0.2">
      <c r="A129">
        <f t="shared" si="6"/>
        <v>128</v>
      </c>
      <c r="B129" s="6">
        <v>0.5</v>
      </c>
      <c r="C129" s="6" t="str">
        <f>IF(G129&lt;&gt;0,G129,"Error")</f>
        <v>Error</v>
      </c>
      <c r="D129" s="6">
        <v>0.34408602150537598</v>
      </c>
      <c r="E129" s="6">
        <f>IF(G129=0,D129,G129)</f>
        <v>0.34408602150537598</v>
      </c>
      <c r="F129" s="6">
        <v>0.56432231763436502</v>
      </c>
      <c r="G129" s="6">
        <v>0</v>
      </c>
      <c r="H129" s="6">
        <f xml:space="preserve"> $G129*0.9 + $D129 * 0.07 + $F129 * 0.03</f>
        <v>4.1015691034407269E-2</v>
      </c>
      <c r="I129" s="6">
        <f xml:space="preserve"> $G129*0.1 + $D129 * 0.8+ $F129 * 0.1</f>
        <v>0.33170104896773733</v>
      </c>
      <c r="J129" s="15">
        <f t="shared" si="4"/>
        <v>0</v>
      </c>
      <c r="K129" s="6">
        <f t="shared" si="5"/>
        <v>0.15591397849462402</v>
      </c>
      <c r="L129" s="6" t="e">
        <f>ABS(B129-C129)</f>
        <v>#VALUE!</v>
      </c>
      <c r="M129" s="6">
        <f>ABS(B129-D129)</f>
        <v>0.15591397849462402</v>
      </c>
      <c r="N129" s="6"/>
      <c r="O129" s="6"/>
      <c r="P129" s="6"/>
    </row>
    <row r="130" spans="1:16" x14ac:dyDescent="0.2">
      <c r="A130">
        <f t="shared" si="6"/>
        <v>129</v>
      </c>
      <c r="B130" s="6">
        <v>0.5</v>
      </c>
      <c r="C130" s="6" t="str">
        <f>IF(G130&lt;&gt;0,G130,"Error")</f>
        <v>Error</v>
      </c>
      <c r="D130" s="6">
        <v>0.30769230769230699</v>
      </c>
      <c r="E130" s="6">
        <f>IF(G130=0,D130,G130)</f>
        <v>0.30769230769230699</v>
      </c>
      <c r="F130" s="6">
        <v>0.590887103223105</v>
      </c>
      <c r="G130" s="6">
        <v>0</v>
      </c>
      <c r="H130" s="6">
        <f xml:space="preserve"> $G130*0.9 + $D130 * 0.07 + $F130 * 0.03</f>
        <v>3.9265074635154641E-2</v>
      </c>
      <c r="I130" s="6">
        <f xml:space="preserve"> $G130*0.1 + $D130 * 0.8+ $F130 * 0.1</f>
        <v>0.30524255647615611</v>
      </c>
      <c r="J130" s="15">
        <f t="shared" si="4"/>
        <v>0</v>
      </c>
      <c r="K130" s="6">
        <f t="shared" si="5"/>
        <v>0.19230769230769301</v>
      </c>
      <c r="L130" s="6" t="e">
        <f>ABS(B130-C130)</f>
        <v>#VALUE!</v>
      </c>
      <c r="M130" s="6">
        <f>ABS(B130-D130)</f>
        <v>0.19230769230769301</v>
      </c>
      <c r="N130" s="6"/>
      <c r="O130" s="6"/>
      <c r="P130" s="6"/>
    </row>
    <row r="131" spans="1:16" x14ac:dyDescent="0.2">
      <c r="A131">
        <f t="shared" si="6"/>
        <v>130</v>
      </c>
      <c r="B131" s="6">
        <v>0.5</v>
      </c>
      <c r="C131" s="6" t="str">
        <f>IF(G131&lt;&gt;0,G131,"Error")</f>
        <v>Error</v>
      </c>
      <c r="D131" s="6">
        <v>0.7</v>
      </c>
      <c r="E131" s="6">
        <f>IF(G131=0,D131,G131)</f>
        <v>0.7</v>
      </c>
      <c r="F131" s="6">
        <v>0.54172833858559599</v>
      </c>
      <c r="G131" s="6">
        <v>0</v>
      </c>
      <c r="H131" s="6">
        <f xml:space="preserve"> $G131*0.9 + $D131 * 0.07 + $F131 * 0.03</f>
        <v>6.5251850157567876E-2</v>
      </c>
      <c r="I131" s="6">
        <f xml:space="preserve"> $G131*0.1 + $D131 * 0.8+ $F131 * 0.1</f>
        <v>0.61417283385855959</v>
      </c>
      <c r="J131" s="15">
        <f t="shared" ref="J131:J194" si="7">IF(AND(B131=0.75,E131&lt;0.4),1,0)</f>
        <v>0</v>
      </c>
      <c r="K131" s="6">
        <f t="shared" ref="K131:K194" si="8">ABS(B131-E131)</f>
        <v>0.19999999999999996</v>
      </c>
      <c r="L131" s="6" t="e">
        <f>ABS(B131-C131)</f>
        <v>#VALUE!</v>
      </c>
      <c r="M131" s="6">
        <f>ABS(B131-D131)</f>
        <v>0.19999999999999996</v>
      </c>
      <c r="N131" s="6"/>
      <c r="O131" s="6"/>
      <c r="P131" s="6"/>
    </row>
    <row r="132" spans="1:16" x14ac:dyDescent="0.2">
      <c r="A132">
        <f t="shared" ref="A132:A195" si="9">A131+1</f>
        <v>131</v>
      </c>
      <c r="B132" s="6">
        <v>0.5</v>
      </c>
      <c r="C132" s="6" t="str">
        <f>IF(G132&lt;&gt;0,G132,"Error")</f>
        <v>Error</v>
      </c>
      <c r="D132" s="6">
        <v>0.731914893617021</v>
      </c>
      <c r="E132" s="6">
        <f>IF(G132=0,D132,G132)</f>
        <v>0.731914893617021</v>
      </c>
      <c r="F132" s="6">
        <v>0.61304871776015202</v>
      </c>
      <c r="G132" s="6">
        <v>0</v>
      </c>
      <c r="H132" s="6">
        <f xml:space="preserve"> $G132*0.9 + $D132 * 0.07 + $F132 * 0.03</f>
        <v>6.9625504085996034E-2</v>
      </c>
      <c r="I132" s="6">
        <f xml:space="preserve"> $G132*0.1 + $D132 * 0.8+ $F132 * 0.1</f>
        <v>0.64683678666963196</v>
      </c>
      <c r="J132" s="15">
        <f t="shared" si="7"/>
        <v>0</v>
      </c>
      <c r="K132" s="6">
        <f t="shared" si="8"/>
        <v>0.231914893617021</v>
      </c>
      <c r="L132" s="6" t="e">
        <f>ABS(B132-C132)</f>
        <v>#VALUE!</v>
      </c>
      <c r="M132" s="6">
        <f>ABS(B132-D132)</f>
        <v>0.231914893617021</v>
      </c>
      <c r="N132" s="6"/>
      <c r="O132" s="6"/>
      <c r="P132" s="6"/>
    </row>
    <row r="133" spans="1:16" x14ac:dyDescent="0.2">
      <c r="A133">
        <f t="shared" si="9"/>
        <v>132</v>
      </c>
      <c r="B133" s="6">
        <v>0.5</v>
      </c>
      <c r="C133" s="6" t="str">
        <f>IF(G133&lt;&gt;0,G133,"Error")</f>
        <v>Error</v>
      </c>
      <c r="D133" s="6">
        <v>0.46753246753246702</v>
      </c>
      <c r="E133" s="6">
        <f>IF(G133=0,D133,G133)</f>
        <v>0.46753246753246702</v>
      </c>
      <c r="F133" s="6">
        <v>0.59325981206021505</v>
      </c>
      <c r="G133" s="6">
        <v>0</v>
      </c>
      <c r="H133" s="6">
        <f xml:space="preserve"> $G133*0.9 + $D133 * 0.07 + $F133 * 0.03</f>
        <v>5.0525067089079147E-2</v>
      </c>
      <c r="I133" s="6">
        <f xml:space="preserve"> $G133*0.1 + $D133 * 0.8+ $F133 * 0.1</f>
        <v>0.43335195523199516</v>
      </c>
      <c r="J133" s="15">
        <f t="shared" si="7"/>
        <v>0</v>
      </c>
      <c r="K133" s="6">
        <f t="shared" si="8"/>
        <v>3.2467532467532978E-2</v>
      </c>
      <c r="L133" s="6" t="e">
        <f>ABS(B133-C133)</f>
        <v>#VALUE!</v>
      </c>
      <c r="M133" s="6">
        <f>ABS(B133-D133)</f>
        <v>3.2467532467532978E-2</v>
      </c>
      <c r="N133" s="6"/>
      <c r="O133" s="6"/>
      <c r="P133" s="6"/>
    </row>
    <row r="134" spans="1:16" x14ac:dyDescent="0.2">
      <c r="A134">
        <f t="shared" si="9"/>
        <v>133</v>
      </c>
      <c r="B134" s="6">
        <v>0.75</v>
      </c>
      <c r="C134" s="6" t="str">
        <f>IF(G134&lt;&gt;0,G134,"Error")</f>
        <v>Error</v>
      </c>
      <c r="D134" s="6">
        <v>0.83870967741935398</v>
      </c>
      <c r="E134" s="6">
        <f>IF(G134=0,D134,G134)</f>
        <v>0.83870967741935398</v>
      </c>
      <c r="F134" s="6">
        <v>0.52331756969605203</v>
      </c>
      <c r="G134" s="6">
        <v>0</v>
      </c>
      <c r="H134" s="6">
        <f xml:space="preserve"> $G134*0.9 + $D134 * 0.07 + $F134 * 0.03</f>
        <v>7.4409204510236346E-2</v>
      </c>
      <c r="I134" s="6">
        <f xml:space="preserve"> $G134*0.1 + $D134 * 0.8+ $F134 * 0.1</f>
        <v>0.72329949890508849</v>
      </c>
      <c r="J134" s="15">
        <f t="shared" si="7"/>
        <v>0</v>
      </c>
      <c r="K134" s="6">
        <f t="shared" si="8"/>
        <v>8.8709677419353983E-2</v>
      </c>
      <c r="L134" s="6" t="e">
        <f>ABS(B134-C134)</f>
        <v>#VALUE!</v>
      </c>
      <c r="M134" s="10">
        <f>ABS(B134-D134)</f>
        <v>8.8709677419353983E-2</v>
      </c>
      <c r="N134" s="6"/>
      <c r="O134" s="6"/>
      <c r="P134" s="6"/>
    </row>
    <row r="135" spans="1:16" x14ac:dyDescent="0.2">
      <c r="A135">
        <f t="shared" si="9"/>
        <v>134</v>
      </c>
      <c r="B135" s="6">
        <v>0.75</v>
      </c>
      <c r="C135" s="6" t="str">
        <f>IF(G135&lt;&gt;0,G135,"Error")</f>
        <v>Error</v>
      </c>
      <c r="D135" s="6">
        <v>0.77272727272727204</v>
      </c>
      <c r="E135" s="6">
        <f>IF(G135=0,D135,G135)</f>
        <v>0.77272727272727204</v>
      </c>
      <c r="F135" s="6">
        <v>0.50342318275467901</v>
      </c>
      <c r="G135" s="6">
        <v>0</v>
      </c>
      <c r="H135" s="6">
        <f xml:space="preserve"> $G135*0.9 + $D135 * 0.07 + $F135 * 0.03</f>
        <v>6.9193604573549422E-2</v>
      </c>
      <c r="I135" s="6">
        <f xml:space="preserve"> $G135*0.1 + $D135 * 0.8+ $F135 * 0.1</f>
        <v>0.66852413645728559</v>
      </c>
      <c r="J135" s="15">
        <f t="shared" si="7"/>
        <v>0</v>
      </c>
      <c r="K135" s="6">
        <f t="shared" si="8"/>
        <v>2.2727272727272041E-2</v>
      </c>
      <c r="L135" s="6" t="e">
        <f>ABS(B135-C135)</f>
        <v>#VALUE!</v>
      </c>
      <c r="M135" s="10">
        <f>ABS(B135-D135)</f>
        <v>2.2727272727272041E-2</v>
      </c>
      <c r="N135" s="6"/>
      <c r="O135" s="6"/>
      <c r="P135" s="6"/>
    </row>
    <row r="136" spans="1:16" x14ac:dyDescent="0.2">
      <c r="A136">
        <f t="shared" si="9"/>
        <v>135</v>
      </c>
      <c r="B136" s="6">
        <v>0.5</v>
      </c>
      <c r="C136" s="6" t="str">
        <f>IF(G136&lt;&gt;0,G136,"Error")</f>
        <v>Error</v>
      </c>
      <c r="D136" s="6">
        <v>0.31578947368421001</v>
      </c>
      <c r="E136" s="6">
        <f>IF(G136=0,D136,G136)</f>
        <v>0.31578947368421001</v>
      </c>
      <c r="F136" s="6">
        <v>0.50694874147323199</v>
      </c>
      <c r="G136" s="6">
        <v>0</v>
      </c>
      <c r="H136" s="6">
        <f xml:space="preserve"> $G136*0.9 + $D136 * 0.07 + $F136 * 0.03</f>
        <v>3.7313725402091664E-2</v>
      </c>
      <c r="I136" s="6">
        <f xml:space="preserve"> $G136*0.1 + $D136 * 0.8+ $F136 * 0.1</f>
        <v>0.30332645309469125</v>
      </c>
      <c r="J136" s="15">
        <f t="shared" si="7"/>
        <v>0</v>
      </c>
      <c r="K136" s="6">
        <f t="shared" si="8"/>
        <v>0.18421052631578999</v>
      </c>
      <c r="L136" s="6" t="e">
        <f>ABS(B136-C136)</f>
        <v>#VALUE!</v>
      </c>
      <c r="M136" s="6">
        <f>ABS(B136-D136)</f>
        <v>0.18421052631578999</v>
      </c>
      <c r="N136" s="6"/>
      <c r="O136" s="6"/>
      <c r="P136" s="6"/>
    </row>
    <row r="137" spans="1:16" x14ac:dyDescent="0.2">
      <c r="A137">
        <f t="shared" si="9"/>
        <v>136</v>
      </c>
      <c r="B137" s="6">
        <v>0.25</v>
      </c>
      <c r="C137" s="6" t="str">
        <f>IF(G137&lt;&gt;0,G137,"Error")</f>
        <v>Error</v>
      </c>
      <c r="D137" s="6">
        <v>0.48571428571428499</v>
      </c>
      <c r="E137" s="6">
        <f>IF(G137=0,D137,G137)</f>
        <v>0.48571428571428499</v>
      </c>
      <c r="F137" s="6">
        <v>0.59650565335944195</v>
      </c>
      <c r="G137" s="6">
        <v>0</v>
      </c>
      <c r="H137" s="6">
        <f xml:space="preserve"> $G137*0.9 + $D137 * 0.07 + $F137 * 0.03</f>
        <v>5.1895169600783213E-2</v>
      </c>
      <c r="I137" s="6">
        <f xml:space="preserve"> $G137*0.1 + $D137 * 0.8+ $F137 * 0.1</f>
        <v>0.44822199390737222</v>
      </c>
      <c r="J137" s="15">
        <f t="shared" si="7"/>
        <v>0</v>
      </c>
      <c r="K137" s="6">
        <f t="shared" si="8"/>
        <v>0.23571428571428499</v>
      </c>
      <c r="L137" s="6" t="e">
        <f>ABS(B137-C137)</f>
        <v>#VALUE!</v>
      </c>
      <c r="M137" s="6">
        <f>ABS(B137-D137)</f>
        <v>0.23571428571428499</v>
      </c>
      <c r="N137" s="6"/>
      <c r="O137" s="6"/>
      <c r="P137" s="6"/>
    </row>
    <row r="138" spans="1:16" s="4" customFormat="1" x14ac:dyDescent="0.2">
      <c r="A138">
        <f t="shared" si="9"/>
        <v>137</v>
      </c>
      <c r="B138" s="6">
        <v>0.25</v>
      </c>
      <c r="C138" s="6" t="str">
        <f>IF(G138&lt;&gt;0,G138,"Error")</f>
        <v>Error</v>
      </c>
      <c r="D138" s="6">
        <v>0.24</v>
      </c>
      <c r="E138" s="6">
        <f>IF(G138=0,D138,G138)</f>
        <v>0.24</v>
      </c>
      <c r="F138" s="6">
        <v>0.62706280847512696</v>
      </c>
      <c r="G138" s="6">
        <v>0</v>
      </c>
      <c r="H138" s="6">
        <f xml:space="preserve"> $G138*0.9 + $D138 * 0.07 + $F138 * 0.03</f>
        <v>3.5611884254253809E-2</v>
      </c>
      <c r="I138" s="6">
        <f xml:space="preserve"> $G138*0.1 + $D138 * 0.8+ $F138 * 0.1</f>
        <v>0.25470628084751268</v>
      </c>
      <c r="J138" s="15">
        <f t="shared" si="7"/>
        <v>0</v>
      </c>
      <c r="K138" s="6">
        <f t="shared" si="8"/>
        <v>1.0000000000000009E-2</v>
      </c>
      <c r="L138" s="6" t="e">
        <f>ABS(B138-C138)</f>
        <v>#VALUE!</v>
      </c>
      <c r="M138" s="6">
        <f>ABS(B138-D138)</f>
        <v>1.0000000000000009E-2</v>
      </c>
      <c r="N138" s="6"/>
      <c r="O138" s="6"/>
      <c r="P138" s="6"/>
    </row>
    <row r="139" spans="1:16" x14ac:dyDescent="0.2">
      <c r="A139">
        <f t="shared" si="9"/>
        <v>138</v>
      </c>
      <c r="B139" s="6">
        <v>0.75</v>
      </c>
      <c r="C139" s="6" t="str">
        <f>IF(G139&lt;&gt;0,G139,"Error")</f>
        <v>Error</v>
      </c>
      <c r="D139" s="6">
        <v>0.4</v>
      </c>
      <c r="E139" s="6">
        <f>IF(G139=0,D139,G139)</f>
        <v>0.4</v>
      </c>
      <c r="F139" s="6">
        <v>0.68368585800994996</v>
      </c>
      <c r="G139" s="6">
        <v>0</v>
      </c>
      <c r="H139" s="6">
        <f xml:space="preserve"> $G139*0.9 + $D139 * 0.07 + $F139 * 0.03</f>
        <v>4.8510575740298503E-2</v>
      </c>
      <c r="I139" s="6">
        <f xml:space="preserve"> $G139*0.1 + $D139 * 0.8+ $F139 * 0.1</f>
        <v>0.38836858580099509</v>
      </c>
      <c r="J139" s="15">
        <f t="shared" si="7"/>
        <v>0</v>
      </c>
      <c r="K139" s="6">
        <f t="shared" si="8"/>
        <v>0.35</v>
      </c>
      <c r="L139" s="6" t="e">
        <f>ABS(B139-C139)</f>
        <v>#VALUE!</v>
      </c>
      <c r="M139" s="6">
        <f>ABS(B139-D139)</f>
        <v>0.35</v>
      </c>
      <c r="N139" s="6"/>
      <c r="O139" s="6"/>
      <c r="P139" s="6"/>
    </row>
    <row r="140" spans="1:16" x14ac:dyDescent="0.2">
      <c r="A140">
        <f t="shared" si="9"/>
        <v>139</v>
      </c>
      <c r="B140" s="6">
        <v>0.75</v>
      </c>
      <c r="C140" s="6">
        <f>IF(G140&lt;&gt;0,G140,"Error")</f>
        <v>0.70588235294117596</v>
      </c>
      <c r="D140" s="6">
        <v>0.72727272727272696</v>
      </c>
      <c r="E140" s="6">
        <f>IF(G140=0,D140,G140)</f>
        <v>0.70588235294117596</v>
      </c>
      <c r="F140" s="6">
        <v>0.63436083375358499</v>
      </c>
      <c r="G140" s="6">
        <v>0.70588235294117596</v>
      </c>
      <c r="H140" s="6">
        <f xml:space="preserve"> $G140*0.9 + $D140 * 0.07 + $F140 * 0.03</f>
        <v>0.7052340335687568</v>
      </c>
      <c r="I140" s="6">
        <f xml:space="preserve"> $G140*0.1 + $D140 * 0.8+ $F140 * 0.1</f>
        <v>0.71584250048765763</v>
      </c>
      <c r="J140" s="15">
        <f t="shared" si="7"/>
        <v>0</v>
      </c>
      <c r="K140" s="6">
        <f t="shared" si="8"/>
        <v>4.4117647058824039E-2</v>
      </c>
      <c r="L140" s="6">
        <f>ABS(B140-C140)</f>
        <v>4.4117647058824039E-2</v>
      </c>
      <c r="M140" s="6">
        <f>ABS(B140-D140)</f>
        <v>2.272727272727304E-2</v>
      </c>
      <c r="N140" s="6"/>
      <c r="O140" s="6"/>
      <c r="P140" s="6"/>
    </row>
    <row r="141" spans="1:16" x14ac:dyDescent="0.2">
      <c r="A141">
        <f t="shared" si="9"/>
        <v>140</v>
      </c>
      <c r="B141" s="6">
        <v>0.25</v>
      </c>
      <c r="C141" s="6" t="str">
        <f>IF(G141&lt;&gt;0,G141,"Error")</f>
        <v>Error</v>
      </c>
      <c r="D141" s="6">
        <v>0.44444444444444398</v>
      </c>
      <c r="E141" s="6">
        <f>IF(G141=0,D141,G141)</f>
        <v>0.44444444444444398</v>
      </c>
      <c r="F141" s="6">
        <v>0.62628449627654603</v>
      </c>
      <c r="G141" s="6">
        <v>0</v>
      </c>
      <c r="H141" s="6">
        <f xml:space="preserve"> $G141*0.9 + $D141 * 0.07 + $F141 * 0.03</f>
        <v>4.9899645999407466E-2</v>
      </c>
      <c r="I141" s="6">
        <f xml:space="preserve"> $G141*0.1 + $D141 * 0.8+ $F141 * 0.1</f>
        <v>0.41818400518320981</v>
      </c>
      <c r="J141" s="15">
        <f t="shared" si="7"/>
        <v>0</v>
      </c>
      <c r="K141" s="6">
        <f t="shared" si="8"/>
        <v>0.19444444444444398</v>
      </c>
      <c r="L141" s="6" t="e">
        <f>ABS(B141-C141)</f>
        <v>#VALUE!</v>
      </c>
      <c r="M141" s="6">
        <f>ABS(B141-D141)</f>
        <v>0.19444444444444398</v>
      </c>
      <c r="N141" s="6"/>
      <c r="O141" s="6"/>
      <c r="P141" s="6"/>
    </row>
    <row r="142" spans="1:16" x14ac:dyDescent="0.2">
      <c r="A142">
        <f t="shared" si="9"/>
        <v>141</v>
      </c>
      <c r="B142" s="6">
        <v>0.5</v>
      </c>
      <c r="C142" s="6" t="str">
        <f>IF(G142&lt;&gt;0,G142,"Error")</f>
        <v>Error</v>
      </c>
      <c r="D142" s="6">
        <v>0.69230769230769196</v>
      </c>
      <c r="E142" s="6">
        <f>IF(G142=0,D142,G142)</f>
        <v>0.69230769230769196</v>
      </c>
      <c r="F142" s="6">
        <v>0.66083729898653598</v>
      </c>
      <c r="G142" s="6">
        <v>0</v>
      </c>
      <c r="H142" s="6">
        <f xml:space="preserve"> $G142*0.9 + $D142 * 0.07 + $F142 * 0.03</f>
        <v>6.8286657431134518E-2</v>
      </c>
      <c r="I142" s="6">
        <f xml:space="preserve"> $G142*0.1 + $D142 * 0.8+ $F142 * 0.1</f>
        <v>0.61992988374480718</v>
      </c>
      <c r="J142" s="15">
        <f t="shared" si="7"/>
        <v>0</v>
      </c>
      <c r="K142" s="6">
        <f t="shared" si="8"/>
        <v>0.19230769230769196</v>
      </c>
      <c r="L142" s="6" t="e">
        <f>ABS(B142-C142)</f>
        <v>#VALUE!</v>
      </c>
      <c r="M142" s="6">
        <f>ABS(B142-D142)</f>
        <v>0.19230769230769196</v>
      </c>
      <c r="N142" s="6"/>
      <c r="O142" s="6"/>
      <c r="P142" s="6"/>
    </row>
    <row r="143" spans="1:16" x14ac:dyDescent="0.2">
      <c r="A143">
        <f t="shared" si="9"/>
        <v>142</v>
      </c>
      <c r="B143" s="6">
        <v>0.25</v>
      </c>
      <c r="C143" s="6" t="str">
        <f>IF(G143&lt;&gt;0,G143,"Error")</f>
        <v>Error</v>
      </c>
      <c r="D143" s="6">
        <v>0.40909090909090901</v>
      </c>
      <c r="E143" s="6">
        <f>IF(G143=0,D143,G143)</f>
        <v>0.40909090909090901</v>
      </c>
      <c r="F143" s="6">
        <v>0.55281819973917501</v>
      </c>
      <c r="G143" s="6">
        <v>0</v>
      </c>
      <c r="H143" s="6">
        <f xml:space="preserve"> $G143*0.9 + $D143 * 0.07 + $F143 * 0.03</f>
        <v>4.5220909628538884E-2</v>
      </c>
      <c r="I143" s="6">
        <f xml:space="preserve"> $G143*0.1 + $D143 * 0.8+ $F143 * 0.1</f>
        <v>0.38255454724664473</v>
      </c>
      <c r="J143" s="15">
        <f t="shared" si="7"/>
        <v>0</v>
      </c>
      <c r="K143" s="6">
        <f t="shared" si="8"/>
        <v>0.15909090909090901</v>
      </c>
      <c r="L143" s="6" t="e">
        <f>ABS(B143-C143)</f>
        <v>#VALUE!</v>
      </c>
      <c r="M143" s="6">
        <f>ABS(B143-D143)</f>
        <v>0.15909090909090901</v>
      </c>
      <c r="N143" s="6"/>
      <c r="O143" s="6"/>
      <c r="P143" s="6"/>
    </row>
    <row r="144" spans="1:16" x14ac:dyDescent="0.2">
      <c r="A144">
        <f t="shared" si="9"/>
        <v>143</v>
      </c>
      <c r="B144" s="6">
        <v>0.75</v>
      </c>
      <c r="C144" s="6" t="str">
        <f>IF(G144&lt;&gt;0,G144,"Error")</f>
        <v>Error</v>
      </c>
      <c r="D144" s="6">
        <v>0.74418604651162701</v>
      </c>
      <c r="E144" s="6">
        <f>IF(G144=0,D144,G144)</f>
        <v>0.74418604651162701</v>
      </c>
      <c r="F144" s="6">
        <v>0.50854861669060103</v>
      </c>
      <c r="G144" s="6">
        <v>0</v>
      </c>
      <c r="H144" s="6">
        <f xml:space="preserve"> $G144*0.9 + $D144 * 0.07 + $F144 * 0.03</f>
        <v>6.7349481756531923E-2</v>
      </c>
      <c r="I144" s="6">
        <f xml:space="preserve"> $G144*0.1 + $D144 * 0.8+ $F144 * 0.1</f>
        <v>0.64620369887836171</v>
      </c>
      <c r="J144" s="15">
        <f t="shared" si="7"/>
        <v>0</v>
      </c>
      <c r="K144" s="6">
        <f t="shared" si="8"/>
        <v>5.8139534883729915E-3</v>
      </c>
      <c r="L144" s="6" t="e">
        <f>ABS(B144-C144)</f>
        <v>#VALUE!</v>
      </c>
      <c r="M144" s="10">
        <f>ABS(B144-D144)</f>
        <v>5.8139534883729915E-3</v>
      </c>
      <c r="N144" s="6"/>
      <c r="O144" s="6"/>
      <c r="P144" s="6"/>
    </row>
    <row r="145" spans="1:16" x14ac:dyDescent="0.2">
      <c r="A145">
        <f t="shared" si="9"/>
        <v>144</v>
      </c>
      <c r="B145" s="6">
        <v>0</v>
      </c>
      <c r="C145" s="6" t="str">
        <f>IF(G145&lt;&gt;0,G145,"Error")</f>
        <v>Error</v>
      </c>
      <c r="D145" s="6">
        <v>0.38709677419354799</v>
      </c>
      <c r="E145" s="6">
        <f>IF(G145=0,D145,G145)</f>
        <v>0.38709677419354799</v>
      </c>
      <c r="F145" s="6">
        <v>0.61925963409840001</v>
      </c>
      <c r="G145" s="6">
        <v>0</v>
      </c>
      <c r="H145" s="6">
        <f xml:space="preserve"> $G145*0.9 + $D145 * 0.07 + $F145 * 0.03</f>
        <v>4.5674563216500361E-2</v>
      </c>
      <c r="I145" s="6">
        <f xml:space="preserve"> $G145*0.1 + $D145 * 0.8+ $F145 * 0.1</f>
        <v>0.37160338276467841</v>
      </c>
      <c r="J145" s="15">
        <f t="shared" si="7"/>
        <v>0</v>
      </c>
      <c r="K145" s="6">
        <f t="shared" si="8"/>
        <v>0.38709677419354799</v>
      </c>
      <c r="L145" s="6" t="e">
        <f>ABS(B145-C145)</f>
        <v>#VALUE!</v>
      </c>
      <c r="M145" s="6">
        <f>ABS(B145-D145)</f>
        <v>0.38709677419354799</v>
      </c>
      <c r="N145" s="6"/>
      <c r="O145" s="6"/>
      <c r="P145" s="6"/>
    </row>
    <row r="146" spans="1:16" x14ac:dyDescent="0.2">
      <c r="A146">
        <f t="shared" si="9"/>
        <v>145</v>
      </c>
      <c r="B146" s="6">
        <v>1</v>
      </c>
      <c r="C146" s="6" t="str">
        <f>IF(G146&lt;&gt;0,G146,"Error")</f>
        <v>Error</v>
      </c>
      <c r="D146" s="6">
        <v>1</v>
      </c>
      <c r="E146" s="6">
        <f>IF(G146=0,D146,G146)</f>
        <v>1</v>
      </c>
      <c r="F146" s="6">
        <v>0.84236267437897505</v>
      </c>
      <c r="G146" s="6">
        <v>0</v>
      </c>
      <c r="H146" s="6">
        <f xml:space="preserve"> $G146*0.9 + $D146 * 0.07 + $F146 * 0.03</f>
        <v>9.5270880231369259E-2</v>
      </c>
      <c r="I146" s="6">
        <f xml:space="preserve"> $G146*0.1 + $D146 * 0.8+ $F146 * 0.1</f>
        <v>0.88423626743789752</v>
      </c>
      <c r="J146" s="15">
        <f t="shared" si="7"/>
        <v>0</v>
      </c>
      <c r="K146" s="6">
        <f t="shared" si="8"/>
        <v>0</v>
      </c>
      <c r="L146" s="6" t="e">
        <f>ABS(B146-C146)</f>
        <v>#VALUE!</v>
      </c>
      <c r="M146" s="6">
        <f>ABS(B146-D146)</f>
        <v>0</v>
      </c>
      <c r="N146" s="6"/>
      <c r="O146" s="6"/>
      <c r="P146" s="6"/>
    </row>
    <row r="147" spans="1:16" x14ac:dyDescent="0.2">
      <c r="A147">
        <f t="shared" si="9"/>
        <v>146</v>
      </c>
      <c r="B147" s="6">
        <v>1</v>
      </c>
      <c r="C147" s="6">
        <f>IF(G147&lt;&gt;0,G147,"Error")</f>
        <v>1</v>
      </c>
      <c r="D147" s="6">
        <v>1</v>
      </c>
      <c r="E147" s="6">
        <f>IF(G147=0,D147,G147)</f>
        <v>1</v>
      </c>
      <c r="F147" s="6">
        <v>0.615953930161526</v>
      </c>
      <c r="G147" s="6">
        <v>1</v>
      </c>
      <c r="H147" s="6">
        <f xml:space="preserve"> $G147*0.9 + $D147 * 0.07 + $F147 * 0.03</f>
        <v>0.9884786179048457</v>
      </c>
      <c r="I147" s="6">
        <f xml:space="preserve"> $G147*0.1 + $D147 * 0.8+ $F147 * 0.1</f>
        <v>0.9615953930161526</v>
      </c>
      <c r="J147" s="15">
        <f t="shared" si="7"/>
        <v>0</v>
      </c>
      <c r="K147" s="6">
        <f t="shared" si="8"/>
        <v>0</v>
      </c>
      <c r="L147" s="6">
        <f>ABS(B147-C147)</f>
        <v>0</v>
      </c>
      <c r="M147" s="6">
        <f>ABS(B147-D147)</f>
        <v>0</v>
      </c>
      <c r="N147" s="6"/>
      <c r="O147" s="6"/>
      <c r="P147" s="6"/>
    </row>
    <row r="148" spans="1:16" x14ac:dyDescent="0.2">
      <c r="A148">
        <f t="shared" si="9"/>
        <v>147</v>
      </c>
      <c r="B148" s="6">
        <v>1</v>
      </c>
      <c r="C148" s="6">
        <f>IF(G148&lt;&gt;0,G148,"Error")</f>
        <v>1</v>
      </c>
      <c r="D148" s="6">
        <v>0.58823529411764697</v>
      </c>
      <c r="E148" s="6">
        <f>IF(G148=0,D148,G148)</f>
        <v>1</v>
      </c>
      <c r="F148" s="6">
        <v>0.79106650717543503</v>
      </c>
      <c r="G148" s="6">
        <v>1</v>
      </c>
      <c r="H148" s="6">
        <f xml:space="preserve"> $G148*0.9 + $D148 * 0.07 + $F148 * 0.03</f>
        <v>0.96490846580349832</v>
      </c>
      <c r="I148" s="6">
        <f xml:space="preserve"> $G148*0.1 + $D148 * 0.8+ $F148 * 0.1</f>
        <v>0.64969488601166114</v>
      </c>
      <c r="J148" s="15">
        <f t="shared" si="7"/>
        <v>0</v>
      </c>
      <c r="K148" s="6">
        <f t="shared" si="8"/>
        <v>0</v>
      </c>
      <c r="L148" s="6">
        <f>ABS(B148-C148)</f>
        <v>0</v>
      </c>
      <c r="M148" s="6">
        <f>ABS(B148-D148)</f>
        <v>0.41176470588235303</v>
      </c>
      <c r="N148" s="6"/>
      <c r="O148" s="6"/>
      <c r="P148" s="6"/>
    </row>
    <row r="149" spans="1:16" x14ac:dyDescent="0.2">
      <c r="A149">
        <f t="shared" si="9"/>
        <v>148</v>
      </c>
      <c r="B149" s="6">
        <v>0.75</v>
      </c>
      <c r="C149" s="6" t="str">
        <f>IF(G149&lt;&gt;0,G149,"Error")</f>
        <v>Error</v>
      </c>
      <c r="D149" s="6">
        <v>0.90909090909090895</v>
      </c>
      <c r="E149" s="6">
        <f>IF(G149=0,D149,G149)</f>
        <v>0.90909090909090895</v>
      </c>
      <c r="F149" s="6">
        <v>0.79900907814816102</v>
      </c>
      <c r="G149" s="6">
        <v>0</v>
      </c>
      <c r="H149" s="6">
        <f xml:space="preserve"> $G149*0.9 + $D149 * 0.07 + $F149 * 0.03</f>
        <v>8.7606635980808464E-2</v>
      </c>
      <c r="I149" s="6">
        <f xml:space="preserve"> $G149*0.1 + $D149 * 0.8+ $F149 * 0.1</f>
        <v>0.80717363508754325</v>
      </c>
      <c r="J149" s="15">
        <f t="shared" si="7"/>
        <v>0</v>
      </c>
      <c r="K149" s="6">
        <f t="shared" si="8"/>
        <v>0.15909090909090895</v>
      </c>
      <c r="L149" s="6" t="e">
        <f>ABS(B149-C149)</f>
        <v>#VALUE!</v>
      </c>
      <c r="M149" s="6">
        <f>ABS(B149-D149)</f>
        <v>0.15909090909090895</v>
      </c>
      <c r="N149" s="6"/>
      <c r="O149" s="6"/>
      <c r="P149" s="6"/>
    </row>
    <row r="150" spans="1:16" x14ac:dyDescent="0.2">
      <c r="A150">
        <f t="shared" si="9"/>
        <v>149</v>
      </c>
      <c r="B150" s="6">
        <v>0.5</v>
      </c>
      <c r="C150" s="6" t="str">
        <f>IF(G150&lt;&gt;0,G150,"Error")</f>
        <v>Error</v>
      </c>
      <c r="D150" s="6">
        <v>0.72727272727272696</v>
      </c>
      <c r="E150" s="6">
        <f>IF(G150=0,D150,G150)</f>
        <v>0.72727272727272696</v>
      </c>
      <c r="F150" s="6">
        <v>0.64870668978821</v>
      </c>
      <c r="G150" s="6">
        <v>0</v>
      </c>
      <c r="H150" s="6">
        <f xml:space="preserve"> $G150*0.9 + $D150 * 0.07 + $F150 * 0.03</f>
        <v>7.0370291602737195E-2</v>
      </c>
      <c r="I150" s="6">
        <f xml:space="preserve"> $G150*0.1 + $D150 * 0.8+ $F150 * 0.1</f>
        <v>0.64668885079700256</v>
      </c>
      <c r="J150" s="15">
        <f t="shared" si="7"/>
        <v>0</v>
      </c>
      <c r="K150" s="6">
        <f t="shared" si="8"/>
        <v>0.22727272727272696</v>
      </c>
      <c r="L150" s="6" t="e">
        <f>ABS(B150-C150)</f>
        <v>#VALUE!</v>
      </c>
      <c r="M150" s="10">
        <f>ABS(B150-D150)</f>
        <v>0.22727272727272696</v>
      </c>
      <c r="N150" s="6"/>
      <c r="O150" s="6"/>
      <c r="P150" s="6"/>
    </row>
    <row r="151" spans="1:16" x14ac:dyDescent="0.2">
      <c r="A151">
        <f t="shared" si="9"/>
        <v>150</v>
      </c>
      <c r="B151" s="6">
        <v>1</v>
      </c>
      <c r="C151" s="6" t="str">
        <f>IF(G151&lt;&gt;0,G151,"Error")</f>
        <v>Error</v>
      </c>
      <c r="D151" s="6">
        <v>0.91666666666666596</v>
      </c>
      <c r="E151" s="6">
        <f>IF(G151=0,D151,G151)</f>
        <v>0.91666666666666596</v>
      </c>
      <c r="F151" s="6">
        <v>0.76773316843365302</v>
      </c>
      <c r="G151" s="6">
        <v>0</v>
      </c>
      <c r="H151" s="6">
        <f xml:space="preserve"> $G151*0.9 + $D151 * 0.07 + $F151 * 0.03</f>
        <v>8.7198661719676218E-2</v>
      </c>
      <c r="I151" s="6">
        <f xml:space="preserve"> $G151*0.1 + $D151 * 0.8+ $F151 * 0.1</f>
        <v>0.81010665017669814</v>
      </c>
      <c r="J151" s="15">
        <f t="shared" si="7"/>
        <v>0</v>
      </c>
      <c r="K151" s="6">
        <f t="shared" si="8"/>
        <v>8.3333333333334036E-2</v>
      </c>
      <c r="L151" s="6" t="e">
        <f>ABS(B151-C151)</f>
        <v>#VALUE!</v>
      </c>
      <c r="M151" s="6">
        <f>ABS(B151-D151)</f>
        <v>8.3333333333334036E-2</v>
      </c>
      <c r="N151" s="6"/>
      <c r="O151" s="6"/>
      <c r="P151" s="6"/>
    </row>
    <row r="152" spans="1:16" x14ac:dyDescent="0.2">
      <c r="A152">
        <f t="shared" si="9"/>
        <v>151</v>
      </c>
      <c r="B152" s="6">
        <v>0.5</v>
      </c>
      <c r="C152" s="6" t="str">
        <f>IF(G152&lt;&gt;0,G152,"Error")</f>
        <v>Error</v>
      </c>
      <c r="D152" s="6">
        <v>0.45348837209302301</v>
      </c>
      <c r="E152" s="6">
        <f>IF(G152=0,D152,G152)</f>
        <v>0.45348837209302301</v>
      </c>
      <c r="F152" s="6">
        <v>0.60815257305366699</v>
      </c>
      <c r="G152" s="6">
        <v>0</v>
      </c>
      <c r="H152" s="6">
        <f xml:space="preserve"> $G152*0.9 + $D152 * 0.07 + $F152 * 0.03</f>
        <v>4.9988763238121625E-2</v>
      </c>
      <c r="I152" s="6">
        <f xml:space="preserve"> $G152*0.1 + $D152 * 0.8+ $F152 * 0.1</f>
        <v>0.42360595497978509</v>
      </c>
      <c r="J152" s="15">
        <f t="shared" si="7"/>
        <v>0</v>
      </c>
      <c r="K152" s="6">
        <f t="shared" si="8"/>
        <v>4.6511627906976993E-2</v>
      </c>
      <c r="L152" s="6" t="e">
        <f>ABS(B152-C152)</f>
        <v>#VALUE!</v>
      </c>
      <c r="M152" s="6">
        <f>ABS(B152-D152)</f>
        <v>4.6511627906976993E-2</v>
      </c>
      <c r="N152" s="6"/>
      <c r="O152" s="6"/>
      <c r="P152" s="6"/>
    </row>
    <row r="153" spans="1:16" x14ac:dyDescent="0.2">
      <c r="A153">
        <f t="shared" si="9"/>
        <v>152</v>
      </c>
      <c r="B153" s="6">
        <v>0.5</v>
      </c>
      <c r="C153" s="6" t="str">
        <f>IF(G153&lt;&gt;0,G153,"Error")</f>
        <v>Error</v>
      </c>
      <c r="D153" s="6">
        <v>0.4</v>
      </c>
      <c r="E153" s="6">
        <f>IF(G153=0,D153,G153)</f>
        <v>0.4</v>
      </c>
      <c r="F153" s="6">
        <v>0.655491361059518</v>
      </c>
      <c r="G153" s="6">
        <v>0</v>
      </c>
      <c r="H153" s="6">
        <f xml:space="preserve"> $G153*0.9 + $D153 * 0.07 + $F153 * 0.03</f>
        <v>4.766474083178554E-2</v>
      </c>
      <c r="I153" s="6">
        <f xml:space="preserve"> $G153*0.1 + $D153 * 0.8+ $F153 * 0.1</f>
        <v>0.38554913610595187</v>
      </c>
      <c r="J153" s="15">
        <f t="shared" si="7"/>
        <v>0</v>
      </c>
      <c r="K153" s="6">
        <f t="shared" si="8"/>
        <v>9.9999999999999978E-2</v>
      </c>
      <c r="L153" s="6" t="e">
        <f>ABS(B153-C153)</f>
        <v>#VALUE!</v>
      </c>
      <c r="M153" s="6">
        <f>ABS(B153-D153)</f>
        <v>9.9999999999999978E-2</v>
      </c>
      <c r="N153" s="6"/>
      <c r="O153" s="6"/>
      <c r="P153" s="6"/>
    </row>
    <row r="154" spans="1:16" x14ac:dyDescent="0.2">
      <c r="A154">
        <f t="shared" si="9"/>
        <v>153</v>
      </c>
      <c r="B154" s="6">
        <v>1</v>
      </c>
      <c r="C154" s="6">
        <f>IF(G154&lt;&gt;0,G154,"Error")</f>
        <v>1</v>
      </c>
      <c r="D154" s="6">
        <v>0.60606060606060597</v>
      </c>
      <c r="E154" s="6">
        <f>IF(G154=0,D154,G154)</f>
        <v>1</v>
      </c>
      <c r="F154" s="6">
        <v>0.63371489335485298</v>
      </c>
      <c r="G154" s="6">
        <v>1</v>
      </c>
      <c r="H154" s="6">
        <f xml:space="preserve"> $G154*0.9 + $D154 * 0.07 + $F154 * 0.03</f>
        <v>0.96143568922488798</v>
      </c>
      <c r="I154" s="6">
        <f xml:space="preserve"> $G154*0.1 + $D154 * 0.8+ $F154 * 0.1</f>
        <v>0.64821997418397015</v>
      </c>
      <c r="J154" s="15">
        <f t="shared" si="7"/>
        <v>0</v>
      </c>
      <c r="K154" s="6">
        <f t="shared" si="8"/>
        <v>0</v>
      </c>
      <c r="L154" s="6">
        <f>ABS(B154-C154)</f>
        <v>0</v>
      </c>
      <c r="M154" s="6">
        <f>ABS(B154-D154)</f>
        <v>0.39393939393939403</v>
      </c>
      <c r="N154" s="6"/>
      <c r="O154" s="6"/>
      <c r="P154" s="6"/>
    </row>
    <row r="155" spans="1:16" x14ac:dyDescent="0.2">
      <c r="A155">
        <f t="shared" si="9"/>
        <v>154</v>
      </c>
      <c r="B155" s="6">
        <v>0.5</v>
      </c>
      <c r="C155" s="6" t="str">
        <f>IF(G155&lt;&gt;0,G155,"Error")</f>
        <v>Error</v>
      </c>
      <c r="D155" s="6">
        <v>0.86956521739130399</v>
      </c>
      <c r="E155" s="6">
        <f>IF(G155=0,D155,G155)</f>
        <v>0.86956521739130399</v>
      </c>
      <c r="F155" s="6">
        <v>0.681399751605132</v>
      </c>
      <c r="G155" s="6">
        <v>0</v>
      </c>
      <c r="H155" s="6">
        <f xml:space="preserve"> $G155*0.9 + $D155 * 0.07 + $F155 * 0.03</f>
        <v>8.1311557765545245E-2</v>
      </c>
      <c r="I155" s="6">
        <f xml:space="preserve"> $G155*0.1 + $D155 * 0.8+ $F155 * 0.1</f>
        <v>0.76379214907355641</v>
      </c>
      <c r="J155" s="15">
        <f t="shared" si="7"/>
        <v>0</v>
      </c>
      <c r="K155" s="6">
        <f t="shared" si="8"/>
        <v>0.36956521739130399</v>
      </c>
      <c r="L155" s="6" t="e">
        <f>ABS(B155-C155)</f>
        <v>#VALUE!</v>
      </c>
      <c r="M155" s="6">
        <f>ABS(B155-D155)</f>
        <v>0.36956521739130399</v>
      </c>
      <c r="N155" s="6"/>
      <c r="O155" s="6"/>
      <c r="P155" s="6"/>
    </row>
    <row r="156" spans="1:16" x14ac:dyDescent="0.2">
      <c r="A156">
        <f t="shared" si="9"/>
        <v>155</v>
      </c>
      <c r="B156" s="6">
        <v>1</v>
      </c>
      <c r="C156" s="6">
        <f>IF(G156&lt;&gt;0,G156,"Error")</f>
        <v>1</v>
      </c>
      <c r="D156" s="6">
        <v>0.69230769230769196</v>
      </c>
      <c r="E156" s="6">
        <f>IF(G156=0,D156,G156)</f>
        <v>1</v>
      </c>
      <c r="F156" s="6">
        <v>0.693097728617877</v>
      </c>
      <c r="G156" s="6">
        <v>1</v>
      </c>
      <c r="H156" s="6">
        <f xml:space="preserve"> $G156*0.9 + $D156 * 0.07 + $F156 * 0.03</f>
        <v>0.96925447032007472</v>
      </c>
      <c r="I156" s="6">
        <f xml:space="preserve"> $G156*0.1 + $D156 * 0.8+ $F156 * 0.1</f>
        <v>0.72315592670794127</v>
      </c>
      <c r="J156" s="15">
        <f t="shared" si="7"/>
        <v>0</v>
      </c>
      <c r="K156" s="6">
        <f t="shared" si="8"/>
        <v>0</v>
      </c>
      <c r="L156" s="6">
        <f>ABS(B156-C156)</f>
        <v>0</v>
      </c>
      <c r="M156" s="6">
        <f>ABS(B156-D156)</f>
        <v>0.30769230769230804</v>
      </c>
      <c r="N156" s="6"/>
      <c r="O156" s="6"/>
      <c r="P156" s="6"/>
    </row>
    <row r="157" spans="1:16" x14ac:dyDescent="0.2">
      <c r="A157">
        <f t="shared" si="9"/>
        <v>156</v>
      </c>
      <c r="B157" s="6">
        <v>1</v>
      </c>
      <c r="C157" s="6" t="str">
        <f>IF(G157&lt;&gt;0,G157,"Error")</f>
        <v>Error</v>
      </c>
      <c r="D157" s="6">
        <v>0.83333333333333304</v>
      </c>
      <c r="E157" s="6">
        <f>IF(G157=0,D157,G157)</f>
        <v>0.83333333333333304</v>
      </c>
      <c r="F157" s="6">
        <v>0.75354106048456504</v>
      </c>
      <c r="G157" s="6">
        <v>0</v>
      </c>
      <c r="H157" s="6">
        <f xml:space="preserve"> $G157*0.9 + $D157 * 0.07 + $F157 * 0.03</f>
        <v>8.0939565147870263E-2</v>
      </c>
      <c r="I157" s="6">
        <f xml:space="preserve"> $G157*0.1 + $D157 * 0.8+ $F157 * 0.1</f>
        <v>0.74202077271512301</v>
      </c>
      <c r="J157" s="15">
        <f t="shared" si="7"/>
        <v>0</v>
      </c>
      <c r="K157" s="6">
        <f t="shared" si="8"/>
        <v>0.16666666666666696</v>
      </c>
      <c r="L157" s="6" t="e">
        <f>ABS(B157-C157)</f>
        <v>#VALUE!</v>
      </c>
      <c r="M157" s="6">
        <f>ABS(B157-D157)</f>
        <v>0.16666666666666696</v>
      </c>
      <c r="N157" s="6"/>
      <c r="O157" s="6"/>
      <c r="P157" s="6"/>
    </row>
    <row r="158" spans="1:16" x14ac:dyDescent="0.2">
      <c r="A158">
        <f t="shared" si="9"/>
        <v>157</v>
      </c>
      <c r="B158" s="6">
        <v>1</v>
      </c>
      <c r="C158" s="6">
        <f>IF(G158&lt;&gt;0,G158,"Error")</f>
        <v>1</v>
      </c>
      <c r="D158" s="6">
        <v>1</v>
      </c>
      <c r="E158" s="6">
        <f>IF(G158=0,D158,G158)</f>
        <v>1</v>
      </c>
      <c r="F158" s="6">
        <v>0.81761290387845098</v>
      </c>
      <c r="G158" s="6">
        <v>1</v>
      </c>
      <c r="H158" s="6">
        <f xml:space="preserve"> $G158*0.9 + $D158 * 0.07 + $F158 * 0.03</f>
        <v>0.9945283871163535</v>
      </c>
      <c r="I158" s="6">
        <f xml:space="preserve"> $G158*0.1 + $D158 * 0.8+ $F158 * 0.1</f>
        <v>0.9817612903878451</v>
      </c>
      <c r="J158" s="15">
        <f t="shared" si="7"/>
        <v>0</v>
      </c>
      <c r="K158" s="6">
        <f t="shared" si="8"/>
        <v>0</v>
      </c>
      <c r="L158" s="6">
        <f>ABS(B158-C158)</f>
        <v>0</v>
      </c>
      <c r="M158" s="6">
        <f>ABS(B158-D158)</f>
        <v>0</v>
      </c>
      <c r="N158" s="6"/>
      <c r="O158" s="6"/>
      <c r="P158" s="6"/>
    </row>
    <row r="159" spans="1:16" x14ac:dyDescent="0.2">
      <c r="A159">
        <f t="shared" si="9"/>
        <v>158</v>
      </c>
      <c r="B159" s="6">
        <v>0</v>
      </c>
      <c r="C159" s="6" t="str">
        <f>IF(G159&lt;&gt;0,G159,"Error")</f>
        <v>Error</v>
      </c>
      <c r="D159" s="6">
        <v>0.37037037037037002</v>
      </c>
      <c r="E159" s="6">
        <f>IF(G159=0,D159,G159)</f>
        <v>0.37037037037037002</v>
      </c>
      <c r="F159" s="6">
        <v>0.64500011408442504</v>
      </c>
      <c r="G159" s="6">
        <v>0</v>
      </c>
      <c r="H159" s="6">
        <f xml:space="preserve"> $G159*0.9 + $D159 * 0.07 + $F159 * 0.03</f>
        <v>4.5275929348458657E-2</v>
      </c>
      <c r="I159" s="6">
        <f xml:space="preserve"> $G159*0.1 + $D159 * 0.8+ $F159 * 0.1</f>
        <v>0.36079630770473853</v>
      </c>
      <c r="J159" s="15">
        <f t="shared" si="7"/>
        <v>0</v>
      </c>
      <c r="K159" s="6">
        <f t="shared" si="8"/>
        <v>0.37037037037037002</v>
      </c>
      <c r="L159" s="6" t="e">
        <f>ABS(B159-C159)</f>
        <v>#VALUE!</v>
      </c>
      <c r="M159" s="6">
        <f>ABS(B159-D159)</f>
        <v>0.37037037037037002</v>
      </c>
      <c r="N159" s="6"/>
      <c r="O159" s="6"/>
      <c r="P159" s="6"/>
    </row>
    <row r="160" spans="1:16" x14ac:dyDescent="0.2">
      <c r="A160">
        <f t="shared" si="9"/>
        <v>159</v>
      </c>
      <c r="B160" s="6">
        <v>0</v>
      </c>
      <c r="C160" s="6" t="str">
        <f>IF(G160&lt;&gt;0,G160,"Error")</f>
        <v>Error</v>
      </c>
      <c r="D160" s="6">
        <v>0.22222222222222199</v>
      </c>
      <c r="E160" s="6">
        <f>IF(G160=0,D160,G160)</f>
        <v>0.22222222222222199</v>
      </c>
      <c r="F160" s="6">
        <v>0.64345888416076102</v>
      </c>
      <c r="G160" s="6">
        <v>0</v>
      </c>
      <c r="H160" s="6">
        <f xml:space="preserve"> $G160*0.9 + $D160 * 0.07 + $F160 * 0.03</f>
        <v>3.4859322080378369E-2</v>
      </c>
      <c r="I160" s="6">
        <f xml:space="preserve"> $G160*0.1 + $D160 * 0.8+ $F160 * 0.1</f>
        <v>0.2421236661938537</v>
      </c>
      <c r="J160" s="15">
        <f t="shared" si="7"/>
        <v>0</v>
      </c>
      <c r="K160" s="6">
        <f t="shared" si="8"/>
        <v>0.22222222222222199</v>
      </c>
      <c r="L160" s="6" t="e">
        <f>ABS(B160-C160)</f>
        <v>#VALUE!</v>
      </c>
      <c r="M160" s="6">
        <f>ABS(B160-D160)</f>
        <v>0.22222222222222199</v>
      </c>
      <c r="N160" s="6"/>
      <c r="O160" s="6"/>
      <c r="P160" s="6"/>
    </row>
    <row r="161" spans="1:16" x14ac:dyDescent="0.2">
      <c r="A161">
        <f t="shared" si="9"/>
        <v>160</v>
      </c>
      <c r="B161" s="6">
        <v>1</v>
      </c>
      <c r="C161" s="6">
        <f>IF(G161&lt;&gt;0,G161,"Error")</f>
        <v>1</v>
      </c>
      <c r="D161" s="6">
        <v>1</v>
      </c>
      <c r="E161" s="6">
        <f>IF(G161=0,D161,G161)</f>
        <v>1</v>
      </c>
      <c r="F161" s="6">
        <v>0.81761290387845098</v>
      </c>
      <c r="G161" s="6">
        <v>1</v>
      </c>
      <c r="H161" s="6">
        <f xml:space="preserve"> $G161*0.9 + $D161 * 0.07 + $F161 * 0.03</f>
        <v>0.9945283871163535</v>
      </c>
      <c r="I161" s="6">
        <f xml:space="preserve"> $G161*0.1 + $D161 * 0.8+ $F161 * 0.1</f>
        <v>0.9817612903878451</v>
      </c>
      <c r="J161" s="15">
        <f t="shared" si="7"/>
        <v>0</v>
      </c>
      <c r="K161" s="6">
        <f t="shared" si="8"/>
        <v>0</v>
      </c>
      <c r="L161" s="6">
        <f>ABS(B161-C161)</f>
        <v>0</v>
      </c>
      <c r="M161" s="6">
        <f>ABS(B161-D161)</f>
        <v>0</v>
      </c>
      <c r="N161" s="6"/>
      <c r="O161" s="6"/>
      <c r="P161" s="6"/>
    </row>
    <row r="162" spans="1:16" x14ac:dyDescent="0.2">
      <c r="A162">
        <f t="shared" si="9"/>
        <v>161</v>
      </c>
      <c r="B162" s="6">
        <v>1</v>
      </c>
      <c r="C162" s="6">
        <f>IF(G162&lt;&gt;0,G162,"Error")</f>
        <v>1</v>
      </c>
      <c r="D162" s="6">
        <v>1</v>
      </c>
      <c r="E162" s="6">
        <f>IF(G162=0,D162,G162)</f>
        <v>1</v>
      </c>
      <c r="F162" s="6">
        <v>0.64933583095019698</v>
      </c>
      <c r="G162" s="6">
        <v>1</v>
      </c>
      <c r="H162" s="6">
        <f xml:space="preserve"> $G162*0.9 + $D162 * 0.07 + $F162 * 0.03</f>
        <v>0.98948007492850587</v>
      </c>
      <c r="I162" s="6">
        <f xml:space="preserve"> $G162*0.1 + $D162 * 0.8+ $F162 * 0.1</f>
        <v>0.96493358309501975</v>
      </c>
      <c r="J162" s="15">
        <f t="shared" si="7"/>
        <v>0</v>
      </c>
      <c r="K162" s="6">
        <f t="shared" si="8"/>
        <v>0</v>
      </c>
      <c r="L162" s="6">
        <f>ABS(B162-C162)</f>
        <v>0</v>
      </c>
      <c r="M162" s="6">
        <f>ABS(B162-D162)</f>
        <v>0</v>
      </c>
      <c r="N162" s="6"/>
      <c r="O162" s="6"/>
      <c r="P162" s="6"/>
    </row>
    <row r="163" spans="1:16" x14ac:dyDescent="0.2">
      <c r="A163">
        <f t="shared" si="9"/>
        <v>162</v>
      </c>
      <c r="B163" s="6">
        <v>0.75</v>
      </c>
      <c r="C163" s="6" t="str">
        <f>IF(G163&lt;&gt;0,G163,"Error")</f>
        <v>Error</v>
      </c>
      <c r="D163" s="6">
        <v>0.9375</v>
      </c>
      <c r="E163" s="6">
        <f>IF(G163=0,D163,G163)</f>
        <v>0.9375</v>
      </c>
      <c r="F163" s="6">
        <v>0.63859251804886796</v>
      </c>
      <c r="G163" s="6">
        <v>0</v>
      </c>
      <c r="H163" s="6">
        <f xml:space="preserve"> $G163*0.9 + $D163 * 0.07 + $F163 * 0.03</f>
        <v>8.4782775541466043E-2</v>
      </c>
      <c r="I163" s="6">
        <f xml:space="preserve"> $G163*0.1 + $D163 * 0.8+ $F163 * 0.1</f>
        <v>0.81385925180488683</v>
      </c>
      <c r="J163" s="15">
        <f t="shared" si="7"/>
        <v>0</v>
      </c>
      <c r="K163" s="6">
        <f t="shared" si="8"/>
        <v>0.1875</v>
      </c>
      <c r="L163" s="6" t="e">
        <f>ABS(B163-C163)</f>
        <v>#VALUE!</v>
      </c>
      <c r="M163" s="6">
        <f>ABS(B163-D163)</f>
        <v>0.1875</v>
      </c>
      <c r="N163" s="6"/>
      <c r="O163" s="6"/>
      <c r="P163" s="6"/>
    </row>
    <row r="164" spans="1:16" x14ac:dyDescent="0.2">
      <c r="A164">
        <f t="shared" si="9"/>
        <v>163</v>
      </c>
      <c r="B164" s="6">
        <v>0.25</v>
      </c>
      <c r="C164" s="6" t="str">
        <f>IF(G164&lt;&gt;0,G164,"Error")</f>
        <v>Error</v>
      </c>
      <c r="D164" s="6">
        <v>0.434782608695652</v>
      </c>
      <c r="E164" s="6">
        <f>IF(G164=0,D164,G164)</f>
        <v>0.434782608695652</v>
      </c>
      <c r="F164" s="6">
        <v>0.605722455298358</v>
      </c>
      <c r="G164" s="6">
        <v>0</v>
      </c>
      <c r="H164" s="6">
        <f xml:space="preserve"> $G164*0.9 + $D164 * 0.07 + $F164 * 0.03</f>
        <v>4.8606456267646383E-2</v>
      </c>
      <c r="I164" s="6">
        <f xml:space="preserve"> $G164*0.1 + $D164 * 0.8+ $F164 * 0.1</f>
        <v>0.40839833248635743</v>
      </c>
      <c r="J164" s="15">
        <f t="shared" si="7"/>
        <v>0</v>
      </c>
      <c r="K164" s="6">
        <f t="shared" si="8"/>
        <v>0.184782608695652</v>
      </c>
      <c r="L164" s="6" t="e">
        <f>ABS(B164-C164)</f>
        <v>#VALUE!</v>
      </c>
      <c r="M164" s="6">
        <f>ABS(B164-D164)</f>
        <v>0.184782608695652</v>
      </c>
      <c r="N164" s="6"/>
      <c r="O164" s="6"/>
      <c r="P164" s="6"/>
    </row>
    <row r="165" spans="1:16" s="4" customFormat="1" x14ac:dyDescent="0.2">
      <c r="A165">
        <f t="shared" si="9"/>
        <v>164</v>
      </c>
      <c r="B165" s="4">
        <v>1</v>
      </c>
      <c r="C165" s="4">
        <f>IF(G165&lt;&gt;0,G165,"Error")</f>
        <v>1</v>
      </c>
      <c r="D165" s="4">
        <v>0.5</v>
      </c>
      <c r="E165" s="4">
        <f>IF(G165=0,D165,G165)</f>
        <v>1</v>
      </c>
      <c r="F165" s="4">
        <v>0.61397761967560804</v>
      </c>
      <c r="G165" s="4">
        <v>1</v>
      </c>
      <c r="H165" s="4">
        <f xml:space="preserve"> $G165*0.9 + $D165 * 0.07 + $F165 * 0.03</f>
        <v>0.95341932859026834</v>
      </c>
      <c r="I165" s="4">
        <f xml:space="preserve"> $G165*0.1 + $D165 * 0.8+ $F165 * 0.1</f>
        <v>0.56139776196756075</v>
      </c>
      <c r="J165" s="15">
        <f t="shared" si="7"/>
        <v>0</v>
      </c>
      <c r="K165" s="6">
        <f t="shared" si="8"/>
        <v>0</v>
      </c>
      <c r="L165" s="4">
        <f>ABS(B165-C165)</f>
        <v>0</v>
      </c>
      <c r="M165" s="6">
        <f>ABS(B165-D165)</f>
        <v>0.5</v>
      </c>
    </row>
    <row r="166" spans="1:16" x14ac:dyDescent="0.2">
      <c r="A166">
        <f t="shared" si="9"/>
        <v>165</v>
      </c>
      <c r="B166" s="6">
        <v>0.25</v>
      </c>
      <c r="C166" s="6" t="str">
        <f>IF(G166&lt;&gt;0,G166,"Error")</f>
        <v>Error</v>
      </c>
      <c r="D166" s="6">
        <v>5.8823529411764698E-2</v>
      </c>
      <c r="E166" s="6">
        <f>IF(G166=0,D166,G166)</f>
        <v>5.8823529411764698E-2</v>
      </c>
      <c r="F166" s="6">
        <v>0.73350363792483697</v>
      </c>
      <c r="G166" s="6">
        <v>0</v>
      </c>
      <c r="H166" s="6">
        <f xml:space="preserve"> $G166*0.9 + $D166 * 0.07 + $F166 * 0.03</f>
        <v>2.6122756196568637E-2</v>
      </c>
      <c r="I166" s="6">
        <f xml:space="preserve"> $G166*0.1 + $D166 * 0.8+ $F166 * 0.1</f>
        <v>0.12040918732189547</v>
      </c>
      <c r="J166" s="15">
        <f t="shared" si="7"/>
        <v>0</v>
      </c>
      <c r="K166" s="6">
        <f t="shared" si="8"/>
        <v>0.19117647058823531</v>
      </c>
      <c r="L166" s="6" t="e">
        <f>ABS(B166-C166)</f>
        <v>#VALUE!</v>
      </c>
      <c r="M166" s="6">
        <f>ABS(B166-D166)</f>
        <v>0.19117647058823531</v>
      </c>
      <c r="N166" s="6"/>
      <c r="O166" s="6"/>
      <c r="P166" s="6"/>
    </row>
    <row r="167" spans="1:16" x14ac:dyDescent="0.2">
      <c r="A167">
        <f t="shared" si="9"/>
        <v>166</v>
      </c>
      <c r="B167" s="6">
        <v>1</v>
      </c>
      <c r="C167" s="6" t="str">
        <f>IF(G167&lt;&gt;0,G167,"Error")</f>
        <v>Error</v>
      </c>
      <c r="D167" s="6">
        <v>1</v>
      </c>
      <c r="E167" s="6">
        <f>IF(G167=0,D167,G167)</f>
        <v>1</v>
      </c>
      <c r="F167" s="6">
        <v>1</v>
      </c>
      <c r="G167" s="6">
        <v>0</v>
      </c>
      <c r="H167" s="6">
        <f xml:space="preserve"> $G167*0.9 + $D167 * 0.07 + $F167 * 0.03</f>
        <v>0.1</v>
      </c>
      <c r="I167" s="6">
        <f xml:space="preserve"> $G167*0.1 + $D167 * 0.8+ $F167 * 0.1</f>
        <v>0.9</v>
      </c>
      <c r="J167" s="15">
        <f t="shared" si="7"/>
        <v>0</v>
      </c>
      <c r="K167" s="6">
        <f t="shared" si="8"/>
        <v>0</v>
      </c>
      <c r="L167" s="6" t="e">
        <f>ABS(B167-C167)</f>
        <v>#VALUE!</v>
      </c>
      <c r="M167" s="6">
        <f>ABS(B167-D167)</f>
        <v>0</v>
      </c>
      <c r="N167" s="6"/>
      <c r="O167" s="6"/>
      <c r="P167" s="6"/>
    </row>
    <row r="168" spans="1:16" x14ac:dyDescent="0.2">
      <c r="A168">
        <f t="shared" si="9"/>
        <v>167</v>
      </c>
      <c r="B168" s="6">
        <v>1</v>
      </c>
      <c r="C168" s="6">
        <f>IF(G168&lt;&gt;0,G168,"Error")</f>
        <v>1</v>
      </c>
      <c r="D168" s="6">
        <v>0.50980392156862697</v>
      </c>
      <c r="E168" s="6">
        <f>IF(G168=0,D168,G168)</f>
        <v>1</v>
      </c>
      <c r="F168" s="6">
        <v>0.76796342661586903</v>
      </c>
      <c r="G168" s="6">
        <v>1</v>
      </c>
      <c r="H168" s="6">
        <f xml:space="preserve"> $G168*0.9 + $D168 * 0.07 + $F168 * 0.03</f>
        <v>0.95872517730828</v>
      </c>
      <c r="I168" s="6">
        <f xml:space="preserve"> $G168*0.1 + $D168 * 0.8+ $F168 * 0.1</f>
        <v>0.58463947991648846</v>
      </c>
      <c r="J168" s="15">
        <f t="shared" si="7"/>
        <v>0</v>
      </c>
      <c r="K168" s="6">
        <f t="shared" si="8"/>
        <v>0</v>
      </c>
      <c r="L168" s="6">
        <f>ABS(B168-C168)</f>
        <v>0</v>
      </c>
      <c r="M168" s="6">
        <f>ABS(B168-D168)</f>
        <v>0.49019607843137303</v>
      </c>
      <c r="N168" s="6"/>
      <c r="O168" s="6"/>
      <c r="P168" s="6"/>
    </row>
    <row r="169" spans="1:16" x14ac:dyDescent="0.2">
      <c r="A169">
        <f t="shared" si="9"/>
        <v>168</v>
      </c>
      <c r="B169" s="6">
        <v>0.5</v>
      </c>
      <c r="C169" s="6" t="str">
        <f>IF(G169&lt;&gt;0,G169,"Error")</f>
        <v>Error</v>
      </c>
      <c r="D169" s="6">
        <v>0.4</v>
      </c>
      <c r="E169" s="6">
        <f>IF(G169=0,D169,G169)</f>
        <v>0.4</v>
      </c>
      <c r="F169" s="6">
        <v>0.655491361059518</v>
      </c>
      <c r="G169" s="6">
        <v>0</v>
      </c>
      <c r="H169" s="6">
        <f xml:space="preserve"> $G169*0.9 + $D169 * 0.07 + $F169 * 0.03</f>
        <v>4.766474083178554E-2</v>
      </c>
      <c r="I169" s="6">
        <f xml:space="preserve"> $G169*0.1 + $D169 * 0.8+ $F169 * 0.1</f>
        <v>0.38554913610595187</v>
      </c>
      <c r="J169" s="15">
        <f t="shared" si="7"/>
        <v>0</v>
      </c>
      <c r="K169" s="6">
        <f t="shared" si="8"/>
        <v>9.9999999999999978E-2</v>
      </c>
      <c r="L169" s="6" t="e">
        <f>ABS(B169-C169)</f>
        <v>#VALUE!</v>
      </c>
      <c r="M169" s="6">
        <f>ABS(B169-D169)</f>
        <v>9.9999999999999978E-2</v>
      </c>
      <c r="N169" s="6"/>
      <c r="O169" s="6"/>
      <c r="P169" s="6"/>
    </row>
    <row r="170" spans="1:16" x14ac:dyDescent="0.2">
      <c r="A170">
        <f t="shared" si="9"/>
        <v>169</v>
      </c>
      <c r="B170" s="6">
        <v>0.5</v>
      </c>
      <c r="C170" s="6" t="str">
        <f>IF(G170&lt;&gt;0,G170,"Error")</f>
        <v>Error</v>
      </c>
      <c r="D170" s="6">
        <v>0.39024390243902402</v>
      </c>
      <c r="E170" s="6">
        <f>IF(G170=0,D170,G170)</f>
        <v>0.39024390243902402</v>
      </c>
      <c r="F170" s="6">
        <v>0.69319702042701103</v>
      </c>
      <c r="G170" s="6">
        <v>0</v>
      </c>
      <c r="H170" s="6">
        <f xml:space="preserve"> $G170*0.9 + $D170 * 0.07 + $F170 * 0.03</f>
        <v>4.8112983783542014E-2</v>
      </c>
      <c r="I170" s="6">
        <f xml:space="preserve"> $G170*0.1 + $D170 * 0.8+ $F170 * 0.1</f>
        <v>0.38151482399392034</v>
      </c>
      <c r="J170" s="15">
        <f t="shared" si="7"/>
        <v>0</v>
      </c>
      <c r="K170" s="6">
        <f t="shared" si="8"/>
        <v>0.10975609756097598</v>
      </c>
      <c r="L170" s="6" t="e">
        <f>ABS(B170-C170)</f>
        <v>#VALUE!</v>
      </c>
      <c r="M170" s="6">
        <f>ABS(B170-D170)</f>
        <v>0.10975609756097598</v>
      </c>
      <c r="N170" s="6"/>
      <c r="O170" s="6"/>
      <c r="P170" s="6"/>
    </row>
    <row r="171" spans="1:16" x14ac:dyDescent="0.2">
      <c r="A171">
        <f t="shared" si="9"/>
        <v>170</v>
      </c>
      <c r="B171" s="6">
        <v>1</v>
      </c>
      <c r="C171" s="6" t="str">
        <f>IF(G171&lt;&gt;0,G171,"Error")</f>
        <v>Error</v>
      </c>
      <c r="D171" s="6">
        <v>1</v>
      </c>
      <c r="E171" s="6">
        <f>IF(G171=0,D171,G171)</f>
        <v>1</v>
      </c>
      <c r="F171" s="6">
        <v>0.782542290036643</v>
      </c>
      <c r="G171" s="6">
        <v>0</v>
      </c>
      <c r="H171" s="6">
        <f xml:space="preserve"> $G171*0.9 + $D171 * 0.07 + $F171 * 0.03</f>
        <v>9.3476268701099291E-2</v>
      </c>
      <c r="I171" s="6">
        <f xml:space="preserve"> $G171*0.1 + $D171 * 0.8+ $F171 * 0.1</f>
        <v>0.87825422900366434</v>
      </c>
      <c r="J171" s="15">
        <f t="shared" si="7"/>
        <v>0</v>
      </c>
      <c r="K171" s="6">
        <f t="shared" si="8"/>
        <v>0</v>
      </c>
      <c r="L171" s="6" t="e">
        <f>ABS(B171-C171)</f>
        <v>#VALUE!</v>
      </c>
      <c r="M171" s="6">
        <f>ABS(B171-D171)</f>
        <v>0</v>
      </c>
      <c r="N171" s="6"/>
      <c r="O171" s="6"/>
      <c r="P171" s="6"/>
    </row>
    <row r="172" spans="1:16" x14ac:dyDescent="0.2">
      <c r="A172">
        <f t="shared" si="9"/>
        <v>171</v>
      </c>
      <c r="B172" s="6">
        <v>1</v>
      </c>
      <c r="C172" s="6">
        <f>IF(G172&lt;&gt;0,G172,"Error")</f>
        <v>1</v>
      </c>
      <c r="D172" s="6">
        <v>0.372093023255813</v>
      </c>
      <c r="E172" s="6">
        <f>IF(G172=0,D172,G172)</f>
        <v>1</v>
      </c>
      <c r="F172" s="6">
        <v>0.72271863877392095</v>
      </c>
      <c r="G172" s="6">
        <v>1</v>
      </c>
      <c r="H172" s="6">
        <f xml:space="preserve"> $G172*0.9 + $D172 * 0.07 + $F172 * 0.03</f>
        <v>0.94772807079112464</v>
      </c>
      <c r="I172" s="6">
        <f xml:space="preserve"> $G172*0.1 + $D172 * 0.8+ $F172 * 0.1</f>
        <v>0.46994628248204257</v>
      </c>
      <c r="J172" s="15">
        <f t="shared" si="7"/>
        <v>0</v>
      </c>
      <c r="K172" s="6">
        <f t="shared" si="8"/>
        <v>0</v>
      </c>
      <c r="L172" s="6">
        <f>ABS(B172-C172)</f>
        <v>0</v>
      </c>
      <c r="M172" s="6">
        <f>ABS(B172-D172)</f>
        <v>0.62790697674418694</v>
      </c>
      <c r="N172" s="6"/>
      <c r="O172" s="6"/>
      <c r="P172" s="6"/>
    </row>
    <row r="173" spans="1:16" x14ac:dyDescent="0.2">
      <c r="A173">
        <f t="shared" si="9"/>
        <v>172</v>
      </c>
      <c r="B173" s="6">
        <v>0.25</v>
      </c>
      <c r="C173" s="6" t="str">
        <f>IF(G173&lt;&gt;0,G173,"Error")</f>
        <v>Error</v>
      </c>
      <c r="D173" s="6">
        <v>0.16666666666666599</v>
      </c>
      <c r="E173" s="6">
        <f>IF(G173=0,D173,G173)</f>
        <v>0.16666666666666599</v>
      </c>
      <c r="F173" s="6">
        <v>0.672885067846408</v>
      </c>
      <c r="G173" s="6">
        <v>0</v>
      </c>
      <c r="H173" s="6">
        <f xml:space="preserve"> $G173*0.9 + $D173 * 0.07 + $F173 * 0.03</f>
        <v>3.1853218702058858E-2</v>
      </c>
      <c r="I173" s="6">
        <f xml:space="preserve"> $G173*0.1 + $D173 * 0.8+ $F173 * 0.1</f>
        <v>0.20062184011797363</v>
      </c>
      <c r="J173" s="15">
        <f t="shared" si="7"/>
        <v>0</v>
      </c>
      <c r="K173" s="6">
        <f t="shared" si="8"/>
        <v>8.3333333333334009E-2</v>
      </c>
      <c r="L173" s="6" t="e">
        <f>ABS(B173-C173)</f>
        <v>#VALUE!</v>
      </c>
      <c r="M173" s="10">
        <f>ABS(B173-D173)</f>
        <v>8.3333333333334009E-2</v>
      </c>
      <c r="N173" s="6"/>
      <c r="O173" s="6"/>
      <c r="P173" s="6"/>
    </row>
    <row r="174" spans="1:16" x14ac:dyDescent="0.2">
      <c r="A174">
        <f t="shared" si="9"/>
        <v>173</v>
      </c>
      <c r="B174" s="6">
        <v>0.5</v>
      </c>
      <c r="C174" s="6" t="str">
        <f>IF(G174&lt;&gt;0,G174,"Error")</f>
        <v>Error</v>
      </c>
      <c r="D174" s="6">
        <v>0.70967741935483797</v>
      </c>
      <c r="E174" s="6">
        <f>IF(G174=0,D174,G174)</f>
        <v>0.70967741935483797</v>
      </c>
      <c r="F174" s="6">
        <v>0.64870668978821</v>
      </c>
      <c r="G174" s="6">
        <v>0</v>
      </c>
      <c r="H174" s="6">
        <f xml:space="preserve"> $G174*0.9 + $D174 * 0.07 + $F174 * 0.03</f>
        <v>6.9138620048484964E-2</v>
      </c>
      <c r="I174" s="6">
        <f xml:space="preserve"> $G174*0.1 + $D174 * 0.8+ $F174 * 0.1</f>
        <v>0.63261260446269141</v>
      </c>
      <c r="J174" s="15">
        <f t="shared" si="7"/>
        <v>0</v>
      </c>
      <c r="K174" s="6">
        <f t="shared" si="8"/>
        <v>0.20967741935483797</v>
      </c>
      <c r="L174" s="6" t="e">
        <f>ABS(B174-C174)</f>
        <v>#VALUE!</v>
      </c>
      <c r="M174" s="6">
        <f>ABS(B174-D174)</f>
        <v>0.20967741935483797</v>
      </c>
      <c r="N174" s="6"/>
      <c r="O174" s="6"/>
      <c r="P174" s="6"/>
    </row>
    <row r="175" spans="1:16" x14ac:dyDescent="0.2">
      <c r="A175">
        <f t="shared" si="9"/>
        <v>174</v>
      </c>
      <c r="B175" s="6">
        <v>1</v>
      </c>
      <c r="C175" s="6">
        <f>IF(G175&lt;&gt;0,G175,"Error")</f>
        <v>1</v>
      </c>
      <c r="D175" s="6">
        <v>1</v>
      </c>
      <c r="E175" s="6">
        <f>IF(G175=0,D175,G175)</f>
        <v>1</v>
      </c>
      <c r="F175" s="6">
        <v>0.64933583095019698</v>
      </c>
      <c r="G175" s="6">
        <v>1</v>
      </c>
      <c r="H175" s="6">
        <f xml:space="preserve"> $G175*0.9 + $D175 * 0.07 + $F175 * 0.03</f>
        <v>0.98948007492850587</v>
      </c>
      <c r="I175" s="6">
        <f xml:space="preserve"> $G175*0.1 + $D175 * 0.8+ $F175 * 0.1</f>
        <v>0.96493358309501975</v>
      </c>
      <c r="J175" s="15">
        <f t="shared" si="7"/>
        <v>0</v>
      </c>
      <c r="K175" s="6">
        <f t="shared" si="8"/>
        <v>0</v>
      </c>
      <c r="L175" s="6">
        <f>ABS(B175-C175)</f>
        <v>0</v>
      </c>
      <c r="M175" s="6">
        <f>ABS(B175-D175)</f>
        <v>0</v>
      </c>
      <c r="N175" s="6"/>
      <c r="O175" s="6"/>
      <c r="P175" s="6"/>
    </row>
    <row r="176" spans="1:16" x14ac:dyDescent="0.2">
      <c r="A176">
        <f t="shared" si="9"/>
        <v>175</v>
      </c>
      <c r="B176" s="6">
        <v>0.5</v>
      </c>
      <c r="C176" s="6" t="str">
        <f>IF(G176&lt;&gt;0,G176,"Error")</f>
        <v>Error</v>
      </c>
      <c r="D176" s="6">
        <v>0.42857142857142799</v>
      </c>
      <c r="E176" s="6">
        <f>IF(G176=0,D176,G176)</f>
        <v>0.42857142857142799</v>
      </c>
      <c r="F176" s="6">
        <v>0.777017965640735</v>
      </c>
      <c r="G176" s="6">
        <v>0</v>
      </c>
      <c r="H176" s="6">
        <f xml:space="preserve"> $G176*0.9 + $D176 * 0.07 + $F176 * 0.03</f>
        <v>5.3310538969222013E-2</v>
      </c>
      <c r="I176" s="6">
        <f xml:space="preserve"> $G176*0.1 + $D176 * 0.8+ $F176 * 0.1</f>
        <v>0.42055893942121592</v>
      </c>
      <c r="J176" s="15">
        <f t="shared" si="7"/>
        <v>0</v>
      </c>
      <c r="K176" s="6">
        <f t="shared" si="8"/>
        <v>7.1428571428572007E-2</v>
      </c>
      <c r="L176" s="6" t="e">
        <f>ABS(B176-C176)</f>
        <v>#VALUE!</v>
      </c>
      <c r="M176" s="6">
        <f>ABS(B176-D176)</f>
        <v>7.1428571428572007E-2</v>
      </c>
      <c r="N176" s="6"/>
      <c r="O176" s="6"/>
      <c r="P176" s="6"/>
    </row>
    <row r="177" spans="1:16" x14ac:dyDescent="0.2">
      <c r="A177">
        <f t="shared" si="9"/>
        <v>176</v>
      </c>
      <c r="B177" s="6">
        <v>1</v>
      </c>
      <c r="C177" s="6">
        <f>IF(G177&lt;&gt;0,G177,"Error")</f>
        <v>1</v>
      </c>
      <c r="D177" s="6">
        <v>1</v>
      </c>
      <c r="E177" s="6">
        <f>IF(G177=0,D177,G177)</f>
        <v>1</v>
      </c>
      <c r="F177" s="6">
        <v>0.64933583095019698</v>
      </c>
      <c r="G177" s="6">
        <v>1</v>
      </c>
      <c r="H177" s="6">
        <f xml:space="preserve"> $G177*0.9 + $D177 * 0.07 + $F177 * 0.03</f>
        <v>0.98948007492850587</v>
      </c>
      <c r="I177" s="6">
        <f xml:space="preserve"> $G177*0.1 + $D177 * 0.8+ $F177 * 0.1</f>
        <v>0.96493358309501975</v>
      </c>
      <c r="J177" s="15">
        <f t="shared" si="7"/>
        <v>0</v>
      </c>
      <c r="K177" s="6">
        <f t="shared" si="8"/>
        <v>0</v>
      </c>
      <c r="L177" s="6">
        <f>ABS(B177-C177)</f>
        <v>0</v>
      </c>
      <c r="M177" s="6">
        <f>ABS(B177-D177)</f>
        <v>0</v>
      </c>
      <c r="N177" s="6"/>
      <c r="O177" s="6"/>
      <c r="P177" s="6"/>
    </row>
    <row r="178" spans="1:16" x14ac:dyDescent="0.2">
      <c r="A178">
        <f t="shared" si="9"/>
        <v>177</v>
      </c>
      <c r="B178" s="6">
        <v>1</v>
      </c>
      <c r="C178" s="6">
        <f>IF(G178&lt;&gt;0,G178,"Error")</f>
        <v>1</v>
      </c>
      <c r="D178" s="6">
        <v>0.9</v>
      </c>
      <c r="E178" s="6">
        <f>IF(G178=0,D178,G178)</f>
        <v>1</v>
      </c>
      <c r="F178" s="6">
        <v>0.70160358642571097</v>
      </c>
      <c r="G178" s="6">
        <v>1</v>
      </c>
      <c r="H178" s="6">
        <f xml:space="preserve"> $G178*0.9 + $D178 * 0.07 + $F178 * 0.03</f>
        <v>0.98404810759277139</v>
      </c>
      <c r="I178" s="6">
        <f xml:space="preserve"> $G178*0.1 + $D178 * 0.8+ $F178 * 0.1</f>
        <v>0.89016035864257115</v>
      </c>
      <c r="J178" s="15">
        <f t="shared" si="7"/>
        <v>0</v>
      </c>
      <c r="K178" s="6">
        <f t="shared" si="8"/>
        <v>0</v>
      </c>
      <c r="L178" s="6">
        <f>ABS(B178-C178)</f>
        <v>0</v>
      </c>
      <c r="M178" s="6">
        <f>ABS(B178-D178)</f>
        <v>9.9999999999999978E-2</v>
      </c>
      <c r="N178" s="6"/>
      <c r="O178" s="6"/>
      <c r="P178" s="6"/>
    </row>
    <row r="179" spans="1:16" x14ac:dyDescent="0.2">
      <c r="A179">
        <f t="shared" si="9"/>
        <v>178</v>
      </c>
      <c r="B179" s="6">
        <v>0.5</v>
      </c>
      <c r="C179" s="6" t="str">
        <f>IF(G179&lt;&gt;0,G179,"Error")</f>
        <v>Error</v>
      </c>
      <c r="D179" s="6">
        <v>0.78260869565217395</v>
      </c>
      <c r="E179" s="6">
        <f>IF(G179=0,D179,G179)</f>
        <v>0.78260869565217395</v>
      </c>
      <c r="F179" s="6">
        <v>0.63738451104622695</v>
      </c>
      <c r="G179" s="6">
        <v>0</v>
      </c>
      <c r="H179" s="6">
        <f xml:space="preserve"> $G179*0.9 + $D179 * 0.07 + $F179 * 0.03</f>
        <v>7.3904144027038987E-2</v>
      </c>
      <c r="I179" s="6">
        <f xml:space="preserve"> $G179*0.1 + $D179 * 0.8+ $F179 * 0.1</f>
        <v>0.68982540762636191</v>
      </c>
      <c r="J179" s="15">
        <f t="shared" si="7"/>
        <v>0</v>
      </c>
      <c r="K179" s="6">
        <f t="shared" si="8"/>
        <v>0.28260869565217395</v>
      </c>
      <c r="L179" s="6" t="e">
        <f>ABS(B179-C179)</f>
        <v>#VALUE!</v>
      </c>
      <c r="M179" s="6">
        <f>ABS(B179-D179)</f>
        <v>0.28260869565217395</v>
      </c>
      <c r="N179" s="6"/>
      <c r="O179" s="6"/>
      <c r="P179" s="6"/>
    </row>
    <row r="180" spans="1:16" x14ac:dyDescent="0.2">
      <c r="A180">
        <f t="shared" si="9"/>
        <v>179</v>
      </c>
      <c r="B180" s="6">
        <v>1</v>
      </c>
      <c r="C180" s="6">
        <f>IF(G180&lt;&gt;0,G180,"Error")</f>
        <v>1</v>
      </c>
      <c r="D180" s="6">
        <v>1</v>
      </c>
      <c r="E180" s="6">
        <f>IF(G180=0,D180,G180)</f>
        <v>1</v>
      </c>
      <c r="F180" s="6">
        <v>0.85552618587124496</v>
      </c>
      <c r="G180" s="6">
        <v>1</v>
      </c>
      <c r="H180" s="6">
        <f xml:space="preserve"> $G180*0.9 + $D180 * 0.07 + $F180 * 0.03</f>
        <v>0.99566578557613727</v>
      </c>
      <c r="I180" s="6">
        <f xml:space="preserve"> $G180*0.1 + $D180 * 0.8+ $F180 * 0.1</f>
        <v>0.98555261858712451</v>
      </c>
      <c r="J180" s="15">
        <f t="shared" si="7"/>
        <v>0</v>
      </c>
      <c r="K180" s="6">
        <f t="shared" si="8"/>
        <v>0</v>
      </c>
      <c r="L180" s="6">
        <f>ABS(B180-C180)</f>
        <v>0</v>
      </c>
      <c r="M180" s="6">
        <f>ABS(B180-D180)</f>
        <v>0</v>
      </c>
      <c r="N180" s="6"/>
      <c r="O180" s="6"/>
      <c r="P180" s="6"/>
    </row>
    <row r="181" spans="1:16" x14ac:dyDescent="0.2">
      <c r="A181">
        <f t="shared" si="9"/>
        <v>180</v>
      </c>
      <c r="B181" s="6">
        <v>1</v>
      </c>
      <c r="C181" s="6">
        <f>IF(G181&lt;&gt;0,G181,"Error")</f>
        <v>1</v>
      </c>
      <c r="D181" s="6">
        <v>1</v>
      </c>
      <c r="E181" s="6">
        <f>IF(G181=0,D181,G181)</f>
        <v>1</v>
      </c>
      <c r="F181" s="6">
        <v>0.64933583095019698</v>
      </c>
      <c r="G181" s="6">
        <v>1</v>
      </c>
      <c r="H181" s="6">
        <f xml:space="preserve"> $G181*0.9 + $D181 * 0.07 + $F181 * 0.03</f>
        <v>0.98948007492850587</v>
      </c>
      <c r="I181" s="6">
        <f xml:space="preserve"> $G181*0.1 + $D181 * 0.8+ $F181 * 0.1</f>
        <v>0.96493358309501975</v>
      </c>
      <c r="J181" s="15">
        <f t="shared" si="7"/>
        <v>0</v>
      </c>
      <c r="K181" s="6">
        <f t="shared" si="8"/>
        <v>0</v>
      </c>
      <c r="L181" s="6">
        <f>ABS(B181-C181)</f>
        <v>0</v>
      </c>
      <c r="M181" s="6">
        <f>ABS(B181-D181)</f>
        <v>0</v>
      </c>
      <c r="N181" s="6"/>
      <c r="O181" s="6"/>
      <c r="P181" s="6"/>
    </row>
    <row r="182" spans="1:16" x14ac:dyDescent="0.2">
      <c r="A182">
        <f t="shared" si="9"/>
        <v>181</v>
      </c>
      <c r="B182" s="6">
        <v>1</v>
      </c>
      <c r="C182" s="6" t="str">
        <f>IF(G182&lt;&gt;0,G182,"Error")</f>
        <v>Error</v>
      </c>
      <c r="D182" s="6">
        <v>0.76190476190476097</v>
      </c>
      <c r="E182" s="6">
        <f>IF(G182=0,D182,G182)</f>
        <v>0.76190476190476097</v>
      </c>
      <c r="F182" s="6">
        <v>0.60427507947135295</v>
      </c>
      <c r="G182" s="6">
        <v>0</v>
      </c>
      <c r="H182" s="6">
        <f xml:space="preserve"> $G182*0.9 + $D182 * 0.07 + $F182 * 0.03</f>
        <v>7.1461585717473866E-2</v>
      </c>
      <c r="I182" s="6">
        <f xml:space="preserve"> $G182*0.1 + $D182 * 0.8+ $F182 * 0.1</f>
        <v>0.66995131747094405</v>
      </c>
      <c r="J182" s="15">
        <f t="shared" si="7"/>
        <v>0</v>
      </c>
      <c r="K182" s="6">
        <f t="shared" si="8"/>
        <v>0.23809523809523903</v>
      </c>
      <c r="L182" s="6" t="e">
        <f>ABS(B182-C182)</f>
        <v>#VALUE!</v>
      </c>
      <c r="M182" s="6">
        <f>ABS(B182-D182)</f>
        <v>0.23809523809523903</v>
      </c>
      <c r="N182" s="6"/>
      <c r="O182" s="6"/>
      <c r="P182" s="6"/>
    </row>
    <row r="183" spans="1:16" x14ac:dyDescent="0.2">
      <c r="A183">
        <f t="shared" si="9"/>
        <v>182</v>
      </c>
      <c r="B183" s="6">
        <v>0.75</v>
      </c>
      <c r="C183" s="6" t="str">
        <f>IF(G183&lt;&gt;0,G183,"Error")</f>
        <v>Error</v>
      </c>
      <c r="D183" s="6">
        <v>0.82926829268292601</v>
      </c>
      <c r="E183" s="6">
        <f>IF(G183=0,D183,G183)</f>
        <v>0.82926829268292601</v>
      </c>
      <c r="F183" s="6">
        <v>0.71989265859245999</v>
      </c>
      <c r="G183" s="6">
        <v>0</v>
      </c>
      <c r="H183" s="6">
        <f xml:space="preserve"> $G183*0.9 + $D183 * 0.07 + $F183 * 0.03</f>
        <v>7.9645560245578617E-2</v>
      </c>
      <c r="I183" s="6">
        <f xml:space="preserve"> $G183*0.1 + $D183 * 0.8+ $F183 * 0.1</f>
        <v>0.73540390000558686</v>
      </c>
      <c r="J183" s="15">
        <f t="shared" si="7"/>
        <v>0</v>
      </c>
      <c r="K183" s="6">
        <f t="shared" si="8"/>
        <v>7.9268292682926011E-2</v>
      </c>
      <c r="L183" s="6" t="e">
        <f>ABS(B183-C183)</f>
        <v>#VALUE!</v>
      </c>
      <c r="M183" s="6">
        <f>ABS(B183-D183)</f>
        <v>7.9268292682926011E-2</v>
      </c>
      <c r="N183" s="6"/>
      <c r="O183" s="6"/>
      <c r="P183" s="6"/>
    </row>
    <row r="184" spans="1:16" x14ac:dyDescent="0.2">
      <c r="A184">
        <f t="shared" si="9"/>
        <v>183</v>
      </c>
      <c r="B184" s="6">
        <v>1</v>
      </c>
      <c r="C184" s="6" t="str">
        <f>IF(G184&lt;&gt;0,G184,"Error")</f>
        <v>Error</v>
      </c>
      <c r="D184" s="6">
        <v>0.83333333333333304</v>
      </c>
      <c r="E184" s="6">
        <f>IF(G184=0,D184,G184)</f>
        <v>0.83333333333333304</v>
      </c>
      <c r="F184" s="6">
        <v>0.68508369129695201</v>
      </c>
      <c r="G184" s="6">
        <v>0</v>
      </c>
      <c r="H184" s="6">
        <f xml:space="preserve"> $G184*0.9 + $D184 * 0.07 + $F184 * 0.03</f>
        <v>7.8885844072241876E-2</v>
      </c>
      <c r="I184" s="6">
        <f xml:space="preserve"> $G184*0.1 + $D184 * 0.8+ $F184 * 0.1</f>
        <v>0.73517503579636168</v>
      </c>
      <c r="J184" s="15">
        <f t="shared" si="7"/>
        <v>0</v>
      </c>
      <c r="K184" s="6">
        <f t="shared" si="8"/>
        <v>0.16666666666666696</v>
      </c>
      <c r="L184" s="6" t="e">
        <f>ABS(B184-C184)</f>
        <v>#VALUE!</v>
      </c>
      <c r="M184" s="6">
        <f>ABS(B184-D184)</f>
        <v>0.16666666666666696</v>
      </c>
      <c r="N184" s="6"/>
      <c r="O184" s="6"/>
      <c r="P184" s="6"/>
    </row>
    <row r="185" spans="1:16" x14ac:dyDescent="0.2">
      <c r="A185">
        <f t="shared" si="9"/>
        <v>184</v>
      </c>
      <c r="B185" s="6">
        <v>0.5</v>
      </c>
      <c r="C185" s="6" t="str">
        <f>IF(G185&lt;&gt;0,G185,"Error")</f>
        <v>Error</v>
      </c>
      <c r="D185" s="6">
        <v>0.78378378378378299</v>
      </c>
      <c r="E185" s="6">
        <f>IF(G185=0,D185,G185)</f>
        <v>0.78378378378378299</v>
      </c>
      <c r="F185" s="6">
        <v>0.61595087805599003</v>
      </c>
      <c r="G185" s="6">
        <v>0</v>
      </c>
      <c r="H185" s="6">
        <f xml:space="preserve"> $G185*0.9 + $D185 * 0.07 + $F185 * 0.03</f>
        <v>7.3343391206544511E-2</v>
      </c>
      <c r="I185" s="6">
        <f xml:space="preserve"> $G185*0.1 + $D185 * 0.8+ $F185 * 0.1</f>
        <v>0.68862211483262536</v>
      </c>
      <c r="J185" s="15">
        <f t="shared" si="7"/>
        <v>0</v>
      </c>
      <c r="K185" s="6">
        <f t="shared" si="8"/>
        <v>0.28378378378378299</v>
      </c>
      <c r="L185" s="6" t="e">
        <f>ABS(B185-C185)</f>
        <v>#VALUE!</v>
      </c>
      <c r="M185" s="6">
        <f>ABS(B185-D185)</f>
        <v>0.28378378378378299</v>
      </c>
      <c r="N185" s="6"/>
      <c r="O185" s="6"/>
      <c r="P185" s="6"/>
    </row>
    <row r="186" spans="1:16" x14ac:dyDescent="0.2">
      <c r="A186">
        <f t="shared" si="9"/>
        <v>185</v>
      </c>
      <c r="B186" s="6">
        <v>0.25</v>
      </c>
      <c r="C186" s="6" t="str">
        <f>IF(G186&lt;&gt;0,G186,"Error")</f>
        <v>Error</v>
      </c>
      <c r="D186" s="6">
        <v>0.42666666666666597</v>
      </c>
      <c r="E186" s="6">
        <f>IF(G186=0,D186,G186)</f>
        <v>0.42666666666666597</v>
      </c>
      <c r="F186" s="6">
        <v>0.67208702957437405</v>
      </c>
      <c r="G186" s="6">
        <v>0</v>
      </c>
      <c r="H186" s="6">
        <f xml:space="preserve"> $G186*0.9 + $D186 * 0.07 + $F186 * 0.03</f>
        <v>5.0029277553897841E-2</v>
      </c>
      <c r="I186" s="6">
        <f xml:space="preserve"> $G186*0.1 + $D186 * 0.8+ $F186 * 0.1</f>
        <v>0.40854203629077024</v>
      </c>
      <c r="J186" s="15">
        <f t="shared" si="7"/>
        <v>0</v>
      </c>
      <c r="K186" s="6">
        <f t="shared" si="8"/>
        <v>0.17666666666666597</v>
      </c>
      <c r="L186" s="6" t="e">
        <f>ABS(B186-C186)</f>
        <v>#VALUE!</v>
      </c>
      <c r="M186" s="6">
        <f>ABS(B186-D186)</f>
        <v>0.17666666666666597</v>
      </c>
      <c r="N186" s="6"/>
      <c r="O186" s="6"/>
      <c r="P186" s="6"/>
    </row>
    <row r="187" spans="1:16" x14ac:dyDescent="0.2">
      <c r="A187">
        <f t="shared" si="9"/>
        <v>186</v>
      </c>
      <c r="B187" s="6">
        <v>1</v>
      </c>
      <c r="C187" s="6" t="str">
        <f>IF(G187&lt;&gt;0,G187,"Error")</f>
        <v>Error</v>
      </c>
      <c r="D187" s="6">
        <v>0.90909090909090895</v>
      </c>
      <c r="E187" s="6">
        <f>IF(G187=0,D187,G187)</f>
        <v>0.90909090909090895</v>
      </c>
      <c r="F187" s="6">
        <v>0.73488892008746498</v>
      </c>
      <c r="G187" s="6">
        <v>0</v>
      </c>
      <c r="H187" s="6">
        <f xml:space="preserve"> $G187*0.9 + $D187 * 0.07 + $F187 * 0.03</f>
        <v>8.5683031238987573E-2</v>
      </c>
      <c r="I187" s="6">
        <f xml:space="preserve"> $G187*0.1 + $D187 * 0.8+ $F187 * 0.1</f>
        <v>0.80076161928147371</v>
      </c>
      <c r="J187" s="15">
        <f t="shared" si="7"/>
        <v>0</v>
      </c>
      <c r="K187" s="6">
        <f t="shared" si="8"/>
        <v>9.090909090909105E-2</v>
      </c>
      <c r="L187" s="6" t="e">
        <f>ABS(B187-C187)</f>
        <v>#VALUE!</v>
      </c>
      <c r="M187" s="6">
        <f>ABS(B187-D187)</f>
        <v>9.090909090909105E-2</v>
      </c>
      <c r="N187" s="6"/>
      <c r="O187" s="6"/>
      <c r="P187" s="6"/>
    </row>
    <row r="188" spans="1:16" x14ac:dyDescent="0.2">
      <c r="A188">
        <f t="shared" si="9"/>
        <v>187</v>
      </c>
      <c r="B188" s="6">
        <v>1</v>
      </c>
      <c r="C188" s="6">
        <f>IF(G188&lt;&gt;0,G188,"Error")</f>
        <v>1</v>
      </c>
      <c r="D188" s="6">
        <v>0.85714285714285698</v>
      </c>
      <c r="E188" s="6">
        <f>IF(G188=0,D188,G188)</f>
        <v>1</v>
      </c>
      <c r="F188" s="6">
        <v>0.74194466273650095</v>
      </c>
      <c r="G188" s="6">
        <v>1</v>
      </c>
      <c r="H188" s="6">
        <f xml:space="preserve"> $G188*0.9 + $D188 * 0.07 + $F188 * 0.03</f>
        <v>0.98225833988209499</v>
      </c>
      <c r="I188" s="6">
        <f xml:space="preserve"> $G188*0.1 + $D188 * 0.8+ $F188 * 0.1</f>
        <v>0.8599087519879357</v>
      </c>
      <c r="J188" s="15">
        <f t="shared" si="7"/>
        <v>0</v>
      </c>
      <c r="K188" s="6">
        <f t="shared" si="8"/>
        <v>0</v>
      </c>
      <c r="L188" s="6">
        <f>ABS(B188-C188)</f>
        <v>0</v>
      </c>
      <c r="M188" s="6">
        <f>ABS(B188-D188)</f>
        <v>0.14285714285714302</v>
      </c>
      <c r="N188" s="6"/>
      <c r="O188" s="6"/>
      <c r="P188" s="6"/>
    </row>
    <row r="189" spans="1:16" x14ac:dyDescent="0.2">
      <c r="A189">
        <f t="shared" si="9"/>
        <v>188</v>
      </c>
      <c r="B189" s="6">
        <v>0.75</v>
      </c>
      <c r="C189" s="6" t="str">
        <f>IF(G189&lt;&gt;0,G189,"Error")</f>
        <v>Error</v>
      </c>
      <c r="D189" s="6">
        <v>0.81081081081080997</v>
      </c>
      <c r="E189" s="6">
        <f>IF(G189=0,D189,G189)</f>
        <v>0.81081081081080997</v>
      </c>
      <c r="F189" s="6">
        <v>0.600034290613084</v>
      </c>
      <c r="G189" s="6">
        <v>0</v>
      </c>
      <c r="H189" s="6">
        <f xml:space="preserve"> $G189*0.9 + $D189 * 0.07 + $F189 * 0.03</f>
        <v>7.4757785475149219E-2</v>
      </c>
      <c r="I189" s="6">
        <f xml:space="preserve"> $G189*0.1 + $D189 * 0.8+ $F189 * 0.1</f>
        <v>0.70865207770995642</v>
      </c>
      <c r="J189" s="15">
        <f t="shared" si="7"/>
        <v>0</v>
      </c>
      <c r="K189" s="6">
        <f t="shared" si="8"/>
        <v>6.0810810810809968E-2</v>
      </c>
      <c r="L189" s="6" t="e">
        <f>ABS(B189-C189)</f>
        <v>#VALUE!</v>
      </c>
      <c r="M189" s="6">
        <f>ABS(B189-D189)</f>
        <v>6.0810810810809968E-2</v>
      </c>
      <c r="N189" s="6"/>
      <c r="O189" s="6"/>
      <c r="P189" s="6"/>
    </row>
    <row r="190" spans="1:16" x14ac:dyDescent="0.2">
      <c r="A190">
        <f t="shared" si="9"/>
        <v>189</v>
      </c>
      <c r="B190" s="6">
        <v>0.25</v>
      </c>
      <c r="C190" s="6" t="str">
        <f>IF(G190&lt;&gt;0,G190,"Error")</f>
        <v>Error</v>
      </c>
      <c r="D190" s="6">
        <v>0.44444444444444398</v>
      </c>
      <c r="E190" s="6">
        <f>IF(G190=0,D190,G190)</f>
        <v>0.44444444444444398</v>
      </c>
      <c r="F190" s="6">
        <v>0.62628449627654603</v>
      </c>
      <c r="G190" s="6">
        <v>0</v>
      </c>
      <c r="H190" s="6">
        <f xml:space="preserve"> $G190*0.9 + $D190 * 0.07 + $F190 * 0.03</f>
        <v>4.9899645999407466E-2</v>
      </c>
      <c r="I190" s="6">
        <f xml:space="preserve"> $G190*0.1 + $D190 * 0.8+ $F190 * 0.1</f>
        <v>0.41818400518320981</v>
      </c>
      <c r="J190" s="15">
        <f t="shared" si="7"/>
        <v>0</v>
      </c>
      <c r="K190" s="6">
        <f t="shared" si="8"/>
        <v>0.19444444444444398</v>
      </c>
      <c r="L190" s="6" t="e">
        <f>ABS(B190-C190)</f>
        <v>#VALUE!</v>
      </c>
      <c r="M190" s="6">
        <f>ABS(B190-D190)</f>
        <v>0.19444444444444398</v>
      </c>
      <c r="N190" s="6"/>
      <c r="O190" s="6"/>
      <c r="P190" s="6"/>
    </row>
    <row r="191" spans="1:16" x14ac:dyDescent="0.2">
      <c r="A191">
        <f t="shared" si="9"/>
        <v>190</v>
      </c>
      <c r="B191" s="6">
        <v>0.75</v>
      </c>
      <c r="C191" s="6" t="str">
        <f>IF(G191&lt;&gt;0,G191,"Error")</f>
        <v>Error</v>
      </c>
      <c r="D191" s="6">
        <v>0.9375</v>
      </c>
      <c r="E191" s="6">
        <f>IF(G191=0,D191,G191)</f>
        <v>0.9375</v>
      </c>
      <c r="F191" s="6">
        <v>0.69799625053770098</v>
      </c>
      <c r="G191" s="6">
        <v>0</v>
      </c>
      <c r="H191" s="6">
        <f xml:space="preserve"> $G191*0.9 + $D191 * 0.07 + $F191 * 0.03</f>
        <v>8.6564887516131034E-2</v>
      </c>
      <c r="I191" s="6">
        <f xml:space="preserve"> $G191*0.1 + $D191 * 0.8+ $F191 * 0.1</f>
        <v>0.81979962505377013</v>
      </c>
      <c r="J191" s="15">
        <f t="shared" si="7"/>
        <v>0</v>
      </c>
      <c r="K191" s="6">
        <f t="shared" si="8"/>
        <v>0.1875</v>
      </c>
      <c r="L191" s="6" t="e">
        <f>ABS(B191-C191)</f>
        <v>#VALUE!</v>
      </c>
      <c r="M191" s="6">
        <f>ABS(B191-D191)</f>
        <v>0.1875</v>
      </c>
      <c r="N191" s="6"/>
      <c r="O191" s="6"/>
      <c r="P191" s="6"/>
    </row>
    <row r="192" spans="1:16" x14ac:dyDescent="0.2">
      <c r="A192">
        <f t="shared" si="9"/>
        <v>191</v>
      </c>
      <c r="B192" s="6">
        <v>0.5</v>
      </c>
      <c r="C192" s="6" t="str">
        <f>IF(G192&lt;&gt;0,G192,"Error")</f>
        <v>Error</v>
      </c>
      <c r="D192" s="6">
        <v>0.72380952380952301</v>
      </c>
      <c r="E192" s="6">
        <f>IF(G192=0,D192,G192)</f>
        <v>0.72380952380952301</v>
      </c>
      <c r="F192" s="6">
        <v>0.613869285140628</v>
      </c>
      <c r="G192" s="6">
        <v>0</v>
      </c>
      <c r="H192" s="6">
        <f xml:space="preserve"> $G192*0.9 + $D192 * 0.07 + $F192 * 0.03</f>
        <v>6.908274522088545E-2</v>
      </c>
      <c r="I192" s="6">
        <f xml:space="preserve"> $G192*0.1 + $D192 * 0.8+ $F192 * 0.1</f>
        <v>0.64043454756168128</v>
      </c>
      <c r="J192" s="15">
        <f t="shared" si="7"/>
        <v>0</v>
      </c>
      <c r="K192" s="6">
        <f t="shared" si="8"/>
        <v>0.22380952380952301</v>
      </c>
      <c r="L192" s="6" t="e">
        <f>ABS(B192-C192)</f>
        <v>#VALUE!</v>
      </c>
      <c r="M192" s="6">
        <f>ABS(B192-D192)</f>
        <v>0.22380952380952301</v>
      </c>
      <c r="N192" s="6"/>
      <c r="O192" s="6"/>
      <c r="P192" s="6"/>
    </row>
    <row r="193" spans="1:16" s="4" customFormat="1" x14ac:dyDescent="0.2">
      <c r="A193">
        <f t="shared" si="9"/>
        <v>192</v>
      </c>
      <c r="B193" s="6">
        <v>0.5</v>
      </c>
      <c r="C193" s="6" t="str">
        <f>IF(G193&lt;&gt;0,G193,"Error")</f>
        <v>Error</v>
      </c>
      <c r="D193" s="6">
        <v>0.74074074074074003</v>
      </c>
      <c r="E193" s="6">
        <f>IF(G193=0,D193,G193)</f>
        <v>0.74074074074074003</v>
      </c>
      <c r="F193" s="6">
        <v>0.64870668978821</v>
      </c>
      <c r="G193" s="6">
        <v>0</v>
      </c>
      <c r="H193" s="6">
        <f xml:space="preserve"> $G193*0.9 + $D193 * 0.07 + $F193 * 0.03</f>
        <v>7.1313052545498107E-2</v>
      </c>
      <c r="I193" s="6">
        <f xml:space="preserve"> $G193*0.1 + $D193 * 0.8+ $F193 * 0.1</f>
        <v>0.65746326157141299</v>
      </c>
      <c r="J193" s="15">
        <f t="shared" si="7"/>
        <v>0</v>
      </c>
      <c r="K193" s="6">
        <f t="shared" si="8"/>
        <v>0.24074074074074003</v>
      </c>
      <c r="L193" s="6" t="e">
        <f>ABS(B193-C193)</f>
        <v>#VALUE!</v>
      </c>
      <c r="M193" s="6">
        <f>ABS(B193-D193)</f>
        <v>0.24074074074074003</v>
      </c>
      <c r="N193" s="6"/>
      <c r="O193" s="6"/>
      <c r="P193" s="6"/>
    </row>
    <row r="194" spans="1:16" x14ac:dyDescent="0.2">
      <c r="A194">
        <f t="shared" si="9"/>
        <v>193</v>
      </c>
      <c r="B194" s="6">
        <v>0.75</v>
      </c>
      <c r="C194" s="6" t="str">
        <f>IF(G194&lt;&gt;0,G194,"Error")</f>
        <v>Error</v>
      </c>
      <c r="D194" s="6">
        <v>0.4</v>
      </c>
      <c r="E194" s="6">
        <f>IF(G194=0,D194,G194)</f>
        <v>0.4</v>
      </c>
      <c r="F194" s="6">
        <v>0.61646325087572196</v>
      </c>
      <c r="G194" s="6">
        <v>0</v>
      </c>
      <c r="H194" s="6">
        <f xml:space="preserve"> $G194*0.9 + $D194 * 0.07 + $F194 * 0.03</f>
        <v>4.6493897526271658E-2</v>
      </c>
      <c r="I194" s="6">
        <f xml:space="preserve"> $G194*0.1 + $D194 * 0.8+ $F194 * 0.1</f>
        <v>0.38164632508757224</v>
      </c>
      <c r="J194" s="15">
        <f t="shared" si="7"/>
        <v>0</v>
      </c>
      <c r="K194" s="6">
        <f t="shared" si="8"/>
        <v>0.35</v>
      </c>
      <c r="L194" s="6" t="e">
        <f>ABS(B194-C194)</f>
        <v>#VALUE!</v>
      </c>
      <c r="M194" s="6">
        <f>ABS(B194-D194)</f>
        <v>0.35</v>
      </c>
      <c r="N194" s="6"/>
      <c r="O194" s="6"/>
      <c r="P194" s="6"/>
    </row>
    <row r="195" spans="1:16" x14ac:dyDescent="0.2">
      <c r="A195">
        <f t="shared" si="9"/>
        <v>194</v>
      </c>
      <c r="B195" s="6">
        <v>0.5</v>
      </c>
      <c r="C195" s="6" t="str">
        <f>IF(G195&lt;&gt;0,G195,"Error")</f>
        <v>Error</v>
      </c>
      <c r="D195" s="6">
        <v>0.34090909090909</v>
      </c>
      <c r="E195" s="6">
        <f>IF(G195=0,D195,G195)</f>
        <v>0.34090909090909</v>
      </c>
      <c r="F195" s="6">
        <v>0.66159771429935899</v>
      </c>
      <c r="G195" s="6">
        <v>0</v>
      </c>
      <c r="H195" s="6">
        <f xml:space="preserve"> $G195*0.9 + $D195 * 0.07 + $F195 * 0.03</f>
        <v>4.3711567792617076E-2</v>
      </c>
      <c r="I195" s="6">
        <f xml:space="preserve"> $G195*0.1 + $D195 * 0.8+ $F195 * 0.1</f>
        <v>0.33888704415720788</v>
      </c>
      <c r="J195" s="15">
        <f t="shared" ref="J195:J258" si="10">IF(AND(B195=0.75,E195&lt;0.4),1,0)</f>
        <v>0</v>
      </c>
      <c r="K195" s="6">
        <f t="shared" ref="K195:K258" si="11">ABS(B195-E195)</f>
        <v>0.15909090909091</v>
      </c>
      <c r="L195" s="6" t="e">
        <f>ABS(B195-C195)</f>
        <v>#VALUE!</v>
      </c>
      <c r="M195" s="6">
        <f>ABS(B195-D195)</f>
        <v>0.15909090909091</v>
      </c>
      <c r="N195" s="6"/>
      <c r="O195" s="6"/>
      <c r="P195" s="6"/>
    </row>
    <row r="196" spans="1:16" x14ac:dyDescent="0.2">
      <c r="A196">
        <f t="shared" ref="A196:A259" si="12">A195+1</f>
        <v>195</v>
      </c>
      <c r="B196" s="6">
        <v>0.75</v>
      </c>
      <c r="C196" s="6" t="str">
        <f>IF(G196&lt;&gt;0,G196,"Error")</f>
        <v>Error</v>
      </c>
      <c r="D196" s="6">
        <v>0.83333333333333304</v>
      </c>
      <c r="E196" s="6">
        <f>IF(G196=0,D196,G196)</f>
        <v>0.83333333333333304</v>
      </c>
      <c r="F196" s="6">
        <v>0.73359182592016903</v>
      </c>
      <c r="G196" s="6">
        <v>0</v>
      </c>
      <c r="H196" s="6">
        <f xml:space="preserve"> $G196*0.9 + $D196 * 0.07 + $F196 * 0.03</f>
        <v>8.0341088110938388E-2</v>
      </c>
      <c r="I196" s="6">
        <f xml:space="preserve"> $G196*0.1 + $D196 * 0.8+ $F196 * 0.1</f>
        <v>0.74002584925868342</v>
      </c>
      <c r="J196" s="15">
        <f t="shared" si="10"/>
        <v>0</v>
      </c>
      <c r="K196" s="6">
        <f t="shared" si="11"/>
        <v>8.3333333333333037E-2</v>
      </c>
      <c r="L196" s="6" t="e">
        <f>ABS(B196-C196)</f>
        <v>#VALUE!</v>
      </c>
      <c r="M196" s="6">
        <f>ABS(B196-D196)</f>
        <v>8.3333333333333037E-2</v>
      </c>
      <c r="N196" s="6"/>
      <c r="O196" s="6"/>
      <c r="P196" s="6"/>
    </row>
    <row r="197" spans="1:16" x14ac:dyDescent="0.2">
      <c r="A197">
        <f t="shared" si="12"/>
        <v>196</v>
      </c>
      <c r="B197" s="6">
        <v>1</v>
      </c>
      <c r="C197" s="6">
        <f>IF(G197&lt;&gt;0,G197,"Error")</f>
        <v>1</v>
      </c>
      <c r="D197" s="6">
        <v>1</v>
      </c>
      <c r="E197" s="6">
        <f>IF(G197=0,D197,G197)</f>
        <v>1</v>
      </c>
      <c r="F197" s="6">
        <v>0.64933583095019698</v>
      </c>
      <c r="G197" s="6">
        <v>1</v>
      </c>
      <c r="H197" s="6">
        <f xml:space="preserve"> $G197*0.9 + $D197 * 0.07 + $F197 * 0.03</f>
        <v>0.98948007492850587</v>
      </c>
      <c r="I197" s="6">
        <f xml:space="preserve"> $G197*0.1 + $D197 * 0.8+ $F197 * 0.1</f>
        <v>0.96493358309501975</v>
      </c>
      <c r="J197" s="15">
        <f t="shared" si="10"/>
        <v>0</v>
      </c>
      <c r="K197" s="6">
        <f t="shared" si="11"/>
        <v>0</v>
      </c>
      <c r="L197" s="6">
        <f>ABS(B197-C197)</f>
        <v>0</v>
      </c>
      <c r="M197" s="6">
        <f>ABS(B197-D197)</f>
        <v>0</v>
      </c>
      <c r="N197" s="6"/>
      <c r="O197" s="6"/>
      <c r="P197" s="6"/>
    </row>
    <row r="198" spans="1:16" x14ac:dyDescent="0.2">
      <c r="A198">
        <f t="shared" si="12"/>
        <v>197</v>
      </c>
      <c r="B198" s="6">
        <v>0.75</v>
      </c>
      <c r="C198" s="6" t="str">
        <f>IF(G198&lt;&gt;0,G198,"Error")</f>
        <v>Error</v>
      </c>
      <c r="D198" s="6">
        <v>0.77647058823529402</v>
      </c>
      <c r="E198" s="6">
        <f>IF(G198=0,D198,G198)</f>
        <v>0.77647058823529402</v>
      </c>
      <c r="F198" s="6">
        <v>0.63357549697933802</v>
      </c>
      <c r="G198" s="6">
        <v>0</v>
      </c>
      <c r="H198" s="6">
        <f xml:space="preserve"> $G198*0.9 + $D198 * 0.07 + $F198 * 0.03</f>
        <v>7.3360206085850727E-2</v>
      </c>
      <c r="I198" s="6">
        <f xml:space="preserve"> $G198*0.1 + $D198 * 0.8+ $F198 * 0.1</f>
        <v>0.68453402028616905</v>
      </c>
      <c r="J198" s="15">
        <f t="shared" si="10"/>
        <v>0</v>
      </c>
      <c r="K198" s="6">
        <f t="shared" si="11"/>
        <v>2.6470588235294024E-2</v>
      </c>
      <c r="L198" s="6" t="e">
        <f>ABS(B198-C198)</f>
        <v>#VALUE!</v>
      </c>
      <c r="M198" s="6">
        <f>ABS(B198-D198)</f>
        <v>2.6470588235294024E-2</v>
      </c>
      <c r="N198" s="6"/>
      <c r="O198" s="6"/>
      <c r="P198" s="6"/>
    </row>
    <row r="199" spans="1:16" x14ac:dyDescent="0.2">
      <c r="A199">
        <f t="shared" si="12"/>
        <v>198</v>
      </c>
      <c r="B199" s="6">
        <v>1</v>
      </c>
      <c r="C199" s="6" t="str">
        <f>IF(G199&lt;&gt;0,G199,"Error")</f>
        <v>Error</v>
      </c>
      <c r="D199" s="6">
        <v>0.90909090909090895</v>
      </c>
      <c r="E199" s="6">
        <f>IF(G199=0,D199,G199)</f>
        <v>0.90909090909090895</v>
      </c>
      <c r="F199" s="6">
        <v>0.73488892008746498</v>
      </c>
      <c r="G199" s="6">
        <v>0</v>
      </c>
      <c r="H199" s="6">
        <f xml:space="preserve"> $G199*0.9 + $D199 * 0.07 + $F199 * 0.03</f>
        <v>8.5683031238987573E-2</v>
      </c>
      <c r="I199" s="6">
        <f xml:space="preserve"> $G199*0.1 + $D199 * 0.8+ $F199 * 0.1</f>
        <v>0.80076161928147371</v>
      </c>
      <c r="J199" s="15">
        <f t="shared" si="10"/>
        <v>0</v>
      </c>
      <c r="K199" s="6">
        <f t="shared" si="11"/>
        <v>9.090909090909105E-2</v>
      </c>
      <c r="L199" s="6" t="e">
        <f>ABS(B199-C199)</f>
        <v>#VALUE!</v>
      </c>
      <c r="M199" s="6">
        <f>ABS(B199-D199)</f>
        <v>9.090909090909105E-2</v>
      </c>
      <c r="N199" s="6"/>
      <c r="O199" s="6"/>
      <c r="P199" s="6"/>
    </row>
    <row r="200" spans="1:16" x14ac:dyDescent="0.2">
      <c r="A200">
        <f t="shared" si="12"/>
        <v>199</v>
      </c>
      <c r="B200" s="6">
        <v>0.5</v>
      </c>
      <c r="C200" s="6" t="str">
        <f>IF(G200&lt;&gt;0,G200,"Error")</f>
        <v>Error</v>
      </c>
      <c r="D200" s="6">
        <v>0.44444444444444398</v>
      </c>
      <c r="E200" s="6">
        <f>IF(G200=0,D200,G200)</f>
        <v>0.44444444444444398</v>
      </c>
      <c r="F200" s="6">
        <v>0.605722455298358</v>
      </c>
      <c r="G200" s="6">
        <v>0</v>
      </c>
      <c r="H200" s="6">
        <f xml:space="preserve"> $G200*0.9 + $D200 * 0.07 + $F200 * 0.03</f>
        <v>4.9282784770061823E-2</v>
      </c>
      <c r="I200" s="6">
        <f xml:space="preserve"> $G200*0.1 + $D200 * 0.8+ $F200 * 0.1</f>
        <v>0.41612780108539099</v>
      </c>
      <c r="J200" s="15">
        <f t="shared" si="10"/>
        <v>0</v>
      </c>
      <c r="K200" s="6">
        <f t="shared" si="11"/>
        <v>5.5555555555556024E-2</v>
      </c>
      <c r="L200" s="6" t="e">
        <f>ABS(B200-C200)</f>
        <v>#VALUE!</v>
      </c>
      <c r="M200" s="6">
        <f>ABS(B200-D200)</f>
        <v>5.5555555555556024E-2</v>
      </c>
      <c r="N200" s="6"/>
      <c r="O200" s="6"/>
      <c r="P200" s="6"/>
    </row>
    <row r="201" spans="1:16" x14ac:dyDescent="0.2">
      <c r="A201">
        <f t="shared" si="12"/>
        <v>200</v>
      </c>
      <c r="B201" s="6">
        <v>1</v>
      </c>
      <c r="C201" s="6" t="str">
        <f>IF(G201&lt;&gt;0,G201,"Error")</f>
        <v>Error</v>
      </c>
      <c r="D201" s="6">
        <v>1</v>
      </c>
      <c r="E201" s="6">
        <f>IF(G201=0,D201,G201)</f>
        <v>1</v>
      </c>
      <c r="F201" s="6">
        <v>0.86334002137044996</v>
      </c>
      <c r="G201" s="6">
        <v>0</v>
      </c>
      <c r="H201" s="6">
        <f xml:space="preserve"> $G201*0.9 + $D201 * 0.07 + $F201 * 0.03</f>
        <v>9.5900200641113501E-2</v>
      </c>
      <c r="I201" s="6">
        <f xml:space="preserve"> $G201*0.1 + $D201 * 0.8+ $F201 * 0.1</f>
        <v>0.88633400213704505</v>
      </c>
      <c r="J201" s="15">
        <f t="shared" si="10"/>
        <v>0</v>
      </c>
      <c r="K201" s="6">
        <f t="shared" si="11"/>
        <v>0</v>
      </c>
      <c r="L201" s="6" t="e">
        <f>ABS(B201-C201)</f>
        <v>#VALUE!</v>
      </c>
      <c r="M201" s="6">
        <f>ABS(B201-D201)</f>
        <v>0</v>
      </c>
      <c r="N201" s="6"/>
      <c r="O201" s="6"/>
      <c r="P201" s="6"/>
    </row>
    <row r="202" spans="1:16" x14ac:dyDescent="0.2">
      <c r="A202">
        <f t="shared" si="12"/>
        <v>201</v>
      </c>
      <c r="B202" s="6">
        <v>1</v>
      </c>
      <c r="C202" s="6">
        <f>IF(G202&lt;&gt;0,G202,"Error")</f>
        <v>1</v>
      </c>
      <c r="D202" s="6">
        <v>1</v>
      </c>
      <c r="E202" s="6">
        <f>IF(G202=0,D202,G202)</f>
        <v>1</v>
      </c>
      <c r="F202" s="6">
        <v>0.67742888465738205</v>
      </c>
      <c r="G202" s="6">
        <v>1</v>
      </c>
      <c r="H202" s="6">
        <f xml:space="preserve"> $G202*0.9 + $D202 * 0.07 + $F202 * 0.03</f>
        <v>0.99032286653972146</v>
      </c>
      <c r="I202" s="6">
        <f xml:space="preserve"> $G202*0.1 + $D202 * 0.8+ $F202 * 0.1</f>
        <v>0.96774288846573819</v>
      </c>
      <c r="J202" s="15">
        <f t="shared" si="10"/>
        <v>0</v>
      </c>
      <c r="K202" s="6">
        <f t="shared" si="11"/>
        <v>0</v>
      </c>
      <c r="L202" s="6">
        <f>ABS(B202-C202)</f>
        <v>0</v>
      </c>
      <c r="M202" s="6">
        <f>ABS(B202-D202)</f>
        <v>0</v>
      </c>
      <c r="N202" s="6"/>
      <c r="O202" s="6"/>
      <c r="P202" s="6"/>
    </row>
    <row r="203" spans="1:16" x14ac:dyDescent="0.2">
      <c r="A203">
        <f t="shared" si="12"/>
        <v>202</v>
      </c>
      <c r="B203" s="6">
        <v>0.5</v>
      </c>
      <c r="C203" s="6" t="str">
        <f>IF(G203&lt;&gt;0,G203,"Error")</f>
        <v>Error</v>
      </c>
      <c r="D203" s="6">
        <v>0.72727272727272696</v>
      </c>
      <c r="E203" s="6">
        <f>IF(G203=0,D203,G203)</f>
        <v>0.72727272727272696</v>
      </c>
      <c r="F203" s="6">
        <v>0.64870668978821</v>
      </c>
      <c r="G203" s="6">
        <v>0</v>
      </c>
      <c r="H203" s="6">
        <f xml:space="preserve"> $G203*0.9 + $D203 * 0.07 + $F203 * 0.03</f>
        <v>7.0370291602737195E-2</v>
      </c>
      <c r="I203" s="6">
        <f xml:space="preserve"> $G203*0.1 + $D203 * 0.8+ $F203 * 0.1</f>
        <v>0.64668885079700256</v>
      </c>
      <c r="J203" s="15">
        <f t="shared" si="10"/>
        <v>0</v>
      </c>
      <c r="K203" s="6">
        <f t="shared" si="11"/>
        <v>0.22727272727272696</v>
      </c>
      <c r="L203" s="6" t="e">
        <f>ABS(B203-C203)</f>
        <v>#VALUE!</v>
      </c>
      <c r="M203" s="6">
        <f>ABS(B203-D203)</f>
        <v>0.22727272727272696</v>
      </c>
      <c r="N203" s="6"/>
      <c r="O203" s="6"/>
      <c r="P203" s="6"/>
    </row>
    <row r="204" spans="1:16" x14ac:dyDescent="0.2">
      <c r="A204">
        <f t="shared" si="12"/>
        <v>203</v>
      </c>
      <c r="B204" s="6">
        <v>0.75</v>
      </c>
      <c r="C204" s="6" t="str">
        <f>IF(G204&lt;&gt;0,G204,"Error")</f>
        <v>Error</v>
      </c>
      <c r="D204" s="6">
        <v>0.82</v>
      </c>
      <c r="E204" s="6">
        <f>IF(G204=0,D204,G204)</f>
        <v>0.82</v>
      </c>
      <c r="F204" s="6">
        <v>0.63070957748855405</v>
      </c>
      <c r="G204" s="6">
        <v>0</v>
      </c>
      <c r="H204" s="6">
        <f xml:space="preserve"> $G204*0.9 + $D204 * 0.07 + $F204 * 0.03</f>
        <v>7.6321287324656623E-2</v>
      </c>
      <c r="I204" s="6">
        <f xml:space="preserve"> $G204*0.1 + $D204 * 0.8+ $F204 * 0.1</f>
        <v>0.71907095774885543</v>
      </c>
      <c r="J204" s="15">
        <f t="shared" si="10"/>
        <v>0</v>
      </c>
      <c r="K204" s="6">
        <f t="shared" si="11"/>
        <v>6.9999999999999951E-2</v>
      </c>
      <c r="L204" s="6" t="e">
        <f>ABS(B204-C204)</f>
        <v>#VALUE!</v>
      </c>
      <c r="M204" s="6">
        <f>ABS(B204-D204)</f>
        <v>6.9999999999999951E-2</v>
      </c>
      <c r="N204" s="6"/>
      <c r="O204" s="6"/>
      <c r="P204" s="6"/>
    </row>
    <row r="205" spans="1:16" s="4" customFormat="1" x14ac:dyDescent="0.2">
      <c r="A205">
        <f t="shared" si="12"/>
        <v>204</v>
      </c>
      <c r="B205" s="6">
        <v>0.5</v>
      </c>
      <c r="C205" s="6" t="str">
        <f>IF(G205&lt;&gt;0,G205,"Error")</f>
        <v>Error</v>
      </c>
      <c r="D205" s="6">
        <v>0.69387755102040805</v>
      </c>
      <c r="E205" s="6">
        <f>IF(G205=0,D205,G205)</f>
        <v>0.69387755102040805</v>
      </c>
      <c r="F205" s="6">
        <v>0.61477009033749297</v>
      </c>
      <c r="G205" s="6">
        <v>0</v>
      </c>
      <c r="H205" s="6">
        <f xml:space="preserve"> $G205*0.9 + $D205 * 0.07 + $F205 * 0.03</f>
        <v>6.7014531281553352E-2</v>
      </c>
      <c r="I205" s="6">
        <f xml:space="preserve"> $G205*0.1 + $D205 * 0.8+ $F205 * 0.1</f>
        <v>0.61657904985007572</v>
      </c>
      <c r="J205" s="15">
        <f t="shared" si="10"/>
        <v>0</v>
      </c>
      <c r="K205" s="6">
        <f t="shared" si="11"/>
        <v>0.19387755102040805</v>
      </c>
      <c r="L205" s="6" t="e">
        <f>ABS(B205-C205)</f>
        <v>#VALUE!</v>
      </c>
      <c r="M205" s="6">
        <f>ABS(B205-D205)</f>
        <v>0.19387755102040805</v>
      </c>
      <c r="N205" s="6"/>
      <c r="O205" s="6"/>
      <c r="P205" s="6"/>
    </row>
    <row r="206" spans="1:16" x14ac:dyDescent="0.2">
      <c r="A206">
        <f t="shared" si="12"/>
        <v>205</v>
      </c>
      <c r="B206" s="6">
        <v>1</v>
      </c>
      <c r="C206" s="6">
        <f>IF(G206&lt;&gt;0,G206,"Error")</f>
        <v>1</v>
      </c>
      <c r="D206" s="6">
        <v>0.75</v>
      </c>
      <c r="E206" s="6">
        <f>IF(G206=0,D206,G206)</f>
        <v>1</v>
      </c>
      <c r="F206" s="6">
        <v>0.61153805769010205</v>
      </c>
      <c r="G206" s="6">
        <v>1</v>
      </c>
      <c r="H206" s="6">
        <f xml:space="preserve"> $G206*0.9 + $D206 * 0.07 + $F206 * 0.03</f>
        <v>0.97084614173070305</v>
      </c>
      <c r="I206" s="6">
        <f xml:space="preserve"> $G206*0.1 + $D206 * 0.8+ $F206 * 0.1</f>
        <v>0.76115380576901026</v>
      </c>
      <c r="J206" s="15">
        <f t="shared" si="10"/>
        <v>0</v>
      </c>
      <c r="K206" s="6">
        <f t="shared" si="11"/>
        <v>0</v>
      </c>
      <c r="L206" s="6">
        <f>ABS(B206-C206)</f>
        <v>0</v>
      </c>
      <c r="M206" s="6">
        <f>ABS(B206-D206)</f>
        <v>0.25</v>
      </c>
      <c r="N206" s="6"/>
      <c r="O206" s="6"/>
      <c r="P206" s="6"/>
    </row>
    <row r="207" spans="1:16" x14ac:dyDescent="0.2">
      <c r="A207">
        <f t="shared" si="12"/>
        <v>206</v>
      </c>
      <c r="B207" s="6">
        <v>0.75</v>
      </c>
      <c r="C207" s="6" t="str">
        <f>IF(G207&lt;&gt;0,G207,"Error")</f>
        <v>Error</v>
      </c>
      <c r="D207" s="6">
        <v>0.83333333333333304</v>
      </c>
      <c r="E207" s="6">
        <f>IF(G207=0,D207,G207)</f>
        <v>0.83333333333333304</v>
      </c>
      <c r="F207" s="6">
        <v>0.68508369129695201</v>
      </c>
      <c r="G207" s="6">
        <v>0</v>
      </c>
      <c r="H207" s="6">
        <f xml:space="preserve"> $G207*0.9 + $D207 * 0.07 + $F207 * 0.03</f>
        <v>7.8885844072241876E-2</v>
      </c>
      <c r="I207" s="6">
        <f xml:space="preserve"> $G207*0.1 + $D207 * 0.8+ $F207 * 0.1</f>
        <v>0.73517503579636168</v>
      </c>
      <c r="J207" s="15">
        <f t="shared" si="10"/>
        <v>0</v>
      </c>
      <c r="K207" s="6">
        <f t="shared" si="11"/>
        <v>8.3333333333333037E-2</v>
      </c>
      <c r="L207" s="6" t="e">
        <f>ABS(B207-C207)</f>
        <v>#VALUE!</v>
      </c>
      <c r="M207" s="6">
        <f>ABS(B207-D207)</f>
        <v>8.3333333333333037E-2</v>
      </c>
      <c r="N207" s="6"/>
      <c r="O207" s="6"/>
      <c r="P207" s="6"/>
    </row>
    <row r="208" spans="1:16" x14ac:dyDescent="0.2">
      <c r="A208">
        <f t="shared" si="12"/>
        <v>207</v>
      </c>
      <c r="B208" s="6">
        <v>1</v>
      </c>
      <c r="C208" s="6">
        <f>IF(G208&lt;&gt;0,G208,"Error")</f>
        <v>1</v>
      </c>
      <c r="D208" s="6">
        <v>1</v>
      </c>
      <c r="E208" s="6">
        <f>IF(G208=0,D208,G208)</f>
        <v>1</v>
      </c>
      <c r="F208" s="6">
        <v>0.81761290387845098</v>
      </c>
      <c r="G208" s="6">
        <v>1</v>
      </c>
      <c r="H208" s="6">
        <f xml:space="preserve"> $G208*0.9 + $D208 * 0.07 + $F208 * 0.03</f>
        <v>0.9945283871163535</v>
      </c>
      <c r="I208" s="6">
        <f xml:space="preserve"> $G208*0.1 + $D208 * 0.8+ $F208 * 0.1</f>
        <v>0.9817612903878451</v>
      </c>
      <c r="J208" s="15">
        <f t="shared" si="10"/>
        <v>0</v>
      </c>
      <c r="K208" s="6">
        <f t="shared" si="11"/>
        <v>0</v>
      </c>
      <c r="L208" s="6">
        <f>ABS(B208-C208)</f>
        <v>0</v>
      </c>
      <c r="M208" s="6">
        <f>ABS(B208-D208)</f>
        <v>0</v>
      </c>
      <c r="N208" s="6"/>
      <c r="O208" s="6"/>
      <c r="P208" s="6"/>
    </row>
    <row r="209" spans="1:16" x14ac:dyDescent="0.2">
      <c r="A209">
        <f t="shared" si="12"/>
        <v>208</v>
      </c>
      <c r="B209" s="6">
        <v>1</v>
      </c>
      <c r="C209" s="6">
        <f>IF(G209&lt;&gt;0,G209,"Error")</f>
        <v>1</v>
      </c>
      <c r="D209" s="6">
        <v>1</v>
      </c>
      <c r="E209" s="6">
        <f>IF(G209=0,D209,G209)</f>
        <v>1</v>
      </c>
      <c r="F209" s="6">
        <v>0.64933583095019698</v>
      </c>
      <c r="G209" s="6">
        <v>1</v>
      </c>
      <c r="H209" s="6">
        <f xml:space="preserve"> $G209*0.9 + $D209 * 0.07 + $F209 * 0.03</f>
        <v>0.98948007492850587</v>
      </c>
      <c r="I209" s="6">
        <f xml:space="preserve"> $G209*0.1 + $D209 * 0.8+ $F209 * 0.1</f>
        <v>0.96493358309501975</v>
      </c>
      <c r="J209" s="15">
        <f t="shared" si="10"/>
        <v>0</v>
      </c>
      <c r="K209" s="6">
        <f t="shared" si="11"/>
        <v>0</v>
      </c>
      <c r="L209" s="6">
        <f>ABS(B209-C209)</f>
        <v>0</v>
      </c>
      <c r="M209" s="6">
        <f>ABS(B209-D209)</f>
        <v>0</v>
      </c>
      <c r="N209" s="6"/>
      <c r="O209" s="6"/>
      <c r="P209" s="6"/>
    </row>
    <row r="210" spans="1:16" x14ac:dyDescent="0.2">
      <c r="A210">
        <f t="shared" si="12"/>
        <v>209</v>
      </c>
      <c r="B210" s="6">
        <v>0.75</v>
      </c>
      <c r="C210" s="6" t="str">
        <f>IF(G210&lt;&gt;0,G210,"Error")</f>
        <v>Error</v>
      </c>
      <c r="D210" s="6">
        <v>0.94444444444444398</v>
      </c>
      <c r="E210" s="6">
        <f>IF(G210=0,D210,G210)</f>
        <v>0.94444444444444398</v>
      </c>
      <c r="F210" s="6">
        <v>0.66333466530429697</v>
      </c>
      <c r="G210" s="6">
        <v>0</v>
      </c>
      <c r="H210" s="6">
        <f xml:space="preserve"> $G210*0.9 + $D210 * 0.07 + $F210 * 0.03</f>
        <v>8.6011151070239988E-2</v>
      </c>
      <c r="I210" s="6">
        <f xml:space="preserve"> $G210*0.1 + $D210 * 0.8+ $F210 * 0.1</f>
        <v>0.82188902208598491</v>
      </c>
      <c r="J210" s="15">
        <f t="shared" si="10"/>
        <v>0</v>
      </c>
      <c r="K210" s="6">
        <f t="shared" si="11"/>
        <v>0.19444444444444398</v>
      </c>
      <c r="L210" s="6" t="e">
        <f>ABS(B210-C210)</f>
        <v>#VALUE!</v>
      </c>
      <c r="M210" s="10">
        <f>ABS(B210-D210)</f>
        <v>0.19444444444444398</v>
      </c>
      <c r="N210" s="6"/>
      <c r="O210" s="6"/>
      <c r="P210" s="6"/>
    </row>
    <row r="211" spans="1:16" s="4" customFormat="1" x14ac:dyDescent="0.2">
      <c r="A211">
        <f t="shared" si="12"/>
        <v>210</v>
      </c>
      <c r="B211" s="6">
        <v>1</v>
      </c>
      <c r="C211" s="6">
        <f>IF(G211&lt;&gt;0,G211,"Error")</f>
        <v>1</v>
      </c>
      <c r="D211" s="6">
        <v>1</v>
      </c>
      <c r="E211" s="6">
        <f>IF(G211=0,D211,G211)</f>
        <v>1</v>
      </c>
      <c r="F211" s="6">
        <v>0.81761290387845098</v>
      </c>
      <c r="G211" s="6">
        <v>1</v>
      </c>
      <c r="H211" s="6">
        <f xml:space="preserve"> $G211*0.9 + $D211 * 0.07 + $F211 * 0.03</f>
        <v>0.9945283871163535</v>
      </c>
      <c r="I211" s="6">
        <f xml:space="preserve"> $G211*0.1 + $D211 * 0.8+ $F211 * 0.1</f>
        <v>0.9817612903878451</v>
      </c>
      <c r="J211" s="15">
        <f t="shared" si="10"/>
        <v>0</v>
      </c>
      <c r="K211" s="6">
        <f t="shared" si="11"/>
        <v>0</v>
      </c>
      <c r="L211" s="6">
        <f>ABS(B211-C211)</f>
        <v>0</v>
      </c>
      <c r="M211" s="6">
        <f>ABS(B211-D211)</f>
        <v>0</v>
      </c>
      <c r="N211" s="6"/>
      <c r="O211" s="6"/>
      <c r="P211" s="6"/>
    </row>
    <row r="212" spans="1:16" x14ac:dyDescent="0.2">
      <c r="A212">
        <f t="shared" si="12"/>
        <v>211</v>
      </c>
      <c r="B212" s="6">
        <v>1</v>
      </c>
      <c r="C212" s="6" t="str">
        <f>IF(G212&lt;&gt;0,G212,"Error")</f>
        <v>Error</v>
      </c>
      <c r="D212" s="6">
        <v>1</v>
      </c>
      <c r="E212" s="6">
        <f>IF(G212=0,D212,G212)</f>
        <v>1</v>
      </c>
      <c r="F212" s="6">
        <v>0.782542290036643</v>
      </c>
      <c r="G212" s="6">
        <v>0</v>
      </c>
      <c r="H212" s="6">
        <f xml:space="preserve"> $G212*0.9 + $D212 * 0.07 + $F212 * 0.03</f>
        <v>9.3476268701099291E-2</v>
      </c>
      <c r="I212" s="6">
        <f xml:space="preserve"> $G212*0.1 + $D212 * 0.8+ $F212 * 0.1</f>
        <v>0.87825422900366434</v>
      </c>
      <c r="J212" s="15">
        <f t="shared" si="10"/>
        <v>0</v>
      </c>
      <c r="K212" s="6">
        <f t="shared" si="11"/>
        <v>0</v>
      </c>
      <c r="L212" s="6" t="e">
        <f>ABS(B212-C212)</f>
        <v>#VALUE!</v>
      </c>
      <c r="M212" s="6">
        <f>ABS(B212-D212)</f>
        <v>0</v>
      </c>
      <c r="N212" s="6"/>
      <c r="O212" s="6"/>
      <c r="P212" s="6"/>
    </row>
    <row r="213" spans="1:16" x14ac:dyDescent="0.2">
      <c r="A213">
        <f t="shared" si="12"/>
        <v>212</v>
      </c>
      <c r="B213" s="6">
        <v>0.25</v>
      </c>
      <c r="C213" s="6" t="str">
        <f>IF(G213&lt;&gt;0,G213,"Error")</f>
        <v>Error</v>
      </c>
      <c r="D213" s="6">
        <v>0.44444444444444398</v>
      </c>
      <c r="E213" s="6">
        <f>IF(G213=0,D213,G213)</f>
        <v>0.44444444444444398</v>
      </c>
      <c r="F213" s="6">
        <v>0.62628449627654603</v>
      </c>
      <c r="G213" s="6">
        <v>0</v>
      </c>
      <c r="H213" s="6">
        <f xml:space="preserve"> $G213*0.9 + $D213 * 0.07 + $F213 * 0.03</f>
        <v>4.9899645999407466E-2</v>
      </c>
      <c r="I213" s="6">
        <f xml:space="preserve"> $G213*0.1 + $D213 * 0.8+ $F213 * 0.1</f>
        <v>0.41818400518320981</v>
      </c>
      <c r="J213" s="15">
        <f t="shared" si="10"/>
        <v>0</v>
      </c>
      <c r="K213" s="6">
        <f t="shared" si="11"/>
        <v>0.19444444444444398</v>
      </c>
      <c r="L213" s="6" t="e">
        <f>ABS(B213-C213)</f>
        <v>#VALUE!</v>
      </c>
      <c r="M213" s="6">
        <f>ABS(B213-D213)</f>
        <v>0.19444444444444398</v>
      </c>
      <c r="N213" s="6"/>
      <c r="O213" s="6"/>
      <c r="P213" s="6"/>
    </row>
    <row r="214" spans="1:16" x14ac:dyDescent="0.2">
      <c r="A214">
        <f t="shared" si="12"/>
        <v>213</v>
      </c>
      <c r="B214" s="6">
        <v>0.5</v>
      </c>
      <c r="C214" s="6" t="str">
        <f>IF(G214&lt;&gt;0,G214,"Error")</f>
        <v>Error</v>
      </c>
      <c r="D214" s="6">
        <v>0.46153846153846101</v>
      </c>
      <c r="E214" s="6">
        <f>IF(G214=0,D214,G214)</f>
        <v>0.46153846153846101</v>
      </c>
      <c r="F214" s="6">
        <v>0.70556455438100296</v>
      </c>
      <c r="G214" s="6">
        <v>0</v>
      </c>
      <c r="H214" s="6">
        <f xml:space="preserve"> $G214*0.9 + $D214 * 0.07 + $F214 * 0.03</f>
        <v>5.3474628939122359E-2</v>
      </c>
      <c r="I214" s="6">
        <f xml:space="preserve"> $G214*0.1 + $D214 * 0.8+ $F214 * 0.1</f>
        <v>0.4397872246688691</v>
      </c>
      <c r="J214" s="15">
        <f t="shared" si="10"/>
        <v>0</v>
      </c>
      <c r="K214" s="6">
        <f t="shared" si="11"/>
        <v>3.8461538461538991E-2</v>
      </c>
      <c r="L214" s="6" t="e">
        <f>ABS(B214-C214)</f>
        <v>#VALUE!</v>
      </c>
      <c r="M214" s="6">
        <f>ABS(B214-D214)</f>
        <v>3.8461538461538991E-2</v>
      </c>
      <c r="N214" s="6"/>
      <c r="O214" s="6"/>
      <c r="P214" s="6"/>
    </row>
    <row r="215" spans="1:16" x14ac:dyDescent="0.2">
      <c r="A215">
        <f t="shared" si="12"/>
        <v>214</v>
      </c>
      <c r="B215" s="6">
        <v>0.75</v>
      </c>
      <c r="C215" s="6" t="str">
        <f>IF(G215&lt;&gt;0,G215,"Error")</f>
        <v>Error</v>
      </c>
      <c r="D215" s="6">
        <v>0.91891891891891797</v>
      </c>
      <c r="E215" s="6">
        <f>IF(G215=0,D215,G215)</f>
        <v>0.91891891891891797</v>
      </c>
      <c r="F215" s="6">
        <v>0.616995467462786</v>
      </c>
      <c r="G215" s="6">
        <v>0</v>
      </c>
      <c r="H215" s="6">
        <f xml:space="preserve"> $G215*0.9 + $D215 * 0.07 + $F215 * 0.03</f>
        <v>8.2834188348207841E-2</v>
      </c>
      <c r="I215" s="6">
        <f xml:space="preserve"> $G215*0.1 + $D215 * 0.8+ $F215 * 0.1</f>
        <v>0.79683468188141304</v>
      </c>
      <c r="J215" s="15">
        <f t="shared" si="10"/>
        <v>0</v>
      </c>
      <c r="K215" s="6">
        <f t="shared" si="11"/>
        <v>0.16891891891891797</v>
      </c>
      <c r="L215" s="6" t="e">
        <f>ABS(B215-C215)</f>
        <v>#VALUE!</v>
      </c>
      <c r="M215" s="6">
        <f>ABS(B215-D215)</f>
        <v>0.16891891891891797</v>
      </c>
      <c r="N215" s="6"/>
      <c r="O215" s="6"/>
      <c r="P215" s="6"/>
    </row>
    <row r="216" spans="1:16" x14ac:dyDescent="0.2">
      <c r="A216">
        <f t="shared" si="12"/>
        <v>215</v>
      </c>
      <c r="B216" s="6">
        <v>1</v>
      </c>
      <c r="C216" s="6">
        <f>IF(G216&lt;&gt;0,G216,"Error")</f>
        <v>1</v>
      </c>
      <c r="D216" s="6">
        <v>1</v>
      </c>
      <c r="E216" s="6">
        <f>IF(G216=0,D216,G216)</f>
        <v>1</v>
      </c>
      <c r="F216" s="6">
        <v>0.85552618587124496</v>
      </c>
      <c r="G216" s="6">
        <v>1</v>
      </c>
      <c r="H216" s="6">
        <f xml:space="preserve"> $G216*0.9 + $D216 * 0.07 + $F216 * 0.03</f>
        <v>0.99566578557613727</v>
      </c>
      <c r="I216" s="6">
        <f xml:space="preserve"> $G216*0.1 + $D216 * 0.8+ $F216 * 0.1</f>
        <v>0.98555261858712451</v>
      </c>
      <c r="J216" s="15">
        <f t="shared" si="10"/>
        <v>0</v>
      </c>
      <c r="K216" s="6">
        <f t="shared" si="11"/>
        <v>0</v>
      </c>
      <c r="L216" s="6">
        <f>ABS(B216-C216)</f>
        <v>0</v>
      </c>
      <c r="M216" s="6">
        <f>ABS(B216-D216)</f>
        <v>0</v>
      </c>
      <c r="N216" s="6"/>
      <c r="O216" s="6"/>
      <c r="P216" s="6"/>
    </row>
    <row r="217" spans="1:16" x14ac:dyDescent="0.2">
      <c r="A217">
        <f t="shared" si="12"/>
        <v>216</v>
      </c>
      <c r="B217" s="6">
        <v>0.5</v>
      </c>
      <c r="C217" s="6" t="str">
        <f>IF(G217&lt;&gt;0,G217,"Error")</f>
        <v>Error</v>
      </c>
      <c r="D217" s="6">
        <v>0.74893617021276504</v>
      </c>
      <c r="E217" s="6">
        <f>IF(G217=0,D217,G217)</f>
        <v>0.74893617021276504</v>
      </c>
      <c r="F217" s="6">
        <v>0.64423038620280204</v>
      </c>
      <c r="G217" s="6">
        <v>0</v>
      </c>
      <c r="H217" s="6">
        <f xml:space="preserve"> $G217*0.9 + $D217 * 0.07 + $F217 * 0.03</f>
        <v>7.175244350097762E-2</v>
      </c>
      <c r="I217" s="6">
        <f xml:space="preserve"> $G217*0.1 + $D217 * 0.8+ $F217 * 0.1</f>
        <v>0.66357197479049224</v>
      </c>
      <c r="J217" s="15">
        <f t="shared" si="10"/>
        <v>0</v>
      </c>
      <c r="K217" s="6">
        <f t="shared" si="11"/>
        <v>0.24893617021276504</v>
      </c>
      <c r="L217" s="6" t="e">
        <f>ABS(B217-C217)</f>
        <v>#VALUE!</v>
      </c>
      <c r="M217" s="6">
        <f>ABS(B217-D217)</f>
        <v>0.24893617021276504</v>
      </c>
      <c r="N217" s="6"/>
      <c r="O217" s="6"/>
      <c r="P217" s="6"/>
    </row>
    <row r="218" spans="1:16" x14ac:dyDescent="0.2">
      <c r="A218">
        <f t="shared" si="12"/>
        <v>217</v>
      </c>
      <c r="B218" s="6">
        <v>0.25</v>
      </c>
      <c r="C218" s="6" t="str">
        <f>IF(G218&lt;&gt;0,G218,"Error")</f>
        <v>Error</v>
      </c>
      <c r="D218" s="6">
        <v>0.65454545454545399</v>
      </c>
      <c r="E218" s="6">
        <f>IF(G218=0,D218,G218)</f>
        <v>0.65454545454545399</v>
      </c>
      <c r="F218" s="6">
        <v>0.61689982608003502</v>
      </c>
      <c r="G218" s="6">
        <v>0</v>
      </c>
      <c r="H218" s="6">
        <f xml:space="preserve"> $G218*0.9 + $D218 * 0.07 + $F218 * 0.03</f>
        <v>6.4325176600582831E-2</v>
      </c>
      <c r="I218" s="6">
        <f xml:space="preserve"> $G218*0.1 + $D218 * 0.8+ $F218 * 0.1</f>
        <v>0.58532634624436675</v>
      </c>
      <c r="J218" s="15">
        <f t="shared" si="10"/>
        <v>0</v>
      </c>
      <c r="K218" s="6">
        <f t="shared" si="11"/>
        <v>0.40454545454545399</v>
      </c>
      <c r="L218" s="6" t="e">
        <f>ABS(B218-C218)</f>
        <v>#VALUE!</v>
      </c>
      <c r="M218" s="6">
        <f>ABS(B218-D218)</f>
        <v>0.40454545454545399</v>
      </c>
      <c r="N218" s="6"/>
      <c r="O218" s="6"/>
      <c r="P218" s="6"/>
    </row>
    <row r="219" spans="1:16" x14ac:dyDescent="0.2">
      <c r="A219">
        <f t="shared" si="12"/>
        <v>218</v>
      </c>
      <c r="B219" s="6">
        <v>0.5</v>
      </c>
      <c r="C219" s="6" t="str">
        <f>IF(G219&lt;&gt;0,G219,"Error")</f>
        <v>Error</v>
      </c>
      <c r="D219" s="6">
        <v>0.84848484848484795</v>
      </c>
      <c r="E219" s="6">
        <f>IF(G219=0,D219,G219)</f>
        <v>0.84848484848484795</v>
      </c>
      <c r="F219" s="6">
        <v>0.72424479860953195</v>
      </c>
      <c r="G219" s="6">
        <v>0</v>
      </c>
      <c r="H219" s="6">
        <f xml:space="preserve"> $G219*0.9 + $D219 * 0.07 + $F219 * 0.03</f>
        <v>8.1121283352225321E-2</v>
      </c>
      <c r="I219" s="6">
        <f xml:space="preserve"> $G219*0.1 + $D219 * 0.8+ $F219 * 0.1</f>
        <v>0.75121235864883162</v>
      </c>
      <c r="J219" s="15">
        <f t="shared" si="10"/>
        <v>0</v>
      </c>
      <c r="K219" s="6">
        <f t="shared" si="11"/>
        <v>0.34848484848484795</v>
      </c>
      <c r="L219" s="6" t="e">
        <f>ABS(B219-C219)</f>
        <v>#VALUE!</v>
      </c>
      <c r="M219" s="6">
        <f>ABS(B219-D219)</f>
        <v>0.34848484848484795</v>
      </c>
      <c r="N219" s="6"/>
      <c r="O219" s="6"/>
      <c r="P219" s="6"/>
    </row>
    <row r="220" spans="1:16" x14ac:dyDescent="0.2">
      <c r="A220">
        <f t="shared" si="12"/>
        <v>219</v>
      </c>
      <c r="B220" s="6">
        <v>1</v>
      </c>
      <c r="C220" s="6" t="str">
        <f>IF(G220&lt;&gt;0,G220,"Error")</f>
        <v>Error</v>
      </c>
      <c r="D220" s="6">
        <v>1</v>
      </c>
      <c r="E220" s="6">
        <f>IF(G220=0,D220,G220)</f>
        <v>1</v>
      </c>
      <c r="F220" s="6">
        <v>1</v>
      </c>
      <c r="G220" s="6">
        <v>0</v>
      </c>
      <c r="H220" s="6">
        <f xml:space="preserve"> $G220*0.9 + $D220 * 0.07 + $F220 * 0.03</f>
        <v>0.1</v>
      </c>
      <c r="I220" s="6">
        <f xml:space="preserve"> $G220*0.1 + $D220 * 0.8+ $F220 * 0.1</f>
        <v>0.9</v>
      </c>
      <c r="J220" s="15">
        <f t="shared" si="10"/>
        <v>0</v>
      </c>
      <c r="K220" s="6">
        <f t="shared" si="11"/>
        <v>0</v>
      </c>
      <c r="L220" s="6" t="e">
        <f>ABS(B220-C220)</f>
        <v>#VALUE!</v>
      </c>
      <c r="M220" s="6">
        <f>ABS(B220-D220)</f>
        <v>0</v>
      </c>
      <c r="N220" s="6"/>
      <c r="O220" s="6"/>
      <c r="P220" s="6"/>
    </row>
    <row r="221" spans="1:16" x14ac:dyDescent="0.2">
      <c r="A221">
        <f t="shared" si="12"/>
        <v>220</v>
      </c>
      <c r="B221" s="6">
        <v>0.5</v>
      </c>
      <c r="C221" s="6" t="str">
        <f>IF(G221&lt;&gt;0,G221,"Error")</f>
        <v>Error</v>
      </c>
      <c r="D221" s="6">
        <v>0.69230769230769196</v>
      </c>
      <c r="E221" s="6">
        <f>IF(G221=0,D221,G221)</f>
        <v>0.69230769230769196</v>
      </c>
      <c r="F221" s="6">
        <v>0.61613983898352798</v>
      </c>
      <c r="G221" s="6">
        <v>0</v>
      </c>
      <c r="H221" s="6">
        <f xml:space="preserve"> $G221*0.9 + $D221 * 0.07 + $F221 * 0.03</f>
        <v>6.694573363104428E-2</v>
      </c>
      <c r="I221" s="6">
        <f xml:space="preserve"> $G221*0.1 + $D221 * 0.8+ $F221 * 0.1</f>
        <v>0.61546013774450636</v>
      </c>
      <c r="J221" s="15">
        <f t="shared" si="10"/>
        <v>0</v>
      </c>
      <c r="K221" s="6">
        <f t="shared" si="11"/>
        <v>0.19230769230769196</v>
      </c>
      <c r="L221" s="6" t="e">
        <f>ABS(B221-C221)</f>
        <v>#VALUE!</v>
      </c>
      <c r="M221" s="6">
        <f>ABS(B221-D221)</f>
        <v>0.19230769230769196</v>
      </c>
      <c r="N221" s="6"/>
      <c r="O221" s="6"/>
      <c r="P221" s="6"/>
    </row>
    <row r="222" spans="1:16" x14ac:dyDescent="0.2">
      <c r="A222">
        <f t="shared" si="12"/>
        <v>221</v>
      </c>
      <c r="B222" s="6">
        <v>0.75</v>
      </c>
      <c r="C222" s="6" t="str">
        <f>IF(G222&lt;&gt;0,G222,"Error")</f>
        <v>Error</v>
      </c>
      <c r="D222" s="6">
        <v>0.4</v>
      </c>
      <c r="E222" s="6">
        <f>IF(G222=0,D222,G222)</f>
        <v>0.4</v>
      </c>
      <c r="F222" s="6">
        <v>0.68368585800994996</v>
      </c>
      <c r="G222" s="6">
        <v>0</v>
      </c>
      <c r="H222" s="6">
        <f xml:space="preserve"> $G222*0.9 + $D222 * 0.07 + $F222 * 0.03</f>
        <v>4.8510575740298503E-2</v>
      </c>
      <c r="I222" s="6">
        <f xml:space="preserve"> $G222*0.1 + $D222 * 0.8+ $F222 * 0.1</f>
        <v>0.38836858580099509</v>
      </c>
      <c r="J222" s="15">
        <f t="shared" si="10"/>
        <v>0</v>
      </c>
      <c r="K222" s="6">
        <f t="shared" si="11"/>
        <v>0.35</v>
      </c>
      <c r="L222" s="6" t="e">
        <f>ABS(B222-C222)</f>
        <v>#VALUE!</v>
      </c>
      <c r="M222" s="6">
        <f>ABS(B222-D222)</f>
        <v>0.35</v>
      </c>
      <c r="N222" s="6"/>
      <c r="O222" s="6"/>
      <c r="P222" s="6"/>
    </row>
    <row r="223" spans="1:16" x14ac:dyDescent="0.2">
      <c r="A223">
        <f t="shared" si="12"/>
        <v>222</v>
      </c>
      <c r="B223" s="6">
        <v>0.25</v>
      </c>
      <c r="C223" s="6" t="str">
        <f>IF(G223&lt;&gt;0,G223,"Error")</f>
        <v>Error</v>
      </c>
      <c r="D223" s="6">
        <v>0.33333333333333298</v>
      </c>
      <c r="E223" s="6">
        <f>IF(G223=0,D223,G223)</f>
        <v>0.33333333333333298</v>
      </c>
      <c r="F223" s="6">
        <v>0.62710638145739905</v>
      </c>
      <c r="G223" s="6">
        <v>0</v>
      </c>
      <c r="H223" s="6">
        <f xml:space="preserve"> $G223*0.9 + $D223 * 0.07 + $F223 * 0.03</f>
        <v>4.2146524777055286E-2</v>
      </c>
      <c r="I223" s="6">
        <f xml:space="preserve"> $G223*0.1 + $D223 * 0.8+ $F223 * 0.1</f>
        <v>0.32937730481240629</v>
      </c>
      <c r="J223" s="15">
        <f t="shared" si="10"/>
        <v>0</v>
      </c>
      <c r="K223" s="6">
        <f t="shared" si="11"/>
        <v>8.3333333333332982E-2</v>
      </c>
      <c r="L223" s="6" t="e">
        <f>ABS(B223-C223)</f>
        <v>#VALUE!</v>
      </c>
      <c r="M223" s="6">
        <f>ABS(B223-D223)</f>
        <v>8.3333333333332982E-2</v>
      </c>
      <c r="N223" s="6"/>
      <c r="O223" s="6"/>
      <c r="P223" s="6"/>
    </row>
    <row r="224" spans="1:16" x14ac:dyDescent="0.2">
      <c r="A224">
        <f t="shared" si="12"/>
        <v>223</v>
      </c>
      <c r="B224" s="6">
        <v>1</v>
      </c>
      <c r="C224" s="6" t="str">
        <f>IF(G224&lt;&gt;0,G224,"Error")</f>
        <v>Error</v>
      </c>
      <c r="D224" s="6">
        <v>1</v>
      </c>
      <c r="E224" s="6">
        <f>IF(G224=0,D224,G224)</f>
        <v>1</v>
      </c>
      <c r="F224" s="6">
        <v>1</v>
      </c>
      <c r="G224" s="6">
        <v>0</v>
      </c>
      <c r="H224" s="6">
        <f xml:space="preserve"> $G224*0.9 + $D224 * 0.07 + $F224 * 0.03</f>
        <v>0.1</v>
      </c>
      <c r="I224" s="6">
        <f xml:space="preserve"> $G224*0.1 + $D224 * 0.8+ $F224 * 0.1</f>
        <v>0.9</v>
      </c>
      <c r="J224" s="15">
        <f t="shared" si="10"/>
        <v>0</v>
      </c>
      <c r="K224" s="6">
        <f t="shared" si="11"/>
        <v>0</v>
      </c>
      <c r="L224" s="6" t="e">
        <f>ABS(B224-C224)</f>
        <v>#VALUE!</v>
      </c>
      <c r="M224" s="6">
        <f>ABS(B224-D224)</f>
        <v>0</v>
      </c>
      <c r="N224" s="6"/>
      <c r="O224" s="6"/>
      <c r="P224" s="6"/>
    </row>
    <row r="225" spans="1:16" x14ac:dyDescent="0.2">
      <c r="A225">
        <f t="shared" si="12"/>
        <v>224</v>
      </c>
      <c r="B225" s="6">
        <v>0.75</v>
      </c>
      <c r="C225" s="6" t="str">
        <f>IF(G225&lt;&gt;0,G225,"Error")</f>
        <v>Error</v>
      </c>
      <c r="D225" s="6">
        <v>0.88888888888888795</v>
      </c>
      <c r="E225" s="6">
        <f>IF(G225=0,D225,G225)</f>
        <v>0.88888888888888795</v>
      </c>
      <c r="F225" s="6">
        <v>0.64069143843706899</v>
      </c>
      <c r="G225" s="6">
        <v>0</v>
      </c>
      <c r="H225" s="6">
        <f xml:space="preserve"> $G225*0.9 + $D225 * 0.07 + $F225 * 0.03</f>
        <v>8.1442965375334242E-2</v>
      </c>
      <c r="I225" s="6">
        <f xml:space="preserve"> $G225*0.1 + $D225 * 0.8+ $F225 * 0.1</f>
        <v>0.77518025495481724</v>
      </c>
      <c r="J225" s="15">
        <f t="shared" si="10"/>
        <v>0</v>
      </c>
      <c r="K225" s="6">
        <f t="shared" si="11"/>
        <v>0.13888888888888795</v>
      </c>
      <c r="L225" s="6" t="e">
        <f>ABS(B225-C225)</f>
        <v>#VALUE!</v>
      </c>
      <c r="M225" s="10">
        <f>ABS(B225-D225)</f>
        <v>0.13888888888888795</v>
      </c>
      <c r="N225" s="6"/>
      <c r="O225" s="6"/>
      <c r="P225" s="6"/>
    </row>
    <row r="226" spans="1:16" x14ac:dyDescent="0.2">
      <c r="A226">
        <f t="shared" si="12"/>
        <v>225</v>
      </c>
      <c r="B226" s="6">
        <v>1</v>
      </c>
      <c r="C226" s="6" t="str">
        <f>IF(G226&lt;&gt;0,G226,"Error")</f>
        <v>Error</v>
      </c>
      <c r="D226" s="6">
        <v>0.58333333333333304</v>
      </c>
      <c r="E226" s="6">
        <f>IF(G226=0,D226,G226)</f>
        <v>0.58333333333333304</v>
      </c>
      <c r="F226" s="6">
        <v>0.652719665321978</v>
      </c>
      <c r="G226" s="6">
        <v>0</v>
      </c>
      <c r="H226" s="6">
        <f xml:space="preserve"> $G226*0.9 + $D226 * 0.07 + $F226 * 0.03</f>
        <v>6.0414923292992653E-2</v>
      </c>
      <c r="I226" s="6">
        <f xml:space="preserve"> $G226*0.1 + $D226 * 0.8+ $F226 * 0.1</f>
        <v>0.53193863319886425</v>
      </c>
      <c r="J226" s="15">
        <f t="shared" si="10"/>
        <v>0</v>
      </c>
      <c r="K226" s="6">
        <f t="shared" si="11"/>
        <v>0.41666666666666696</v>
      </c>
      <c r="L226" s="6" t="e">
        <f>ABS(B226-C226)</f>
        <v>#VALUE!</v>
      </c>
      <c r="M226" s="6">
        <f>ABS(B226-D226)</f>
        <v>0.41666666666666696</v>
      </c>
      <c r="N226" s="6"/>
      <c r="O226" s="6"/>
      <c r="P226" s="6"/>
    </row>
    <row r="227" spans="1:16" x14ac:dyDescent="0.2">
      <c r="A227">
        <f t="shared" si="12"/>
        <v>226</v>
      </c>
      <c r="B227" s="6">
        <v>0.5</v>
      </c>
      <c r="C227" s="6" t="str">
        <f>IF(G227&lt;&gt;0,G227,"Error")</f>
        <v>Error</v>
      </c>
      <c r="D227" s="6">
        <v>0.78571428571428503</v>
      </c>
      <c r="E227" s="6">
        <f>IF(G227=0,D227,G227)</f>
        <v>0.78571428571428503</v>
      </c>
      <c r="F227" s="6">
        <v>0.644069384211024</v>
      </c>
      <c r="G227" s="6">
        <v>0</v>
      </c>
      <c r="H227" s="6">
        <f xml:space="preserve"> $G227*0.9 + $D227 * 0.07 + $F227 * 0.03</f>
        <v>7.4322081526330686E-2</v>
      </c>
      <c r="I227" s="6">
        <f xml:space="preserve"> $G227*0.1 + $D227 * 0.8+ $F227 * 0.1</f>
        <v>0.69297836699253046</v>
      </c>
      <c r="J227" s="15">
        <f t="shared" si="10"/>
        <v>0</v>
      </c>
      <c r="K227" s="6">
        <f t="shared" si="11"/>
        <v>0.28571428571428503</v>
      </c>
      <c r="L227" s="6" t="e">
        <f>ABS(B227-C227)</f>
        <v>#VALUE!</v>
      </c>
      <c r="M227" s="10">
        <f>ABS(B227-D227)</f>
        <v>0.28571428571428503</v>
      </c>
      <c r="N227" s="6"/>
      <c r="O227" s="6"/>
      <c r="P227" s="6"/>
    </row>
    <row r="228" spans="1:16" x14ac:dyDescent="0.2">
      <c r="A228">
        <f t="shared" si="12"/>
        <v>227</v>
      </c>
      <c r="B228" s="6">
        <v>0.75</v>
      </c>
      <c r="C228" s="6" t="str">
        <f>IF(G228&lt;&gt;0,G228,"Error")</f>
        <v>Error</v>
      </c>
      <c r="D228" s="6">
        <v>1</v>
      </c>
      <c r="E228" s="6">
        <f>IF(G228=0,D228,G228)</f>
        <v>1</v>
      </c>
      <c r="F228" s="6">
        <v>0.70710678118654702</v>
      </c>
      <c r="G228" s="6">
        <v>0</v>
      </c>
      <c r="H228" s="6">
        <f xml:space="preserve"> $G228*0.9 + $D228 * 0.07 + $F228 * 0.03</f>
        <v>9.1213203435596413E-2</v>
      </c>
      <c r="I228" s="6">
        <f xml:space="preserve"> $G228*0.1 + $D228 * 0.8+ $F228 * 0.1</f>
        <v>0.87071067811865477</v>
      </c>
      <c r="J228" s="15">
        <f t="shared" si="10"/>
        <v>0</v>
      </c>
      <c r="K228" s="6">
        <f t="shared" si="11"/>
        <v>0.25</v>
      </c>
      <c r="L228" s="6" t="e">
        <f>ABS(B228-C228)</f>
        <v>#VALUE!</v>
      </c>
      <c r="M228" s="6">
        <f>ABS(B228-D228)</f>
        <v>0.25</v>
      </c>
      <c r="N228" s="6"/>
      <c r="O228" s="6"/>
      <c r="P228" s="6"/>
    </row>
    <row r="229" spans="1:16" x14ac:dyDescent="0.2">
      <c r="A229">
        <f t="shared" si="12"/>
        <v>228</v>
      </c>
      <c r="B229" s="6">
        <v>0.5</v>
      </c>
      <c r="C229" s="6" t="str">
        <f>IF(G229&lt;&gt;0,G229,"Error")</f>
        <v>Error</v>
      </c>
      <c r="D229" s="6">
        <v>0.79365079365079305</v>
      </c>
      <c r="E229" s="6">
        <f>IF(G229=0,D229,G229)</f>
        <v>0.79365079365079305</v>
      </c>
      <c r="F229" s="6">
        <v>0.64150404977408404</v>
      </c>
      <c r="G229" s="6">
        <v>0</v>
      </c>
      <c r="H229" s="6">
        <f xml:space="preserve"> $G229*0.9 + $D229 * 0.07 + $F229 * 0.03</f>
        <v>7.4800677048778033E-2</v>
      </c>
      <c r="I229" s="6">
        <f xml:space="preserve"> $G229*0.1 + $D229 * 0.8+ $F229 * 0.1</f>
        <v>0.69907103989804287</v>
      </c>
      <c r="J229" s="15">
        <f t="shared" si="10"/>
        <v>0</v>
      </c>
      <c r="K229" s="6">
        <f t="shared" si="11"/>
        <v>0.29365079365079305</v>
      </c>
      <c r="L229" s="6" t="e">
        <f>ABS(B229-C229)</f>
        <v>#VALUE!</v>
      </c>
      <c r="M229" s="6">
        <f>ABS(B229-D229)</f>
        <v>0.29365079365079305</v>
      </c>
      <c r="N229" s="6"/>
      <c r="O229" s="6"/>
      <c r="P229" s="6"/>
    </row>
    <row r="230" spans="1:16" x14ac:dyDescent="0.2">
      <c r="A230">
        <f t="shared" si="12"/>
        <v>229</v>
      </c>
      <c r="B230" s="6">
        <v>0.25</v>
      </c>
      <c r="C230" s="6" t="str">
        <f>IF(G230&lt;&gt;0,G230,"Error")</f>
        <v>Error</v>
      </c>
      <c r="D230" s="6">
        <v>0.53465346534653402</v>
      </c>
      <c r="E230" s="6">
        <f>IF(G230=0,D230,G230)</f>
        <v>0.53465346534653402</v>
      </c>
      <c r="F230" s="6">
        <v>0.650648648936342</v>
      </c>
      <c r="G230" s="6">
        <v>0</v>
      </c>
      <c r="H230" s="6">
        <f xml:space="preserve"> $G230*0.9 + $D230 * 0.07 + $F230 * 0.03</f>
        <v>5.694520204234764E-2</v>
      </c>
      <c r="I230" s="6">
        <f xml:space="preserve"> $G230*0.1 + $D230 * 0.8+ $F230 * 0.1</f>
        <v>0.49278763717086144</v>
      </c>
      <c r="J230" s="15">
        <f t="shared" si="10"/>
        <v>0</v>
      </c>
      <c r="K230" s="6">
        <f t="shared" si="11"/>
        <v>0.28465346534653402</v>
      </c>
      <c r="L230" s="6" t="e">
        <f>ABS(B230-C230)</f>
        <v>#VALUE!</v>
      </c>
      <c r="M230" s="6">
        <f>ABS(B230-D230)</f>
        <v>0.28465346534653402</v>
      </c>
      <c r="N230" s="6"/>
      <c r="O230" s="6"/>
      <c r="P230" s="6"/>
    </row>
    <row r="231" spans="1:16" x14ac:dyDescent="0.2">
      <c r="A231">
        <f t="shared" si="12"/>
        <v>230</v>
      </c>
      <c r="B231" s="6">
        <v>1</v>
      </c>
      <c r="C231" s="6">
        <f>IF(G231&lt;&gt;0,G231,"Error")</f>
        <v>1</v>
      </c>
      <c r="D231" s="6">
        <v>1</v>
      </c>
      <c r="E231" s="6">
        <f>IF(G231=0,D231,G231)</f>
        <v>1</v>
      </c>
      <c r="F231" s="6">
        <v>0.90483741803595896</v>
      </c>
      <c r="G231" s="6">
        <v>1</v>
      </c>
      <c r="H231" s="6">
        <f xml:space="preserve"> $G231*0.9 + $D231 * 0.07 + $F231 * 0.03</f>
        <v>0.99714512254107879</v>
      </c>
      <c r="I231" s="6">
        <f xml:space="preserve"> $G231*0.1 + $D231 * 0.8+ $F231 * 0.1</f>
        <v>0.99048374180359589</v>
      </c>
      <c r="J231" s="15">
        <f t="shared" si="10"/>
        <v>0</v>
      </c>
      <c r="K231" s="6">
        <f t="shared" si="11"/>
        <v>0</v>
      </c>
      <c r="L231" s="6">
        <f>ABS(B231-C231)</f>
        <v>0</v>
      </c>
      <c r="M231" s="6">
        <f>ABS(B231-D231)</f>
        <v>0</v>
      </c>
      <c r="N231" s="6"/>
      <c r="O231" s="6"/>
      <c r="P231" s="6"/>
    </row>
    <row r="232" spans="1:16" x14ac:dyDescent="0.2">
      <c r="A232">
        <f t="shared" si="12"/>
        <v>231</v>
      </c>
      <c r="B232" s="6">
        <v>0.5</v>
      </c>
      <c r="C232" s="6" t="str">
        <f>IF(G232&lt;&gt;0,G232,"Error")</f>
        <v>Error</v>
      </c>
      <c r="D232" s="6">
        <v>0.78947368421052599</v>
      </c>
      <c r="E232" s="6">
        <f>IF(G232=0,D232,G232)</f>
        <v>0.78947368421052599</v>
      </c>
      <c r="F232" s="6">
        <v>0.69109104677178101</v>
      </c>
      <c r="G232" s="6">
        <v>0</v>
      </c>
      <c r="H232" s="6">
        <f xml:space="preserve"> $G232*0.9 + $D232 * 0.07 + $F232 * 0.03</f>
        <v>7.5995889297890251E-2</v>
      </c>
      <c r="I232" s="6">
        <f xml:space="preserve"> $G232*0.1 + $D232 * 0.8+ $F232 * 0.1</f>
        <v>0.70068805204559892</v>
      </c>
      <c r="J232" s="15">
        <f t="shared" si="10"/>
        <v>0</v>
      </c>
      <c r="K232" s="6">
        <f t="shared" si="11"/>
        <v>0.28947368421052599</v>
      </c>
      <c r="L232" s="6" t="e">
        <f>ABS(B232-C232)</f>
        <v>#VALUE!</v>
      </c>
      <c r="M232" s="6">
        <f>ABS(B232-D232)</f>
        <v>0.28947368421052599</v>
      </c>
      <c r="N232" s="6"/>
      <c r="O232" s="6"/>
      <c r="P232" s="6"/>
    </row>
    <row r="233" spans="1:16" x14ac:dyDescent="0.2">
      <c r="A233">
        <f t="shared" si="12"/>
        <v>232</v>
      </c>
      <c r="B233" s="6">
        <v>0.25</v>
      </c>
      <c r="C233" s="6" t="str">
        <f>IF(G233&lt;&gt;0,G233,"Error")</f>
        <v>Error</v>
      </c>
      <c r="D233" s="6">
        <v>0.25</v>
      </c>
      <c r="E233" s="6">
        <f>IF(G233=0,D233,G233)</f>
        <v>0.25</v>
      </c>
      <c r="F233" s="6">
        <v>0.69893076227849404</v>
      </c>
      <c r="G233" s="6">
        <v>0</v>
      </c>
      <c r="H233" s="6">
        <f xml:space="preserve"> $G233*0.9 + $D233 * 0.07 + $F233 * 0.03</f>
        <v>3.846792286835482E-2</v>
      </c>
      <c r="I233" s="6">
        <f xml:space="preserve"> $G233*0.1 + $D233 * 0.8+ $F233 * 0.1</f>
        <v>0.26989307622784942</v>
      </c>
      <c r="J233" s="15">
        <f t="shared" si="10"/>
        <v>0</v>
      </c>
      <c r="K233" s="6">
        <f t="shared" si="11"/>
        <v>0</v>
      </c>
      <c r="L233" s="6" t="e">
        <f>ABS(B233-C233)</f>
        <v>#VALUE!</v>
      </c>
      <c r="M233" s="6">
        <f>ABS(B233-D233)</f>
        <v>0</v>
      </c>
      <c r="N233" s="6"/>
      <c r="O233" s="6"/>
      <c r="P233" s="6"/>
    </row>
    <row r="234" spans="1:16" x14ac:dyDescent="0.2">
      <c r="A234">
        <f t="shared" si="12"/>
        <v>233</v>
      </c>
      <c r="B234" s="6">
        <v>0.75</v>
      </c>
      <c r="C234" s="6" t="str">
        <f>IF(G234&lt;&gt;0,G234,"Error")</f>
        <v>Error</v>
      </c>
      <c r="D234" s="6">
        <v>0.81481481481481399</v>
      </c>
      <c r="E234" s="6">
        <f>IF(G234=0,D234,G234)</f>
        <v>0.81481481481481399</v>
      </c>
      <c r="F234" s="6">
        <v>0.60288176819651296</v>
      </c>
      <c r="G234" s="6">
        <v>0</v>
      </c>
      <c r="H234" s="6">
        <f xml:space="preserve"> $G234*0.9 + $D234 * 0.07 + $F234 * 0.03</f>
        <v>7.512349008293237E-2</v>
      </c>
      <c r="I234" s="6">
        <f xml:space="preserve"> $G234*0.1 + $D234 * 0.8+ $F234 * 0.1</f>
        <v>0.7121400286715025</v>
      </c>
      <c r="J234" s="15">
        <f t="shared" si="10"/>
        <v>0</v>
      </c>
      <c r="K234" s="6">
        <f t="shared" si="11"/>
        <v>6.4814814814813992E-2</v>
      </c>
      <c r="L234" s="6" t="e">
        <f>ABS(B234-C234)</f>
        <v>#VALUE!</v>
      </c>
      <c r="M234" s="10">
        <f>ABS(B234-D234)</f>
        <v>6.4814814814813992E-2</v>
      </c>
      <c r="N234" s="6"/>
      <c r="O234" s="6"/>
      <c r="P234" s="6"/>
    </row>
    <row r="235" spans="1:16" x14ac:dyDescent="0.2">
      <c r="A235">
        <f t="shared" si="12"/>
        <v>234</v>
      </c>
      <c r="B235" s="6">
        <v>0.25</v>
      </c>
      <c r="C235" s="6" t="str">
        <f>IF(G235&lt;&gt;0,G235,"Error")</f>
        <v>Error</v>
      </c>
      <c r="D235" s="6">
        <v>0.44444444444444398</v>
      </c>
      <c r="E235" s="6">
        <f>IF(G235=0,D235,G235)</f>
        <v>0.44444444444444398</v>
      </c>
      <c r="F235" s="6">
        <v>0.65299420572560996</v>
      </c>
      <c r="G235" s="6">
        <v>0</v>
      </c>
      <c r="H235" s="6">
        <f xml:space="preserve"> $G235*0.9 + $D235 * 0.07 + $F235 * 0.03</f>
        <v>5.0700937282879381E-2</v>
      </c>
      <c r="I235" s="6">
        <f xml:space="preserve"> $G235*0.1 + $D235 * 0.8+ $F235 * 0.1</f>
        <v>0.42085497612811618</v>
      </c>
      <c r="J235" s="15">
        <f t="shared" si="10"/>
        <v>0</v>
      </c>
      <c r="K235" s="6">
        <f t="shared" si="11"/>
        <v>0.19444444444444398</v>
      </c>
      <c r="L235" s="6" t="e">
        <f>ABS(B235-C235)</f>
        <v>#VALUE!</v>
      </c>
      <c r="M235" s="6">
        <f>ABS(B235-D235)</f>
        <v>0.19444444444444398</v>
      </c>
      <c r="N235" s="6"/>
      <c r="O235" s="6"/>
      <c r="P235" s="6"/>
    </row>
    <row r="236" spans="1:16" x14ac:dyDescent="0.2">
      <c r="A236">
        <f t="shared" si="12"/>
        <v>235</v>
      </c>
      <c r="B236" s="6">
        <v>0.25</v>
      </c>
      <c r="C236" s="6" t="str">
        <f>IF(G236&lt;&gt;0,G236,"Error")</f>
        <v>Error</v>
      </c>
      <c r="D236" s="6">
        <v>0.493506493506493</v>
      </c>
      <c r="E236" s="6">
        <f>IF(G236=0,D236,G236)</f>
        <v>0.493506493506493</v>
      </c>
      <c r="F236" s="6">
        <v>0.60300697718017104</v>
      </c>
      <c r="G236" s="6">
        <v>0</v>
      </c>
      <c r="H236" s="6">
        <f xml:space="preserve"> $G236*0.9 + $D236 * 0.07 + $F236 * 0.03</f>
        <v>5.2635663860859647E-2</v>
      </c>
      <c r="I236" s="6">
        <f xml:space="preserve"> $G236*0.1 + $D236 * 0.8+ $F236 * 0.1</f>
        <v>0.45510589252321154</v>
      </c>
      <c r="J236" s="15">
        <f t="shared" si="10"/>
        <v>0</v>
      </c>
      <c r="K236" s="6">
        <f t="shared" si="11"/>
        <v>0.243506493506493</v>
      </c>
      <c r="L236" s="6" t="e">
        <f>ABS(B236-C236)</f>
        <v>#VALUE!</v>
      </c>
      <c r="M236" s="6">
        <f>ABS(B236-D236)</f>
        <v>0.243506493506493</v>
      </c>
      <c r="N236" s="6"/>
      <c r="O236" s="6"/>
      <c r="P236" s="6"/>
    </row>
    <row r="237" spans="1:16" x14ac:dyDescent="0.2">
      <c r="A237">
        <f t="shared" si="12"/>
        <v>236</v>
      </c>
      <c r="B237" s="6">
        <v>0.25</v>
      </c>
      <c r="C237" s="6" t="str">
        <f>IF(G237&lt;&gt;0,G237,"Error")</f>
        <v>Error</v>
      </c>
      <c r="D237" s="6">
        <v>0.5</v>
      </c>
      <c r="E237" s="6">
        <f>IF(G237=0,D237,G237)</f>
        <v>0.5</v>
      </c>
      <c r="F237" s="6">
        <v>0.67059144205372201</v>
      </c>
      <c r="G237" s="6">
        <v>0</v>
      </c>
      <c r="H237" s="6">
        <f xml:space="preserve"> $G237*0.9 + $D237 * 0.07 + $F237 * 0.03</f>
        <v>5.511774326161166E-2</v>
      </c>
      <c r="I237" s="6">
        <f xml:space="preserve"> $G237*0.1 + $D237 * 0.8+ $F237 * 0.1</f>
        <v>0.4670591442053722</v>
      </c>
      <c r="J237" s="15">
        <f t="shared" si="10"/>
        <v>0</v>
      </c>
      <c r="K237" s="6">
        <f t="shared" si="11"/>
        <v>0.25</v>
      </c>
      <c r="L237" s="6" t="e">
        <f>ABS(B237-C237)</f>
        <v>#VALUE!</v>
      </c>
      <c r="M237" s="6">
        <f>ABS(B237-D237)</f>
        <v>0.25</v>
      </c>
      <c r="N237" s="6"/>
      <c r="O237" s="6"/>
      <c r="P237" s="6"/>
    </row>
    <row r="238" spans="1:16" x14ac:dyDescent="0.2">
      <c r="A238">
        <f t="shared" si="12"/>
        <v>237</v>
      </c>
      <c r="B238" s="6">
        <v>0.5</v>
      </c>
      <c r="C238" s="6">
        <f>IF(G238&lt;&gt;0,G238,"Error")</f>
        <v>0.58333333333333304</v>
      </c>
      <c r="D238" s="6">
        <v>1</v>
      </c>
      <c r="E238" s="6">
        <f>IF(G238=0,D238,G238)</f>
        <v>0.58333333333333304</v>
      </c>
      <c r="F238" s="6">
        <v>0.61280813318640304</v>
      </c>
      <c r="G238" s="6">
        <v>0.58333333333333304</v>
      </c>
      <c r="H238" s="6">
        <f xml:space="preserve"> $G238*0.9 + $D238 * 0.07 + $F238 * 0.03</f>
        <v>0.61338424399559188</v>
      </c>
      <c r="I238" s="6">
        <f xml:space="preserve"> $G238*0.1 + $D238 * 0.8+ $F238 * 0.1</f>
        <v>0.91961414665197372</v>
      </c>
      <c r="J238" s="15">
        <f t="shared" si="10"/>
        <v>0</v>
      </c>
      <c r="K238" s="6">
        <f t="shared" si="11"/>
        <v>8.3333333333333037E-2</v>
      </c>
      <c r="L238" s="6">
        <f>ABS(B238-C238)</f>
        <v>8.3333333333333037E-2</v>
      </c>
      <c r="M238" s="6">
        <f>ABS(B238-D238)</f>
        <v>0.5</v>
      </c>
      <c r="N238" s="6"/>
      <c r="O238" s="6"/>
      <c r="P238" s="6"/>
    </row>
    <row r="239" spans="1:16" s="4" customFormat="1" x14ac:dyDescent="0.2">
      <c r="A239">
        <f t="shared" si="12"/>
        <v>238</v>
      </c>
      <c r="B239" s="6">
        <v>0.5</v>
      </c>
      <c r="C239" s="6" t="str">
        <f>IF(G239&lt;&gt;0,G239,"Error")</f>
        <v>Error</v>
      </c>
      <c r="D239" s="6">
        <v>0.31111111111111101</v>
      </c>
      <c r="E239" s="6">
        <f>IF(G239=0,D239,G239)</f>
        <v>0.31111111111111101</v>
      </c>
      <c r="F239" s="6">
        <v>0.64428224974014003</v>
      </c>
      <c r="G239" s="6">
        <v>0</v>
      </c>
      <c r="H239" s="6">
        <f xml:space="preserve"> $G239*0.9 + $D239 * 0.07 + $F239 * 0.03</f>
        <v>4.1106245269981967E-2</v>
      </c>
      <c r="I239" s="6">
        <f xml:space="preserve"> $G239*0.1 + $D239 * 0.8+ $F239 * 0.1</f>
        <v>0.31331711386290284</v>
      </c>
      <c r="J239" s="15">
        <f t="shared" si="10"/>
        <v>0</v>
      </c>
      <c r="K239" s="6">
        <f t="shared" si="11"/>
        <v>0.18888888888888899</v>
      </c>
      <c r="L239" s="6" t="e">
        <f>ABS(B239-C239)</f>
        <v>#VALUE!</v>
      </c>
      <c r="M239" s="6">
        <f>ABS(B239-D239)</f>
        <v>0.18888888888888899</v>
      </c>
      <c r="N239" s="6"/>
      <c r="O239" s="6"/>
      <c r="P239" s="6"/>
    </row>
    <row r="240" spans="1:16" x14ac:dyDescent="0.2">
      <c r="A240">
        <f t="shared" si="12"/>
        <v>239</v>
      </c>
      <c r="B240" s="6">
        <v>0.75</v>
      </c>
      <c r="C240" s="6" t="str">
        <f>IF(G240&lt;&gt;0,G240,"Error")</f>
        <v>Error</v>
      </c>
      <c r="D240" s="6">
        <v>0.85714285714285698</v>
      </c>
      <c r="E240" s="6">
        <f>IF(G240=0,D240,G240)</f>
        <v>0.85714285714285698</v>
      </c>
      <c r="F240" s="6">
        <v>0.65143905753105502</v>
      </c>
      <c r="G240" s="6">
        <v>0</v>
      </c>
      <c r="H240" s="6">
        <f xml:space="preserve"> $G240*0.9 + $D240 * 0.07 + $F240 * 0.03</f>
        <v>7.9543171725931644E-2</v>
      </c>
      <c r="I240" s="6">
        <f xml:space="preserve"> $G240*0.1 + $D240 * 0.8+ $F240 * 0.1</f>
        <v>0.75085819146739108</v>
      </c>
      <c r="J240" s="15">
        <f t="shared" si="10"/>
        <v>0</v>
      </c>
      <c r="K240" s="6">
        <f t="shared" si="11"/>
        <v>0.10714285714285698</v>
      </c>
      <c r="L240" s="6" t="e">
        <f>ABS(B240-C240)</f>
        <v>#VALUE!</v>
      </c>
      <c r="M240" s="10">
        <f>ABS(B240-D240)</f>
        <v>0.10714285714285698</v>
      </c>
      <c r="N240" s="6"/>
      <c r="O240" s="6"/>
      <c r="P240" s="6"/>
    </row>
    <row r="241" spans="1:16" x14ac:dyDescent="0.2">
      <c r="A241">
        <f t="shared" si="12"/>
        <v>240</v>
      </c>
      <c r="B241" s="6">
        <v>1</v>
      </c>
      <c r="C241" s="6">
        <f>IF(G241&lt;&gt;0,G241,"Error")</f>
        <v>1</v>
      </c>
      <c r="D241" s="6">
        <v>1</v>
      </c>
      <c r="E241" s="6">
        <f>IF(G241=0,D241,G241)</f>
        <v>1</v>
      </c>
      <c r="F241" s="6">
        <v>0.782542290036643</v>
      </c>
      <c r="G241" s="6">
        <v>1</v>
      </c>
      <c r="H241" s="6">
        <f xml:space="preserve"> $G241*0.9 + $D241 * 0.07 + $F241 * 0.03</f>
        <v>0.99347626870109929</v>
      </c>
      <c r="I241" s="6">
        <f xml:space="preserve"> $G241*0.1 + $D241 * 0.8+ $F241 * 0.1</f>
        <v>0.97825422900366432</v>
      </c>
      <c r="J241" s="15">
        <f t="shared" si="10"/>
        <v>0</v>
      </c>
      <c r="K241" s="6">
        <f t="shared" si="11"/>
        <v>0</v>
      </c>
      <c r="L241" s="6">
        <f>ABS(B241-C241)</f>
        <v>0</v>
      </c>
      <c r="M241" s="6">
        <f>ABS(B241-D241)</f>
        <v>0</v>
      </c>
      <c r="N241" s="6"/>
      <c r="O241" s="6"/>
      <c r="P241" s="6"/>
    </row>
    <row r="242" spans="1:16" x14ac:dyDescent="0.2">
      <c r="A242">
        <f t="shared" si="12"/>
        <v>241</v>
      </c>
      <c r="B242" s="6">
        <v>1</v>
      </c>
      <c r="C242" s="6">
        <f>IF(G242&lt;&gt;0,G242,"Error")</f>
        <v>1</v>
      </c>
      <c r="D242" s="6">
        <v>0.85714285714285698</v>
      </c>
      <c r="E242" s="6">
        <f>IF(G242=0,D242,G242)</f>
        <v>1</v>
      </c>
      <c r="F242" s="6">
        <v>0.69130864654631596</v>
      </c>
      <c r="G242" s="6">
        <v>1</v>
      </c>
      <c r="H242" s="6">
        <f xml:space="preserve"> $G242*0.9 + $D242 * 0.07 + $F242 * 0.03</f>
        <v>0.9807392593963894</v>
      </c>
      <c r="I242" s="6">
        <f xml:space="preserve"> $G242*0.1 + $D242 * 0.8+ $F242 * 0.1</f>
        <v>0.85484515036891717</v>
      </c>
      <c r="J242" s="15">
        <f t="shared" si="10"/>
        <v>0</v>
      </c>
      <c r="K242" s="6">
        <f t="shared" si="11"/>
        <v>0</v>
      </c>
      <c r="L242" s="6">
        <f>ABS(B242-C242)</f>
        <v>0</v>
      </c>
      <c r="M242" s="6">
        <f>ABS(B242-D242)</f>
        <v>0.14285714285714302</v>
      </c>
      <c r="N242" s="6"/>
      <c r="O242" s="6"/>
      <c r="P242" s="6"/>
    </row>
    <row r="243" spans="1:16" x14ac:dyDescent="0.2">
      <c r="A243">
        <f t="shared" si="12"/>
        <v>242</v>
      </c>
      <c r="B243" s="6">
        <v>0.5</v>
      </c>
      <c r="C243" s="6" t="str">
        <f>IF(G243&lt;&gt;0,G243,"Error")</f>
        <v>Error</v>
      </c>
      <c r="D243" s="6">
        <v>0.84615384615384603</v>
      </c>
      <c r="E243" s="6">
        <f>IF(G243=0,D243,G243)</f>
        <v>0.84615384615384603</v>
      </c>
      <c r="F243" s="6">
        <v>0.62341813045401295</v>
      </c>
      <c r="G243" s="6">
        <v>0</v>
      </c>
      <c r="H243" s="6">
        <f xml:space="preserve"> $G243*0.9 + $D243 * 0.07 + $F243 * 0.03</f>
        <v>7.7933313144389615E-2</v>
      </c>
      <c r="I243" s="6">
        <f xml:space="preserve"> $G243*0.1 + $D243 * 0.8+ $F243 * 0.1</f>
        <v>0.73926488996847817</v>
      </c>
      <c r="J243" s="15">
        <f t="shared" si="10"/>
        <v>0</v>
      </c>
      <c r="K243" s="6">
        <f t="shared" si="11"/>
        <v>0.34615384615384603</v>
      </c>
      <c r="L243" s="6" t="e">
        <f>ABS(B243-C243)</f>
        <v>#VALUE!</v>
      </c>
      <c r="M243" s="6">
        <f>ABS(B243-D243)</f>
        <v>0.34615384615384603</v>
      </c>
      <c r="N243" s="6"/>
      <c r="O243" s="6"/>
      <c r="P243" s="6"/>
    </row>
    <row r="244" spans="1:16" x14ac:dyDescent="0.2">
      <c r="A244">
        <f t="shared" si="12"/>
        <v>243</v>
      </c>
      <c r="B244" s="6">
        <v>0.75</v>
      </c>
      <c r="C244" s="6" t="str">
        <f>IF(G244&lt;&gt;0,G244,"Error")</f>
        <v>Error</v>
      </c>
      <c r="D244" s="6">
        <v>0.85</v>
      </c>
      <c r="E244" s="6">
        <f>IF(G244=0,D244,G244)</f>
        <v>0.85</v>
      </c>
      <c r="F244" s="6">
        <v>0.66417525793745402</v>
      </c>
      <c r="G244" s="6">
        <v>0</v>
      </c>
      <c r="H244" s="6">
        <f xml:space="preserve"> $G244*0.9 + $D244 * 0.07 + $F244 * 0.03</f>
        <v>7.9425257738123617E-2</v>
      </c>
      <c r="I244" s="6">
        <f xml:space="preserve"> $G244*0.1 + $D244 * 0.8+ $F244 * 0.1</f>
        <v>0.74641752579374543</v>
      </c>
      <c r="J244" s="15">
        <f t="shared" si="10"/>
        <v>0</v>
      </c>
      <c r="K244" s="6">
        <f t="shared" si="11"/>
        <v>9.9999999999999978E-2</v>
      </c>
      <c r="L244" s="6" t="e">
        <f>ABS(B244-C244)</f>
        <v>#VALUE!</v>
      </c>
      <c r="M244" s="6">
        <f>ABS(B244-D244)</f>
        <v>9.9999999999999978E-2</v>
      </c>
      <c r="N244" s="6"/>
      <c r="O244" s="6"/>
      <c r="P244" s="6"/>
    </row>
    <row r="245" spans="1:16" x14ac:dyDescent="0.2">
      <c r="A245">
        <f t="shared" si="12"/>
        <v>244</v>
      </c>
      <c r="B245" s="6">
        <v>0.75</v>
      </c>
      <c r="C245" s="6" t="str">
        <f>IF(G245&lt;&gt;0,G245,"Error")</f>
        <v>Error</v>
      </c>
      <c r="D245" s="6">
        <v>0.57142857142857095</v>
      </c>
      <c r="E245" s="6">
        <f>IF(G245=0,D245,G245)</f>
        <v>0.57142857142857095</v>
      </c>
      <c r="F245" s="6">
        <v>0.78655371227065396</v>
      </c>
      <c r="G245" s="6">
        <v>0</v>
      </c>
      <c r="H245" s="6">
        <f xml:space="preserve"> $G245*0.9 + $D245 * 0.07 + $F245 * 0.03</f>
        <v>6.3596611368119588E-2</v>
      </c>
      <c r="I245" s="6">
        <f xml:space="preserve"> $G245*0.1 + $D245 * 0.8+ $F245 * 0.1</f>
        <v>0.53579822836992219</v>
      </c>
      <c r="J245" s="15">
        <f t="shared" si="10"/>
        <v>0</v>
      </c>
      <c r="K245" s="6">
        <f t="shared" si="11"/>
        <v>0.17857142857142905</v>
      </c>
      <c r="L245" s="6" t="e">
        <f>ABS(B245-C245)</f>
        <v>#VALUE!</v>
      </c>
      <c r="M245" s="6">
        <f>ABS(B245-D245)</f>
        <v>0.17857142857142905</v>
      </c>
      <c r="N245" s="6"/>
      <c r="O245" s="6"/>
      <c r="P245" s="6"/>
    </row>
    <row r="246" spans="1:16" x14ac:dyDescent="0.2">
      <c r="A246">
        <f t="shared" si="12"/>
        <v>245</v>
      </c>
      <c r="B246" s="6">
        <v>0.5</v>
      </c>
      <c r="C246" s="6" t="str">
        <f>IF(G246&lt;&gt;0,G246,"Error")</f>
        <v>Error</v>
      </c>
      <c r="D246" s="6">
        <v>0.487179487179487</v>
      </c>
      <c r="E246" s="6">
        <f>IF(G246=0,D246,G246)</f>
        <v>0.487179487179487</v>
      </c>
      <c r="F246" s="6">
        <v>0.63200927637803195</v>
      </c>
      <c r="G246" s="6">
        <v>0</v>
      </c>
      <c r="H246" s="6">
        <f xml:space="preserve"> $G246*0.9 + $D246 * 0.07 + $F246 * 0.03</f>
        <v>5.3062842393905046E-2</v>
      </c>
      <c r="I246" s="6">
        <f xml:space="preserve"> $G246*0.1 + $D246 * 0.8+ $F246 * 0.1</f>
        <v>0.45294451738139285</v>
      </c>
      <c r="J246" s="15">
        <f t="shared" si="10"/>
        <v>0</v>
      </c>
      <c r="K246" s="6">
        <f t="shared" si="11"/>
        <v>1.2820512820512997E-2</v>
      </c>
      <c r="L246" s="6" t="e">
        <f>ABS(B246-C246)</f>
        <v>#VALUE!</v>
      </c>
      <c r="M246" s="6">
        <f>ABS(B246-D246)</f>
        <v>1.2820512820512997E-2</v>
      </c>
      <c r="N246" s="6"/>
      <c r="O246" s="6"/>
      <c r="P246" s="6"/>
    </row>
    <row r="247" spans="1:16" x14ac:dyDescent="0.2">
      <c r="A247">
        <f t="shared" si="12"/>
        <v>246</v>
      </c>
      <c r="B247" s="6">
        <v>0.5</v>
      </c>
      <c r="C247" s="6" t="str">
        <f>IF(G247&lt;&gt;0,G247,"Error")</f>
        <v>Error</v>
      </c>
      <c r="D247" s="6">
        <v>0.42253521126760502</v>
      </c>
      <c r="E247" s="6">
        <f>IF(G247=0,D247,G247)</f>
        <v>0.42253521126760502</v>
      </c>
      <c r="F247" s="6">
        <v>0.80462573957066297</v>
      </c>
      <c r="G247" s="6">
        <v>0</v>
      </c>
      <c r="H247" s="6">
        <f xml:space="preserve"> $G247*0.9 + $D247 * 0.07 + $F247 * 0.03</f>
        <v>5.3716236975852247E-2</v>
      </c>
      <c r="I247" s="6">
        <f xml:space="preserve"> $G247*0.1 + $D247 * 0.8+ $F247 * 0.1</f>
        <v>0.41849074297115035</v>
      </c>
      <c r="J247" s="15">
        <f t="shared" si="10"/>
        <v>0</v>
      </c>
      <c r="K247" s="6">
        <f t="shared" si="11"/>
        <v>7.7464788732394985E-2</v>
      </c>
      <c r="L247" s="6" t="e">
        <f>ABS(B247-C247)</f>
        <v>#VALUE!</v>
      </c>
      <c r="M247" s="6">
        <f>ABS(B247-D247)</f>
        <v>7.7464788732394985E-2</v>
      </c>
      <c r="N247" s="6"/>
      <c r="O247" s="6"/>
      <c r="P247" s="6"/>
    </row>
    <row r="248" spans="1:16" x14ac:dyDescent="0.2">
      <c r="A248">
        <f t="shared" si="12"/>
        <v>247</v>
      </c>
      <c r="B248" s="6">
        <v>0.75</v>
      </c>
      <c r="C248" s="6" t="str">
        <f>IF(G248&lt;&gt;0,G248,"Error")</f>
        <v>Error</v>
      </c>
      <c r="D248" s="6">
        <v>0.41666666666666602</v>
      </c>
      <c r="E248" s="6">
        <f>IF(G248=0,D248,G248)</f>
        <v>0.41666666666666602</v>
      </c>
      <c r="F248" s="6">
        <v>0.62628449627654603</v>
      </c>
      <c r="G248" s="6">
        <v>0</v>
      </c>
      <c r="H248" s="6">
        <f xml:space="preserve"> $G248*0.9 + $D248 * 0.07 + $F248 * 0.03</f>
        <v>4.7955201554963009E-2</v>
      </c>
      <c r="I248" s="6">
        <f xml:space="preserve"> $G248*0.1 + $D248 * 0.8+ $F248 * 0.1</f>
        <v>0.39596178296098744</v>
      </c>
      <c r="J248" s="15">
        <f t="shared" si="10"/>
        <v>0</v>
      </c>
      <c r="K248" s="6">
        <f t="shared" si="11"/>
        <v>0.33333333333333398</v>
      </c>
      <c r="L248" s="6" t="e">
        <f>ABS(B248-C248)</f>
        <v>#VALUE!</v>
      </c>
      <c r="M248" s="6">
        <f>ABS(B248-D248)</f>
        <v>0.33333333333333398</v>
      </c>
      <c r="N248" s="6"/>
      <c r="O248" s="6"/>
      <c r="P248" s="6"/>
    </row>
    <row r="249" spans="1:16" x14ac:dyDescent="0.2">
      <c r="A249">
        <f t="shared" si="12"/>
        <v>248</v>
      </c>
      <c r="B249" s="6">
        <v>0.25</v>
      </c>
      <c r="C249" s="6" t="str">
        <f>IF(G249&lt;&gt;0,G249,"Error")</f>
        <v>Error</v>
      </c>
      <c r="D249" s="6">
        <v>0.39285714285714202</v>
      </c>
      <c r="E249" s="6">
        <f>IF(G249=0,D249,G249)</f>
        <v>0.39285714285714202</v>
      </c>
      <c r="F249" s="6">
        <v>0.61212089633868705</v>
      </c>
      <c r="G249" s="6">
        <v>0</v>
      </c>
      <c r="H249" s="6">
        <f xml:space="preserve"> $G249*0.9 + $D249 * 0.07 + $F249 * 0.03</f>
        <v>4.5863626890160554E-2</v>
      </c>
      <c r="I249" s="6">
        <f xml:space="preserve"> $G249*0.1 + $D249 * 0.8+ $F249 * 0.1</f>
        <v>0.37549780391958232</v>
      </c>
      <c r="J249" s="15">
        <f t="shared" si="10"/>
        <v>0</v>
      </c>
      <c r="K249" s="6">
        <f t="shared" si="11"/>
        <v>0.14285714285714202</v>
      </c>
      <c r="L249" s="6" t="e">
        <f>ABS(B249-C249)</f>
        <v>#VALUE!</v>
      </c>
      <c r="M249" s="6">
        <f>ABS(B249-D249)</f>
        <v>0.14285714285714202</v>
      </c>
      <c r="N249" s="6"/>
      <c r="O249" s="6"/>
      <c r="P249" s="6"/>
    </row>
    <row r="250" spans="1:16" x14ac:dyDescent="0.2">
      <c r="A250">
        <f t="shared" si="12"/>
        <v>249</v>
      </c>
      <c r="B250" s="6">
        <v>0.75</v>
      </c>
      <c r="C250" s="6" t="str">
        <f>IF(G250&lt;&gt;0,G250,"Error")</f>
        <v>Error</v>
      </c>
      <c r="D250" s="6">
        <v>0.47058823529411697</v>
      </c>
      <c r="E250" s="6">
        <f>IF(G250=0,D250,G250)</f>
        <v>0.47058823529411697</v>
      </c>
      <c r="F250" s="6">
        <v>0.68682470582009703</v>
      </c>
      <c r="G250" s="6">
        <v>0</v>
      </c>
      <c r="H250" s="6">
        <f xml:space="preserve"> $G250*0.9 + $D250 * 0.07 + $F250 * 0.03</f>
        <v>5.35459176451911E-2</v>
      </c>
      <c r="I250" s="6">
        <f xml:space="preserve"> $G250*0.1 + $D250 * 0.8+ $F250 * 0.1</f>
        <v>0.44515305881730333</v>
      </c>
      <c r="J250" s="15">
        <f t="shared" si="10"/>
        <v>0</v>
      </c>
      <c r="K250" s="6">
        <f t="shared" si="11"/>
        <v>0.27941176470588303</v>
      </c>
      <c r="L250" s="6" t="e">
        <f>ABS(B250-C250)</f>
        <v>#VALUE!</v>
      </c>
      <c r="M250" s="6">
        <f>ABS(B250-D250)</f>
        <v>0.27941176470588303</v>
      </c>
      <c r="N250" s="6"/>
      <c r="O250" s="6"/>
      <c r="P250" s="6"/>
    </row>
    <row r="251" spans="1:16" x14ac:dyDescent="0.2">
      <c r="A251">
        <f t="shared" si="12"/>
        <v>250</v>
      </c>
      <c r="B251" s="6">
        <v>1</v>
      </c>
      <c r="C251" s="6">
        <f>IF(G251&lt;&gt;0,G251,"Error")</f>
        <v>1</v>
      </c>
      <c r="D251" s="6">
        <v>1</v>
      </c>
      <c r="E251" s="6">
        <f>IF(G251=0,D251,G251)</f>
        <v>1</v>
      </c>
      <c r="F251" s="6">
        <v>0.64933583095019698</v>
      </c>
      <c r="G251" s="6">
        <v>1</v>
      </c>
      <c r="H251" s="6">
        <f xml:space="preserve"> $G251*0.9 + $D251 * 0.07 + $F251 * 0.03</f>
        <v>0.98948007492850587</v>
      </c>
      <c r="I251" s="6">
        <f xml:space="preserve"> $G251*0.1 + $D251 * 0.8+ $F251 * 0.1</f>
        <v>0.96493358309501975</v>
      </c>
      <c r="J251" s="15">
        <f t="shared" si="10"/>
        <v>0</v>
      </c>
      <c r="K251" s="6">
        <f t="shared" si="11"/>
        <v>0</v>
      </c>
      <c r="L251" s="6">
        <f>ABS(B251-C251)</f>
        <v>0</v>
      </c>
      <c r="M251" s="6">
        <f>ABS(B251-D251)</f>
        <v>0</v>
      </c>
      <c r="N251" s="6"/>
      <c r="O251" s="6"/>
      <c r="P251" s="6"/>
    </row>
    <row r="252" spans="1:16" x14ac:dyDescent="0.2">
      <c r="A252">
        <f t="shared" si="12"/>
        <v>251</v>
      </c>
      <c r="B252" s="6">
        <v>0.5</v>
      </c>
      <c r="C252" s="6" t="str">
        <f>IF(G252&lt;&gt;0,G252,"Error")</f>
        <v>Error</v>
      </c>
      <c r="D252" s="6">
        <v>0.4</v>
      </c>
      <c r="E252" s="6">
        <f>IF(G252=0,D252,G252)</f>
        <v>0.4</v>
      </c>
      <c r="F252" s="6">
        <v>0.61646325087572196</v>
      </c>
      <c r="G252" s="6">
        <v>0</v>
      </c>
      <c r="H252" s="6">
        <f xml:space="preserve"> $G252*0.9 + $D252 * 0.07 + $F252 * 0.03</f>
        <v>4.6493897526271658E-2</v>
      </c>
      <c r="I252" s="6">
        <f xml:space="preserve"> $G252*0.1 + $D252 * 0.8+ $F252 * 0.1</f>
        <v>0.38164632508757224</v>
      </c>
      <c r="J252" s="15">
        <f t="shared" si="10"/>
        <v>0</v>
      </c>
      <c r="K252" s="6">
        <f t="shared" si="11"/>
        <v>9.9999999999999978E-2</v>
      </c>
      <c r="L252" s="6" t="e">
        <f>ABS(B252-C252)</f>
        <v>#VALUE!</v>
      </c>
      <c r="M252" s="6">
        <f>ABS(B252-D252)</f>
        <v>9.9999999999999978E-2</v>
      </c>
      <c r="N252" s="6"/>
      <c r="O252" s="6"/>
      <c r="P252" s="6"/>
    </row>
    <row r="253" spans="1:16" x14ac:dyDescent="0.2">
      <c r="A253">
        <f t="shared" si="12"/>
        <v>252</v>
      </c>
      <c r="B253" s="6">
        <v>0.5</v>
      </c>
      <c r="C253" s="6" t="str">
        <f>IF(G253&lt;&gt;0,G253,"Error")</f>
        <v>Error</v>
      </c>
      <c r="D253" s="6">
        <v>0.81481481481481399</v>
      </c>
      <c r="E253" s="6">
        <f>IF(G253=0,D253,G253)</f>
        <v>0.81481481481481399</v>
      </c>
      <c r="F253" s="6">
        <v>0.62725173390140299</v>
      </c>
      <c r="G253" s="6">
        <v>0</v>
      </c>
      <c r="H253" s="6">
        <f xml:space="preserve"> $G253*0.9 + $D253 * 0.07 + $F253 * 0.03</f>
        <v>7.5854589054079075E-2</v>
      </c>
      <c r="I253" s="6">
        <f xml:space="preserve"> $G253*0.1 + $D253 * 0.8+ $F253 * 0.1</f>
        <v>0.71457702524199151</v>
      </c>
      <c r="J253" s="15">
        <f t="shared" si="10"/>
        <v>0</v>
      </c>
      <c r="K253" s="6">
        <f t="shared" si="11"/>
        <v>0.31481481481481399</v>
      </c>
      <c r="L253" s="6" t="e">
        <f>ABS(B253-C253)</f>
        <v>#VALUE!</v>
      </c>
      <c r="M253" s="6">
        <f>ABS(B253-D253)</f>
        <v>0.31481481481481399</v>
      </c>
      <c r="N253" s="6"/>
      <c r="O253" s="6"/>
      <c r="P253" s="6"/>
    </row>
    <row r="254" spans="1:16" x14ac:dyDescent="0.2">
      <c r="A254">
        <f t="shared" si="12"/>
        <v>253</v>
      </c>
      <c r="B254" s="6">
        <v>0.25</v>
      </c>
      <c r="C254" s="6" t="str">
        <f>IF(G254&lt;&gt;0,G254,"Error")</f>
        <v>Error</v>
      </c>
      <c r="D254" s="6">
        <v>0.32258064516128998</v>
      </c>
      <c r="E254" s="6">
        <f>IF(G254=0,D254,G254)</f>
        <v>0.32258064516128998</v>
      </c>
      <c r="F254" s="6">
        <v>0.66063286360276097</v>
      </c>
      <c r="G254" s="6">
        <v>0</v>
      </c>
      <c r="H254" s="6">
        <f xml:space="preserve"> $G254*0.9 + $D254 * 0.07 + $F254 * 0.03</f>
        <v>4.2399631069373125E-2</v>
      </c>
      <c r="I254" s="6">
        <f xml:space="preserve"> $G254*0.1 + $D254 * 0.8+ $F254 * 0.1</f>
        <v>0.32412780248930806</v>
      </c>
      <c r="J254" s="15">
        <f t="shared" si="10"/>
        <v>0</v>
      </c>
      <c r="K254" s="6">
        <f t="shared" si="11"/>
        <v>7.2580645161289981E-2</v>
      </c>
      <c r="L254" s="6" t="e">
        <f>ABS(B254-C254)</f>
        <v>#VALUE!</v>
      </c>
      <c r="M254" s="6">
        <f>ABS(B254-D254)</f>
        <v>7.2580645161289981E-2</v>
      </c>
      <c r="N254" s="6"/>
      <c r="O254" s="6"/>
      <c r="P254" s="6"/>
    </row>
    <row r="255" spans="1:16" x14ac:dyDescent="0.2">
      <c r="A255">
        <f t="shared" si="12"/>
        <v>254</v>
      </c>
      <c r="B255" s="6">
        <v>0.25</v>
      </c>
      <c r="C255" s="6" t="str">
        <f>IF(G255&lt;&gt;0,G255,"Error")</f>
        <v>Error</v>
      </c>
      <c r="D255" s="6">
        <v>0.50847457627118597</v>
      </c>
      <c r="E255" s="6">
        <f>IF(G255=0,D255,G255)</f>
        <v>0.50847457627118597</v>
      </c>
      <c r="F255" s="6">
        <v>0.65370282771849098</v>
      </c>
      <c r="G255" s="6">
        <v>0</v>
      </c>
      <c r="H255" s="6">
        <f xml:space="preserve"> $G255*0.9 + $D255 * 0.07 + $F255 * 0.03</f>
        <v>5.5204305170537753E-2</v>
      </c>
      <c r="I255" s="6">
        <f xml:space="preserve"> $G255*0.1 + $D255 * 0.8+ $F255 * 0.1</f>
        <v>0.47214994378879788</v>
      </c>
      <c r="J255" s="15">
        <f t="shared" si="10"/>
        <v>0</v>
      </c>
      <c r="K255" s="6">
        <f t="shared" si="11"/>
        <v>0.25847457627118597</v>
      </c>
      <c r="L255" s="6" t="e">
        <f>ABS(B255-C255)</f>
        <v>#VALUE!</v>
      </c>
      <c r="M255" s="6">
        <f>ABS(B255-D255)</f>
        <v>0.25847457627118597</v>
      </c>
      <c r="N255" s="6"/>
      <c r="O255" s="6"/>
      <c r="P255" s="6"/>
    </row>
    <row r="256" spans="1:16" x14ac:dyDescent="0.2">
      <c r="A256">
        <f t="shared" si="12"/>
        <v>255</v>
      </c>
      <c r="B256" s="6">
        <v>0.5</v>
      </c>
      <c r="C256" s="6" t="str">
        <f>IF(G256&lt;&gt;0,G256,"Error")</f>
        <v>Error</v>
      </c>
      <c r="D256" s="6">
        <v>0.42253521126760502</v>
      </c>
      <c r="E256" s="6">
        <f>IF(G256=0,D256,G256)</f>
        <v>0.42253521126760502</v>
      </c>
      <c r="F256" s="6">
        <v>0.80462573957066297</v>
      </c>
      <c r="G256" s="6">
        <v>0</v>
      </c>
      <c r="H256" s="6">
        <f xml:space="preserve"> $G256*0.9 + $D256 * 0.07 + $F256 * 0.03</f>
        <v>5.3716236975852247E-2</v>
      </c>
      <c r="I256" s="6">
        <f xml:space="preserve"> $G256*0.1 + $D256 * 0.8+ $F256 * 0.1</f>
        <v>0.41849074297115035</v>
      </c>
      <c r="J256" s="15">
        <f t="shared" si="10"/>
        <v>0</v>
      </c>
      <c r="K256" s="6">
        <f t="shared" si="11"/>
        <v>7.7464788732394985E-2</v>
      </c>
      <c r="L256" s="6" t="e">
        <f>ABS(B256-C256)</f>
        <v>#VALUE!</v>
      </c>
      <c r="M256" s="6">
        <f>ABS(B256-D256)</f>
        <v>7.7464788732394985E-2</v>
      </c>
      <c r="N256" s="6"/>
      <c r="O256" s="6"/>
      <c r="P256" s="6"/>
    </row>
    <row r="257" spans="1:16" x14ac:dyDescent="0.2">
      <c r="A257">
        <f t="shared" si="12"/>
        <v>256</v>
      </c>
      <c r="B257" s="6">
        <v>1</v>
      </c>
      <c r="C257" s="6">
        <f>IF(G257&lt;&gt;0,G257,"Error")</f>
        <v>1</v>
      </c>
      <c r="D257" s="6">
        <v>1</v>
      </c>
      <c r="E257" s="6">
        <f>IF(G257=0,D257,G257)</f>
        <v>1</v>
      </c>
      <c r="F257" s="6">
        <v>0.64933583095019698</v>
      </c>
      <c r="G257" s="6">
        <v>1</v>
      </c>
      <c r="H257" s="6">
        <f xml:space="preserve"> $G257*0.9 + $D257 * 0.07 + $F257 * 0.03</f>
        <v>0.98948007492850587</v>
      </c>
      <c r="I257" s="6">
        <f xml:space="preserve"> $G257*0.1 + $D257 * 0.8+ $F257 * 0.1</f>
        <v>0.96493358309501975</v>
      </c>
      <c r="J257" s="15">
        <f t="shared" si="10"/>
        <v>0</v>
      </c>
      <c r="K257" s="6">
        <f t="shared" si="11"/>
        <v>0</v>
      </c>
      <c r="L257" s="6">
        <f>ABS(B257-C257)</f>
        <v>0</v>
      </c>
      <c r="M257" s="6">
        <f>ABS(B257-D257)</f>
        <v>0</v>
      </c>
      <c r="N257" s="6"/>
      <c r="O257" s="6"/>
      <c r="P257" s="6"/>
    </row>
    <row r="258" spans="1:16" x14ac:dyDescent="0.2">
      <c r="A258">
        <f t="shared" si="12"/>
        <v>257</v>
      </c>
      <c r="B258" s="6">
        <v>1</v>
      </c>
      <c r="C258" s="6" t="str">
        <f>IF(G258&lt;&gt;0,G258,"Error")</f>
        <v>Error</v>
      </c>
      <c r="D258" s="6">
        <v>0.84615384615384603</v>
      </c>
      <c r="E258" s="6">
        <f>IF(G258=0,D258,G258)</f>
        <v>0.84615384615384603</v>
      </c>
      <c r="F258" s="6">
        <v>0.62389860721174994</v>
      </c>
      <c r="G258" s="6">
        <v>0</v>
      </c>
      <c r="H258" s="6">
        <f xml:space="preserve"> $G258*0.9 + $D258 * 0.07 + $F258 * 0.03</f>
        <v>7.7947727447121723E-2</v>
      </c>
      <c r="I258" s="6">
        <f xml:space="preserve"> $G258*0.1 + $D258 * 0.8+ $F258 * 0.1</f>
        <v>0.73931293764425188</v>
      </c>
      <c r="J258" s="15">
        <f t="shared" si="10"/>
        <v>0</v>
      </c>
      <c r="K258" s="6">
        <f t="shared" si="11"/>
        <v>0.15384615384615397</v>
      </c>
      <c r="L258" s="6" t="e">
        <f>ABS(B258-C258)</f>
        <v>#VALUE!</v>
      </c>
      <c r="M258" s="6">
        <f>ABS(B258-D258)</f>
        <v>0.15384615384615397</v>
      </c>
      <c r="N258" s="6"/>
      <c r="O258" s="6"/>
      <c r="P258" s="6"/>
    </row>
    <row r="259" spans="1:16" x14ac:dyDescent="0.2">
      <c r="A259">
        <f t="shared" si="12"/>
        <v>258</v>
      </c>
      <c r="B259" s="6">
        <v>1</v>
      </c>
      <c r="C259" s="6">
        <f>IF(G259&lt;&gt;0,G259,"Error")</f>
        <v>1</v>
      </c>
      <c r="D259" s="6">
        <v>1</v>
      </c>
      <c r="E259" s="6">
        <f>IF(G259=0,D259,G259)</f>
        <v>1</v>
      </c>
      <c r="F259" s="6">
        <v>0.90483741803595896</v>
      </c>
      <c r="G259" s="6">
        <v>1</v>
      </c>
      <c r="H259" s="6">
        <f xml:space="preserve"> $G259*0.9 + $D259 * 0.07 + $F259 * 0.03</f>
        <v>0.99714512254107879</v>
      </c>
      <c r="I259" s="6">
        <f xml:space="preserve"> $G259*0.1 + $D259 * 0.8+ $F259 * 0.1</f>
        <v>0.99048374180359589</v>
      </c>
      <c r="J259" s="15">
        <f t="shared" ref="J259:J322" si="13">IF(AND(B259=0.75,E259&lt;0.4),1,0)</f>
        <v>0</v>
      </c>
      <c r="K259" s="6">
        <f t="shared" ref="K259:K322" si="14">ABS(B259-E259)</f>
        <v>0</v>
      </c>
      <c r="L259" s="6">
        <f>ABS(B259-C259)</f>
        <v>0</v>
      </c>
      <c r="M259" s="6">
        <f>ABS(B259-D259)</f>
        <v>0</v>
      </c>
      <c r="N259" s="6"/>
      <c r="O259" s="6"/>
      <c r="P259" s="6"/>
    </row>
    <row r="260" spans="1:16" x14ac:dyDescent="0.2">
      <c r="A260">
        <f t="shared" ref="A260:A323" si="15">A259+1</f>
        <v>259</v>
      </c>
      <c r="B260" s="6">
        <v>0.5</v>
      </c>
      <c r="C260" s="6" t="str">
        <f>IF(G260&lt;&gt;0,G260,"Error")</f>
        <v>Error</v>
      </c>
      <c r="D260" s="6">
        <v>0.79166666666666596</v>
      </c>
      <c r="E260" s="6">
        <f>IF(G260=0,D260,G260)</f>
        <v>0.79166666666666596</v>
      </c>
      <c r="F260" s="6">
        <v>0.68740879453082004</v>
      </c>
      <c r="G260" s="6">
        <v>0</v>
      </c>
      <c r="H260" s="6">
        <f xml:space="preserve"> $G260*0.9 + $D260 * 0.07 + $F260 * 0.03</f>
        <v>7.6038930502591223E-2</v>
      </c>
      <c r="I260" s="6">
        <f xml:space="preserve"> $G260*0.1 + $D260 * 0.8+ $F260 * 0.1</f>
        <v>0.70207421278641491</v>
      </c>
      <c r="J260" s="15">
        <f t="shared" si="13"/>
        <v>0</v>
      </c>
      <c r="K260" s="6">
        <f t="shared" si="14"/>
        <v>0.29166666666666596</v>
      </c>
      <c r="L260" s="6" t="e">
        <f>ABS(B260-C260)</f>
        <v>#VALUE!</v>
      </c>
      <c r="M260" s="6">
        <f>ABS(B260-D260)</f>
        <v>0.29166666666666596</v>
      </c>
      <c r="N260" s="6"/>
      <c r="O260" s="6"/>
      <c r="P260" s="6"/>
    </row>
    <row r="261" spans="1:16" x14ac:dyDescent="0.2">
      <c r="A261">
        <f t="shared" si="15"/>
        <v>260</v>
      </c>
      <c r="B261" s="6">
        <v>0.75</v>
      </c>
      <c r="C261" s="6" t="str">
        <f>IF(G261&lt;&gt;0,G261,"Error")</f>
        <v>Error</v>
      </c>
      <c r="D261" s="6">
        <v>1</v>
      </c>
      <c r="E261" s="6">
        <f>IF(G261=0,D261,G261)</f>
        <v>1</v>
      </c>
      <c r="F261" s="6">
        <v>0.78711302758226698</v>
      </c>
      <c r="G261" s="6">
        <v>0</v>
      </c>
      <c r="H261" s="6">
        <f xml:space="preserve"> $G261*0.9 + $D261 * 0.07 + $F261 * 0.03</f>
        <v>9.3613390827468015E-2</v>
      </c>
      <c r="I261" s="6">
        <f xml:space="preserve"> $G261*0.1 + $D261 * 0.8+ $F261 * 0.1</f>
        <v>0.87871130275822673</v>
      </c>
      <c r="J261" s="15">
        <f t="shared" si="13"/>
        <v>0</v>
      </c>
      <c r="K261" s="6">
        <f t="shared" si="14"/>
        <v>0.25</v>
      </c>
      <c r="L261" s="6" t="e">
        <f>ABS(B261-C261)</f>
        <v>#VALUE!</v>
      </c>
      <c r="M261" s="6">
        <f>ABS(B261-D261)</f>
        <v>0.25</v>
      </c>
      <c r="N261" s="6"/>
      <c r="O261" s="6"/>
      <c r="P261" s="6"/>
    </row>
    <row r="262" spans="1:16" x14ac:dyDescent="0.2">
      <c r="A262">
        <f t="shared" si="15"/>
        <v>261</v>
      </c>
      <c r="B262" s="6">
        <v>0.75</v>
      </c>
      <c r="C262" s="6" t="str">
        <f>IF(G262&lt;&gt;0,G262,"Error")</f>
        <v>Error</v>
      </c>
      <c r="D262" s="6">
        <v>0.42253521126760502</v>
      </c>
      <c r="E262" s="6">
        <f>IF(G262=0,D262,G262)</f>
        <v>0.42253521126760502</v>
      </c>
      <c r="F262" s="6">
        <v>0.80462573957066297</v>
      </c>
      <c r="G262" s="6">
        <v>0</v>
      </c>
      <c r="H262" s="6">
        <f xml:space="preserve"> $G262*0.9 + $D262 * 0.07 + $F262 * 0.03</f>
        <v>5.3716236975852247E-2</v>
      </c>
      <c r="I262" s="6">
        <f xml:space="preserve"> $G262*0.1 + $D262 * 0.8+ $F262 * 0.1</f>
        <v>0.41849074297115035</v>
      </c>
      <c r="J262" s="15">
        <f t="shared" si="13"/>
        <v>0</v>
      </c>
      <c r="K262" s="6">
        <f t="shared" si="14"/>
        <v>0.32746478873239498</v>
      </c>
      <c r="L262" s="6" t="e">
        <f>ABS(B262-C262)</f>
        <v>#VALUE!</v>
      </c>
      <c r="M262" s="6">
        <f>ABS(B262-D262)</f>
        <v>0.32746478873239498</v>
      </c>
      <c r="N262" s="6"/>
      <c r="O262" s="6"/>
      <c r="P262" s="6"/>
    </row>
    <row r="263" spans="1:16" x14ac:dyDescent="0.2">
      <c r="A263">
        <f t="shared" si="15"/>
        <v>262</v>
      </c>
      <c r="B263" s="6">
        <v>0.75</v>
      </c>
      <c r="C263" s="6" t="str">
        <f>IF(G263&lt;&gt;0,G263,"Error")</f>
        <v>Error</v>
      </c>
      <c r="D263" s="6">
        <v>0.44444444444444398</v>
      </c>
      <c r="E263" s="6">
        <f>IF(G263=0,D263,G263)</f>
        <v>0.44444444444444398</v>
      </c>
      <c r="F263" s="6">
        <v>0.61672417402281798</v>
      </c>
      <c r="G263" s="6">
        <v>0</v>
      </c>
      <c r="H263" s="6">
        <f xml:space="preserve"> $G263*0.9 + $D263 * 0.07 + $F263 * 0.03</f>
        <v>4.9612836331795626E-2</v>
      </c>
      <c r="I263" s="6">
        <f xml:space="preserve"> $G263*0.1 + $D263 * 0.8+ $F263 * 0.1</f>
        <v>0.41722797295783698</v>
      </c>
      <c r="J263" s="15">
        <f t="shared" si="13"/>
        <v>0</v>
      </c>
      <c r="K263" s="6">
        <f t="shared" si="14"/>
        <v>0.30555555555555602</v>
      </c>
      <c r="L263" s="6" t="e">
        <f>ABS(B263-C263)</f>
        <v>#VALUE!</v>
      </c>
      <c r="M263" s="6">
        <f>ABS(B263-D263)</f>
        <v>0.30555555555555602</v>
      </c>
      <c r="N263" s="6"/>
      <c r="O263" s="6"/>
      <c r="P263" s="6"/>
    </row>
    <row r="264" spans="1:16" x14ac:dyDescent="0.2">
      <c r="A264">
        <f t="shared" si="15"/>
        <v>263</v>
      </c>
      <c r="B264" s="6">
        <v>0.5</v>
      </c>
      <c r="C264" s="6" t="str">
        <f>IF(G264&lt;&gt;0,G264,"Error")</f>
        <v>Error</v>
      </c>
      <c r="D264" s="6">
        <v>0.73015873015873001</v>
      </c>
      <c r="E264" s="6">
        <f>IF(G264=0,D264,G264)</f>
        <v>0.73015873015873001</v>
      </c>
      <c r="F264" s="6">
        <v>0.68804883662688099</v>
      </c>
      <c r="G264" s="6">
        <v>0</v>
      </c>
      <c r="H264" s="6">
        <f xml:space="preserve"> $G264*0.9 + $D264 * 0.07 + $F264 * 0.03</f>
        <v>7.175257620991754E-2</v>
      </c>
      <c r="I264" s="6">
        <f xml:space="preserve"> $G264*0.1 + $D264 * 0.8+ $F264 * 0.1</f>
        <v>0.65293186778967216</v>
      </c>
      <c r="J264" s="15">
        <f t="shared" si="13"/>
        <v>0</v>
      </c>
      <c r="K264" s="6">
        <f t="shared" si="14"/>
        <v>0.23015873015873001</v>
      </c>
      <c r="L264" s="6" t="e">
        <f>ABS(B264-C264)</f>
        <v>#VALUE!</v>
      </c>
      <c r="M264" s="6">
        <f>ABS(B264-D264)</f>
        <v>0.23015873015873001</v>
      </c>
      <c r="N264" s="6"/>
      <c r="O264" s="6"/>
      <c r="P264" s="6"/>
    </row>
    <row r="265" spans="1:16" x14ac:dyDescent="0.2">
      <c r="A265">
        <f t="shared" si="15"/>
        <v>264</v>
      </c>
      <c r="B265" s="6">
        <v>1</v>
      </c>
      <c r="C265" s="6">
        <f>IF(G265&lt;&gt;0,G265,"Error")</f>
        <v>1</v>
      </c>
      <c r="D265" s="6">
        <v>1</v>
      </c>
      <c r="E265" s="6">
        <f>IF(G265=0,D265,G265)</f>
        <v>1</v>
      </c>
      <c r="F265" s="6">
        <v>0.64933583095019698</v>
      </c>
      <c r="G265" s="6">
        <v>1</v>
      </c>
      <c r="H265" s="6">
        <f xml:space="preserve"> $G265*0.9 + $D265 * 0.07 + $F265 * 0.03</f>
        <v>0.98948007492850587</v>
      </c>
      <c r="I265" s="6">
        <f xml:space="preserve"> $G265*0.1 + $D265 * 0.8+ $F265 * 0.1</f>
        <v>0.96493358309501975</v>
      </c>
      <c r="J265" s="15">
        <f t="shared" si="13"/>
        <v>0</v>
      </c>
      <c r="K265" s="6">
        <f t="shared" si="14"/>
        <v>0</v>
      </c>
      <c r="L265" s="6">
        <f>ABS(B265-C265)</f>
        <v>0</v>
      </c>
      <c r="M265" s="6">
        <f>ABS(B265-D265)</f>
        <v>0</v>
      </c>
      <c r="N265" s="6"/>
      <c r="O265" s="6"/>
      <c r="P265" s="6"/>
    </row>
    <row r="266" spans="1:16" x14ac:dyDescent="0.2">
      <c r="A266">
        <f t="shared" si="15"/>
        <v>265</v>
      </c>
      <c r="B266" s="6">
        <v>1</v>
      </c>
      <c r="C266" s="6">
        <f>IF(G266&lt;&gt;0,G266,"Error")</f>
        <v>1</v>
      </c>
      <c r="D266" s="6">
        <v>1</v>
      </c>
      <c r="E266" s="6">
        <f>IF(G266=0,D266,G266)</f>
        <v>1</v>
      </c>
      <c r="F266" s="6">
        <v>0.64933583095019698</v>
      </c>
      <c r="G266" s="6">
        <v>1</v>
      </c>
      <c r="H266" s="6">
        <f xml:space="preserve"> $G266*0.9 + $D266 * 0.07 + $F266 * 0.03</f>
        <v>0.98948007492850587</v>
      </c>
      <c r="I266" s="6">
        <f xml:space="preserve"> $G266*0.1 + $D266 * 0.8+ $F266 * 0.1</f>
        <v>0.96493358309501975</v>
      </c>
      <c r="J266" s="15">
        <f t="shared" si="13"/>
        <v>0</v>
      </c>
      <c r="K266" s="6">
        <f t="shared" si="14"/>
        <v>0</v>
      </c>
      <c r="L266" s="6">
        <f>ABS(B266-C266)</f>
        <v>0</v>
      </c>
      <c r="M266" s="6">
        <f>ABS(B266-D266)</f>
        <v>0</v>
      </c>
      <c r="N266" s="6"/>
      <c r="O266" s="6"/>
      <c r="P266" s="6"/>
    </row>
    <row r="267" spans="1:16" x14ac:dyDescent="0.2">
      <c r="A267">
        <f t="shared" si="15"/>
        <v>266</v>
      </c>
      <c r="B267" s="6">
        <v>0.75</v>
      </c>
      <c r="C267" s="6" t="str">
        <f>IF(G267&lt;&gt;0,G267,"Error")</f>
        <v>Error</v>
      </c>
      <c r="D267" s="6">
        <v>0.85714285714285698</v>
      </c>
      <c r="E267" s="6">
        <f>IF(G267=0,D267,G267)</f>
        <v>0.85714285714285698</v>
      </c>
      <c r="F267" s="6">
        <v>0.61297191995318101</v>
      </c>
      <c r="G267" s="6">
        <v>0</v>
      </c>
      <c r="H267" s="6">
        <f xml:space="preserve"> $G267*0.9 + $D267 * 0.07 + $F267 * 0.03</f>
        <v>7.8389157598595424E-2</v>
      </c>
      <c r="I267" s="6">
        <f xml:space="preserve"> $G267*0.1 + $D267 * 0.8+ $F267 * 0.1</f>
        <v>0.74701147770960374</v>
      </c>
      <c r="J267" s="15">
        <f t="shared" si="13"/>
        <v>0</v>
      </c>
      <c r="K267" s="6">
        <f t="shared" si="14"/>
        <v>0.10714285714285698</v>
      </c>
      <c r="L267" s="6" t="e">
        <f>ABS(B267-C267)</f>
        <v>#VALUE!</v>
      </c>
      <c r="M267" s="6">
        <f>ABS(B267-D267)</f>
        <v>0.10714285714285698</v>
      </c>
      <c r="N267" s="6"/>
      <c r="O267" s="6"/>
      <c r="P267" s="6"/>
    </row>
    <row r="268" spans="1:16" x14ac:dyDescent="0.2">
      <c r="A268">
        <f t="shared" si="15"/>
        <v>267</v>
      </c>
      <c r="B268" s="6">
        <v>0.5</v>
      </c>
      <c r="C268" s="6" t="str">
        <f>IF(G268&lt;&gt;0,G268,"Error")</f>
        <v>Error</v>
      </c>
      <c r="D268" s="6">
        <v>0.8</v>
      </c>
      <c r="E268" s="6">
        <f>IF(G268=0,D268,G268)</f>
        <v>0.8</v>
      </c>
      <c r="F268" s="6">
        <v>0.62444516805753303</v>
      </c>
      <c r="G268" s="6">
        <v>0</v>
      </c>
      <c r="H268" s="6">
        <f xml:space="preserve"> $G268*0.9 + $D268 * 0.07 + $F268 * 0.03</f>
        <v>7.4733355041725999E-2</v>
      </c>
      <c r="I268" s="6">
        <f xml:space="preserve"> $G268*0.1 + $D268 * 0.8+ $F268 * 0.1</f>
        <v>0.70244451680575337</v>
      </c>
      <c r="J268" s="15">
        <f t="shared" si="13"/>
        <v>0</v>
      </c>
      <c r="K268" s="6">
        <f t="shared" si="14"/>
        <v>0.30000000000000004</v>
      </c>
      <c r="L268" s="6" t="e">
        <f>ABS(B268-C268)</f>
        <v>#VALUE!</v>
      </c>
      <c r="M268" s="6">
        <f>ABS(B268-D268)</f>
        <v>0.30000000000000004</v>
      </c>
      <c r="N268" s="6"/>
      <c r="O268" s="6"/>
      <c r="P268" s="6"/>
    </row>
    <row r="269" spans="1:16" x14ac:dyDescent="0.2">
      <c r="A269">
        <f t="shared" si="15"/>
        <v>268</v>
      </c>
      <c r="B269" s="6">
        <v>0.5</v>
      </c>
      <c r="C269" s="6" t="str">
        <f>IF(G269&lt;&gt;0,G269,"Error")</f>
        <v>Error</v>
      </c>
      <c r="D269" s="6">
        <v>0.42253521126760502</v>
      </c>
      <c r="E269" s="6">
        <f>IF(G269=0,D269,G269)</f>
        <v>0.42253521126760502</v>
      </c>
      <c r="F269" s="6">
        <v>0.80462573957066297</v>
      </c>
      <c r="G269" s="6">
        <v>0</v>
      </c>
      <c r="H269" s="6">
        <f xml:space="preserve"> $G269*0.9 + $D269 * 0.07 + $F269 * 0.03</f>
        <v>5.3716236975852247E-2</v>
      </c>
      <c r="I269" s="6">
        <f xml:space="preserve"> $G269*0.1 + $D269 * 0.8+ $F269 * 0.1</f>
        <v>0.41849074297115035</v>
      </c>
      <c r="J269" s="15">
        <f t="shared" si="13"/>
        <v>0</v>
      </c>
      <c r="K269" s="6">
        <f t="shared" si="14"/>
        <v>7.7464788732394985E-2</v>
      </c>
      <c r="L269" s="6" t="e">
        <f>ABS(B269-C269)</f>
        <v>#VALUE!</v>
      </c>
      <c r="M269" s="6">
        <f>ABS(B269-D269)</f>
        <v>7.7464788732394985E-2</v>
      </c>
      <c r="N269" s="6"/>
      <c r="O269" s="6"/>
      <c r="P269" s="6"/>
    </row>
    <row r="270" spans="1:16" x14ac:dyDescent="0.2">
      <c r="A270">
        <f t="shared" si="15"/>
        <v>269</v>
      </c>
      <c r="B270" s="6">
        <v>0.5</v>
      </c>
      <c r="C270" s="6" t="str">
        <f>IF(G270&lt;&gt;0,G270,"Error")</f>
        <v>Error</v>
      </c>
      <c r="D270" s="6">
        <v>0.493506493506493</v>
      </c>
      <c r="E270" s="6">
        <f>IF(G270=0,D270,G270)</f>
        <v>0.493506493506493</v>
      </c>
      <c r="F270" s="6">
        <v>0.69335775407296496</v>
      </c>
      <c r="G270" s="6">
        <v>0</v>
      </c>
      <c r="H270" s="6">
        <f xml:space="preserve"> $G270*0.9 + $D270 * 0.07 + $F270 * 0.03</f>
        <v>5.534618716764346E-2</v>
      </c>
      <c r="I270" s="6">
        <f xml:space="preserve"> $G270*0.1 + $D270 * 0.8+ $F270 * 0.1</f>
        <v>0.46414097021249096</v>
      </c>
      <c r="J270" s="15">
        <f t="shared" si="13"/>
        <v>0</v>
      </c>
      <c r="K270" s="6">
        <f t="shared" si="14"/>
        <v>6.4935064935069953E-3</v>
      </c>
      <c r="L270" s="6" t="e">
        <f>ABS(B270-C270)</f>
        <v>#VALUE!</v>
      </c>
      <c r="M270" s="6">
        <f>ABS(B270-D270)</f>
        <v>6.4935064935069953E-3</v>
      </c>
      <c r="N270" s="6"/>
      <c r="O270" s="6"/>
      <c r="P270" s="6"/>
    </row>
    <row r="271" spans="1:16" x14ac:dyDescent="0.2">
      <c r="A271">
        <f t="shared" si="15"/>
        <v>270</v>
      </c>
      <c r="B271" s="6">
        <v>1</v>
      </c>
      <c r="C271" s="6">
        <f>IF(G271&lt;&gt;0,G271,"Error")</f>
        <v>1</v>
      </c>
      <c r="D271" s="6">
        <v>0.7</v>
      </c>
      <c r="E271" s="6">
        <f>IF(G271=0,D271,G271)</f>
        <v>1</v>
      </c>
      <c r="F271" s="6">
        <v>0.66520499011110001</v>
      </c>
      <c r="G271" s="6">
        <v>1</v>
      </c>
      <c r="H271" s="6">
        <f xml:space="preserve"> $G271*0.9 + $D271 * 0.07 + $F271 * 0.03</f>
        <v>0.9689561497033331</v>
      </c>
      <c r="I271" s="6">
        <f xml:space="preserve"> $G271*0.1 + $D271 * 0.8+ $F271 * 0.1</f>
        <v>0.72652049901110993</v>
      </c>
      <c r="J271" s="15">
        <f t="shared" si="13"/>
        <v>0</v>
      </c>
      <c r="K271" s="6">
        <f t="shared" si="14"/>
        <v>0</v>
      </c>
      <c r="L271" s="6">
        <f>ABS(B271-C271)</f>
        <v>0</v>
      </c>
      <c r="M271" s="6">
        <f>ABS(B271-D271)</f>
        <v>0.30000000000000004</v>
      </c>
      <c r="N271" s="6"/>
      <c r="O271" s="6"/>
      <c r="P271" s="6"/>
    </row>
    <row r="272" spans="1:16" x14ac:dyDescent="0.2">
      <c r="A272">
        <f t="shared" si="15"/>
        <v>271</v>
      </c>
      <c r="B272" s="6">
        <v>1</v>
      </c>
      <c r="C272" s="6">
        <f>IF(G272&lt;&gt;0,G272,"Error")</f>
        <v>1</v>
      </c>
      <c r="D272" s="6">
        <v>0.75</v>
      </c>
      <c r="E272" s="6">
        <f>IF(G272=0,D272,G272)</f>
        <v>1</v>
      </c>
      <c r="F272" s="6">
        <v>0.693097728617877</v>
      </c>
      <c r="G272" s="6">
        <v>1</v>
      </c>
      <c r="H272" s="6">
        <f xml:space="preserve"> $G272*0.9 + $D272 * 0.07 + $F272 * 0.03</f>
        <v>0.97329293185853627</v>
      </c>
      <c r="I272" s="6">
        <f xml:space="preserve"> $G272*0.1 + $D272 * 0.8+ $F272 * 0.1</f>
        <v>0.76930977286178781</v>
      </c>
      <c r="J272" s="15">
        <f t="shared" si="13"/>
        <v>0</v>
      </c>
      <c r="K272" s="6">
        <f t="shared" si="14"/>
        <v>0</v>
      </c>
      <c r="L272" s="6">
        <f>ABS(B272-C272)</f>
        <v>0</v>
      </c>
      <c r="M272" s="6">
        <f>ABS(B272-D272)</f>
        <v>0.25</v>
      </c>
      <c r="N272" s="6"/>
      <c r="O272" s="6"/>
      <c r="P272" s="6"/>
    </row>
    <row r="273" spans="1:16" x14ac:dyDescent="0.2">
      <c r="A273">
        <f t="shared" si="15"/>
        <v>272</v>
      </c>
      <c r="B273" s="6">
        <v>1</v>
      </c>
      <c r="C273" s="6" t="str">
        <f>IF(G273&lt;&gt;0,G273,"Error")</f>
        <v>Error</v>
      </c>
      <c r="D273" s="6">
        <v>0.84615384615384603</v>
      </c>
      <c r="E273" s="6">
        <f>IF(G273=0,D273,G273)</f>
        <v>0.84615384615384603</v>
      </c>
      <c r="F273" s="6">
        <v>0.62389860721174994</v>
      </c>
      <c r="G273" s="6">
        <v>0</v>
      </c>
      <c r="H273" s="6">
        <f xml:space="preserve"> $G273*0.9 + $D273 * 0.07 + $F273 * 0.03</f>
        <v>7.7947727447121723E-2</v>
      </c>
      <c r="I273" s="6">
        <f xml:space="preserve"> $G273*0.1 + $D273 * 0.8+ $F273 * 0.1</f>
        <v>0.73931293764425188</v>
      </c>
      <c r="J273" s="15">
        <f t="shared" si="13"/>
        <v>0</v>
      </c>
      <c r="K273" s="6">
        <f t="shared" si="14"/>
        <v>0.15384615384615397</v>
      </c>
      <c r="L273" s="6" t="e">
        <f>ABS(B273-C273)</f>
        <v>#VALUE!</v>
      </c>
      <c r="M273" s="6">
        <f>ABS(B273-D273)</f>
        <v>0.15384615384615397</v>
      </c>
      <c r="N273" s="6"/>
      <c r="O273" s="6"/>
      <c r="P273" s="6"/>
    </row>
    <row r="274" spans="1:16" x14ac:dyDescent="0.2">
      <c r="A274">
        <f t="shared" si="15"/>
        <v>273</v>
      </c>
      <c r="B274" s="6">
        <v>1</v>
      </c>
      <c r="C274" s="6">
        <f>IF(G274&lt;&gt;0,G274,"Error")</f>
        <v>1</v>
      </c>
      <c r="D274" s="6">
        <v>1</v>
      </c>
      <c r="E274" s="6">
        <f>IF(G274=0,D274,G274)</f>
        <v>1</v>
      </c>
      <c r="F274" s="6">
        <v>0.64933583095019698</v>
      </c>
      <c r="G274" s="6">
        <v>1</v>
      </c>
      <c r="H274" s="6">
        <f xml:space="preserve"> $G274*0.9 + $D274 * 0.07 + $F274 * 0.03</f>
        <v>0.98948007492850587</v>
      </c>
      <c r="I274" s="6">
        <f xml:space="preserve"> $G274*0.1 + $D274 * 0.8+ $F274 * 0.1</f>
        <v>0.96493358309501975</v>
      </c>
      <c r="J274" s="15">
        <f t="shared" si="13"/>
        <v>0</v>
      </c>
      <c r="K274" s="6">
        <f t="shared" si="14"/>
        <v>0</v>
      </c>
      <c r="L274" s="6">
        <f>ABS(B274-C274)</f>
        <v>0</v>
      </c>
      <c r="M274" s="6">
        <f>ABS(B274-D274)</f>
        <v>0</v>
      </c>
      <c r="N274" s="6"/>
      <c r="O274" s="6"/>
      <c r="P274" s="6"/>
    </row>
    <row r="275" spans="1:16" x14ac:dyDescent="0.2">
      <c r="A275">
        <f t="shared" si="15"/>
        <v>274</v>
      </c>
      <c r="B275" s="6">
        <v>1</v>
      </c>
      <c r="C275" s="6">
        <f>IF(G275&lt;&gt;0,G275,"Error")</f>
        <v>1</v>
      </c>
      <c r="D275" s="6">
        <v>1</v>
      </c>
      <c r="E275" s="6">
        <f>IF(G275=0,D275,G275)</f>
        <v>1</v>
      </c>
      <c r="F275" s="6">
        <v>0.64933583095019698</v>
      </c>
      <c r="G275" s="6">
        <v>1</v>
      </c>
      <c r="H275" s="6">
        <f xml:space="preserve"> $G275*0.9 + $D275 * 0.07 + $F275 * 0.03</f>
        <v>0.98948007492850587</v>
      </c>
      <c r="I275" s="6">
        <f xml:space="preserve"> $G275*0.1 + $D275 * 0.8+ $F275 * 0.1</f>
        <v>0.96493358309501975</v>
      </c>
      <c r="J275" s="15">
        <f t="shared" si="13"/>
        <v>0</v>
      </c>
      <c r="K275" s="6">
        <f t="shared" si="14"/>
        <v>0</v>
      </c>
      <c r="L275" s="6">
        <f>ABS(B275-C275)</f>
        <v>0</v>
      </c>
      <c r="M275" s="6">
        <f>ABS(B275-D275)</f>
        <v>0</v>
      </c>
      <c r="N275" s="6"/>
      <c r="O275" s="6"/>
      <c r="P275" s="6"/>
    </row>
    <row r="276" spans="1:16" x14ac:dyDescent="0.2">
      <c r="A276">
        <f t="shared" si="15"/>
        <v>275</v>
      </c>
      <c r="B276" s="6">
        <v>0.5</v>
      </c>
      <c r="C276" s="6" t="str">
        <f>IF(G276&lt;&gt;0,G276,"Error")</f>
        <v>Error</v>
      </c>
      <c r="D276" s="6">
        <v>0.81578947368420995</v>
      </c>
      <c r="E276" s="6">
        <f>IF(G276=0,D276,G276)</f>
        <v>0.81578947368420995</v>
      </c>
      <c r="F276" s="6">
        <v>0.60831727857527296</v>
      </c>
      <c r="G276" s="6">
        <v>0</v>
      </c>
      <c r="H276" s="6">
        <f xml:space="preserve"> $G276*0.9 + $D276 * 0.07 + $F276 * 0.03</f>
        <v>7.5354781515152888E-2</v>
      </c>
      <c r="I276" s="6">
        <f xml:space="preserve"> $G276*0.1 + $D276 * 0.8+ $F276 * 0.1</f>
        <v>0.71346330680489534</v>
      </c>
      <c r="J276" s="15">
        <f t="shared" si="13"/>
        <v>0</v>
      </c>
      <c r="K276" s="6">
        <f t="shared" si="14"/>
        <v>0.31578947368420995</v>
      </c>
      <c r="L276" s="6" t="e">
        <f>ABS(B276-C276)</f>
        <v>#VALUE!</v>
      </c>
      <c r="M276" s="6">
        <f>ABS(B276-D276)</f>
        <v>0.31578947368420995</v>
      </c>
      <c r="N276" s="6"/>
      <c r="O276" s="6"/>
      <c r="P276" s="6"/>
    </row>
    <row r="277" spans="1:16" s="4" customFormat="1" x14ac:dyDescent="0.2">
      <c r="A277">
        <f t="shared" si="15"/>
        <v>276</v>
      </c>
      <c r="B277" s="6">
        <v>0.5</v>
      </c>
      <c r="C277" s="6">
        <f>IF(G277&lt;&gt;0,G277,"Error")</f>
        <v>0.4</v>
      </c>
      <c r="D277" s="6">
        <v>0.85</v>
      </c>
      <c r="E277" s="6">
        <f>IF(G277=0,D277,G277)</f>
        <v>0.4</v>
      </c>
      <c r="F277" s="6">
        <v>0.68530153328421095</v>
      </c>
      <c r="G277" s="6">
        <v>0.4</v>
      </c>
      <c r="H277" s="6">
        <f xml:space="preserve"> $G277*0.9 + $D277 * 0.07 + $F277 * 0.03</f>
        <v>0.44005904599852635</v>
      </c>
      <c r="I277" s="6">
        <f xml:space="preserve"> $G277*0.1 + $D277 * 0.8+ $F277 * 0.1</f>
        <v>0.78853015332842114</v>
      </c>
      <c r="J277" s="15">
        <f t="shared" si="13"/>
        <v>0</v>
      </c>
      <c r="K277" s="6">
        <f t="shared" si="14"/>
        <v>9.9999999999999978E-2</v>
      </c>
      <c r="L277" s="6">
        <f>ABS(B277-C277)</f>
        <v>9.9999999999999978E-2</v>
      </c>
      <c r="M277" s="6">
        <f>ABS(B277-D277)</f>
        <v>0.35</v>
      </c>
      <c r="N277" s="6"/>
      <c r="O277" s="6"/>
      <c r="P277" s="6"/>
    </row>
    <row r="278" spans="1:16" x14ac:dyDescent="0.2">
      <c r="A278">
        <f t="shared" si="15"/>
        <v>277</v>
      </c>
      <c r="B278" s="6">
        <v>1</v>
      </c>
      <c r="C278" s="6">
        <f>IF(G278&lt;&gt;0,G278,"Error")</f>
        <v>1</v>
      </c>
      <c r="D278" s="6">
        <v>1</v>
      </c>
      <c r="E278" s="6">
        <f>IF(G278=0,D278,G278)</f>
        <v>1</v>
      </c>
      <c r="F278" s="6">
        <v>0.64933583095019698</v>
      </c>
      <c r="G278" s="6">
        <v>1</v>
      </c>
      <c r="H278" s="6">
        <f xml:space="preserve"> $G278*0.9 + $D278 * 0.07 + $F278 * 0.03</f>
        <v>0.98948007492850587</v>
      </c>
      <c r="I278" s="6">
        <f xml:space="preserve"> $G278*0.1 + $D278 * 0.8+ $F278 * 0.1</f>
        <v>0.96493358309501975</v>
      </c>
      <c r="J278" s="15">
        <f t="shared" si="13"/>
        <v>0</v>
      </c>
      <c r="K278" s="6">
        <f t="shared" si="14"/>
        <v>0</v>
      </c>
      <c r="L278" s="6">
        <f>ABS(B278-C278)</f>
        <v>0</v>
      </c>
      <c r="M278" s="6">
        <f>ABS(B278-D278)</f>
        <v>0</v>
      </c>
      <c r="N278" s="6"/>
      <c r="O278" s="6"/>
      <c r="P278" s="6"/>
    </row>
    <row r="279" spans="1:16" x14ac:dyDescent="0.2">
      <c r="A279">
        <f t="shared" si="15"/>
        <v>278</v>
      </c>
      <c r="B279" s="6">
        <v>1</v>
      </c>
      <c r="C279" s="6">
        <f>IF(G279&lt;&gt;0,G279,"Error")</f>
        <v>1</v>
      </c>
      <c r="D279" s="6">
        <v>1</v>
      </c>
      <c r="E279" s="6">
        <f>IF(G279=0,D279,G279)</f>
        <v>1</v>
      </c>
      <c r="F279" s="6">
        <v>0.64933583095019698</v>
      </c>
      <c r="G279" s="6">
        <v>1</v>
      </c>
      <c r="H279" s="6">
        <f xml:space="preserve"> $G279*0.9 + $D279 * 0.07 + $F279 * 0.03</f>
        <v>0.98948007492850587</v>
      </c>
      <c r="I279" s="6">
        <f xml:space="preserve"> $G279*0.1 + $D279 * 0.8+ $F279 * 0.1</f>
        <v>0.96493358309501975</v>
      </c>
      <c r="J279" s="15">
        <f t="shared" si="13"/>
        <v>0</v>
      </c>
      <c r="K279" s="6">
        <f t="shared" si="14"/>
        <v>0</v>
      </c>
      <c r="L279" s="6">
        <f>ABS(B279-C279)</f>
        <v>0</v>
      </c>
      <c r="M279" s="6">
        <f>ABS(B279-D279)</f>
        <v>0</v>
      </c>
      <c r="N279" s="6"/>
      <c r="O279" s="6"/>
      <c r="P279" s="6"/>
    </row>
    <row r="280" spans="1:16" x14ac:dyDescent="0.2">
      <c r="A280">
        <f t="shared" si="15"/>
        <v>279</v>
      </c>
      <c r="B280" s="6">
        <v>1</v>
      </c>
      <c r="C280" s="6">
        <f>IF(G280&lt;&gt;0,G280,"Error")</f>
        <v>1</v>
      </c>
      <c r="D280" s="6">
        <v>1</v>
      </c>
      <c r="E280" s="6">
        <f>IF(G280=0,D280,G280)</f>
        <v>1</v>
      </c>
      <c r="F280" s="6">
        <v>0.64933583095019698</v>
      </c>
      <c r="G280" s="6">
        <v>1</v>
      </c>
      <c r="H280" s="6">
        <f xml:space="preserve"> $G280*0.9 + $D280 * 0.07 + $F280 * 0.03</f>
        <v>0.98948007492850587</v>
      </c>
      <c r="I280" s="6">
        <f xml:space="preserve"> $G280*0.1 + $D280 * 0.8+ $F280 * 0.1</f>
        <v>0.96493358309501975</v>
      </c>
      <c r="J280" s="15">
        <f t="shared" si="13"/>
        <v>0</v>
      </c>
      <c r="K280" s="6">
        <f t="shared" si="14"/>
        <v>0</v>
      </c>
      <c r="L280" s="6">
        <f>ABS(B280-C280)</f>
        <v>0</v>
      </c>
      <c r="M280" s="6">
        <f>ABS(B280-D280)</f>
        <v>0</v>
      </c>
      <c r="N280" s="6"/>
      <c r="O280" s="6"/>
      <c r="P280" s="6"/>
    </row>
    <row r="281" spans="1:16" x14ac:dyDescent="0.2">
      <c r="A281">
        <f t="shared" si="15"/>
        <v>280</v>
      </c>
      <c r="B281" s="6">
        <v>0.25</v>
      </c>
      <c r="C281" s="6" t="str">
        <f>IF(G281&lt;&gt;0,G281,"Error")</f>
        <v>Error</v>
      </c>
      <c r="D281" s="6">
        <v>0.44444444444444398</v>
      </c>
      <c r="E281" s="6">
        <f>IF(G281=0,D281,G281)</f>
        <v>0.44444444444444398</v>
      </c>
      <c r="F281" s="6">
        <v>0.62628449627654603</v>
      </c>
      <c r="G281" s="6">
        <v>0</v>
      </c>
      <c r="H281" s="6">
        <f xml:space="preserve"> $G281*0.9 + $D281 * 0.07 + $F281 * 0.03</f>
        <v>4.9899645999407466E-2</v>
      </c>
      <c r="I281" s="6">
        <f xml:space="preserve"> $G281*0.1 + $D281 * 0.8+ $F281 * 0.1</f>
        <v>0.41818400518320981</v>
      </c>
      <c r="J281" s="15">
        <f t="shared" si="13"/>
        <v>0</v>
      </c>
      <c r="K281" s="6">
        <f t="shared" si="14"/>
        <v>0.19444444444444398</v>
      </c>
      <c r="L281" s="6" t="e">
        <f>ABS(B281-C281)</f>
        <v>#VALUE!</v>
      </c>
      <c r="M281" s="6">
        <f>ABS(B281-D281)</f>
        <v>0.19444444444444398</v>
      </c>
      <c r="N281" s="6"/>
      <c r="O281" s="6"/>
      <c r="P281" s="6"/>
    </row>
    <row r="282" spans="1:16" x14ac:dyDescent="0.2">
      <c r="A282">
        <f t="shared" si="15"/>
        <v>281</v>
      </c>
      <c r="B282" s="6">
        <v>0.25</v>
      </c>
      <c r="C282" s="6" t="str">
        <f>IF(G282&lt;&gt;0,G282,"Error")</f>
        <v>Error</v>
      </c>
      <c r="D282" s="6">
        <v>0.434782608695652</v>
      </c>
      <c r="E282" s="6">
        <f>IF(G282=0,D282,G282)</f>
        <v>0.434782608695652</v>
      </c>
      <c r="F282" s="6">
        <v>0.62628449627654603</v>
      </c>
      <c r="G282" s="6">
        <v>0</v>
      </c>
      <c r="H282" s="6">
        <f xml:space="preserve"> $G282*0.9 + $D282 * 0.07 + $F282 * 0.03</f>
        <v>4.922331749699202E-2</v>
      </c>
      <c r="I282" s="6">
        <f xml:space="preserve"> $G282*0.1 + $D282 * 0.8+ $F282 * 0.1</f>
        <v>0.41045453658417624</v>
      </c>
      <c r="J282" s="15">
        <f t="shared" si="13"/>
        <v>0</v>
      </c>
      <c r="K282" s="6">
        <f t="shared" si="14"/>
        <v>0.184782608695652</v>
      </c>
      <c r="L282" s="6" t="e">
        <f>ABS(B282-C282)</f>
        <v>#VALUE!</v>
      </c>
      <c r="M282" s="6">
        <f>ABS(B282-D282)</f>
        <v>0.184782608695652</v>
      </c>
      <c r="N282" s="6"/>
      <c r="O282" s="6"/>
      <c r="P282" s="6"/>
    </row>
    <row r="283" spans="1:16" x14ac:dyDescent="0.2">
      <c r="A283">
        <f t="shared" si="15"/>
        <v>282</v>
      </c>
      <c r="B283" s="6">
        <v>0.75</v>
      </c>
      <c r="C283" s="6" t="str">
        <f>IF(G283&lt;&gt;0,G283,"Error")</f>
        <v>Error</v>
      </c>
      <c r="D283" s="6">
        <v>0.42253521126760502</v>
      </c>
      <c r="E283" s="6">
        <f>IF(G283=0,D283,G283)</f>
        <v>0.42253521126760502</v>
      </c>
      <c r="F283" s="6">
        <v>0.80462573957066297</v>
      </c>
      <c r="G283" s="6">
        <v>0</v>
      </c>
      <c r="H283" s="6">
        <f xml:space="preserve"> $G283*0.9 + $D283 * 0.07 + $F283 * 0.03</f>
        <v>5.3716236975852247E-2</v>
      </c>
      <c r="I283" s="6">
        <f xml:space="preserve"> $G283*0.1 + $D283 * 0.8+ $F283 * 0.1</f>
        <v>0.41849074297115035</v>
      </c>
      <c r="J283" s="15">
        <f t="shared" si="13"/>
        <v>0</v>
      </c>
      <c r="K283" s="6">
        <f t="shared" si="14"/>
        <v>0.32746478873239498</v>
      </c>
      <c r="L283" s="6" t="e">
        <f>ABS(B283-C283)</f>
        <v>#VALUE!</v>
      </c>
      <c r="M283" s="6">
        <f>ABS(B283-D283)</f>
        <v>0.32746478873239498</v>
      </c>
      <c r="N283" s="6"/>
      <c r="O283" s="6"/>
      <c r="P283" s="6"/>
    </row>
    <row r="284" spans="1:16" x14ac:dyDescent="0.2">
      <c r="A284">
        <f t="shared" si="15"/>
        <v>283</v>
      </c>
      <c r="B284" s="6">
        <v>0.5</v>
      </c>
      <c r="C284" s="6" t="str">
        <f>IF(G284&lt;&gt;0,G284,"Error")</f>
        <v>Error</v>
      </c>
      <c r="D284" s="6">
        <v>0.29411764705882298</v>
      </c>
      <c r="E284" s="6">
        <f>IF(G284=0,D284,G284)</f>
        <v>0.29411764705882298</v>
      </c>
      <c r="F284" s="6">
        <v>0.61417975225267596</v>
      </c>
      <c r="G284" s="6">
        <v>0</v>
      </c>
      <c r="H284" s="6">
        <f xml:space="preserve"> $G284*0.9 + $D284 * 0.07 + $F284 * 0.03</f>
        <v>3.9013627861697889E-2</v>
      </c>
      <c r="I284" s="6">
        <f xml:space="preserve"> $G284*0.1 + $D284 * 0.8+ $F284 * 0.1</f>
        <v>0.29671209287232603</v>
      </c>
      <c r="J284" s="15">
        <f t="shared" si="13"/>
        <v>0</v>
      </c>
      <c r="K284" s="6">
        <f t="shared" si="14"/>
        <v>0.20588235294117702</v>
      </c>
      <c r="L284" s="6" t="e">
        <f>ABS(B284-C284)</f>
        <v>#VALUE!</v>
      </c>
      <c r="M284" s="6">
        <f>ABS(B284-D284)</f>
        <v>0.20588235294117702</v>
      </c>
      <c r="N284" s="6"/>
      <c r="O284" s="6"/>
      <c r="P284" s="6"/>
    </row>
    <row r="285" spans="1:16" x14ac:dyDescent="0.2">
      <c r="A285">
        <f t="shared" si="15"/>
        <v>284</v>
      </c>
      <c r="B285" s="6">
        <v>0.5</v>
      </c>
      <c r="C285" s="6" t="str">
        <f>IF(G285&lt;&gt;0,G285,"Error")</f>
        <v>Error</v>
      </c>
      <c r="D285" s="6">
        <v>0.34782608695652101</v>
      </c>
      <c r="E285" s="6">
        <f>IF(G285=0,D285,G285)</f>
        <v>0.34782608695652101</v>
      </c>
      <c r="F285" s="6">
        <v>0.61297191995318101</v>
      </c>
      <c r="G285" s="6">
        <v>0</v>
      </c>
      <c r="H285" s="6">
        <f xml:space="preserve"> $G285*0.9 + $D285 * 0.07 + $F285 * 0.03</f>
        <v>4.2736983685551899E-2</v>
      </c>
      <c r="I285" s="6">
        <f xml:space="preserve"> $G285*0.1 + $D285 * 0.8+ $F285 * 0.1</f>
        <v>0.33955806156053492</v>
      </c>
      <c r="J285" s="15">
        <f t="shared" si="13"/>
        <v>0</v>
      </c>
      <c r="K285" s="6">
        <f t="shared" si="14"/>
        <v>0.15217391304347899</v>
      </c>
      <c r="L285" s="6" t="e">
        <f>ABS(B285-C285)</f>
        <v>#VALUE!</v>
      </c>
      <c r="M285" s="6">
        <f>ABS(B285-D285)</f>
        <v>0.15217391304347899</v>
      </c>
      <c r="N285" s="6"/>
      <c r="O285" s="6"/>
      <c r="P285" s="6"/>
    </row>
    <row r="286" spans="1:16" x14ac:dyDescent="0.2">
      <c r="A286">
        <f t="shared" si="15"/>
        <v>285</v>
      </c>
      <c r="B286" s="6">
        <v>1</v>
      </c>
      <c r="C286" s="6">
        <f>IF(G286&lt;&gt;0,G286,"Error")</f>
        <v>1</v>
      </c>
      <c r="D286" s="6">
        <v>1</v>
      </c>
      <c r="E286" s="6">
        <f>IF(G286=0,D286,G286)</f>
        <v>1</v>
      </c>
      <c r="F286" s="6">
        <v>0.80073740291680795</v>
      </c>
      <c r="G286" s="6">
        <v>1</v>
      </c>
      <c r="H286" s="6">
        <f xml:space="preserve"> $G286*0.9 + $D286 * 0.07 + $F286 * 0.03</f>
        <v>0.99402212208750418</v>
      </c>
      <c r="I286" s="6">
        <f xml:space="preserve"> $G286*0.1 + $D286 * 0.8+ $F286 * 0.1</f>
        <v>0.98007374029168082</v>
      </c>
      <c r="J286" s="15">
        <f t="shared" si="13"/>
        <v>0</v>
      </c>
      <c r="K286" s="6">
        <f t="shared" si="14"/>
        <v>0</v>
      </c>
      <c r="L286" s="6">
        <f>ABS(B286-C286)</f>
        <v>0</v>
      </c>
      <c r="M286" s="6">
        <f>ABS(B286-D286)</f>
        <v>0</v>
      </c>
      <c r="N286" s="6"/>
      <c r="O286" s="6"/>
      <c r="P286" s="6"/>
    </row>
    <row r="287" spans="1:16" x14ac:dyDescent="0.2">
      <c r="A287">
        <f t="shared" si="15"/>
        <v>286</v>
      </c>
      <c r="B287" s="6">
        <v>0.25</v>
      </c>
      <c r="C287" s="6" t="str">
        <f>IF(G287&lt;&gt;0,G287,"Error")</f>
        <v>Error</v>
      </c>
      <c r="D287" s="6">
        <v>0.434782608695652</v>
      </c>
      <c r="E287" s="6">
        <f>IF(G287=0,D287,G287)</f>
        <v>0.434782608695652</v>
      </c>
      <c r="F287" s="6">
        <v>0.62628449627654603</v>
      </c>
      <c r="G287" s="6">
        <v>0</v>
      </c>
      <c r="H287" s="6">
        <f xml:space="preserve"> $G287*0.9 + $D287 * 0.07 + $F287 * 0.03</f>
        <v>4.922331749699202E-2</v>
      </c>
      <c r="I287" s="6">
        <f xml:space="preserve"> $G287*0.1 + $D287 * 0.8+ $F287 * 0.1</f>
        <v>0.41045453658417624</v>
      </c>
      <c r="J287" s="15">
        <f t="shared" si="13"/>
        <v>0</v>
      </c>
      <c r="K287" s="6">
        <f t="shared" si="14"/>
        <v>0.184782608695652</v>
      </c>
      <c r="L287" s="6" t="e">
        <f>ABS(B287-C287)</f>
        <v>#VALUE!</v>
      </c>
      <c r="M287" s="6">
        <f>ABS(B287-D287)</f>
        <v>0.184782608695652</v>
      </c>
      <c r="N287" s="6"/>
      <c r="O287" s="6"/>
      <c r="P287" s="6"/>
    </row>
    <row r="288" spans="1:16" x14ac:dyDescent="0.2">
      <c r="A288">
        <f t="shared" si="15"/>
        <v>287</v>
      </c>
      <c r="B288" s="6">
        <v>1</v>
      </c>
      <c r="C288" s="6">
        <f>IF(G288&lt;&gt;0,G288,"Error")</f>
        <v>1</v>
      </c>
      <c r="D288" s="6">
        <v>1</v>
      </c>
      <c r="E288" s="6">
        <f>IF(G288=0,D288,G288)</f>
        <v>1</v>
      </c>
      <c r="F288" s="6">
        <v>0.64933583095019698</v>
      </c>
      <c r="G288" s="6">
        <v>1</v>
      </c>
      <c r="H288" s="6">
        <f xml:space="preserve"> $G288*0.9 + $D288 * 0.07 + $F288 * 0.03</f>
        <v>0.98948007492850587</v>
      </c>
      <c r="I288" s="6">
        <f xml:space="preserve"> $G288*0.1 + $D288 * 0.8+ $F288 * 0.1</f>
        <v>0.96493358309501975</v>
      </c>
      <c r="J288" s="15">
        <f t="shared" si="13"/>
        <v>0</v>
      </c>
      <c r="K288" s="6">
        <f t="shared" si="14"/>
        <v>0</v>
      </c>
      <c r="L288" s="6">
        <f>ABS(B288-C288)</f>
        <v>0</v>
      </c>
      <c r="M288" s="6">
        <f>ABS(B288-D288)</f>
        <v>0</v>
      </c>
      <c r="N288" s="6"/>
      <c r="O288" s="6"/>
      <c r="P288" s="6"/>
    </row>
    <row r="289" spans="1:16" x14ac:dyDescent="0.2">
      <c r="A289">
        <f t="shared" si="15"/>
        <v>288</v>
      </c>
      <c r="B289" s="6">
        <v>0.75</v>
      </c>
      <c r="C289" s="6" t="str">
        <f>IF(G289&lt;&gt;0,G289,"Error")</f>
        <v>Error</v>
      </c>
      <c r="D289" s="6">
        <v>0.81578947368420995</v>
      </c>
      <c r="E289" s="6">
        <f>IF(G289=0,D289,G289)</f>
        <v>0.81578947368420995</v>
      </c>
      <c r="F289" s="6">
        <v>0.60831727857527296</v>
      </c>
      <c r="G289" s="6">
        <v>0</v>
      </c>
      <c r="H289" s="6">
        <f xml:space="preserve"> $G289*0.9 + $D289 * 0.07 + $F289 * 0.03</f>
        <v>7.5354781515152888E-2</v>
      </c>
      <c r="I289" s="6">
        <f xml:space="preserve"> $G289*0.1 + $D289 * 0.8+ $F289 * 0.1</f>
        <v>0.71346330680489534</v>
      </c>
      <c r="J289" s="15">
        <f t="shared" si="13"/>
        <v>0</v>
      </c>
      <c r="K289" s="6">
        <f t="shared" si="14"/>
        <v>6.5789473684209954E-2</v>
      </c>
      <c r="L289" s="6" t="e">
        <f>ABS(B289-C289)</f>
        <v>#VALUE!</v>
      </c>
      <c r="M289" s="6">
        <f>ABS(B289-D289)</f>
        <v>6.5789473684209954E-2</v>
      </c>
      <c r="N289" s="6"/>
      <c r="O289" s="6"/>
      <c r="P289" s="6"/>
    </row>
    <row r="290" spans="1:16" x14ac:dyDescent="0.2">
      <c r="A290">
        <f t="shared" si="15"/>
        <v>289</v>
      </c>
      <c r="B290" s="6">
        <v>0.25</v>
      </c>
      <c r="C290" s="6" t="str">
        <f>IF(G290&lt;&gt;0,G290,"Error")</f>
        <v>Error</v>
      </c>
      <c r="D290" s="6">
        <v>0.5</v>
      </c>
      <c r="E290" s="6">
        <f>IF(G290=0,D290,G290)</f>
        <v>0.5</v>
      </c>
      <c r="F290" s="6">
        <v>0.62641797077578998</v>
      </c>
      <c r="G290" s="6">
        <v>0</v>
      </c>
      <c r="H290" s="6">
        <f xml:space="preserve"> $G290*0.9 + $D290 * 0.07 + $F290 * 0.03</f>
        <v>5.3792539123273697E-2</v>
      </c>
      <c r="I290" s="6">
        <f xml:space="preserve"> $G290*0.1 + $D290 * 0.8+ $F290 * 0.1</f>
        <v>0.46264179707757902</v>
      </c>
      <c r="J290" s="15">
        <f t="shared" si="13"/>
        <v>0</v>
      </c>
      <c r="K290" s="6">
        <f t="shared" si="14"/>
        <v>0.25</v>
      </c>
      <c r="L290" s="6" t="e">
        <f>ABS(B290-C290)</f>
        <v>#VALUE!</v>
      </c>
      <c r="M290" s="6">
        <f>ABS(B290-D290)</f>
        <v>0.25</v>
      </c>
      <c r="N290" s="6"/>
      <c r="O290" s="6"/>
      <c r="P290" s="6"/>
    </row>
    <row r="291" spans="1:16" x14ac:dyDescent="0.2">
      <c r="A291">
        <f t="shared" si="15"/>
        <v>290</v>
      </c>
      <c r="B291" s="6">
        <v>1</v>
      </c>
      <c r="C291" s="6">
        <f>IF(G291&lt;&gt;0,G291,"Error")</f>
        <v>1</v>
      </c>
      <c r="D291" s="6">
        <v>1</v>
      </c>
      <c r="E291" s="6">
        <f>IF(G291=0,D291,G291)</f>
        <v>1</v>
      </c>
      <c r="F291" s="6">
        <v>0.64933583095019698</v>
      </c>
      <c r="G291" s="6">
        <v>1</v>
      </c>
      <c r="H291" s="6">
        <f xml:space="preserve"> $G291*0.9 + $D291 * 0.07 + $F291 * 0.03</f>
        <v>0.98948007492850587</v>
      </c>
      <c r="I291" s="6">
        <f xml:space="preserve"> $G291*0.1 + $D291 * 0.8+ $F291 * 0.1</f>
        <v>0.96493358309501975</v>
      </c>
      <c r="J291" s="15">
        <f t="shared" si="13"/>
        <v>0</v>
      </c>
      <c r="K291" s="6">
        <f t="shared" si="14"/>
        <v>0</v>
      </c>
      <c r="L291" s="6">
        <f>ABS(B291-C291)</f>
        <v>0</v>
      </c>
      <c r="M291" s="6">
        <f>ABS(B291-D291)</f>
        <v>0</v>
      </c>
      <c r="N291" s="6"/>
      <c r="O291" s="6"/>
      <c r="P291" s="6"/>
    </row>
    <row r="292" spans="1:16" x14ac:dyDescent="0.2">
      <c r="A292">
        <f t="shared" si="15"/>
        <v>291</v>
      </c>
      <c r="B292" s="6">
        <v>1</v>
      </c>
      <c r="C292" s="6">
        <f>IF(G292&lt;&gt;0,G292,"Error")</f>
        <v>1</v>
      </c>
      <c r="D292" s="6">
        <v>1</v>
      </c>
      <c r="E292" s="6">
        <f>IF(G292=0,D292,G292)</f>
        <v>1</v>
      </c>
      <c r="F292" s="6">
        <v>0.64933583095019698</v>
      </c>
      <c r="G292" s="6">
        <v>1</v>
      </c>
      <c r="H292" s="6">
        <f xml:space="preserve"> $G292*0.9 + $D292 * 0.07 + $F292 * 0.03</f>
        <v>0.98948007492850587</v>
      </c>
      <c r="I292" s="6">
        <f xml:space="preserve"> $G292*0.1 + $D292 * 0.8+ $F292 * 0.1</f>
        <v>0.96493358309501975</v>
      </c>
      <c r="J292" s="15">
        <f t="shared" si="13"/>
        <v>0</v>
      </c>
      <c r="K292" s="6">
        <f t="shared" si="14"/>
        <v>0</v>
      </c>
      <c r="L292" s="6">
        <f>ABS(B292-C292)</f>
        <v>0</v>
      </c>
      <c r="M292" s="6">
        <f>ABS(B292-D292)</f>
        <v>0</v>
      </c>
      <c r="N292" s="6"/>
      <c r="O292" s="6"/>
      <c r="P292" s="6"/>
    </row>
    <row r="293" spans="1:16" x14ac:dyDescent="0.2">
      <c r="A293">
        <f t="shared" si="15"/>
        <v>292</v>
      </c>
      <c r="B293" s="6">
        <v>1</v>
      </c>
      <c r="C293" s="6">
        <f>IF(G293&lt;&gt;0,G293,"Error")</f>
        <v>1</v>
      </c>
      <c r="D293" s="6">
        <v>1</v>
      </c>
      <c r="E293" s="6">
        <f>IF(G293=0,D293,G293)</f>
        <v>1</v>
      </c>
      <c r="F293" s="6">
        <v>1</v>
      </c>
      <c r="G293" s="6">
        <v>1</v>
      </c>
      <c r="H293" s="6">
        <f xml:space="preserve"> $G293*0.9 + $D293 * 0.07 + $F293 * 0.03</f>
        <v>1</v>
      </c>
      <c r="I293" s="6">
        <f xml:space="preserve"> $G293*0.1 + $D293 * 0.8+ $F293 * 0.1</f>
        <v>1</v>
      </c>
      <c r="J293" s="15">
        <f t="shared" si="13"/>
        <v>0</v>
      </c>
      <c r="K293" s="6">
        <f t="shared" si="14"/>
        <v>0</v>
      </c>
      <c r="L293" s="6">
        <f>ABS(B293-C293)</f>
        <v>0</v>
      </c>
      <c r="M293" s="6">
        <f>ABS(B293-D293)</f>
        <v>0</v>
      </c>
      <c r="N293" s="6"/>
      <c r="O293" s="6"/>
      <c r="P293" s="6"/>
    </row>
    <row r="294" spans="1:16" x14ac:dyDescent="0.2">
      <c r="A294">
        <f t="shared" si="15"/>
        <v>293</v>
      </c>
      <c r="B294" s="6">
        <v>0.75</v>
      </c>
      <c r="C294" s="6" t="str">
        <f>IF(G294&lt;&gt;0,G294,"Error")</f>
        <v>Error</v>
      </c>
      <c r="D294" s="6">
        <v>0.47058823529411697</v>
      </c>
      <c r="E294" s="6">
        <f>IF(G294=0,D294,G294)</f>
        <v>0.47058823529411697</v>
      </c>
      <c r="F294" s="6">
        <v>0.85253071655768797</v>
      </c>
      <c r="G294" s="6">
        <v>0</v>
      </c>
      <c r="H294" s="6">
        <f xml:space="preserve"> $G294*0.9 + $D294 * 0.07 + $F294 * 0.03</f>
        <v>5.8517097967318826E-2</v>
      </c>
      <c r="I294" s="6">
        <f xml:space="preserve"> $G294*0.1 + $D294 * 0.8+ $F294 * 0.1</f>
        <v>0.4617236598910624</v>
      </c>
      <c r="J294" s="15">
        <f t="shared" si="13"/>
        <v>0</v>
      </c>
      <c r="K294" s="6">
        <f t="shared" si="14"/>
        <v>0.27941176470588303</v>
      </c>
      <c r="L294" s="6" t="e">
        <f>ABS(B294-C294)</f>
        <v>#VALUE!</v>
      </c>
      <c r="M294" s="6">
        <f>ABS(B294-D294)</f>
        <v>0.27941176470588303</v>
      </c>
      <c r="N294" s="6"/>
      <c r="O294" s="6"/>
      <c r="P294" s="6"/>
    </row>
    <row r="295" spans="1:16" x14ac:dyDescent="0.2">
      <c r="A295">
        <f t="shared" si="15"/>
        <v>294</v>
      </c>
      <c r="B295" s="6">
        <v>1</v>
      </c>
      <c r="C295" s="6">
        <f>IF(G295&lt;&gt;0,G295,"Error")</f>
        <v>1</v>
      </c>
      <c r="D295" s="6">
        <v>1</v>
      </c>
      <c r="E295" s="6">
        <f>IF(G295=0,D295,G295)</f>
        <v>1</v>
      </c>
      <c r="F295" s="6">
        <v>1</v>
      </c>
      <c r="G295" s="6">
        <v>1</v>
      </c>
      <c r="H295" s="6">
        <f xml:space="preserve"> $G295*0.9 + $D295 * 0.07 + $F295 * 0.03</f>
        <v>1</v>
      </c>
      <c r="I295" s="6">
        <f xml:space="preserve"> $G295*0.1 + $D295 * 0.8+ $F295 * 0.1</f>
        <v>1</v>
      </c>
      <c r="J295" s="15">
        <f t="shared" si="13"/>
        <v>0</v>
      </c>
      <c r="K295" s="6">
        <f t="shared" si="14"/>
        <v>0</v>
      </c>
      <c r="L295" s="6">
        <f>ABS(B295-C295)</f>
        <v>0</v>
      </c>
      <c r="M295" s="6">
        <f>ABS(B295-D295)</f>
        <v>0</v>
      </c>
      <c r="N295" s="6"/>
      <c r="O295" s="6"/>
      <c r="P295" s="6"/>
    </row>
    <row r="296" spans="1:16" x14ac:dyDescent="0.2">
      <c r="A296">
        <f t="shared" si="15"/>
        <v>295</v>
      </c>
      <c r="B296" s="6">
        <v>1</v>
      </c>
      <c r="C296" s="6">
        <f>IF(G296&lt;&gt;0,G296,"Error")</f>
        <v>1</v>
      </c>
      <c r="D296" s="6">
        <v>1</v>
      </c>
      <c r="E296" s="6">
        <f>IF(G296=0,D296,G296)</f>
        <v>1</v>
      </c>
      <c r="F296" s="6">
        <v>0.90483741803595896</v>
      </c>
      <c r="G296" s="6">
        <v>1</v>
      </c>
      <c r="H296" s="6">
        <f xml:space="preserve"> $G296*0.9 + $D296 * 0.07 + $F296 * 0.03</f>
        <v>0.99714512254107879</v>
      </c>
      <c r="I296" s="6">
        <f xml:space="preserve"> $G296*0.1 + $D296 * 0.8+ $F296 * 0.1</f>
        <v>0.99048374180359589</v>
      </c>
      <c r="J296" s="15">
        <f t="shared" si="13"/>
        <v>0</v>
      </c>
      <c r="K296" s="6">
        <f t="shared" si="14"/>
        <v>0</v>
      </c>
      <c r="L296" s="6">
        <f>ABS(B296-C296)</f>
        <v>0</v>
      </c>
      <c r="M296" s="6">
        <f>ABS(B296-D296)</f>
        <v>0</v>
      </c>
      <c r="N296" s="6"/>
      <c r="O296" s="6"/>
      <c r="P296" s="6"/>
    </row>
    <row r="297" spans="1:16" x14ac:dyDescent="0.2">
      <c r="A297">
        <f t="shared" si="15"/>
        <v>296</v>
      </c>
      <c r="B297" s="6">
        <v>1</v>
      </c>
      <c r="C297" s="6">
        <f>IF(G297&lt;&gt;0,G297,"Error")</f>
        <v>1</v>
      </c>
      <c r="D297" s="6">
        <v>0.85714285714285698</v>
      </c>
      <c r="E297" s="6">
        <f>IF(G297=0,D297,G297)</f>
        <v>1</v>
      </c>
      <c r="F297" s="6">
        <v>0.70807354522070298</v>
      </c>
      <c r="G297" s="6">
        <v>1</v>
      </c>
      <c r="H297" s="6">
        <f xml:space="preserve"> $G297*0.9 + $D297 * 0.07 + $F297 * 0.03</f>
        <v>0.98124220635662107</v>
      </c>
      <c r="I297" s="6">
        <f xml:space="preserve"> $G297*0.1 + $D297 * 0.8+ $F297 * 0.1</f>
        <v>0.85652164023635591</v>
      </c>
      <c r="J297" s="15">
        <f t="shared" si="13"/>
        <v>0</v>
      </c>
      <c r="K297" s="6">
        <f t="shared" si="14"/>
        <v>0</v>
      </c>
      <c r="L297" s="6">
        <f>ABS(B297-C297)</f>
        <v>0</v>
      </c>
      <c r="M297" s="6">
        <f>ABS(B297-D297)</f>
        <v>0.14285714285714302</v>
      </c>
      <c r="N297" s="6"/>
      <c r="O297" s="6"/>
      <c r="P297" s="6"/>
    </row>
    <row r="298" spans="1:16" x14ac:dyDescent="0.2">
      <c r="A298">
        <f t="shared" si="15"/>
        <v>297</v>
      </c>
      <c r="B298" s="6">
        <v>1</v>
      </c>
      <c r="C298" s="6">
        <f>IF(G298&lt;&gt;0,G298,"Error")</f>
        <v>1</v>
      </c>
      <c r="D298" s="6">
        <v>0.53333333333333299</v>
      </c>
      <c r="E298" s="6">
        <f>IF(G298=0,D298,G298)</f>
        <v>1</v>
      </c>
      <c r="F298" s="6">
        <v>0.84280144307841798</v>
      </c>
      <c r="G298" s="6">
        <v>1</v>
      </c>
      <c r="H298" s="6">
        <f xml:space="preserve"> $G298*0.9 + $D298 * 0.07 + $F298 * 0.03</f>
        <v>0.96261737662568592</v>
      </c>
      <c r="I298" s="6">
        <f xml:space="preserve"> $G298*0.1 + $D298 * 0.8+ $F298 * 0.1</f>
        <v>0.6109468109745082</v>
      </c>
      <c r="J298" s="15">
        <f t="shared" si="13"/>
        <v>0</v>
      </c>
      <c r="K298" s="6">
        <f t="shared" si="14"/>
        <v>0</v>
      </c>
      <c r="L298" s="6">
        <f>ABS(B298-C298)</f>
        <v>0</v>
      </c>
      <c r="M298" s="6">
        <f>ABS(B298-D298)</f>
        <v>0.46666666666666701</v>
      </c>
      <c r="N298" s="6"/>
      <c r="O298" s="6"/>
      <c r="P298" s="6"/>
    </row>
    <row r="299" spans="1:16" x14ac:dyDescent="0.2">
      <c r="A299">
        <f t="shared" si="15"/>
        <v>298</v>
      </c>
      <c r="B299" s="6">
        <v>0.75</v>
      </c>
      <c r="C299" s="6">
        <f>IF(G299&lt;&gt;0,G299,"Error")</f>
        <v>0.53571428571428503</v>
      </c>
      <c r="D299" s="6">
        <v>1</v>
      </c>
      <c r="E299" s="6">
        <f>IF(G299=0,D299,G299)</f>
        <v>0.53571428571428503</v>
      </c>
      <c r="F299" s="6">
        <v>0.82802644442847795</v>
      </c>
      <c r="G299" s="6">
        <v>0.53571428571428503</v>
      </c>
      <c r="H299" s="6">
        <f xml:space="preserve"> $G299*0.9 + $D299 * 0.07 + $F299 * 0.03</f>
        <v>0.57698365047571099</v>
      </c>
      <c r="I299" s="6">
        <f xml:space="preserve"> $G299*0.1 + $D299 * 0.8+ $F299 * 0.1</f>
        <v>0.93637407301427633</v>
      </c>
      <c r="J299" s="15">
        <f t="shared" si="13"/>
        <v>0</v>
      </c>
      <c r="K299" s="6">
        <f t="shared" si="14"/>
        <v>0.21428571428571497</v>
      </c>
      <c r="L299" s="6">
        <f>ABS(B299-C299)</f>
        <v>0.21428571428571497</v>
      </c>
      <c r="M299" s="6">
        <f>ABS(B299-D299)</f>
        <v>0.25</v>
      </c>
      <c r="N299" s="6"/>
      <c r="O299" s="6"/>
      <c r="P299" s="6"/>
    </row>
    <row r="300" spans="1:16" x14ac:dyDescent="0.2">
      <c r="A300">
        <f t="shared" si="15"/>
        <v>299</v>
      </c>
      <c r="B300" s="6">
        <v>1</v>
      </c>
      <c r="C300" s="6">
        <f>IF(G300&lt;&gt;0,G300,"Error")</f>
        <v>1</v>
      </c>
      <c r="D300" s="6">
        <v>1</v>
      </c>
      <c r="E300" s="6">
        <f>IF(G300=0,D300,G300)</f>
        <v>1</v>
      </c>
      <c r="F300" s="6">
        <v>0.81761290387845098</v>
      </c>
      <c r="G300" s="6">
        <v>1</v>
      </c>
      <c r="H300" s="6">
        <f xml:space="preserve"> $G300*0.9 + $D300 * 0.07 + $F300 * 0.03</f>
        <v>0.9945283871163535</v>
      </c>
      <c r="I300" s="6">
        <f xml:space="preserve"> $G300*0.1 + $D300 * 0.8+ $F300 * 0.1</f>
        <v>0.9817612903878451</v>
      </c>
      <c r="J300" s="15">
        <f t="shared" si="13"/>
        <v>0</v>
      </c>
      <c r="K300" s="6">
        <f t="shared" si="14"/>
        <v>0</v>
      </c>
      <c r="L300" s="6">
        <f>ABS(B300-C300)</f>
        <v>0</v>
      </c>
      <c r="M300" s="6">
        <f>ABS(B300-D300)</f>
        <v>0</v>
      </c>
      <c r="N300" s="6"/>
      <c r="O300" s="6"/>
      <c r="P300" s="6"/>
    </row>
    <row r="301" spans="1:16" x14ac:dyDescent="0.2">
      <c r="A301">
        <f t="shared" si="15"/>
        <v>300</v>
      </c>
      <c r="B301" s="6">
        <v>0.75</v>
      </c>
      <c r="C301" s="6" t="str">
        <f>IF(G301&lt;&gt;0,G301,"Error")</f>
        <v>Error</v>
      </c>
      <c r="D301" s="6">
        <v>0.9375</v>
      </c>
      <c r="E301" s="6">
        <f>IF(G301=0,D301,G301)</f>
        <v>0.9375</v>
      </c>
      <c r="F301" s="6">
        <v>0.81965013124715302</v>
      </c>
      <c r="G301" s="6">
        <v>0</v>
      </c>
      <c r="H301" s="6">
        <f xml:space="preserve"> $G301*0.9 + $D301 * 0.07 + $F301 * 0.03</f>
        <v>9.0214503937414592E-2</v>
      </c>
      <c r="I301" s="6">
        <f xml:space="preserve"> $G301*0.1 + $D301 * 0.8+ $F301 * 0.1</f>
        <v>0.83196501312471527</v>
      </c>
      <c r="J301" s="15">
        <f t="shared" si="13"/>
        <v>0</v>
      </c>
      <c r="K301" s="6">
        <f t="shared" si="14"/>
        <v>0.1875</v>
      </c>
      <c r="L301" s="6" t="e">
        <f>ABS(B301-C301)</f>
        <v>#VALUE!</v>
      </c>
      <c r="M301" s="6">
        <f>ABS(B301-D301)</f>
        <v>0.1875</v>
      </c>
      <c r="N301" s="6"/>
      <c r="O301" s="6"/>
      <c r="P301" s="6"/>
    </row>
    <row r="302" spans="1:16" x14ac:dyDescent="0.2">
      <c r="A302">
        <f t="shared" si="15"/>
        <v>301</v>
      </c>
      <c r="B302" s="6">
        <v>1</v>
      </c>
      <c r="C302" s="6">
        <f>IF(G302&lt;&gt;0,G302,"Error")</f>
        <v>1</v>
      </c>
      <c r="D302" s="6">
        <v>1</v>
      </c>
      <c r="E302" s="6">
        <f>IF(G302=0,D302,G302)</f>
        <v>1</v>
      </c>
      <c r="F302" s="6">
        <v>0.89483931681436901</v>
      </c>
      <c r="G302" s="6">
        <v>1</v>
      </c>
      <c r="H302" s="6">
        <f xml:space="preserve"> $G302*0.9 + $D302 * 0.07 + $F302 * 0.03</f>
        <v>0.99684517950443108</v>
      </c>
      <c r="I302" s="6">
        <f xml:space="preserve"> $G302*0.1 + $D302 * 0.8+ $F302 * 0.1</f>
        <v>0.98948393168143689</v>
      </c>
      <c r="J302" s="15">
        <f t="shared" si="13"/>
        <v>0</v>
      </c>
      <c r="K302" s="6">
        <f t="shared" si="14"/>
        <v>0</v>
      </c>
      <c r="L302" s="6">
        <f>ABS(B302-C302)</f>
        <v>0</v>
      </c>
      <c r="M302" s="6">
        <f>ABS(B302-D302)</f>
        <v>0</v>
      </c>
      <c r="N302" s="6"/>
      <c r="O302" s="6"/>
      <c r="P302" s="6"/>
    </row>
    <row r="303" spans="1:16" x14ac:dyDescent="0.2">
      <c r="A303">
        <f t="shared" si="15"/>
        <v>302</v>
      </c>
      <c r="B303" s="6">
        <v>0.5</v>
      </c>
      <c r="C303" s="6" t="str">
        <f>IF(G303&lt;&gt;0,G303,"Error")</f>
        <v>Error</v>
      </c>
      <c r="D303" s="6">
        <v>0.27777777777777701</v>
      </c>
      <c r="E303" s="6">
        <f>IF(G303=0,D303,G303)</f>
        <v>0.27777777777777701</v>
      </c>
      <c r="F303" s="6">
        <v>0.767417416013633</v>
      </c>
      <c r="G303" s="6">
        <v>0</v>
      </c>
      <c r="H303" s="6">
        <f xml:space="preserve"> $G303*0.9 + $D303 * 0.07 + $F303 * 0.03</f>
        <v>4.2466966924853383E-2</v>
      </c>
      <c r="I303" s="6">
        <f xml:space="preserve"> $G303*0.1 + $D303 * 0.8+ $F303 * 0.1</f>
        <v>0.29896396382358492</v>
      </c>
      <c r="J303" s="15">
        <f t="shared" si="13"/>
        <v>0</v>
      </c>
      <c r="K303" s="6">
        <f t="shared" si="14"/>
        <v>0.22222222222222299</v>
      </c>
      <c r="L303" s="6" t="e">
        <f>ABS(B303-C303)</f>
        <v>#VALUE!</v>
      </c>
      <c r="M303" s="6">
        <f>ABS(B303-D303)</f>
        <v>0.22222222222222299</v>
      </c>
      <c r="N303" s="6"/>
      <c r="O303" s="6"/>
      <c r="P303" s="6"/>
    </row>
    <row r="304" spans="1:16" x14ac:dyDescent="0.2">
      <c r="A304">
        <f t="shared" si="15"/>
        <v>303</v>
      </c>
      <c r="B304" s="6">
        <v>0.5</v>
      </c>
      <c r="C304" s="6" t="str">
        <f>IF(G304&lt;&gt;0,G304,"Error")</f>
        <v>Error</v>
      </c>
      <c r="D304" s="6">
        <v>0.27777777777777701</v>
      </c>
      <c r="E304" s="6">
        <f>IF(G304=0,D304,G304)</f>
        <v>0.27777777777777701</v>
      </c>
      <c r="F304" s="6">
        <v>0.767417416013633</v>
      </c>
      <c r="G304" s="6">
        <v>0</v>
      </c>
      <c r="H304" s="6">
        <f xml:space="preserve"> $G304*0.9 + $D304 * 0.07 + $F304 * 0.03</f>
        <v>4.2466966924853383E-2</v>
      </c>
      <c r="I304" s="6">
        <f xml:space="preserve"> $G304*0.1 + $D304 * 0.8+ $F304 * 0.1</f>
        <v>0.29896396382358492</v>
      </c>
      <c r="J304" s="15">
        <f t="shared" si="13"/>
        <v>0</v>
      </c>
      <c r="K304" s="6">
        <f t="shared" si="14"/>
        <v>0.22222222222222299</v>
      </c>
      <c r="L304" s="6" t="e">
        <f>ABS(B304-C304)</f>
        <v>#VALUE!</v>
      </c>
      <c r="M304" s="6">
        <f>ABS(B304-D304)</f>
        <v>0.22222222222222299</v>
      </c>
      <c r="N304" s="6"/>
      <c r="O304" s="6"/>
      <c r="P304" s="6"/>
    </row>
    <row r="305" spans="1:16" x14ac:dyDescent="0.2">
      <c r="A305">
        <f t="shared" si="15"/>
        <v>304</v>
      </c>
      <c r="B305" s="6">
        <v>0.75</v>
      </c>
      <c r="C305" s="6" t="str">
        <f>IF(G305&lt;&gt;0,G305,"Error")</f>
        <v>Error</v>
      </c>
      <c r="D305" s="6">
        <v>0.79166666666666596</v>
      </c>
      <c r="E305" s="6">
        <f>IF(G305=0,D305,G305)</f>
        <v>0.79166666666666596</v>
      </c>
      <c r="F305" s="6">
        <v>0.78321159225505799</v>
      </c>
      <c r="G305" s="6">
        <v>0</v>
      </c>
      <c r="H305" s="6">
        <f xml:space="preserve"> $G305*0.9 + $D305 * 0.07 + $F305 * 0.03</f>
        <v>7.8913014434318363E-2</v>
      </c>
      <c r="I305" s="6">
        <f xml:space="preserve"> $G305*0.1 + $D305 * 0.8+ $F305 * 0.1</f>
        <v>0.71165449255883861</v>
      </c>
      <c r="J305" s="15">
        <f t="shared" si="13"/>
        <v>0</v>
      </c>
      <c r="K305" s="6">
        <f t="shared" si="14"/>
        <v>4.1666666666665964E-2</v>
      </c>
      <c r="L305" s="6" t="e">
        <f>ABS(B305-C305)</f>
        <v>#VALUE!</v>
      </c>
      <c r="M305" s="6">
        <f>ABS(B305-D305)</f>
        <v>4.1666666666665964E-2</v>
      </c>
      <c r="N305" s="6"/>
      <c r="O305" s="6"/>
      <c r="P305" s="6"/>
    </row>
    <row r="306" spans="1:16" x14ac:dyDescent="0.2">
      <c r="A306">
        <f t="shared" si="15"/>
        <v>305</v>
      </c>
      <c r="B306" s="6">
        <v>1</v>
      </c>
      <c r="C306" s="6">
        <f>IF(G306&lt;&gt;0,G306,"Error")</f>
        <v>1</v>
      </c>
      <c r="D306" s="6">
        <v>1</v>
      </c>
      <c r="E306" s="6">
        <f>IF(G306=0,D306,G306)</f>
        <v>1</v>
      </c>
      <c r="F306" s="6">
        <v>0.81761290387845098</v>
      </c>
      <c r="G306" s="6">
        <v>1</v>
      </c>
      <c r="H306" s="6">
        <f xml:space="preserve"> $G306*0.9 + $D306 * 0.07 + $F306 * 0.03</f>
        <v>0.9945283871163535</v>
      </c>
      <c r="I306" s="6">
        <f xml:space="preserve"> $G306*0.1 + $D306 * 0.8+ $F306 * 0.1</f>
        <v>0.9817612903878451</v>
      </c>
      <c r="J306" s="15">
        <f t="shared" si="13"/>
        <v>0</v>
      </c>
      <c r="K306" s="6">
        <f t="shared" si="14"/>
        <v>0</v>
      </c>
      <c r="L306" s="6">
        <f>ABS(B306-C306)</f>
        <v>0</v>
      </c>
      <c r="M306" s="6">
        <f>ABS(B306-D306)</f>
        <v>0</v>
      </c>
      <c r="N306" s="6"/>
      <c r="O306" s="6"/>
      <c r="P306" s="6"/>
    </row>
    <row r="307" spans="1:16" x14ac:dyDescent="0.2">
      <c r="A307">
        <f t="shared" si="15"/>
        <v>306</v>
      </c>
      <c r="B307" s="6">
        <v>1</v>
      </c>
      <c r="C307" s="6">
        <f>IF(G307&lt;&gt;0,G307,"Error")</f>
        <v>1</v>
      </c>
      <c r="D307" s="6">
        <v>1</v>
      </c>
      <c r="E307" s="6">
        <f>IF(G307=0,D307,G307)</f>
        <v>1</v>
      </c>
      <c r="F307" s="6">
        <v>0.782542290036643</v>
      </c>
      <c r="G307" s="6">
        <v>1</v>
      </c>
      <c r="H307" s="6">
        <f xml:space="preserve"> $G307*0.9 + $D307 * 0.07 + $F307 * 0.03</f>
        <v>0.99347626870109929</v>
      </c>
      <c r="I307" s="6">
        <f xml:space="preserve"> $G307*0.1 + $D307 * 0.8+ $F307 * 0.1</f>
        <v>0.97825422900366432</v>
      </c>
      <c r="J307" s="15">
        <f t="shared" si="13"/>
        <v>0</v>
      </c>
      <c r="K307" s="6">
        <f t="shared" si="14"/>
        <v>0</v>
      </c>
      <c r="L307" s="6">
        <f>ABS(B307-C307)</f>
        <v>0</v>
      </c>
      <c r="M307" s="6">
        <f>ABS(B307-D307)</f>
        <v>0</v>
      </c>
      <c r="N307" s="6"/>
      <c r="O307" s="6"/>
      <c r="P307" s="6"/>
    </row>
    <row r="308" spans="1:16" x14ac:dyDescent="0.2">
      <c r="A308">
        <f t="shared" si="15"/>
        <v>307</v>
      </c>
      <c r="B308" s="6">
        <v>0.75</v>
      </c>
      <c r="C308" s="6" t="str">
        <f>IF(G308&lt;&gt;0,G308,"Error")</f>
        <v>Error</v>
      </c>
      <c r="D308" s="6">
        <v>0.92592592592592504</v>
      </c>
      <c r="E308" s="6">
        <f>IF(G308=0,D308,G308)</f>
        <v>0.92592592592592504</v>
      </c>
      <c r="F308" s="6">
        <v>0.78876938049886303</v>
      </c>
      <c r="G308" s="6">
        <v>0</v>
      </c>
      <c r="H308" s="6">
        <f xml:space="preserve"> $G308*0.9 + $D308 * 0.07 + $F308 * 0.03</f>
        <v>8.8477896229780639E-2</v>
      </c>
      <c r="I308" s="6">
        <f xml:space="preserve"> $G308*0.1 + $D308 * 0.8+ $F308 * 0.1</f>
        <v>0.8196176787906263</v>
      </c>
      <c r="J308" s="15">
        <f t="shared" si="13"/>
        <v>0</v>
      </c>
      <c r="K308" s="6">
        <f t="shared" si="14"/>
        <v>0.17592592592592504</v>
      </c>
      <c r="L308" s="6" t="e">
        <f>ABS(B308-C308)</f>
        <v>#VALUE!</v>
      </c>
      <c r="M308" s="6">
        <f>ABS(B308-D308)</f>
        <v>0.17592592592592504</v>
      </c>
      <c r="N308" s="6"/>
      <c r="O308" s="6"/>
      <c r="P308" s="6"/>
    </row>
    <row r="309" spans="1:16" x14ac:dyDescent="0.2">
      <c r="A309">
        <f t="shared" si="15"/>
        <v>308</v>
      </c>
      <c r="B309" s="6">
        <v>1</v>
      </c>
      <c r="C309" s="6">
        <f>IF(G309&lt;&gt;0,G309,"Error")</f>
        <v>1</v>
      </c>
      <c r="D309" s="6">
        <v>1</v>
      </c>
      <c r="E309" s="6">
        <f>IF(G309=0,D309,G309)</f>
        <v>1</v>
      </c>
      <c r="F309" s="6">
        <v>0.81761290387845098</v>
      </c>
      <c r="G309" s="6">
        <v>1</v>
      </c>
      <c r="H309" s="6">
        <f xml:space="preserve"> $G309*0.9 + $D309 * 0.07 + $F309 * 0.03</f>
        <v>0.9945283871163535</v>
      </c>
      <c r="I309" s="6">
        <f xml:space="preserve"> $G309*0.1 + $D309 * 0.8+ $F309 * 0.1</f>
        <v>0.9817612903878451</v>
      </c>
      <c r="J309" s="15">
        <f t="shared" si="13"/>
        <v>0</v>
      </c>
      <c r="K309" s="6">
        <f t="shared" si="14"/>
        <v>0</v>
      </c>
      <c r="L309" s="6">
        <f>ABS(B309-C309)</f>
        <v>0</v>
      </c>
      <c r="M309" s="6">
        <f>ABS(B309-D309)</f>
        <v>0</v>
      </c>
      <c r="N309" s="6"/>
      <c r="O309" s="6"/>
      <c r="P309" s="6"/>
    </row>
    <row r="310" spans="1:16" x14ac:dyDescent="0.2">
      <c r="A310">
        <f t="shared" si="15"/>
        <v>309</v>
      </c>
      <c r="B310" s="6">
        <v>1</v>
      </c>
      <c r="C310" s="6">
        <f>IF(G310&lt;&gt;0,G310,"Error")</f>
        <v>1</v>
      </c>
      <c r="D310" s="6">
        <v>1</v>
      </c>
      <c r="E310" s="6">
        <f>IF(G310=0,D310,G310)</f>
        <v>1</v>
      </c>
      <c r="F310" s="6">
        <v>0.81761290387845098</v>
      </c>
      <c r="G310" s="6">
        <v>1</v>
      </c>
      <c r="H310" s="6">
        <f xml:space="preserve"> $G310*0.9 + $D310 * 0.07 + $F310 * 0.03</f>
        <v>0.9945283871163535</v>
      </c>
      <c r="I310" s="6">
        <f xml:space="preserve"> $G310*0.1 + $D310 * 0.8+ $F310 * 0.1</f>
        <v>0.9817612903878451</v>
      </c>
      <c r="J310" s="15">
        <f t="shared" si="13"/>
        <v>0</v>
      </c>
      <c r="K310" s="6">
        <f t="shared" si="14"/>
        <v>0</v>
      </c>
      <c r="L310" s="6">
        <f>ABS(B310-C310)</f>
        <v>0</v>
      </c>
      <c r="M310" s="6">
        <f>ABS(B310-D310)</f>
        <v>0</v>
      </c>
      <c r="N310" s="6"/>
      <c r="O310" s="6"/>
      <c r="P310" s="6"/>
    </row>
    <row r="311" spans="1:16" x14ac:dyDescent="0.2">
      <c r="A311">
        <f t="shared" si="15"/>
        <v>310</v>
      </c>
      <c r="B311" s="6">
        <v>1</v>
      </c>
      <c r="C311" s="6" t="str">
        <f>IF(G311&lt;&gt;0,G311,"Error")</f>
        <v>Error</v>
      </c>
      <c r="D311" s="6">
        <v>1</v>
      </c>
      <c r="E311" s="6">
        <f>IF(G311=0,D311,G311)</f>
        <v>1</v>
      </c>
      <c r="F311" s="6">
        <v>1</v>
      </c>
      <c r="G311" s="6">
        <v>0</v>
      </c>
      <c r="H311" s="6">
        <f xml:space="preserve"> $G311*0.9 + $D311 * 0.07 + $F311 * 0.03</f>
        <v>0.1</v>
      </c>
      <c r="I311" s="6">
        <f xml:space="preserve"> $G311*0.1 + $D311 * 0.8+ $F311 * 0.1</f>
        <v>0.9</v>
      </c>
      <c r="J311" s="15">
        <f t="shared" si="13"/>
        <v>0</v>
      </c>
      <c r="K311" s="6">
        <f t="shared" si="14"/>
        <v>0</v>
      </c>
      <c r="L311" s="6" t="e">
        <f>ABS(B311-C311)</f>
        <v>#VALUE!</v>
      </c>
      <c r="M311" s="6">
        <f>ABS(B311-D311)</f>
        <v>0</v>
      </c>
      <c r="N311" s="6"/>
      <c r="O311" s="6"/>
      <c r="P311" s="6"/>
    </row>
    <row r="312" spans="1:16" x14ac:dyDescent="0.2">
      <c r="A312">
        <f t="shared" si="15"/>
        <v>311</v>
      </c>
      <c r="B312" s="6">
        <v>1</v>
      </c>
      <c r="C312" s="6">
        <f>IF(G312&lt;&gt;0,G312,"Error")</f>
        <v>1</v>
      </c>
      <c r="D312" s="6">
        <v>1</v>
      </c>
      <c r="E312" s="6">
        <f>IF(G312=0,D312,G312)</f>
        <v>1</v>
      </c>
      <c r="F312" s="6">
        <v>0.81761290387845098</v>
      </c>
      <c r="G312" s="6">
        <v>1</v>
      </c>
      <c r="H312" s="6">
        <f xml:space="preserve"> $G312*0.9 + $D312 * 0.07 + $F312 * 0.03</f>
        <v>0.9945283871163535</v>
      </c>
      <c r="I312" s="6">
        <f xml:space="preserve"> $G312*0.1 + $D312 * 0.8+ $F312 * 0.1</f>
        <v>0.9817612903878451</v>
      </c>
      <c r="J312" s="15">
        <f t="shared" si="13"/>
        <v>0</v>
      </c>
      <c r="K312" s="6">
        <f t="shared" si="14"/>
        <v>0</v>
      </c>
      <c r="L312" s="6">
        <f>ABS(B312-C312)</f>
        <v>0</v>
      </c>
      <c r="M312" s="6">
        <f>ABS(B312-D312)</f>
        <v>0</v>
      </c>
      <c r="N312" s="6"/>
      <c r="O312" s="6"/>
      <c r="P312" s="6"/>
    </row>
    <row r="313" spans="1:16" x14ac:dyDescent="0.2">
      <c r="A313">
        <f t="shared" si="15"/>
        <v>312</v>
      </c>
      <c r="B313" s="6">
        <v>1</v>
      </c>
      <c r="C313" s="6">
        <f>IF(G313&lt;&gt;0,G313,"Error")</f>
        <v>1</v>
      </c>
      <c r="D313" s="6">
        <v>1</v>
      </c>
      <c r="E313" s="6">
        <f>IF(G313=0,D313,G313)</f>
        <v>1</v>
      </c>
      <c r="F313" s="6">
        <v>0.81761290387845098</v>
      </c>
      <c r="G313" s="6">
        <v>1</v>
      </c>
      <c r="H313" s="6">
        <f xml:space="preserve"> $G313*0.9 + $D313 * 0.07 + $F313 * 0.03</f>
        <v>0.9945283871163535</v>
      </c>
      <c r="I313" s="6">
        <f xml:space="preserve"> $G313*0.1 + $D313 * 0.8+ $F313 * 0.1</f>
        <v>0.9817612903878451</v>
      </c>
      <c r="J313" s="15">
        <f t="shared" si="13"/>
        <v>0</v>
      </c>
      <c r="K313" s="6">
        <f t="shared" si="14"/>
        <v>0</v>
      </c>
      <c r="L313" s="6">
        <f>ABS(B313-C313)</f>
        <v>0</v>
      </c>
      <c r="M313" s="6">
        <f>ABS(B313-D313)</f>
        <v>0</v>
      </c>
      <c r="N313" s="6"/>
      <c r="O313" s="6"/>
      <c r="P313" s="6"/>
    </row>
    <row r="314" spans="1:16" x14ac:dyDescent="0.2">
      <c r="A314">
        <f t="shared" si="15"/>
        <v>313</v>
      </c>
      <c r="B314" s="6">
        <v>1</v>
      </c>
      <c r="C314" s="6" t="str">
        <f>IF(G314&lt;&gt;0,G314,"Error")</f>
        <v>Error</v>
      </c>
      <c r="D314" s="6">
        <v>1</v>
      </c>
      <c r="E314" s="6">
        <f>IF(G314=0,D314,G314)</f>
        <v>1</v>
      </c>
      <c r="F314" s="6">
        <v>1</v>
      </c>
      <c r="G314" s="6">
        <v>0</v>
      </c>
      <c r="H314" s="6">
        <f xml:space="preserve"> $G314*0.9 + $D314 * 0.07 + $F314 * 0.03</f>
        <v>0.1</v>
      </c>
      <c r="I314" s="6">
        <f xml:space="preserve"> $G314*0.1 + $D314 * 0.8+ $F314 * 0.1</f>
        <v>0.9</v>
      </c>
      <c r="J314" s="15">
        <f t="shared" si="13"/>
        <v>0</v>
      </c>
      <c r="K314" s="6">
        <f t="shared" si="14"/>
        <v>0</v>
      </c>
      <c r="L314" s="6" t="e">
        <f>ABS(B314-C314)</f>
        <v>#VALUE!</v>
      </c>
      <c r="M314" s="6">
        <f>ABS(B314-D314)</f>
        <v>0</v>
      </c>
      <c r="N314" s="6"/>
      <c r="O314" s="6"/>
      <c r="P314" s="6"/>
    </row>
    <row r="315" spans="1:16" x14ac:dyDescent="0.2">
      <c r="A315">
        <f t="shared" si="15"/>
        <v>314</v>
      </c>
      <c r="B315" s="6">
        <v>1</v>
      </c>
      <c r="C315" s="6">
        <f>IF(G315&lt;&gt;0,G315,"Error")</f>
        <v>1</v>
      </c>
      <c r="D315" s="6">
        <v>1</v>
      </c>
      <c r="E315" s="6">
        <f>IF(G315=0,D315,G315)</f>
        <v>1</v>
      </c>
      <c r="F315" s="6">
        <v>0.81761290387845098</v>
      </c>
      <c r="G315" s="6">
        <v>1</v>
      </c>
      <c r="H315" s="6">
        <f xml:space="preserve"> $G315*0.9 + $D315 * 0.07 + $F315 * 0.03</f>
        <v>0.9945283871163535</v>
      </c>
      <c r="I315" s="6">
        <f xml:space="preserve"> $G315*0.1 + $D315 * 0.8+ $F315 * 0.1</f>
        <v>0.9817612903878451</v>
      </c>
      <c r="J315" s="15">
        <f t="shared" si="13"/>
        <v>0</v>
      </c>
      <c r="K315" s="6">
        <f t="shared" si="14"/>
        <v>0</v>
      </c>
      <c r="L315" s="6">
        <f>ABS(B315-C315)</f>
        <v>0</v>
      </c>
      <c r="M315" s="6">
        <f>ABS(B315-D315)</f>
        <v>0</v>
      </c>
      <c r="N315" s="6"/>
      <c r="O315" s="6"/>
      <c r="P315" s="6"/>
    </row>
    <row r="316" spans="1:16" x14ac:dyDescent="0.2">
      <c r="A316">
        <f t="shared" si="15"/>
        <v>315</v>
      </c>
      <c r="B316" s="6">
        <v>1</v>
      </c>
      <c r="C316" s="6">
        <f>IF(G316&lt;&gt;0,G316,"Error")</f>
        <v>1</v>
      </c>
      <c r="D316" s="6">
        <v>1</v>
      </c>
      <c r="E316" s="6">
        <f>IF(G316=0,D316,G316)</f>
        <v>1</v>
      </c>
      <c r="F316" s="6">
        <v>0.81761290387845098</v>
      </c>
      <c r="G316" s="6">
        <v>1</v>
      </c>
      <c r="H316" s="6">
        <f xml:space="preserve"> $G316*0.9 + $D316 * 0.07 + $F316 * 0.03</f>
        <v>0.9945283871163535</v>
      </c>
      <c r="I316" s="6">
        <f xml:space="preserve"> $G316*0.1 + $D316 * 0.8+ $F316 * 0.1</f>
        <v>0.9817612903878451</v>
      </c>
      <c r="J316" s="15">
        <f t="shared" si="13"/>
        <v>0</v>
      </c>
      <c r="K316" s="6">
        <f t="shared" si="14"/>
        <v>0</v>
      </c>
      <c r="L316" s="6">
        <f>ABS(B316-C316)</f>
        <v>0</v>
      </c>
      <c r="M316" s="6">
        <f>ABS(B316-D316)</f>
        <v>0</v>
      </c>
      <c r="N316" s="6"/>
      <c r="O316" s="6"/>
      <c r="P316" s="6"/>
    </row>
    <row r="317" spans="1:16" x14ac:dyDescent="0.2">
      <c r="A317">
        <f t="shared" si="15"/>
        <v>316</v>
      </c>
      <c r="B317" s="6">
        <v>1</v>
      </c>
      <c r="C317" s="6">
        <f>IF(G317&lt;&gt;0,G317,"Error")</f>
        <v>1</v>
      </c>
      <c r="D317" s="6">
        <v>0.82352941176470495</v>
      </c>
      <c r="E317" s="6">
        <f>IF(G317=0,D317,G317)</f>
        <v>1</v>
      </c>
      <c r="F317" s="6">
        <v>0.79044431832623496</v>
      </c>
      <c r="G317" s="6">
        <v>1</v>
      </c>
      <c r="H317" s="6">
        <f xml:space="preserve"> $G317*0.9 + $D317 * 0.07 + $F317 * 0.03</f>
        <v>0.98136038837331641</v>
      </c>
      <c r="I317" s="6">
        <f xml:space="preserve"> $G317*0.1 + $D317 * 0.8+ $F317 * 0.1</f>
        <v>0.83786796124438756</v>
      </c>
      <c r="J317" s="15">
        <f t="shared" si="13"/>
        <v>0</v>
      </c>
      <c r="K317" s="6">
        <f t="shared" si="14"/>
        <v>0</v>
      </c>
      <c r="L317" s="6">
        <f>ABS(B317-C317)</f>
        <v>0</v>
      </c>
      <c r="M317" s="6">
        <f>ABS(B317-D317)</f>
        <v>0.17647058823529505</v>
      </c>
      <c r="N317" s="6"/>
      <c r="O317" s="6"/>
      <c r="P317" s="6"/>
    </row>
    <row r="318" spans="1:16" x14ac:dyDescent="0.2">
      <c r="A318">
        <f t="shared" si="15"/>
        <v>317</v>
      </c>
      <c r="B318" s="6">
        <v>1</v>
      </c>
      <c r="C318" s="6">
        <f>IF(G318&lt;&gt;0,G318,"Error")</f>
        <v>1</v>
      </c>
      <c r="D318" s="6">
        <v>1</v>
      </c>
      <c r="E318" s="6">
        <f>IF(G318=0,D318,G318)</f>
        <v>1</v>
      </c>
      <c r="F318" s="6">
        <v>0.80073740291680795</v>
      </c>
      <c r="G318" s="6">
        <v>1</v>
      </c>
      <c r="H318" s="6">
        <f xml:space="preserve"> $G318*0.9 + $D318 * 0.07 + $F318 * 0.03</f>
        <v>0.99402212208750418</v>
      </c>
      <c r="I318" s="6">
        <f xml:space="preserve"> $G318*0.1 + $D318 * 0.8+ $F318 * 0.1</f>
        <v>0.98007374029168082</v>
      </c>
      <c r="J318" s="15">
        <f t="shared" si="13"/>
        <v>0</v>
      </c>
      <c r="K318" s="6">
        <f t="shared" si="14"/>
        <v>0</v>
      </c>
      <c r="L318" s="6">
        <f>ABS(B318-C318)</f>
        <v>0</v>
      </c>
      <c r="M318" s="6">
        <f>ABS(B318-D318)</f>
        <v>0</v>
      </c>
      <c r="N318" s="6"/>
      <c r="O318" s="6"/>
      <c r="P318" s="6"/>
    </row>
    <row r="319" spans="1:16" x14ac:dyDescent="0.2">
      <c r="A319">
        <f t="shared" si="15"/>
        <v>318</v>
      </c>
      <c r="B319" s="6">
        <v>1</v>
      </c>
      <c r="C319" s="6">
        <f>IF(G319&lt;&gt;0,G319,"Error")</f>
        <v>1</v>
      </c>
      <c r="D319" s="6">
        <v>1</v>
      </c>
      <c r="E319" s="6">
        <f>IF(G319=0,D319,G319)</f>
        <v>1</v>
      </c>
      <c r="F319" s="6">
        <v>0.81761290387845098</v>
      </c>
      <c r="G319" s="6">
        <v>1</v>
      </c>
      <c r="H319" s="6">
        <f xml:space="preserve"> $G319*0.9 + $D319 * 0.07 + $F319 * 0.03</f>
        <v>0.9945283871163535</v>
      </c>
      <c r="I319" s="6">
        <f xml:space="preserve"> $G319*0.1 + $D319 * 0.8+ $F319 * 0.1</f>
        <v>0.9817612903878451</v>
      </c>
      <c r="J319" s="15">
        <f t="shared" si="13"/>
        <v>0</v>
      </c>
      <c r="K319" s="6">
        <f t="shared" si="14"/>
        <v>0</v>
      </c>
      <c r="L319" s="6">
        <f>ABS(B319-C319)</f>
        <v>0</v>
      </c>
      <c r="M319" s="6">
        <f>ABS(B319-D319)</f>
        <v>0</v>
      </c>
      <c r="N319" s="6"/>
      <c r="O319" s="6"/>
      <c r="P319" s="6"/>
    </row>
    <row r="320" spans="1:16" x14ac:dyDescent="0.2">
      <c r="A320">
        <f t="shared" si="15"/>
        <v>319</v>
      </c>
      <c r="B320" s="6">
        <v>1</v>
      </c>
      <c r="C320" s="6">
        <f>IF(G320&lt;&gt;0,G320,"Error")</f>
        <v>1</v>
      </c>
      <c r="D320" s="6">
        <v>1</v>
      </c>
      <c r="E320" s="6">
        <f>IF(G320=0,D320,G320)</f>
        <v>1</v>
      </c>
      <c r="F320" s="6">
        <v>0.80073740291680795</v>
      </c>
      <c r="G320" s="6">
        <v>1</v>
      </c>
      <c r="H320" s="6">
        <f xml:space="preserve"> $G320*0.9 + $D320 * 0.07 + $F320 * 0.03</f>
        <v>0.99402212208750418</v>
      </c>
      <c r="I320" s="6">
        <f xml:space="preserve"> $G320*0.1 + $D320 * 0.8+ $F320 * 0.1</f>
        <v>0.98007374029168082</v>
      </c>
      <c r="J320" s="15">
        <f t="shared" si="13"/>
        <v>0</v>
      </c>
      <c r="K320" s="6">
        <f t="shared" si="14"/>
        <v>0</v>
      </c>
      <c r="L320" s="6">
        <f>ABS(B320-C320)</f>
        <v>0</v>
      </c>
      <c r="M320" s="6">
        <f>ABS(B320-D320)</f>
        <v>0</v>
      </c>
      <c r="N320" s="6"/>
      <c r="O320" s="6"/>
      <c r="P320" s="6"/>
    </row>
    <row r="321" spans="1:16" x14ac:dyDescent="0.2">
      <c r="A321">
        <f t="shared" si="15"/>
        <v>320</v>
      </c>
      <c r="B321" s="6">
        <v>1</v>
      </c>
      <c r="C321" s="6">
        <f>IF(G321&lt;&gt;0,G321,"Error")</f>
        <v>1</v>
      </c>
      <c r="D321" s="6">
        <v>1</v>
      </c>
      <c r="E321" s="6">
        <f>IF(G321=0,D321,G321)</f>
        <v>1</v>
      </c>
      <c r="F321" s="6">
        <v>0.81761290387845098</v>
      </c>
      <c r="G321" s="6">
        <v>1</v>
      </c>
      <c r="H321" s="6">
        <f xml:space="preserve"> $G321*0.9 + $D321 * 0.07 + $F321 * 0.03</f>
        <v>0.9945283871163535</v>
      </c>
      <c r="I321" s="6">
        <f xml:space="preserve"> $G321*0.1 + $D321 * 0.8+ $F321 * 0.1</f>
        <v>0.9817612903878451</v>
      </c>
      <c r="J321" s="15">
        <f t="shared" si="13"/>
        <v>0</v>
      </c>
      <c r="K321" s="6">
        <f t="shared" si="14"/>
        <v>0</v>
      </c>
      <c r="L321" s="6">
        <f>ABS(B321-C321)</f>
        <v>0</v>
      </c>
      <c r="M321" s="6">
        <f>ABS(B321-D321)</f>
        <v>0</v>
      </c>
      <c r="N321" s="6"/>
      <c r="O321" s="6"/>
      <c r="P321" s="6"/>
    </row>
    <row r="322" spans="1:16" x14ac:dyDescent="0.2">
      <c r="A322">
        <f t="shared" si="15"/>
        <v>321</v>
      </c>
      <c r="B322" s="6">
        <v>0.75</v>
      </c>
      <c r="C322" s="6" t="str">
        <f>IF(G322&lt;&gt;0,G322,"Error")</f>
        <v>Error</v>
      </c>
      <c r="D322" s="6">
        <v>0.91666666666666596</v>
      </c>
      <c r="E322" s="6">
        <f>IF(G322=0,D322,G322)</f>
        <v>0.91666666666666596</v>
      </c>
      <c r="F322" s="6">
        <v>0.80377750806413994</v>
      </c>
      <c r="G322" s="6">
        <v>0</v>
      </c>
      <c r="H322" s="6">
        <f xml:space="preserve"> $G322*0.9 + $D322 * 0.07 + $F322 * 0.03</f>
        <v>8.8279991908590816E-2</v>
      </c>
      <c r="I322" s="6">
        <f xml:space="preserve"> $G322*0.1 + $D322 * 0.8+ $F322 * 0.1</f>
        <v>0.8137110841397468</v>
      </c>
      <c r="J322" s="15">
        <f t="shared" si="13"/>
        <v>0</v>
      </c>
      <c r="K322" s="6">
        <f t="shared" si="14"/>
        <v>0.16666666666666596</v>
      </c>
      <c r="L322" s="6" t="e">
        <f>ABS(B322-C322)</f>
        <v>#VALUE!</v>
      </c>
      <c r="M322" s="6">
        <f>ABS(B322-D322)</f>
        <v>0.16666666666666596</v>
      </c>
      <c r="N322" s="6"/>
      <c r="O322" s="6"/>
      <c r="P322" s="6"/>
    </row>
    <row r="323" spans="1:16" x14ac:dyDescent="0.2">
      <c r="A323">
        <f t="shared" si="15"/>
        <v>322</v>
      </c>
      <c r="B323" s="6">
        <v>0.75</v>
      </c>
      <c r="C323" s="6" t="str">
        <f>IF(G323&lt;&gt;0,G323,"Error")</f>
        <v>Error</v>
      </c>
      <c r="D323" s="6">
        <v>0.85714285714285698</v>
      </c>
      <c r="E323" s="6">
        <f>IF(G323=0,D323,G323)</f>
        <v>0.85714285714285698</v>
      </c>
      <c r="F323" s="6">
        <v>0.73853612351176501</v>
      </c>
      <c r="G323" s="6">
        <v>0</v>
      </c>
      <c r="H323" s="6">
        <f xml:space="preserve"> $G323*0.9 + $D323 * 0.07 + $F323 * 0.03</f>
        <v>8.2156083705352947E-2</v>
      </c>
      <c r="I323" s="6">
        <f xml:space="preserve"> $G323*0.1 + $D323 * 0.8+ $F323 * 0.1</f>
        <v>0.7595678980654621</v>
      </c>
      <c r="J323" s="15">
        <f t="shared" ref="J323:J376" si="16">IF(AND(B323=0.75,E323&lt;0.4),1,0)</f>
        <v>0</v>
      </c>
      <c r="K323" s="6">
        <f t="shared" ref="K323:K376" si="17">ABS(B323-E323)</f>
        <v>0.10714285714285698</v>
      </c>
      <c r="L323" s="6" t="e">
        <f>ABS(B323-C323)</f>
        <v>#VALUE!</v>
      </c>
      <c r="M323" s="6">
        <f>ABS(B323-D323)</f>
        <v>0.10714285714285698</v>
      </c>
      <c r="N323" s="6"/>
      <c r="O323" s="6"/>
      <c r="P323" s="6"/>
    </row>
    <row r="324" spans="1:16" s="4" customFormat="1" x14ac:dyDescent="0.2">
      <c r="A324">
        <f t="shared" ref="A324:A376" si="18">A323+1</f>
        <v>323</v>
      </c>
      <c r="B324" s="6">
        <v>1</v>
      </c>
      <c r="C324" s="6">
        <f>IF(G324&lt;&gt;0,G324,"Error")</f>
        <v>1</v>
      </c>
      <c r="D324" s="6">
        <v>0.85714285714285698</v>
      </c>
      <c r="E324" s="6">
        <f>IF(G324=0,D324,G324)</f>
        <v>1</v>
      </c>
      <c r="F324" s="6">
        <v>0.70807354522070298</v>
      </c>
      <c r="G324" s="6">
        <v>1</v>
      </c>
      <c r="H324" s="6">
        <f xml:space="preserve"> $G324*0.9 + $D324 * 0.07 + $F324 * 0.03</f>
        <v>0.98124220635662107</v>
      </c>
      <c r="I324" s="6">
        <f xml:space="preserve"> $G324*0.1 + $D324 * 0.8+ $F324 * 0.1</f>
        <v>0.85652164023635591</v>
      </c>
      <c r="J324" s="15">
        <f t="shared" si="16"/>
        <v>0</v>
      </c>
      <c r="K324" s="6">
        <f t="shared" si="17"/>
        <v>0</v>
      </c>
      <c r="L324" s="6">
        <f>ABS(B324-C324)</f>
        <v>0</v>
      </c>
      <c r="M324" s="6">
        <f>ABS(B324-D324)</f>
        <v>0.14285714285714302</v>
      </c>
      <c r="N324" s="6"/>
      <c r="O324" s="6"/>
      <c r="P324" s="6"/>
    </row>
    <row r="325" spans="1:16" x14ac:dyDescent="0.2">
      <c r="A325">
        <f t="shared" si="18"/>
        <v>324</v>
      </c>
      <c r="B325" s="6">
        <v>0.75</v>
      </c>
      <c r="C325" s="6" t="str">
        <f>IF(G325&lt;&gt;0,G325,"Error")</f>
        <v>Error</v>
      </c>
      <c r="D325" s="6">
        <v>0.91666666666666596</v>
      </c>
      <c r="E325" s="6">
        <f>IF(G325=0,D325,G325)</f>
        <v>0.91666666666666596</v>
      </c>
      <c r="F325" s="6">
        <v>0.75392211803262799</v>
      </c>
      <c r="G325" s="6">
        <v>0</v>
      </c>
      <c r="H325" s="6">
        <f xml:space="preserve"> $G325*0.9 + $D325 * 0.07 + $F325 * 0.03</f>
        <v>8.6784330207645463E-2</v>
      </c>
      <c r="I325" s="6">
        <f xml:space="preserve"> $G325*0.1 + $D325 * 0.8+ $F325 * 0.1</f>
        <v>0.80872554513659567</v>
      </c>
      <c r="J325" s="15">
        <f t="shared" si="16"/>
        <v>0</v>
      </c>
      <c r="K325" s="6">
        <f t="shared" si="17"/>
        <v>0.16666666666666596</v>
      </c>
      <c r="L325" s="6" t="e">
        <f>ABS(B325-C325)</f>
        <v>#VALUE!</v>
      </c>
      <c r="M325" s="6">
        <f>ABS(B325-D325)</f>
        <v>0.16666666666666596</v>
      </c>
      <c r="N325" s="6"/>
      <c r="O325" s="6"/>
      <c r="P325" s="6"/>
    </row>
    <row r="326" spans="1:16" x14ac:dyDescent="0.2">
      <c r="A326">
        <f t="shared" si="18"/>
        <v>325</v>
      </c>
      <c r="B326" s="6">
        <v>1</v>
      </c>
      <c r="C326" s="6">
        <f>IF(G326&lt;&gt;0,G326,"Error")</f>
        <v>1</v>
      </c>
      <c r="D326" s="6">
        <v>1</v>
      </c>
      <c r="E326" s="6">
        <f>IF(G326=0,D326,G326)</f>
        <v>1</v>
      </c>
      <c r="F326" s="6">
        <v>1</v>
      </c>
      <c r="G326" s="6">
        <v>1</v>
      </c>
      <c r="H326" s="6">
        <f xml:space="preserve"> $G326*0.9 + $D326 * 0.07 + $F326 * 0.03</f>
        <v>1</v>
      </c>
      <c r="I326" s="6">
        <f xml:space="preserve"> $G326*0.1 + $D326 * 0.8+ $F326 * 0.1</f>
        <v>1</v>
      </c>
      <c r="J326" s="15">
        <f t="shared" si="16"/>
        <v>0</v>
      </c>
      <c r="K326" s="6">
        <f t="shared" si="17"/>
        <v>0</v>
      </c>
      <c r="L326" s="6">
        <f>ABS(B326-C326)</f>
        <v>0</v>
      </c>
      <c r="M326" s="6">
        <f>ABS(B326-D326)</f>
        <v>0</v>
      </c>
      <c r="N326" s="6"/>
      <c r="O326" s="6"/>
      <c r="P326" s="6"/>
    </row>
    <row r="327" spans="1:16" x14ac:dyDescent="0.2">
      <c r="A327">
        <f t="shared" si="18"/>
        <v>326</v>
      </c>
      <c r="B327" s="6">
        <v>1</v>
      </c>
      <c r="C327" s="6" t="str">
        <f>IF(G327&lt;&gt;0,G327,"Error")</f>
        <v>Error</v>
      </c>
      <c r="D327" s="6">
        <v>1</v>
      </c>
      <c r="E327" s="6">
        <f>IF(G327=0,D327,G327)</f>
        <v>1</v>
      </c>
      <c r="F327" s="6">
        <v>1</v>
      </c>
      <c r="G327" s="6">
        <v>0</v>
      </c>
      <c r="H327" s="6">
        <f xml:space="preserve"> $G327*0.9 + $D327 * 0.07 + $F327 * 0.03</f>
        <v>0.1</v>
      </c>
      <c r="I327" s="6">
        <f xml:space="preserve"> $G327*0.1 + $D327 * 0.8+ $F327 * 0.1</f>
        <v>0.9</v>
      </c>
      <c r="J327" s="15">
        <f t="shared" si="16"/>
        <v>0</v>
      </c>
      <c r="K327" s="6">
        <f t="shared" si="17"/>
        <v>0</v>
      </c>
      <c r="L327" s="6" t="e">
        <f>ABS(B327-C327)</f>
        <v>#VALUE!</v>
      </c>
      <c r="M327" s="6">
        <f>ABS(B327-D327)</f>
        <v>0</v>
      </c>
      <c r="N327" s="6"/>
      <c r="O327" s="6"/>
      <c r="P327" s="6"/>
    </row>
    <row r="328" spans="1:16" x14ac:dyDescent="0.2">
      <c r="A328">
        <f t="shared" si="18"/>
        <v>327</v>
      </c>
      <c r="B328" s="6">
        <v>0.5</v>
      </c>
      <c r="C328" s="6" t="str">
        <f>IF(G328&lt;&gt;0,G328,"Error")</f>
        <v>Error</v>
      </c>
      <c r="D328" s="6">
        <v>0.628571428571428</v>
      </c>
      <c r="E328" s="6">
        <f>IF(G328=0,D328,G328)</f>
        <v>0.628571428571428</v>
      </c>
      <c r="F328" s="6">
        <v>0.73322343874232598</v>
      </c>
      <c r="G328" s="6">
        <v>0</v>
      </c>
      <c r="H328" s="6">
        <f xml:space="preserve"> $G328*0.9 + $D328 * 0.07 + $F328 * 0.03</f>
        <v>6.5996703162269743E-2</v>
      </c>
      <c r="I328" s="6">
        <f xml:space="preserve"> $G328*0.1 + $D328 * 0.8+ $F328 * 0.1</f>
        <v>0.57617948673137509</v>
      </c>
      <c r="J328" s="15">
        <f t="shared" si="16"/>
        <v>0</v>
      </c>
      <c r="K328" s="6">
        <f t="shared" si="17"/>
        <v>0.128571428571428</v>
      </c>
      <c r="L328" s="6" t="e">
        <f>ABS(B328-C328)</f>
        <v>#VALUE!</v>
      </c>
      <c r="M328" s="6">
        <f>ABS(B328-D328)</f>
        <v>0.128571428571428</v>
      </c>
      <c r="N328" s="6"/>
      <c r="O328" s="6"/>
      <c r="P328" s="6"/>
    </row>
    <row r="329" spans="1:16" x14ac:dyDescent="0.2">
      <c r="A329">
        <f t="shared" si="18"/>
        <v>328</v>
      </c>
      <c r="B329" s="6">
        <v>0.75</v>
      </c>
      <c r="C329" s="6" t="str">
        <f>IF(G329&lt;&gt;0,G329,"Error")</f>
        <v>Error</v>
      </c>
      <c r="D329" s="6">
        <v>1</v>
      </c>
      <c r="E329" s="6">
        <f>IF(G329=0,D329,G329)</f>
        <v>1</v>
      </c>
      <c r="F329" s="6">
        <v>0.76773316843365302</v>
      </c>
      <c r="G329" s="6">
        <v>0</v>
      </c>
      <c r="H329" s="6">
        <f xml:space="preserve"> $G329*0.9 + $D329 * 0.07 + $F329 * 0.03</f>
        <v>9.3031995053009603E-2</v>
      </c>
      <c r="I329" s="6">
        <f xml:space="preserve"> $G329*0.1 + $D329 * 0.8+ $F329 * 0.1</f>
        <v>0.87677331684336535</v>
      </c>
      <c r="J329" s="15">
        <f t="shared" si="16"/>
        <v>0</v>
      </c>
      <c r="K329" s="6">
        <f t="shared" si="17"/>
        <v>0.25</v>
      </c>
      <c r="L329" s="6" t="e">
        <f>ABS(B329-C329)</f>
        <v>#VALUE!</v>
      </c>
      <c r="M329" s="6">
        <f>ABS(B329-D329)</f>
        <v>0.25</v>
      </c>
      <c r="N329" s="6"/>
      <c r="O329" s="6"/>
      <c r="P329" s="6"/>
    </row>
    <row r="330" spans="1:16" s="4" customFormat="1" x14ac:dyDescent="0.2">
      <c r="A330">
        <f t="shared" si="18"/>
        <v>329</v>
      </c>
      <c r="B330" s="4">
        <v>0.25</v>
      </c>
      <c r="C330" s="4">
        <f>IF(G330&lt;&gt;0,G330,"Error")</f>
        <v>0.25</v>
      </c>
      <c r="D330" s="4">
        <v>0.72727272727272696</v>
      </c>
      <c r="E330" s="4">
        <f>IF(G330=0,D330,G330)</f>
        <v>0.25</v>
      </c>
      <c r="F330" s="4">
        <v>0.77654535550444603</v>
      </c>
      <c r="G330" s="4">
        <v>0.25</v>
      </c>
      <c r="H330" s="4">
        <f xml:space="preserve"> $G330*0.9 + $D330 * 0.07 + $F330 * 0.03</f>
        <v>0.29920545157422429</v>
      </c>
      <c r="I330" s="4">
        <f xml:space="preserve"> $G330*0.1 + $D330 * 0.8+ $F330 * 0.1</f>
        <v>0.68447271736862625</v>
      </c>
      <c r="J330" s="15">
        <f t="shared" si="16"/>
        <v>0</v>
      </c>
      <c r="K330" s="6">
        <f t="shared" si="17"/>
        <v>0</v>
      </c>
      <c r="L330" s="4">
        <f>ABS(B330-C330)</f>
        <v>0</v>
      </c>
      <c r="M330" s="6">
        <f>ABS(B330-D330)</f>
        <v>0.47727272727272696</v>
      </c>
      <c r="N330" s="4">
        <v>0.75</v>
      </c>
    </row>
    <row r="331" spans="1:16" x14ac:dyDescent="0.2">
      <c r="A331">
        <f t="shared" si="18"/>
        <v>330</v>
      </c>
      <c r="B331" s="6">
        <v>0.75</v>
      </c>
      <c r="C331" s="6" t="str">
        <f>IF(G331&lt;&gt;0,G331,"Error")</f>
        <v>Error</v>
      </c>
      <c r="D331" s="6">
        <v>0.94444444444444398</v>
      </c>
      <c r="E331" s="6">
        <f>IF(G331=0,D331,G331)</f>
        <v>0.94444444444444398</v>
      </c>
      <c r="F331" s="6">
        <v>0.73359182592016903</v>
      </c>
      <c r="G331" s="6">
        <v>0</v>
      </c>
      <c r="H331" s="6">
        <f xml:space="preserve"> $G331*0.9 + $D331 * 0.07 + $F331 * 0.03</f>
        <v>8.8118865888716147E-2</v>
      </c>
      <c r="I331" s="6">
        <f xml:space="preserve"> $G331*0.1 + $D331 * 0.8+ $F331 * 0.1</f>
        <v>0.82891473814757211</v>
      </c>
      <c r="J331" s="15">
        <f t="shared" si="16"/>
        <v>0</v>
      </c>
      <c r="K331" s="6">
        <f t="shared" si="17"/>
        <v>0.19444444444444398</v>
      </c>
      <c r="L331" s="6" t="e">
        <f>ABS(B331-C331)</f>
        <v>#VALUE!</v>
      </c>
      <c r="M331" s="6">
        <f>ABS(B331-D331)</f>
        <v>0.19444444444444398</v>
      </c>
      <c r="N331" s="6"/>
      <c r="O331" s="6"/>
      <c r="P331" s="6"/>
    </row>
    <row r="332" spans="1:16" x14ac:dyDescent="0.2">
      <c r="A332">
        <f t="shared" si="18"/>
        <v>331</v>
      </c>
      <c r="B332" s="6">
        <v>0.25</v>
      </c>
      <c r="C332" s="6" t="str">
        <f>IF(G332&lt;&gt;0,G332,"Error")</f>
        <v>Error</v>
      </c>
      <c r="D332" s="6">
        <v>0.39130434782608597</v>
      </c>
      <c r="E332" s="6">
        <f>IF(G332=0,D332,G332)</f>
        <v>0.39130434782608597</v>
      </c>
      <c r="F332" s="6">
        <v>0.73047586413715704</v>
      </c>
      <c r="G332" s="6">
        <v>0</v>
      </c>
      <c r="H332" s="6">
        <f xml:space="preserve"> $G332*0.9 + $D332 * 0.07 + $F332 * 0.03</f>
        <v>4.9305580271940729E-2</v>
      </c>
      <c r="I332" s="6">
        <f xml:space="preserve"> $G332*0.1 + $D332 * 0.8+ $F332 * 0.1</f>
        <v>0.38609106467458454</v>
      </c>
      <c r="J332" s="15">
        <f t="shared" si="16"/>
        <v>0</v>
      </c>
      <c r="K332" s="6">
        <f t="shared" si="17"/>
        <v>0.14130434782608597</v>
      </c>
      <c r="L332" s="6" t="e">
        <f>ABS(B332-C332)</f>
        <v>#VALUE!</v>
      </c>
      <c r="M332" s="6">
        <f>ABS(B332-D332)</f>
        <v>0.14130434782608597</v>
      </c>
      <c r="N332" s="6"/>
      <c r="O332" s="6"/>
      <c r="P332" s="6"/>
    </row>
    <row r="333" spans="1:16" x14ac:dyDescent="0.2">
      <c r="A333">
        <f t="shared" si="18"/>
        <v>332</v>
      </c>
      <c r="B333" s="6">
        <v>0.75</v>
      </c>
      <c r="C333" s="6" t="str">
        <f>IF(G333&lt;&gt;0,G333,"Error")</f>
        <v>Error</v>
      </c>
      <c r="D333" s="6">
        <v>0.90476190476190399</v>
      </c>
      <c r="E333" s="6">
        <f>IF(G333=0,D333,G333)</f>
        <v>0.90476190476190399</v>
      </c>
      <c r="F333" s="6">
        <v>0.82960665475373596</v>
      </c>
      <c r="G333" s="6">
        <v>0</v>
      </c>
      <c r="H333" s="6">
        <f xml:space="preserve"> $G333*0.9 + $D333 * 0.07 + $F333 * 0.03</f>
        <v>8.8221532975945358E-2</v>
      </c>
      <c r="I333" s="6">
        <f xml:space="preserve"> $G333*0.1 + $D333 * 0.8+ $F333 * 0.1</f>
        <v>0.80677018928489685</v>
      </c>
      <c r="J333" s="15">
        <f t="shared" si="16"/>
        <v>0</v>
      </c>
      <c r="K333" s="6">
        <f t="shared" si="17"/>
        <v>0.15476190476190399</v>
      </c>
      <c r="L333" s="6" t="e">
        <f>ABS(B333-C333)</f>
        <v>#VALUE!</v>
      </c>
      <c r="M333" s="6">
        <f>ABS(B333-D333)</f>
        <v>0.15476190476190399</v>
      </c>
      <c r="N333" s="6"/>
      <c r="O333" s="6"/>
      <c r="P333" s="6"/>
    </row>
    <row r="334" spans="1:16" x14ac:dyDescent="0.2">
      <c r="A334">
        <f t="shared" si="18"/>
        <v>333</v>
      </c>
      <c r="B334" s="6">
        <v>0.75</v>
      </c>
      <c r="C334" s="6" t="str">
        <f>IF(G334&lt;&gt;0,G334,"Error")</f>
        <v>Error</v>
      </c>
      <c r="D334" s="6">
        <v>0.64150943396226401</v>
      </c>
      <c r="E334" s="6">
        <f>IF(G334=0,D334,G334)</f>
        <v>0.64150943396226401</v>
      </c>
      <c r="F334" s="6">
        <v>0.78920282494619198</v>
      </c>
      <c r="G334" s="6">
        <v>0</v>
      </c>
      <c r="H334" s="6">
        <f xml:space="preserve"> $G334*0.9 + $D334 * 0.07 + $F334 * 0.03</f>
        <v>6.8581745125744248E-2</v>
      </c>
      <c r="I334" s="6">
        <f xml:space="preserve"> $G334*0.1 + $D334 * 0.8+ $F334 * 0.1</f>
        <v>0.59212782966443045</v>
      </c>
      <c r="J334" s="15">
        <f t="shared" si="16"/>
        <v>0</v>
      </c>
      <c r="K334" s="6">
        <f t="shared" si="17"/>
        <v>0.10849056603773599</v>
      </c>
      <c r="L334" s="6" t="e">
        <f>ABS(B334-C334)</f>
        <v>#VALUE!</v>
      </c>
      <c r="M334" s="6">
        <f>ABS(B334-D334)</f>
        <v>0.10849056603773599</v>
      </c>
      <c r="N334" s="6"/>
      <c r="O334" s="6"/>
      <c r="P334" s="6"/>
    </row>
    <row r="335" spans="1:16" x14ac:dyDescent="0.2">
      <c r="A335">
        <f t="shared" si="18"/>
        <v>334</v>
      </c>
      <c r="B335" s="6">
        <v>0.75</v>
      </c>
      <c r="C335" s="6" t="str">
        <f>IF(G335&lt;&gt;0,G335,"Error")</f>
        <v>Error</v>
      </c>
      <c r="D335" s="6">
        <v>0.95</v>
      </c>
      <c r="E335" s="6">
        <f>IF(G335=0,D335,G335)</f>
        <v>0.95</v>
      </c>
      <c r="F335" s="6">
        <v>0.73359182592016903</v>
      </c>
      <c r="G335" s="6">
        <v>0</v>
      </c>
      <c r="H335" s="6">
        <f xml:space="preserve"> $G335*0.9 + $D335 * 0.07 + $F335 * 0.03</f>
        <v>8.8507754777605072E-2</v>
      </c>
      <c r="I335" s="6">
        <f xml:space="preserve"> $G335*0.1 + $D335 * 0.8+ $F335 * 0.1</f>
        <v>0.83335918259201691</v>
      </c>
      <c r="J335" s="15">
        <f t="shared" si="16"/>
        <v>0</v>
      </c>
      <c r="K335" s="6">
        <f t="shared" si="17"/>
        <v>0.19999999999999996</v>
      </c>
      <c r="L335" s="6" t="e">
        <f>ABS(B335-C335)</f>
        <v>#VALUE!</v>
      </c>
      <c r="M335" s="6">
        <f>ABS(B335-D335)</f>
        <v>0.19999999999999996</v>
      </c>
      <c r="N335" s="6"/>
      <c r="O335" s="6"/>
      <c r="P335" s="6"/>
    </row>
    <row r="336" spans="1:16" x14ac:dyDescent="0.2">
      <c r="A336">
        <f t="shared" si="18"/>
        <v>335</v>
      </c>
      <c r="B336">
        <v>0.5</v>
      </c>
      <c r="C336" s="6" t="str">
        <f>IF(G336&lt;&gt;0,G336,"Error")</f>
        <v>Error</v>
      </c>
      <c r="D336">
        <v>0.45714285714285702</v>
      </c>
      <c r="E336" s="6">
        <f>IF(G336=0,D336,G336)</f>
        <v>0.45714285714285702</v>
      </c>
      <c r="F336">
        <v>0.36406106916457998</v>
      </c>
      <c r="J336" s="15">
        <f t="shared" si="16"/>
        <v>0</v>
      </c>
      <c r="K336" s="6">
        <f t="shared" si="17"/>
        <v>4.2857142857142982E-2</v>
      </c>
      <c r="M336" s="6">
        <f>ABS(B336-D336)</f>
        <v>4.2857142857142982E-2</v>
      </c>
    </row>
    <row r="337" spans="1:11" x14ac:dyDescent="0.2">
      <c r="A337">
        <f t="shared" si="18"/>
        <v>336</v>
      </c>
      <c r="B337">
        <v>0.25</v>
      </c>
      <c r="C337" s="6" t="str">
        <f>IF(G337&lt;&gt;0,G337,"Error")</f>
        <v>Error</v>
      </c>
      <c r="D337">
        <v>0.34146341463414598</v>
      </c>
      <c r="E337" s="6">
        <f>IF(G337=0,D337,G337)</f>
        <v>0.34146341463414598</v>
      </c>
      <c r="F337">
        <v>0.23002725116422601</v>
      </c>
      <c r="J337" s="15">
        <f t="shared" si="16"/>
        <v>0</v>
      </c>
      <c r="K337" s="6">
        <f t="shared" si="17"/>
        <v>9.1463414634145979E-2</v>
      </c>
    </row>
    <row r="338" spans="1:11" x14ac:dyDescent="0.2">
      <c r="A338">
        <f t="shared" si="18"/>
        <v>337</v>
      </c>
      <c r="B338">
        <v>0.5</v>
      </c>
      <c r="C338" s="6" t="str">
        <f>IF(G338&lt;&gt;0,G338,"Error")</f>
        <v>Error</v>
      </c>
      <c r="D338">
        <v>0.66666666666666596</v>
      </c>
      <c r="E338" s="6">
        <f>IF(G338=0,D338,G338)</f>
        <v>0.66666666666666596</v>
      </c>
      <c r="F338">
        <v>0.466205872031693</v>
      </c>
      <c r="J338" s="15">
        <f t="shared" si="16"/>
        <v>0</v>
      </c>
      <c r="K338" s="6">
        <f t="shared" si="17"/>
        <v>0.16666666666666596</v>
      </c>
    </row>
    <row r="339" spans="1:11" x14ac:dyDescent="0.2">
      <c r="A339">
        <f t="shared" si="18"/>
        <v>338</v>
      </c>
      <c r="B339">
        <v>0.5</v>
      </c>
      <c r="C339" s="6" t="str">
        <f>IF(G339&lt;&gt;0,G339,"Error")</f>
        <v>Error</v>
      </c>
      <c r="D339">
        <v>0.46153846153846101</v>
      </c>
      <c r="E339" s="6">
        <f>IF(G339=0,D339,G339)</f>
        <v>0.46153846153846101</v>
      </c>
      <c r="F339">
        <v>0.26378730559422298</v>
      </c>
      <c r="J339" s="15">
        <f t="shared" si="16"/>
        <v>0</v>
      </c>
      <c r="K339" s="6">
        <f t="shared" si="17"/>
        <v>3.8461538461538991E-2</v>
      </c>
    </row>
    <row r="340" spans="1:11" x14ac:dyDescent="0.2">
      <c r="A340">
        <f t="shared" si="18"/>
        <v>339</v>
      </c>
      <c r="B340">
        <v>0.5</v>
      </c>
      <c r="C340" s="6" t="str">
        <f>IF(G340&lt;&gt;0,G340,"Error")</f>
        <v>Error</v>
      </c>
      <c r="D340">
        <v>0.64480874316939896</v>
      </c>
      <c r="E340" s="6">
        <f>IF(G340=0,D340,G340)</f>
        <v>0.64480874316939896</v>
      </c>
      <c r="F340">
        <v>0.33181166850713101</v>
      </c>
      <c r="J340" s="15">
        <f t="shared" si="16"/>
        <v>0</v>
      </c>
      <c r="K340" s="6">
        <f t="shared" si="17"/>
        <v>0.14480874316939896</v>
      </c>
    </row>
    <row r="341" spans="1:11" x14ac:dyDescent="0.2">
      <c r="A341">
        <f t="shared" si="18"/>
        <v>340</v>
      </c>
      <c r="B341">
        <v>0.75</v>
      </c>
      <c r="C341" s="6" t="str">
        <f>IF(G341&lt;&gt;0,G341,"Error")</f>
        <v>Error</v>
      </c>
      <c r="D341">
        <v>0.68965517241379304</v>
      </c>
      <c r="E341" s="6">
        <f>IF(G341=0,D341,G341)</f>
        <v>0.68965517241379304</v>
      </c>
      <c r="F341">
        <v>0.64870668978821</v>
      </c>
      <c r="J341" s="15">
        <f t="shared" si="16"/>
        <v>0</v>
      </c>
      <c r="K341" s="6">
        <f t="shared" si="17"/>
        <v>6.0344827586206962E-2</v>
      </c>
    </row>
    <row r="342" spans="1:11" x14ac:dyDescent="0.2">
      <c r="A342">
        <f t="shared" si="18"/>
        <v>341</v>
      </c>
      <c r="B342">
        <v>0.5</v>
      </c>
      <c r="C342" s="6" t="str">
        <f>IF(G342&lt;&gt;0,G342,"Error")</f>
        <v>Error</v>
      </c>
      <c r="D342">
        <v>0.65116279069767402</v>
      </c>
      <c r="E342" s="6">
        <f>IF(G342=0,D342,G342)</f>
        <v>0.65116279069767402</v>
      </c>
      <c r="F342">
        <v>0.46563348805256299</v>
      </c>
      <c r="J342" s="15">
        <f t="shared" si="16"/>
        <v>0</v>
      </c>
      <c r="K342" s="6">
        <f t="shared" si="17"/>
        <v>0.15116279069767402</v>
      </c>
    </row>
    <row r="343" spans="1:11" x14ac:dyDescent="0.2">
      <c r="A343">
        <f t="shared" si="18"/>
        <v>342</v>
      </c>
      <c r="B343">
        <v>0.25</v>
      </c>
      <c r="C343" s="6" t="str">
        <f>IF(G343&lt;&gt;0,G343,"Error")</f>
        <v>Error</v>
      </c>
      <c r="D343">
        <v>0.32558139534883701</v>
      </c>
      <c r="E343" s="6">
        <f>IF(G343=0,D343,G343)</f>
        <v>0.32558139534883701</v>
      </c>
      <c r="F343">
        <v>0.33173247872247702</v>
      </c>
      <c r="J343" s="15">
        <f t="shared" si="16"/>
        <v>0</v>
      </c>
      <c r="K343" s="6">
        <f t="shared" si="17"/>
        <v>7.558139534883701E-2</v>
      </c>
    </row>
    <row r="344" spans="1:11" x14ac:dyDescent="0.2">
      <c r="A344">
        <f t="shared" si="18"/>
        <v>343</v>
      </c>
      <c r="B344">
        <v>0.5</v>
      </c>
      <c r="C344" s="6" t="str">
        <f>IF(G344&lt;&gt;0,G344,"Error")</f>
        <v>Error</v>
      </c>
      <c r="D344">
        <v>0.57894736842105199</v>
      </c>
      <c r="E344" s="6">
        <f>IF(G344=0,D344,G344)</f>
        <v>0.57894736842105199</v>
      </c>
      <c r="F344">
        <v>0.452518353467941</v>
      </c>
      <c r="J344" s="15">
        <f t="shared" si="16"/>
        <v>0</v>
      </c>
      <c r="K344" s="6">
        <f t="shared" si="17"/>
        <v>7.8947368421051989E-2</v>
      </c>
    </row>
    <row r="345" spans="1:11" x14ac:dyDescent="0.2">
      <c r="A345">
        <f t="shared" si="18"/>
        <v>344</v>
      </c>
      <c r="B345">
        <v>0.75</v>
      </c>
      <c r="C345" s="6" t="str">
        <f>IF(G345&lt;&gt;0,G345,"Error")</f>
        <v>Error</v>
      </c>
      <c r="D345">
        <v>0.71641791044776104</v>
      </c>
      <c r="E345" s="6">
        <f>IF(G345=0,D345,G345)</f>
        <v>0.71641791044776104</v>
      </c>
      <c r="F345">
        <v>0.52103100651790901</v>
      </c>
      <c r="J345" s="15">
        <f t="shared" si="16"/>
        <v>0</v>
      </c>
      <c r="K345" s="6">
        <f t="shared" si="17"/>
        <v>3.3582089552238958E-2</v>
      </c>
    </row>
    <row r="346" spans="1:11" x14ac:dyDescent="0.2">
      <c r="A346">
        <f t="shared" si="18"/>
        <v>345</v>
      </c>
      <c r="B346">
        <v>0.5</v>
      </c>
      <c r="C346" s="6" t="str">
        <f>IF(G346&lt;&gt;0,G346,"Error")</f>
        <v>Error</v>
      </c>
      <c r="D346">
        <v>0.36842105263157898</v>
      </c>
      <c r="E346" s="6">
        <f>IF(G346=0,D346,G346)</f>
        <v>0.36842105263157898</v>
      </c>
      <c r="F346">
        <v>0.35849688202851598</v>
      </c>
      <c r="J346" s="15">
        <f t="shared" si="16"/>
        <v>0</v>
      </c>
      <c r="K346" s="6">
        <f t="shared" si="17"/>
        <v>0.13157894736842102</v>
      </c>
    </row>
    <row r="347" spans="1:11" x14ac:dyDescent="0.2">
      <c r="A347">
        <f t="shared" si="18"/>
        <v>346</v>
      </c>
      <c r="B347">
        <v>0.5</v>
      </c>
      <c r="C347" s="6" t="str">
        <f>IF(G347&lt;&gt;0,G347,"Error")</f>
        <v>Error</v>
      </c>
      <c r="D347">
        <v>0.61290322580645096</v>
      </c>
      <c r="E347" s="6">
        <f>IF(G347=0,D347,G347)</f>
        <v>0.61290322580645096</v>
      </c>
      <c r="F347">
        <v>0.38659207566859399</v>
      </c>
      <c r="J347" s="15">
        <f t="shared" si="16"/>
        <v>0</v>
      </c>
      <c r="K347" s="6">
        <f t="shared" si="17"/>
        <v>0.11290322580645096</v>
      </c>
    </row>
    <row r="348" spans="1:11" x14ac:dyDescent="0.2">
      <c r="A348">
        <f t="shared" si="18"/>
        <v>347</v>
      </c>
      <c r="B348">
        <v>0.5</v>
      </c>
      <c r="C348" s="6" t="str">
        <f>IF(G348&lt;&gt;0,G348,"Error")</f>
        <v>Error</v>
      </c>
      <c r="D348">
        <v>0.67346938775510201</v>
      </c>
      <c r="E348" s="6">
        <f>IF(G348=0,D348,G348)</f>
        <v>0.67346938775510201</v>
      </c>
      <c r="F348">
        <v>0.293401882144258</v>
      </c>
      <c r="J348" s="15">
        <f t="shared" si="16"/>
        <v>0</v>
      </c>
      <c r="K348" s="6">
        <f t="shared" si="17"/>
        <v>0.17346938775510201</v>
      </c>
    </row>
    <row r="349" spans="1:11" x14ac:dyDescent="0.2">
      <c r="A349">
        <f t="shared" si="18"/>
        <v>348</v>
      </c>
      <c r="B349">
        <v>0.75</v>
      </c>
      <c r="C349" s="6" t="str">
        <f>IF(G349&lt;&gt;0,G349,"Error")</f>
        <v>Error</v>
      </c>
      <c r="D349">
        <v>0.72727272727272696</v>
      </c>
      <c r="E349" s="6">
        <f>IF(G349=0,D349,G349)</f>
        <v>0.72727272727272696</v>
      </c>
      <c r="F349">
        <v>0.59702289938604303</v>
      </c>
      <c r="J349" s="15">
        <f t="shared" si="16"/>
        <v>0</v>
      </c>
      <c r="K349" s="6">
        <f t="shared" si="17"/>
        <v>2.272727272727304E-2</v>
      </c>
    </row>
    <row r="350" spans="1:11" x14ac:dyDescent="0.2">
      <c r="A350">
        <f t="shared" si="18"/>
        <v>349</v>
      </c>
      <c r="B350">
        <v>0.5</v>
      </c>
      <c r="C350" s="6" t="str">
        <f>IF(G350&lt;&gt;0,G350,"Error")</f>
        <v>Error</v>
      </c>
      <c r="D350">
        <v>0.52054794520547898</v>
      </c>
      <c r="E350" s="6">
        <f>IF(G350=0,D350,G350)</f>
        <v>0.52054794520547898</v>
      </c>
      <c r="F350">
        <v>0.34727233805646901</v>
      </c>
      <c r="J350" s="15">
        <f t="shared" si="16"/>
        <v>0</v>
      </c>
      <c r="K350" s="6">
        <f t="shared" si="17"/>
        <v>2.0547945205478979E-2</v>
      </c>
    </row>
    <row r="351" spans="1:11" x14ac:dyDescent="0.2">
      <c r="A351">
        <f t="shared" si="18"/>
        <v>350</v>
      </c>
      <c r="B351">
        <v>0.75</v>
      </c>
      <c r="C351" s="6" t="str">
        <f>IF(G351&lt;&gt;0,G351,"Error")</f>
        <v>Error</v>
      </c>
      <c r="D351">
        <v>0.84</v>
      </c>
      <c r="E351" s="6">
        <f>IF(G351=0,D351,G351)</f>
        <v>0.84</v>
      </c>
      <c r="F351">
        <v>0.76320532788412598</v>
      </c>
      <c r="J351" s="15">
        <f t="shared" si="16"/>
        <v>0</v>
      </c>
      <c r="K351" s="6">
        <f t="shared" si="17"/>
        <v>8.9999999999999969E-2</v>
      </c>
    </row>
    <row r="352" spans="1:11" x14ac:dyDescent="0.2">
      <c r="A352">
        <f t="shared" si="18"/>
        <v>351</v>
      </c>
      <c r="B352">
        <v>0.5</v>
      </c>
      <c r="C352" s="6" t="str">
        <f>IF(G352&lt;&gt;0,G352,"Error")</f>
        <v>Error</v>
      </c>
      <c r="D352">
        <v>0.54054054054054002</v>
      </c>
      <c r="E352" s="6">
        <f>IF(G352=0,D352,G352)</f>
        <v>0.54054054054054002</v>
      </c>
      <c r="F352">
        <v>0.28129148710958302</v>
      </c>
      <c r="J352" s="15">
        <f t="shared" si="16"/>
        <v>0</v>
      </c>
      <c r="K352" s="6">
        <f t="shared" si="17"/>
        <v>4.0540540540540015E-2</v>
      </c>
    </row>
    <row r="353" spans="1:11" x14ac:dyDescent="0.2">
      <c r="A353">
        <f t="shared" si="18"/>
        <v>352</v>
      </c>
      <c r="B353">
        <v>0.5</v>
      </c>
      <c r="C353" s="6" t="str">
        <f>IF(G353&lt;&gt;0,G353,"Error")</f>
        <v>Error</v>
      </c>
      <c r="D353">
        <v>0.6</v>
      </c>
      <c r="E353" s="6">
        <f>IF(G353=0,D353,G353)</f>
        <v>0.6</v>
      </c>
      <c r="F353">
        <v>0.56047786689261703</v>
      </c>
      <c r="J353" s="15">
        <f t="shared" si="16"/>
        <v>0</v>
      </c>
      <c r="K353" s="6">
        <f t="shared" si="17"/>
        <v>9.9999999999999978E-2</v>
      </c>
    </row>
    <row r="354" spans="1:11" x14ac:dyDescent="0.2">
      <c r="A354">
        <f t="shared" si="18"/>
        <v>353</v>
      </c>
      <c r="B354">
        <v>1</v>
      </c>
      <c r="C354" s="6" t="str">
        <f>IF(G354&lt;&gt;0,G354,"Error")</f>
        <v>Error</v>
      </c>
      <c r="D354">
        <v>1</v>
      </c>
      <c r="E354" s="6">
        <f>IF(G354=0,D354,G354)</f>
        <v>1</v>
      </c>
      <c r="F354">
        <v>0.75983568565159199</v>
      </c>
      <c r="J354" s="15">
        <f t="shared" si="16"/>
        <v>0</v>
      </c>
      <c r="K354" s="6">
        <f t="shared" si="17"/>
        <v>0</v>
      </c>
    </row>
    <row r="355" spans="1:11" x14ac:dyDescent="0.2">
      <c r="A355">
        <f t="shared" si="18"/>
        <v>354</v>
      </c>
      <c r="B355">
        <v>0.5</v>
      </c>
      <c r="C355" s="6" t="str">
        <f>IF(G355&lt;&gt;0,G355,"Error")</f>
        <v>Error</v>
      </c>
      <c r="D355">
        <v>0.69064748201438797</v>
      </c>
      <c r="E355" s="6">
        <f>IF(G355=0,D355,G355)</f>
        <v>0.69064748201438797</v>
      </c>
      <c r="F355">
        <v>0.51293720057700398</v>
      </c>
      <c r="J355" s="15">
        <f t="shared" si="16"/>
        <v>0</v>
      </c>
      <c r="K355" s="6">
        <f t="shared" si="17"/>
        <v>0.19064748201438797</v>
      </c>
    </row>
    <row r="356" spans="1:11" x14ac:dyDescent="0.2">
      <c r="A356">
        <f t="shared" si="18"/>
        <v>355</v>
      </c>
      <c r="B356">
        <v>0.25</v>
      </c>
      <c r="C356" s="6" t="str">
        <f>IF(G356&lt;&gt;0,G356,"Error")</f>
        <v>Error</v>
      </c>
      <c r="D356">
        <v>0.512820512820512</v>
      </c>
      <c r="E356" s="6">
        <f>IF(G356=0,D356,G356)</f>
        <v>0.512820512820512</v>
      </c>
      <c r="F356">
        <v>0.61397761967560804</v>
      </c>
      <c r="J356" s="15">
        <f t="shared" si="16"/>
        <v>0</v>
      </c>
      <c r="K356" s="6">
        <f t="shared" si="17"/>
        <v>0.262820512820512</v>
      </c>
    </row>
    <row r="357" spans="1:11" x14ac:dyDescent="0.2">
      <c r="A357">
        <f t="shared" si="18"/>
        <v>356</v>
      </c>
      <c r="B357">
        <v>0.75</v>
      </c>
      <c r="C357" s="6" t="str">
        <f>IF(G357&lt;&gt;0,G357,"Error")</f>
        <v>Error</v>
      </c>
      <c r="D357">
        <v>0.71794871794871795</v>
      </c>
      <c r="E357" s="6">
        <f>IF(G357=0,D357,G357)</f>
        <v>0.71794871794871795</v>
      </c>
      <c r="F357">
        <v>0.60998773076175195</v>
      </c>
      <c r="J357" s="15">
        <f t="shared" si="16"/>
        <v>0</v>
      </c>
      <c r="K357" s="6">
        <f t="shared" si="17"/>
        <v>3.2051282051282048E-2</v>
      </c>
    </row>
    <row r="358" spans="1:11" x14ac:dyDescent="0.2">
      <c r="A358">
        <f t="shared" si="18"/>
        <v>357</v>
      </c>
      <c r="B358">
        <v>0.5</v>
      </c>
      <c r="C358" s="6" t="str">
        <f>IF(G358&lt;&gt;0,G358,"Error")</f>
        <v>Error</v>
      </c>
      <c r="D358">
        <v>0.75</v>
      </c>
      <c r="E358" s="6">
        <f>IF(G358=0,D358,G358)</f>
        <v>0.75</v>
      </c>
      <c r="F358">
        <v>0.352265378692938</v>
      </c>
      <c r="J358" s="15">
        <f t="shared" si="16"/>
        <v>0</v>
      </c>
      <c r="K358" s="6">
        <f t="shared" si="17"/>
        <v>0.25</v>
      </c>
    </row>
    <row r="359" spans="1:11" x14ac:dyDescent="0.2">
      <c r="A359">
        <f t="shared" si="18"/>
        <v>358</v>
      </c>
      <c r="B359">
        <v>0.75</v>
      </c>
      <c r="C359" s="6" t="str">
        <f>IF(G359&lt;&gt;0,G359,"Error")</f>
        <v>Error</v>
      </c>
      <c r="D359">
        <v>0.83870967741935398</v>
      </c>
      <c r="E359" s="6">
        <f>IF(G359=0,D359,G359)</f>
        <v>0.83870967741935398</v>
      </c>
      <c r="F359">
        <v>0.25478435942716299</v>
      </c>
      <c r="J359" s="15">
        <f t="shared" si="16"/>
        <v>0</v>
      </c>
      <c r="K359" s="6">
        <f t="shared" si="17"/>
        <v>8.8709677419353983E-2</v>
      </c>
    </row>
    <row r="360" spans="1:11" x14ac:dyDescent="0.2">
      <c r="A360">
        <f t="shared" si="18"/>
        <v>359</v>
      </c>
      <c r="B360">
        <v>0.5</v>
      </c>
      <c r="C360" s="6" t="str">
        <f>IF(G360&lt;&gt;0,G360,"Error")</f>
        <v>Error</v>
      </c>
      <c r="D360">
        <v>0.592592592592592</v>
      </c>
      <c r="E360" s="6">
        <f>IF(G360=0,D360,G360)</f>
        <v>0.592592592592592</v>
      </c>
      <c r="F360">
        <v>0.30399210474120802</v>
      </c>
      <c r="J360" s="15">
        <f t="shared" si="16"/>
        <v>0</v>
      </c>
      <c r="K360" s="6">
        <f t="shared" si="17"/>
        <v>9.2592592592592005E-2</v>
      </c>
    </row>
    <row r="361" spans="1:11" x14ac:dyDescent="0.2">
      <c r="A361">
        <f t="shared" si="18"/>
        <v>360</v>
      </c>
      <c r="B361">
        <v>0.25</v>
      </c>
      <c r="C361" s="6" t="str">
        <f>IF(G361&lt;&gt;0,G361,"Error")</f>
        <v>Error</v>
      </c>
      <c r="D361">
        <v>0.45714285714285702</v>
      </c>
      <c r="E361" s="6">
        <f>IF(G361=0,D361,G361)</f>
        <v>0.45714285714285702</v>
      </c>
      <c r="F361">
        <v>0.148228777329457</v>
      </c>
      <c r="J361" s="15">
        <f t="shared" si="16"/>
        <v>0</v>
      </c>
      <c r="K361" s="6">
        <f t="shared" si="17"/>
        <v>0.20714285714285702</v>
      </c>
    </row>
    <row r="362" spans="1:11" x14ac:dyDescent="0.2">
      <c r="A362">
        <f t="shared" si="18"/>
        <v>361</v>
      </c>
      <c r="B362">
        <v>0.25</v>
      </c>
      <c r="C362" s="6" t="str">
        <f>IF(G362&lt;&gt;0,G362,"Error")</f>
        <v>Error</v>
      </c>
      <c r="D362">
        <v>0.30769230769230699</v>
      </c>
      <c r="E362" s="6">
        <f>IF(G362=0,D362,G362)</f>
        <v>0.30769230769230699</v>
      </c>
      <c r="F362">
        <v>0.45673397942168398</v>
      </c>
      <c r="J362" s="15">
        <f t="shared" si="16"/>
        <v>0</v>
      </c>
      <c r="K362" s="6">
        <f t="shared" si="17"/>
        <v>5.7692307692306988E-2</v>
      </c>
    </row>
    <row r="363" spans="1:11" x14ac:dyDescent="0.2">
      <c r="A363">
        <f t="shared" si="18"/>
        <v>362</v>
      </c>
      <c r="B363">
        <v>0.5</v>
      </c>
      <c r="C363" s="6" t="str">
        <f>IF(G363&lt;&gt;0,G363,"Error")</f>
        <v>Error</v>
      </c>
      <c r="D363">
        <v>0.71559633027522895</v>
      </c>
      <c r="E363" s="6">
        <f>IF(G363=0,D363,G363)</f>
        <v>0.71559633027522895</v>
      </c>
      <c r="F363">
        <v>0.478921071087336</v>
      </c>
      <c r="J363" s="15">
        <f t="shared" si="16"/>
        <v>0</v>
      </c>
      <c r="K363" s="6">
        <f t="shared" si="17"/>
        <v>0.21559633027522895</v>
      </c>
    </row>
    <row r="364" spans="1:11" x14ac:dyDescent="0.2">
      <c r="A364">
        <f t="shared" si="18"/>
        <v>363</v>
      </c>
      <c r="B364">
        <v>0.5</v>
      </c>
      <c r="C364" s="6" t="str">
        <f>IF(G364&lt;&gt;0,G364,"Error")</f>
        <v>Error</v>
      </c>
      <c r="D364">
        <v>0.74358974358974295</v>
      </c>
      <c r="E364" s="6">
        <f>IF(G364=0,D364,G364)</f>
        <v>0.74358974358974295</v>
      </c>
      <c r="F364">
        <v>0.545560723265337</v>
      </c>
      <c r="J364" s="15">
        <f t="shared" si="16"/>
        <v>0</v>
      </c>
      <c r="K364" s="6">
        <f t="shared" si="17"/>
        <v>0.24358974358974295</v>
      </c>
    </row>
    <row r="365" spans="1:11" x14ac:dyDescent="0.2">
      <c r="A365">
        <f t="shared" si="18"/>
        <v>364</v>
      </c>
      <c r="B365">
        <v>0.5</v>
      </c>
      <c r="C365" s="6" t="str">
        <f>IF(G365&lt;&gt;0,G365,"Error")</f>
        <v>Error</v>
      </c>
      <c r="D365">
        <v>0.4</v>
      </c>
      <c r="E365" s="6">
        <f>IF(G365=0,D365,G365)</f>
        <v>0.4</v>
      </c>
      <c r="F365">
        <v>0.73359182592016903</v>
      </c>
      <c r="J365" s="15">
        <f t="shared" si="16"/>
        <v>0</v>
      </c>
      <c r="K365" s="6">
        <f t="shared" si="17"/>
        <v>9.9999999999999978E-2</v>
      </c>
    </row>
    <row r="366" spans="1:11" x14ac:dyDescent="0.2">
      <c r="A366">
        <f t="shared" si="18"/>
        <v>365</v>
      </c>
      <c r="B366">
        <v>0.5</v>
      </c>
      <c r="C366" s="6" t="str">
        <f>IF(G366&lt;&gt;0,G366,"Error")</f>
        <v>Error</v>
      </c>
      <c r="D366">
        <v>0.59574468085106302</v>
      </c>
      <c r="E366" s="6">
        <f>IF(G366=0,D366,G366)</f>
        <v>0.59574468085106302</v>
      </c>
      <c r="F366">
        <v>0.36189276893524602</v>
      </c>
      <c r="J366" s="15">
        <f t="shared" si="16"/>
        <v>0</v>
      </c>
      <c r="K366" s="6">
        <f t="shared" si="17"/>
        <v>9.5744680851063024E-2</v>
      </c>
    </row>
    <row r="367" spans="1:11" x14ac:dyDescent="0.2">
      <c r="A367">
        <f t="shared" si="18"/>
        <v>366</v>
      </c>
      <c r="B367">
        <v>0.5</v>
      </c>
      <c r="C367" s="6" t="str">
        <f t="shared" ref="C367:C376" si="19">IF(G367&lt;&gt;0,G367,"Error")</f>
        <v>Error</v>
      </c>
      <c r="D367">
        <v>0.47826086956521702</v>
      </c>
      <c r="E367" s="6">
        <f>IF(G367=0,D367,G367)</f>
        <v>0.47826086956521702</v>
      </c>
      <c r="F367">
        <v>0.30186047613414502</v>
      </c>
      <c r="J367" s="15">
        <f t="shared" si="16"/>
        <v>0</v>
      </c>
      <c r="K367" s="6">
        <f t="shared" si="17"/>
        <v>2.1739130434782983E-2</v>
      </c>
    </row>
    <row r="368" spans="1:11" x14ac:dyDescent="0.2">
      <c r="A368">
        <f t="shared" si="18"/>
        <v>367</v>
      </c>
      <c r="B368">
        <v>0.75</v>
      </c>
      <c r="C368" s="6" t="str">
        <f t="shared" si="19"/>
        <v>Error</v>
      </c>
      <c r="D368">
        <v>0.83076923076923004</v>
      </c>
      <c r="E368" s="6">
        <f>IF(G368=0,D368,G368)</f>
        <v>0.83076923076923004</v>
      </c>
      <c r="F368">
        <v>0.46472006976806601</v>
      </c>
      <c r="J368" s="15">
        <f t="shared" si="16"/>
        <v>0</v>
      </c>
      <c r="K368" s="6">
        <f t="shared" si="17"/>
        <v>8.0769230769230038E-2</v>
      </c>
    </row>
    <row r="369" spans="1:11" x14ac:dyDescent="0.2">
      <c r="A369">
        <f t="shared" si="18"/>
        <v>368</v>
      </c>
      <c r="B369">
        <v>0.5</v>
      </c>
      <c r="C369" s="6" t="str">
        <f t="shared" si="19"/>
        <v>Error</v>
      </c>
      <c r="D369">
        <v>0.54545454545454497</v>
      </c>
      <c r="E369" s="6">
        <f>IF(G369=0,D369,G369)</f>
        <v>0.54545454545454497</v>
      </c>
      <c r="F369">
        <v>0.43453810088423001</v>
      </c>
      <c r="J369" s="15">
        <f t="shared" si="16"/>
        <v>0</v>
      </c>
      <c r="K369" s="6">
        <f t="shared" si="17"/>
        <v>4.545454545454497E-2</v>
      </c>
    </row>
    <row r="370" spans="1:11" x14ac:dyDescent="0.2">
      <c r="A370">
        <f t="shared" si="18"/>
        <v>369</v>
      </c>
      <c r="B370">
        <v>0.25</v>
      </c>
      <c r="C370" s="6" t="str">
        <f t="shared" si="19"/>
        <v>Error</v>
      </c>
      <c r="D370">
        <v>0.44155844155844098</v>
      </c>
      <c r="E370" s="6">
        <f>IF(G370=0,D370,G370)</f>
        <v>0.44155844155844098</v>
      </c>
      <c r="F370">
        <v>0.29154694193056901</v>
      </c>
      <c r="J370" s="15">
        <f t="shared" si="16"/>
        <v>0</v>
      </c>
      <c r="K370" s="6">
        <f t="shared" si="17"/>
        <v>0.19155844155844098</v>
      </c>
    </row>
    <row r="371" spans="1:11" x14ac:dyDescent="0.2">
      <c r="A371">
        <f t="shared" si="18"/>
        <v>370</v>
      </c>
      <c r="B371">
        <v>0.5</v>
      </c>
      <c r="C371" s="6" t="str">
        <f t="shared" si="19"/>
        <v>Error</v>
      </c>
      <c r="D371">
        <v>0.79518072289156605</v>
      </c>
      <c r="E371" s="6">
        <f>IF(G371=0,D371,G371)</f>
        <v>0.79518072289156605</v>
      </c>
      <c r="F371">
        <v>0.56943136851043497</v>
      </c>
      <c r="J371" s="15">
        <f t="shared" si="16"/>
        <v>0</v>
      </c>
      <c r="K371" s="6">
        <f t="shared" si="17"/>
        <v>0.29518072289156605</v>
      </c>
    </row>
    <row r="372" spans="1:11" x14ac:dyDescent="0.2">
      <c r="A372">
        <f t="shared" si="18"/>
        <v>371</v>
      </c>
      <c r="B372">
        <v>0.5</v>
      </c>
      <c r="C372" s="6" t="str">
        <f t="shared" si="19"/>
        <v>Error</v>
      </c>
      <c r="D372">
        <v>0.5</v>
      </c>
      <c r="E372" s="6">
        <f>IF(G372=0,D372,G372)</f>
        <v>0.5</v>
      </c>
      <c r="F372">
        <v>0.27270184476271803</v>
      </c>
      <c r="J372" s="15">
        <f t="shared" si="16"/>
        <v>0</v>
      </c>
      <c r="K372" s="6">
        <f t="shared" si="17"/>
        <v>0</v>
      </c>
    </row>
    <row r="373" spans="1:11" x14ac:dyDescent="0.2">
      <c r="A373">
        <f t="shared" si="18"/>
        <v>372</v>
      </c>
      <c r="B373">
        <v>0.25</v>
      </c>
      <c r="C373" s="6" t="str">
        <f t="shared" si="19"/>
        <v>Error</v>
      </c>
      <c r="D373">
        <v>0.35483870967741898</v>
      </c>
      <c r="E373" s="6">
        <f>IF(G373=0,D373,G373)</f>
        <v>0.35483870967741898</v>
      </c>
      <c r="F373">
        <v>0.42167153161120702</v>
      </c>
      <c r="J373" s="15">
        <f t="shared" si="16"/>
        <v>0</v>
      </c>
      <c r="K373" s="6">
        <f t="shared" si="17"/>
        <v>0.10483870967741898</v>
      </c>
    </row>
    <row r="374" spans="1:11" x14ac:dyDescent="0.2">
      <c r="A374">
        <f t="shared" si="18"/>
        <v>373</v>
      </c>
      <c r="B374">
        <v>0.25</v>
      </c>
      <c r="C374" s="6" t="str">
        <f t="shared" si="19"/>
        <v>Error</v>
      </c>
      <c r="D374">
        <v>0.42553191489361603</v>
      </c>
      <c r="E374" s="6">
        <f>IF(G374=0,D374,G374)</f>
        <v>0.42553191489361603</v>
      </c>
      <c r="F374">
        <v>0.35671886478749198</v>
      </c>
      <c r="J374" s="15">
        <f t="shared" si="16"/>
        <v>0</v>
      </c>
      <c r="K374" s="6">
        <f t="shared" si="17"/>
        <v>0.17553191489361603</v>
      </c>
    </row>
    <row r="375" spans="1:11" x14ac:dyDescent="0.2">
      <c r="A375">
        <f t="shared" si="18"/>
        <v>374</v>
      </c>
      <c r="B375">
        <v>0.75</v>
      </c>
      <c r="C375" s="6" t="str">
        <f t="shared" si="19"/>
        <v>Error</v>
      </c>
      <c r="D375">
        <v>0.80851063829787195</v>
      </c>
      <c r="E375" s="6">
        <f>IF(G375=0,D375,G375)</f>
        <v>0.80851063829787195</v>
      </c>
      <c r="F375">
        <v>0.53058662026608905</v>
      </c>
      <c r="J375" s="15">
        <f t="shared" si="16"/>
        <v>0</v>
      </c>
      <c r="K375" s="6">
        <f t="shared" si="17"/>
        <v>5.8510638297871953E-2</v>
      </c>
    </row>
    <row r="376" spans="1:11" x14ac:dyDescent="0.2">
      <c r="A376">
        <f t="shared" si="18"/>
        <v>375</v>
      </c>
      <c r="B376">
        <v>0.5</v>
      </c>
      <c r="C376" s="6" t="str">
        <f t="shared" si="19"/>
        <v>Error</v>
      </c>
      <c r="D376">
        <v>0.72727272727272696</v>
      </c>
      <c r="E376" s="6">
        <f>IF(G376=0,D376,G376)</f>
        <v>0.72727272727272696</v>
      </c>
      <c r="F376">
        <v>0.41145136470799198</v>
      </c>
      <c r="J376" s="15">
        <f t="shared" si="16"/>
        <v>0</v>
      </c>
      <c r="K376" s="6">
        <f t="shared" si="17"/>
        <v>0.22727272727272696</v>
      </c>
    </row>
  </sheetData>
  <autoFilter ref="A1:P376" xr:uid="{7944FA33-BC17-7044-ADE6-1FCE049AAB07}"/>
  <mergeCells count="1">
    <mergeCell ref="N3:N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5"/>
  <sheetViews>
    <sheetView workbookViewId="0">
      <selection activeCell="I5" sqref="I5"/>
    </sheetView>
  </sheetViews>
  <sheetFormatPr baseColWidth="10" defaultColWidth="8.83203125" defaultRowHeight="15" x14ac:dyDescent="0.2"/>
  <cols>
    <col min="5" max="5" width="32.1640625" customWidth="1"/>
  </cols>
  <sheetData>
    <row r="1" spans="1:5" x14ac:dyDescent="0.2">
      <c r="A1" s="6" t="s">
        <v>0</v>
      </c>
      <c r="B1" s="6" t="s">
        <v>11</v>
      </c>
    </row>
    <row r="2" spans="1:5" x14ac:dyDescent="0.2">
      <c r="A2" s="6">
        <v>1</v>
      </c>
      <c r="B2" s="6">
        <v>1</v>
      </c>
      <c r="C2">
        <f>A2-B2</f>
        <v>0</v>
      </c>
      <c r="D2">
        <f>CORREL(A2:A75,B2:B75)</f>
        <v>0.98012123477626101</v>
      </c>
      <c r="E2" s="11" t="s">
        <v>3</v>
      </c>
    </row>
    <row r="3" spans="1:5" x14ac:dyDescent="0.2">
      <c r="A3" s="6">
        <v>0.5</v>
      </c>
      <c r="B3" s="6">
        <v>0.4</v>
      </c>
      <c r="C3">
        <f t="shared" ref="C3:C66" si="0">A3-B3</f>
        <v>9.9999999999999978E-2</v>
      </c>
      <c r="D3">
        <v>75</v>
      </c>
      <c r="E3">
        <v>75</v>
      </c>
    </row>
    <row r="4" spans="1:5" x14ac:dyDescent="0.2">
      <c r="A4" s="6">
        <v>1</v>
      </c>
      <c r="B4" s="6">
        <v>1</v>
      </c>
      <c r="C4">
        <f t="shared" si="0"/>
        <v>0</v>
      </c>
      <c r="E4" s="11" t="s">
        <v>28</v>
      </c>
    </row>
    <row r="5" spans="1:5" x14ac:dyDescent="0.2">
      <c r="A5" s="6">
        <v>1</v>
      </c>
      <c r="B5" s="6">
        <v>1</v>
      </c>
      <c r="C5">
        <f t="shared" si="0"/>
        <v>0</v>
      </c>
      <c r="E5">
        <f>CORREL(A2:A75,B2:B75)</f>
        <v>0.98012123477626101</v>
      </c>
    </row>
    <row r="6" spans="1:5" x14ac:dyDescent="0.2">
      <c r="A6" s="6">
        <v>1</v>
      </c>
      <c r="B6" s="6">
        <v>1</v>
      </c>
      <c r="C6">
        <f t="shared" si="0"/>
        <v>0</v>
      </c>
      <c r="E6" t="s">
        <v>29</v>
      </c>
    </row>
    <row r="7" spans="1:5" x14ac:dyDescent="0.2">
      <c r="A7" s="6">
        <v>0.75</v>
      </c>
      <c r="B7" s="6">
        <v>0.70588235294117596</v>
      </c>
      <c r="C7">
        <f t="shared" si="0"/>
        <v>4.4117647058824039E-2</v>
      </c>
      <c r="E7">
        <f>E5*SQRT(E3)/ SQRT(1-E5^2)</f>
        <v>42.782862352583884</v>
      </c>
    </row>
    <row r="8" spans="1:5" x14ac:dyDescent="0.2">
      <c r="A8" s="6">
        <v>1</v>
      </c>
      <c r="B8" s="6">
        <v>1</v>
      </c>
      <c r="C8">
        <f t="shared" si="0"/>
        <v>0</v>
      </c>
      <c r="E8" t="s">
        <v>30</v>
      </c>
    </row>
    <row r="9" spans="1:5" x14ac:dyDescent="0.2">
      <c r="A9" s="6">
        <v>1</v>
      </c>
      <c r="B9" s="6">
        <v>1</v>
      </c>
      <c r="C9">
        <f t="shared" si="0"/>
        <v>0</v>
      </c>
      <c r="E9" s="12">
        <f>TDIST(E7,E3,2)</f>
        <v>1.9364026993171954E-54</v>
      </c>
    </row>
    <row r="10" spans="1:5" x14ac:dyDescent="0.2">
      <c r="A10" s="6">
        <v>1</v>
      </c>
      <c r="B10" s="6">
        <v>1</v>
      </c>
      <c r="C10">
        <f t="shared" si="0"/>
        <v>0</v>
      </c>
    </row>
    <row r="11" spans="1:5" x14ac:dyDescent="0.2">
      <c r="A11" s="6">
        <v>1</v>
      </c>
      <c r="B11" s="6">
        <v>1</v>
      </c>
      <c r="C11">
        <f t="shared" si="0"/>
        <v>0</v>
      </c>
    </row>
    <row r="12" spans="1:5" x14ac:dyDescent="0.2">
      <c r="A12" s="6">
        <v>1</v>
      </c>
      <c r="B12" s="6">
        <v>1</v>
      </c>
      <c r="C12">
        <f t="shared" si="0"/>
        <v>0</v>
      </c>
    </row>
    <row r="13" spans="1:5" x14ac:dyDescent="0.2">
      <c r="A13" s="6">
        <v>1</v>
      </c>
      <c r="B13" s="6">
        <v>1</v>
      </c>
      <c r="C13">
        <f t="shared" si="0"/>
        <v>0</v>
      </c>
    </row>
    <row r="14" spans="1:5" x14ac:dyDescent="0.2">
      <c r="A14" s="6">
        <v>1</v>
      </c>
      <c r="B14" s="6">
        <v>1</v>
      </c>
      <c r="C14">
        <f t="shared" si="0"/>
        <v>0</v>
      </c>
    </row>
    <row r="15" spans="1:5" x14ac:dyDescent="0.2">
      <c r="A15" s="4">
        <v>1</v>
      </c>
      <c r="B15" s="4">
        <v>1</v>
      </c>
      <c r="C15">
        <f t="shared" si="0"/>
        <v>0</v>
      </c>
    </row>
    <row r="16" spans="1:5" x14ac:dyDescent="0.2">
      <c r="A16" s="6">
        <v>1</v>
      </c>
      <c r="B16" s="6">
        <v>1</v>
      </c>
      <c r="C16">
        <f t="shared" si="0"/>
        <v>0</v>
      </c>
    </row>
    <row r="17" spans="1:3" x14ac:dyDescent="0.2">
      <c r="A17" s="6">
        <v>1</v>
      </c>
      <c r="B17" s="6">
        <v>1</v>
      </c>
      <c r="C17">
        <f t="shared" si="0"/>
        <v>0</v>
      </c>
    </row>
    <row r="18" spans="1:3" x14ac:dyDescent="0.2">
      <c r="A18" s="6">
        <v>1</v>
      </c>
      <c r="B18" s="6">
        <v>1</v>
      </c>
      <c r="C18">
        <f t="shared" si="0"/>
        <v>0</v>
      </c>
    </row>
    <row r="19" spans="1:3" x14ac:dyDescent="0.2">
      <c r="A19" s="6">
        <v>1</v>
      </c>
      <c r="B19" s="6">
        <v>1</v>
      </c>
      <c r="C19">
        <f t="shared" si="0"/>
        <v>0</v>
      </c>
    </row>
    <row r="20" spans="1:3" x14ac:dyDescent="0.2">
      <c r="A20" s="6">
        <v>1</v>
      </c>
      <c r="B20" s="6">
        <v>1</v>
      </c>
      <c r="C20">
        <f t="shared" si="0"/>
        <v>0</v>
      </c>
    </row>
    <row r="21" spans="1:3" x14ac:dyDescent="0.2">
      <c r="A21" s="6">
        <v>1</v>
      </c>
      <c r="B21" s="6">
        <v>1</v>
      </c>
      <c r="C21">
        <f t="shared" si="0"/>
        <v>0</v>
      </c>
    </row>
    <row r="22" spans="1:3" x14ac:dyDescent="0.2">
      <c r="A22" s="6">
        <v>1</v>
      </c>
      <c r="B22" s="6">
        <v>1</v>
      </c>
      <c r="C22">
        <f t="shared" si="0"/>
        <v>0</v>
      </c>
    </row>
    <row r="23" spans="1:3" x14ac:dyDescent="0.2">
      <c r="A23" s="6">
        <v>1</v>
      </c>
      <c r="B23" s="6">
        <v>1</v>
      </c>
      <c r="C23">
        <f t="shared" si="0"/>
        <v>0</v>
      </c>
    </row>
    <row r="24" spans="1:3" x14ac:dyDescent="0.2">
      <c r="A24" s="6">
        <v>1</v>
      </c>
      <c r="B24" s="6">
        <v>1</v>
      </c>
      <c r="C24">
        <f t="shared" si="0"/>
        <v>0</v>
      </c>
    </row>
    <row r="25" spans="1:3" x14ac:dyDescent="0.2">
      <c r="A25" s="6">
        <v>1</v>
      </c>
      <c r="B25" s="6">
        <v>1</v>
      </c>
      <c r="C25">
        <f t="shared" si="0"/>
        <v>0</v>
      </c>
    </row>
    <row r="26" spans="1:3" x14ac:dyDescent="0.2">
      <c r="A26" s="6">
        <v>1</v>
      </c>
      <c r="B26" s="6">
        <v>1</v>
      </c>
      <c r="C26">
        <f t="shared" si="0"/>
        <v>0</v>
      </c>
    </row>
    <row r="27" spans="1:3" x14ac:dyDescent="0.2">
      <c r="A27" s="6">
        <v>1</v>
      </c>
      <c r="B27" s="6">
        <v>1</v>
      </c>
      <c r="C27">
        <f t="shared" si="0"/>
        <v>0</v>
      </c>
    </row>
    <row r="28" spans="1:3" x14ac:dyDescent="0.2">
      <c r="A28" s="6">
        <v>1</v>
      </c>
      <c r="B28" s="6">
        <v>1</v>
      </c>
      <c r="C28">
        <f t="shared" si="0"/>
        <v>0</v>
      </c>
    </row>
    <row r="29" spans="1:3" x14ac:dyDescent="0.2">
      <c r="A29" s="6">
        <v>1</v>
      </c>
      <c r="B29" s="6">
        <v>1</v>
      </c>
      <c r="C29">
        <f t="shared" si="0"/>
        <v>0</v>
      </c>
    </row>
    <row r="30" spans="1:3" x14ac:dyDescent="0.2">
      <c r="A30" s="6">
        <v>1</v>
      </c>
      <c r="B30" s="6">
        <v>1</v>
      </c>
      <c r="C30">
        <f t="shared" si="0"/>
        <v>0</v>
      </c>
    </row>
    <row r="31" spans="1:3" x14ac:dyDescent="0.2">
      <c r="A31" s="6">
        <v>1</v>
      </c>
      <c r="B31" s="6">
        <v>1</v>
      </c>
      <c r="C31">
        <f t="shared" si="0"/>
        <v>0</v>
      </c>
    </row>
    <row r="32" spans="1:3" x14ac:dyDescent="0.2">
      <c r="A32" s="6">
        <v>0.5</v>
      </c>
      <c r="B32" s="6">
        <v>0.58333333333333304</v>
      </c>
      <c r="C32">
        <f t="shared" si="0"/>
        <v>-8.3333333333333037E-2</v>
      </c>
    </row>
    <row r="33" spans="1:3" x14ac:dyDescent="0.2">
      <c r="A33" s="6">
        <v>1</v>
      </c>
      <c r="B33" s="6">
        <v>1</v>
      </c>
      <c r="C33">
        <f t="shared" si="0"/>
        <v>0</v>
      </c>
    </row>
    <row r="34" spans="1:3" x14ac:dyDescent="0.2">
      <c r="A34" s="6">
        <v>1</v>
      </c>
      <c r="B34" s="6">
        <v>1</v>
      </c>
      <c r="C34">
        <f t="shared" si="0"/>
        <v>0</v>
      </c>
    </row>
    <row r="35" spans="1:3" x14ac:dyDescent="0.2">
      <c r="A35" s="6">
        <v>1</v>
      </c>
      <c r="B35" s="6">
        <v>1</v>
      </c>
      <c r="C35">
        <f t="shared" si="0"/>
        <v>0</v>
      </c>
    </row>
    <row r="36" spans="1:3" x14ac:dyDescent="0.2">
      <c r="A36" s="6">
        <v>1</v>
      </c>
      <c r="B36" s="6">
        <v>1</v>
      </c>
      <c r="C36">
        <f t="shared" si="0"/>
        <v>0</v>
      </c>
    </row>
    <row r="37" spans="1:3" x14ac:dyDescent="0.2">
      <c r="A37" s="6">
        <v>1</v>
      </c>
      <c r="B37" s="6">
        <v>1</v>
      </c>
      <c r="C37">
        <f t="shared" si="0"/>
        <v>0</v>
      </c>
    </row>
    <row r="38" spans="1:3" x14ac:dyDescent="0.2">
      <c r="A38" s="6">
        <v>1</v>
      </c>
      <c r="B38" s="6">
        <v>1</v>
      </c>
      <c r="C38">
        <f t="shared" si="0"/>
        <v>0</v>
      </c>
    </row>
    <row r="39" spans="1:3" x14ac:dyDescent="0.2">
      <c r="A39" s="6">
        <v>1</v>
      </c>
      <c r="B39" s="6">
        <v>1</v>
      </c>
      <c r="C39">
        <f t="shared" si="0"/>
        <v>0</v>
      </c>
    </row>
    <row r="40" spans="1:3" x14ac:dyDescent="0.2">
      <c r="A40" s="6">
        <v>1</v>
      </c>
      <c r="B40" s="6">
        <v>1</v>
      </c>
      <c r="C40">
        <f t="shared" si="0"/>
        <v>0</v>
      </c>
    </row>
    <row r="41" spans="1:3" x14ac:dyDescent="0.2">
      <c r="A41" s="6">
        <v>1</v>
      </c>
      <c r="B41" s="6">
        <v>1</v>
      </c>
      <c r="C41">
        <f t="shared" si="0"/>
        <v>0</v>
      </c>
    </row>
    <row r="42" spans="1:3" x14ac:dyDescent="0.2">
      <c r="A42" s="6">
        <v>1</v>
      </c>
      <c r="B42" s="6">
        <v>1</v>
      </c>
      <c r="C42">
        <f t="shared" si="0"/>
        <v>0</v>
      </c>
    </row>
    <row r="43" spans="1:3" x14ac:dyDescent="0.2">
      <c r="A43" s="6">
        <v>1</v>
      </c>
      <c r="B43" s="6">
        <v>1</v>
      </c>
      <c r="C43">
        <f t="shared" si="0"/>
        <v>0</v>
      </c>
    </row>
    <row r="44" spans="1:3" x14ac:dyDescent="0.2">
      <c r="A44" s="6">
        <v>0.5</v>
      </c>
      <c r="B44" s="6">
        <v>0.4</v>
      </c>
      <c r="C44">
        <f t="shared" si="0"/>
        <v>9.9999999999999978E-2</v>
      </c>
    </row>
    <row r="45" spans="1:3" x14ac:dyDescent="0.2">
      <c r="A45" s="6">
        <v>1</v>
      </c>
      <c r="B45" s="6">
        <v>1</v>
      </c>
      <c r="C45">
        <f t="shared" si="0"/>
        <v>0</v>
      </c>
    </row>
    <row r="46" spans="1:3" x14ac:dyDescent="0.2">
      <c r="A46" s="6">
        <v>1</v>
      </c>
      <c r="B46" s="6">
        <v>1</v>
      </c>
      <c r="C46">
        <f t="shared" si="0"/>
        <v>0</v>
      </c>
    </row>
    <row r="47" spans="1:3" x14ac:dyDescent="0.2">
      <c r="A47" s="6">
        <v>1</v>
      </c>
      <c r="B47" s="6">
        <v>1</v>
      </c>
      <c r="C47">
        <f t="shared" si="0"/>
        <v>0</v>
      </c>
    </row>
    <row r="48" spans="1:3" x14ac:dyDescent="0.2">
      <c r="A48" s="6">
        <v>1</v>
      </c>
      <c r="B48" s="6">
        <v>1</v>
      </c>
      <c r="C48">
        <f t="shared" si="0"/>
        <v>0</v>
      </c>
    </row>
    <row r="49" spans="1:3" x14ac:dyDescent="0.2">
      <c r="A49" s="6">
        <v>1</v>
      </c>
      <c r="B49" s="6">
        <v>1</v>
      </c>
      <c r="C49">
        <f t="shared" si="0"/>
        <v>0</v>
      </c>
    </row>
    <row r="50" spans="1:3" x14ac:dyDescent="0.2">
      <c r="A50" s="6">
        <v>1</v>
      </c>
      <c r="B50" s="6">
        <v>1</v>
      </c>
      <c r="C50">
        <f t="shared" si="0"/>
        <v>0</v>
      </c>
    </row>
    <row r="51" spans="1:3" x14ac:dyDescent="0.2">
      <c r="A51" s="6">
        <v>1</v>
      </c>
      <c r="B51" s="6">
        <v>1</v>
      </c>
      <c r="C51">
        <f t="shared" si="0"/>
        <v>0</v>
      </c>
    </row>
    <row r="52" spans="1:3" x14ac:dyDescent="0.2">
      <c r="A52" s="6">
        <v>1</v>
      </c>
      <c r="B52" s="6">
        <v>1</v>
      </c>
      <c r="C52">
        <f t="shared" si="0"/>
        <v>0</v>
      </c>
    </row>
    <row r="53" spans="1:3" x14ac:dyDescent="0.2">
      <c r="A53" s="6">
        <v>1</v>
      </c>
      <c r="B53" s="6">
        <v>1</v>
      </c>
      <c r="C53">
        <f t="shared" si="0"/>
        <v>0</v>
      </c>
    </row>
    <row r="54" spans="1:3" x14ac:dyDescent="0.2">
      <c r="A54" s="6">
        <v>1</v>
      </c>
      <c r="B54" s="6">
        <v>1</v>
      </c>
      <c r="C54">
        <f t="shared" si="0"/>
        <v>0</v>
      </c>
    </row>
    <row r="55" spans="1:3" x14ac:dyDescent="0.2">
      <c r="A55" s="6">
        <v>1</v>
      </c>
      <c r="B55" s="6">
        <v>1</v>
      </c>
      <c r="C55">
        <f t="shared" si="0"/>
        <v>0</v>
      </c>
    </row>
    <row r="56" spans="1:3" x14ac:dyDescent="0.2">
      <c r="A56" s="6">
        <v>1</v>
      </c>
      <c r="B56" s="6">
        <v>1</v>
      </c>
      <c r="C56">
        <f t="shared" si="0"/>
        <v>0</v>
      </c>
    </row>
    <row r="57" spans="1:3" x14ac:dyDescent="0.2">
      <c r="A57" s="6">
        <v>0.75</v>
      </c>
      <c r="B57" s="6">
        <v>0.53571428571428503</v>
      </c>
      <c r="C57">
        <f t="shared" si="0"/>
        <v>0.21428571428571497</v>
      </c>
    </row>
    <row r="58" spans="1:3" x14ac:dyDescent="0.2">
      <c r="A58" s="6">
        <v>1</v>
      </c>
      <c r="B58" s="6">
        <v>1</v>
      </c>
      <c r="C58">
        <f t="shared" si="0"/>
        <v>0</v>
      </c>
    </row>
    <row r="59" spans="1:3" x14ac:dyDescent="0.2">
      <c r="A59" s="6">
        <v>1</v>
      </c>
      <c r="B59" s="6">
        <v>1</v>
      </c>
      <c r="C59">
        <f t="shared" si="0"/>
        <v>0</v>
      </c>
    </row>
    <row r="60" spans="1:3" x14ac:dyDescent="0.2">
      <c r="A60" s="6">
        <v>1</v>
      </c>
      <c r="B60" s="6">
        <v>1</v>
      </c>
      <c r="C60">
        <f t="shared" si="0"/>
        <v>0</v>
      </c>
    </row>
    <row r="61" spans="1:3" x14ac:dyDescent="0.2">
      <c r="A61" s="6">
        <v>1</v>
      </c>
      <c r="B61" s="6">
        <v>1</v>
      </c>
      <c r="C61">
        <f t="shared" si="0"/>
        <v>0</v>
      </c>
    </row>
    <row r="62" spans="1:3" x14ac:dyDescent="0.2">
      <c r="A62" s="6">
        <v>1</v>
      </c>
      <c r="B62" s="6">
        <v>1</v>
      </c>
      <c r="C62">
        <f t="shared" si="0"/>
        <v>0</v>
      </c>
    </row>
    <row r="63" spans="1:3" x14ac:dyDescent="0.2">
      <c r="A63" s="6">
        <v>1</v>
      </c>
      <c r="B63" s="6">
        <v>1</v>
      </c>
      <c r="C63">
        <f t="shared" si="0"/>
        <v>0</v>
      </c>
    </row>
    <row r="64" spans="1:3" x14ac:dyDescent="0.2">
      <c r="A64" s="6">
        <v>1</v>
      </c>
      <c r="B64" s="6">
        <v>1</v>
      </c>
      <c r="C64">
        <f t="shared" si="0"/>
        <v>0</v>
      </c>
    </row>
    <row r="65" spans="1:3" x14ac:dyDescent="0.2">
      <c r="A65" s="6">
        <v>1</v>
      </c>
      <c r="B65" s="6">
        <v>1</v>
      </c>
      <c r="C65">
        <f t="shared" si="0"/>
        <v>0</v>
      </c>
    </row>
    <row r="66" spans="1:3" x14ac:dyDescent="0.2">
      <c r="A66" s="6">
        <v>1</v>
      </c>
      <c r="B66" s="6">
        <v>1</v>
      </c>
      <c r="C66">
        <f t="shared" si="0"/>
        <v>0</v>
      </c>
    </row>
    <row r="67" spans="1:3" x14ac:dyDescent="0.2">
      <c r="A67" s="6">
        <v>1</v>
      </c>
      <c r="B67" s="6">
        <v>1</v>
      </c>
      <c r="C67">
        <f t="shared" ref="C67:C75" si="1">A67-B67</f>
        <v>0</v>
      </c>
    </row>
    <row r="68" spans="1:3" x14ac:dyDescent="0.2">
      <c r="A68" s="6">
        <v>1</v>
      </c>
      <c r="B68" s="6">
        <v>1</v>
      </c>
      <c r="C68">
        <f t="shared" si="1"/>
        <v>0</v>
      </c>
    </row>
    <row r="69" spans="1:3" x14ac:dyDescent="0.2">
      <c r="A69" s="6">
        <v>1</v>
      </c>
      <c r="B69" s="6">
        <v>1</v>
      </c>
      <c r="C69">
        <f t="shared" si="1"/>
        <v>0</v>
      </c>
    </row>
    <row r="70" spans="1:3" x14ac:dyDescent="0.2">
      <c r="A70" s="6">
        <v>1</v>
      </c>
      <c r="B70" s="6">
        <v>1</v>
      </c>
      <c r="C70">
        <f t="shared" si="1"/>
        <v>0</v>
      </c>
    </row>
    <row r="71" spans="1:3" x14ac:dyDescent="0.2">
      <c r="A71" s="6">
        <v>1</v>
      </c>
      <c r="B71" s="6">
        <v>1</v>
      </c>
      <c r="C71">
        <f t="shared" si="1"/>
        <v>0</v>
      </c>
    </row>
    <row r="72" spans="1:3" x14ac:dyDescent="0.2">
      <c r="A72" s="6">
        <v>1</v>
      </c>
      <c r="B72" s="6">
        <v>1</v>
      </c>
      <c r="C72">
        <f t="shared" si="1"/>
        <v>0</v>
      </c>
    </row>
    <row r="73" spans="1:3" x14ac:dyDescent="0.2">
      <c r="A73" s="6">
        <v>1</v>
      </c>
      <c r="B73" s="6">
        <v>1</v>
      </c>
      <c r="C73">
        <f t="shared" si="1"/>
        <v>0</v>
      </c>
    </row>
    <row r="74" spans="1:3" x14ac:dyDescent="0.2">
      <c r="A74" s="6">
        <v>1</v>
      </c>
      <c r="B74" s="6">
        <v>1</v>
      </c>
      <c r="C74">
        <f t="shared" si="1"/>
        <v>0</v>
      </c>
    </row>
    <row r="75" spans="1:3" x14ac:dyDescent="0.2">
      <c r="A75" s="4">
        <v>0.25</v>
      </c>
      <c r="B75" s="4">
        <v>0.25</v>
      </c>
      <c r="C7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Sheet2</vt:lpstr>
      <vt:lpstr>mppSMT</vt:lpstr>
      <vt:lpstr>GVED vs Sem(mppSMT)</vt:lpstr>
      <vt:lpstr>lpSMT</vt:lpstr>
      <vt:lpstr>GVED vs Sem(lpSMT)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2018-03-08T21:09:24Z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c2580511-d272-4097-8475-b117420628c9</vt:lpwstr>
  </property>
</Properties>
</file>