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kladišče" sheetId="1" r:id="rId1"/>
    <sheet name="Obresti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C6" i="2"/>
  <c r="C7" i="2"/>
  <c r="C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4" i="2"/>
  <c r="D11" i="1"/>
  <c r="C3" i="1"/>
  <c r="D6" i="1"/>
  <c r="D7" i="1"/>
  <c r="D8" i="1"/>
  <c r="D9" i="1"/>
  <c r="D10" i="1"/>
  <c r="D5" i="1"/>
</calcChain>
</file>

<file path=xl/sharedStrings.xml><?xml version="1.0" encoding="utf-8"?>
<sst xmlns="http://schemas.openxmlformats.org/spreadsheetml/2006/main" count="23" uniqueCount="23">
  <si>
    <t>Stanje v skladišču</t>
  </si>
  <si>
    <t>Datum:</t>
  </si>
  <si>
    <t>Količina</t>
  </si>
  <si>
    <t>Cena</t>
  </si>
  <si>
    <t>Vrednost</t>
  </si>
  <si>
    <t>Proizvod</t>
  </si>
  <si>
    <t>Stol</t>
  </si>
  <si>
    <t xml:space="preserve">Miza </t>
  </si>
  <si>
    <t>Omara A</t>
  </si>
  <si>
    <t>Omara B</t>
  </si>
  <si>
    <t>Omara C</t>
  </si>
  <si>
    <t>Preproga</t>
  </si>
  <si>
    <t>Skupna vrednost zalog:</t>
  </si>
  <si>
    <t>Leto</t>
  </si>
  <si>
    <t>Stanje</t>
  </si>
  <si>
    <t>Barvanje sobe</t>
  </si>
  <si>
    <t>Širina sobe</t>
  </si>
  <si>
    <t>Dolžina sobe</t>
  </si>
  <si>
    <t>Višina sobe</t>
  </si>
  <si>
    <t>Cena barve za kg</t>
  </si>
  <si>
    <t>Površina</t>
  </si>
  <si>
    <t xml:space="preserve">Cena barve </t>
  </si>
  <si>
    <r>
      <t>Količina barve za m</t>
    </r>
    <r>
      <rPr>
        <sz val="11"/>
        <color theme="1"/>
        <rFont val="Calibri"/>
        <family val="2"/>
      </rPr>
      <t>²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</si>
</sst>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d\.m\.yy;@"/>
    <numFmt numFmtId="170" formatCode="0.00\ &quot;m&quot;"/>
    <numFmt numFmtId="171" formatCode="0.0\ &quot;kg&quot;"/>
    <numFmt numFmtId="172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right" indent="2"/>
    </xf>
    <xf numFmtId="0" fontId="0" fillId="0" borderId="2" xfId="0" applyBorder="1" applyAlignment="1">
      <alignment horizontal="right" indent="2"/>
    </xf>
    <xf numFmtId="169" fontId="0" fillId="0" borderId="2" xfId="0" applyNumberFormat="1" applyBorder="1" applyAlignment="1">
      <alignment horizontal="left"/>
    </xf>
    <xf numFmtId="169" fontId="0" fillId="0" borderId="8" xfId="0" applyNumberFormat="1" applyBorder="1" applyAlignment="1">
      <alignment horizontal="left"/>
    </xf>
    <xf numFmtId="0" fontId="1" fillId="2" borderId="4" xfId="0" applyFont="1" applyFill="1" applyBorder="1"/>
    <xf numFmtId="0" fontId="0" fillId="0" borderId="0" xfId="0" applyAlignment="1">
      <alignment vertical="center"/>
    </xf>
    <xf numFmtId="2" fontId="1" fillId="2" borderId="4" xfId="0" applyNumberFormat="1" applyFont="1" applyFill="1" applyBorder="1" applyAlignment="1">
      <alignment horizontal="right" indent="1"/>
    </xf>
    <xf numFmtId="2" fontId="0" fillId="0" borderId="3" xfId="0" applyNumberFormat="1" applyBorder="1" applyAlignment="1">
      <alignment horizontal="right" indent="1"/>
    </xf>
    <xf numFmtId="0" fontId="2" fillId="0" borderId="5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/>
    </xf>
    <xf numFmtId="170" fontId="0" fillId="0" borderId="0" xfId="0" applyNumberFormat="1"/>
    <xf numFmtId="17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"/>
  <sheetViews>
    <sheetView workbookViewId="0">
      <selection activeCell="E17" sqref="E17"/>
    </sheetView>
  </sheetViews>
  <sheetFormatPr defaultRowHeight="15" x14ac:dyDescent="0.25"/>
  <cols>
    <col min="3" max="3" width="9.140625" customWidth="1"/>
  </cols>
  <sheetData>
    <row r="2" spans="1:7" ht="18.75" x14ac:dyDescent="0.25">
      <c r="A2" s="14" t="s">
        <v>0</v>
      </c>
      <c r="B2" s="3"/>
      <c r="C2" s="3"/>
      <c r="D2" s="5"/>
    </row>
    <row r="3" spans="1:7" x14ac:dyDescent="0.25">
      <c r="A3" s="6" t="s">
        <v>1</v>
      </c>
      <c r="B3" s="7"/>
      <c r="C3" s="8">
        <f ca="1">TODAY()</f>
        <v>43780</v>
      </c>
      <c r="D3" s="9"/>
    </row>
    <row r="4" spans="1:7" x14ac:dyDescent="0.25">
      <c r="A4" s="10" t="s">
        <v>5</v>
      </c>
      <c r="B4" s="10" t="s">
        <v>2</v>
      </c>
      <c r="C4" s="12" t="s">
        <v>3</v>
      </c>
      <c r="D4" s="12" t="s">
        <v>4</v>
      </c>
    </row>
    <row r="5" spans="1:7" x14ac:dyDescent="0.25">
      <c r="A5" s="4" t="s">
        <v>6</v>
      </c>
      <c r="B5" s="4">
        <v>15</v>
      </c>
      <c r="C5" s="13">
        <v>14.85</v>
      </c>
      <c r="D5" s="13">
        <f>B5*C5</f>
        <v>222.75</v>
      </c>
    </row>
    <row r="6" spans="1:7" x14ac:dyDescent="0.25">
      <c r="A6" s="4" t="s">
        <v>7</v>
      </c>
      <c r="B6" s="4">
        <v>4</v>
      </c>
      <c r="C6" s="13">
        <v>47.3</v>
      </c>
      <c r="D6" s="13">
        <f t="shared" ref="D6:D10" si="0">B6*C6</f>
        <v>189.2</v>
      </c>
    </row>
    <row r="7" spans="1:7" x14ac:dyDescent="0.25">
      <c r="A7" s="4" t="s">
        <v>8</v>
      </c>
      <c r="B7" s="4">
        <v>2</v>
      </c>
      <c r="C7" s="13">
        <v>52.55</v>
      </c>
      <c r="D7" s="13">
        <f t="shared" si="0"/>
        <v>105.1</v>
      </c>
    </row>
    <row r="8" spans="1:7" x14ac:dyDescent="0.25">
      <c r="A8" s="4" t="s">
        <v>9</v>
      </c>
      <c r="B8" s="4">
        <v>6</v>
      </c>
      <c r="C8" s="13">
        <v>27.15</v>
      </c>
      <c r="D8" s="13">
        <f t="shared" si="0"/>
        <v>162.89999999999998</v>
      </c>
    </row>
    <row r="9" spans="1:7" x14ac:dyDescent="0.25">
      <c r="A9" s="4" t="s">
        <v>10</v>
      </c>
      <c r="B9" s="4">
        <v>3</v>
      </c>
      <c r="C9" s="13">
        <v>89.9</v>
      </c>
      <c r="D9" s="13">
        <f t="shared" si="0"/>
        <v>269.70000000000005</v>
      </c>
    </row>
    <row r="10" spans="1:7" x14ac:dyDescent="0.25">
      <c r="A10" s="4" t="s">
        <v>11</v>
      </c>
      <c r="B10" s="4">
        <v>12</v>
      </c>
      <c r="C10" s="13">
        <v>60</v>
      </c>
      <c r="D10" s="13">
        <f t="shared" si="0"/>
        <v>720</v>
      </c>
    </row>
    <row r="11" spans="1:7" s="1" customFormat="1" x14ac:dyDescent="0.25">
      <c r="A11" s="15" t="s">
        <v>12</v>
      </c>
      <c r="B11" s="15"/>
      <c r="C11" s="15"/>
      <c r="D11" s="16">
        <f>SUM(D5:D10)</f>
        <v>1669.65</v>
      </c>
    </row>
    <row r="14" spans="1:7" x14ac:dyDescent="0.25">
      <c r="G14" s="11"/>
    </row>
  </sheetData>
  <mergeCells count="3">
    <mergeCell ref="A2:D2"/>
    <mergeCell ref="A3:B3"/>
    <mergeCell ref="C3:D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8"/>
  <sheetViews>
    <sheetView workbookViewId="0">
      <selection activeCell="H5" sqref="H5"/>
    </sheetView>
  </sheetViews>
  <sheetFormatPr defaultRowHeight="15" x14ac:dyDescent="0.25"/>
  <cols>
    <col min="2" max="3" width="9.140625" style="2"/>
  </cols>
  <sheetData>
    <row r="2" spans="2:3" x14ac:dyDescent="0.25">
      <c r="B2" s="2" t="s">
        <v>13</v>
      </c>
      <c r="C2" s="2" t="s">
        <v>14</v>
      </c>
    </row>
    <row r="3" spans="2:3" x14ac:dyDescent="0.25">
      <c r="B3" s="2">
        <v>1972</v>
      </c>
      <c r="C3" s="17">
        <v>123.43</v>
      </c>
    </row>
    <row r="4" spans="2:3" x14ac:dyDescent="0.25">
      <c r="B4" s="2">
        <v>1973</v>
      </c>
      <c r="C4" s="17">
        <f>ROUND(C3*1.0475, 2)</f>
        <v>129.29</v>
      </c>
    </row>
    <row r="5" spans="2:3" x14ac:dyDescent="0.25">
      <c r="B5" s="2">
        <v>1974</v>
      </c>
      <c r="C5" s="17">
        <f t="shared" ref="C5:C38" si="0">ROUND(C4*1.0475, 2)</f>
        <v>135.43</v>
      </c>
    </row>
    <row r="6" spans="2:3" x14ac:dyDescent="0.25">
      <c r="B6" s="2">
        <v>1975</v>
      </c>
      <c r="C6" s="17">
        <f t="shared" si="0"/>
        <v>141.86000000000001</v>
      </c>
    </row>
    <row r="7" spans="2:3" x14ac:dyDescent="0.25">
      <c r="B7" s="2">
        <v>1976</v>
      </c>
      <c r="C7" s="17">
        <f t="shared" si="0"/>
        <v>148.6</v>
      </c>
    </row>
    <row r="8" spans="2:3" x14ac:dyDescent="0.25">
      <c r="B8" s="2">
        <v>1977</v>
      </c>
      <c r="C8" s="17">
        <f t="shared" si="0"/>
        <v>155.66</v>
      </c>
    </row>
    <row r="9" spans="2:3" x14ac:dyDescent="0.25">
      <c r="B9" s="2">
        <v>1978</v>
      </c>
      <c r="C9" s="17">
        <f t="shared" si="0"/>
        <v>163.05000000000001</v>
      </c>
    </row>
    <row r="10" spans="2:3" x14ac:dyDescent="0.25">
      <c r="B10" s="2">
        <v>1979</v>
      </c>
      <c r="C10" s="17">
        <f t="shared" si="0"/>
        <v>170.79</v>
      </c>
    </row>
    <row r="11" spans="2:3" x14ac:dyDescent="0.25">
      <c r="B11" s="2">
        <v>1980</v>
      </c>
      <c r="C11" s="17">
        <f t="shared" si="0"/>
        <v>178.9</v>
      </c>
    </row>
    <row r="12" spans="2:3" x14ac:dyDescent="0.25">
      <c r="B12" s="2">
        <v>1981</v>
      </c>
      <c r="C12" s="17">
        <f t="shared" si="0"/>
        <v>187.4</v>
      </c>
    </row>
    <row r="13" spans="2:3" x14ac:dyDescent="0.25">
      <c r="B13" s="2">
        <v>1982</v>
      </c>
      <c r="C13" s="17">
        <f t="shared" si="0"/>
        <v>196.3</v>
      </c>
    </row>
    <row r="14" spans="2:3" x14ac:dyDescent="0.25">
      <c r="B14" s="2">
        <v>1983</v>
      </c>
      <c r="C14" s="17">
        <f t="shared" si="0"/>
        <v>205.62</v>
      </c>
    </row>
    <row r="15" spans="2:3" x14ac:dyDescent="0.25">
      <c r="B15" s="2">
        <v>1984</v>
      </c>
      <c r="C15" s="17">
        <f t="shared" si="0"/>
        <v>215.39</v>
      </c>
    </row>
    <row r="16" spans="2:3" x14ac:dyDescent="0.25">
      <c r="B16" s="2">
        <v>1985</v>
      </c>
      <c r="C16" s="17">
        <f t="shared" si="0"/>
        <v>225.62</v>
      </c>
    </row>
    <row r="17" spans="2:3" x14ac:dyDescent="0.25">
      <c r="B17" s="2">
        <v>1986</v>
      </c>
      <c r="C17" s="17">
        <f t="shared" si="0"/>
        <v>236.34</v>
      </c>
    </row>
    <row r="18" spans="2:3" x14ac:dyDescent="0.25">
      <c r="B18" s="2">
        <v>1987</v>
      </c>
      <c r="C18" s="17">
        <f t="shared" si="0"/>
        <v>247.57</v>
      </c>
    </row>
    <row r="19" spans="2:3" x14ac:dyDescent="0.25">
      <c r="B19" s="2">
        <v>1988</v>
      </c>
      <c r="C19" s="17">
        <f t="shared" si="0"/>
        <v>259.33</v>
      </c>
    </row>
    <row r="20" spans="2:3" x14ac:dyDescent="0.25">
      <c r="B20" s="2">
        <v>1989</v>
      </c>
      <c r="C20" s="17">
        <f t="shared" si="0"/>
        <v>271.64999999999998</v>
      </c>
    </row>
    <row r="21" spans="2:3" x14ac:dyDescent="0.25">
      <c r="B21" s="2">
        <v>1990</v>
      </c>
      <c r="C21" s="17">
        <f t="shared" si="0"/>
        <v>284.55</v>
      </c>
    </row>
    <row r="22" spans="2:3" x14ac:dyDescent="0.25">
      <c r="B22" s="2">
        <v>1991</v>
      </c>
      <c r="C22" s="17">
        <f t="shared" si="0"/>
        <v>298.07</v>
      </c>
    </row>
    <row r="23" spans="2:3" x14ac:dyDescent="0.25">
      <c r="B23" s="2">
        <v>1992</v>
      </c>
      <c r="C23" s="17">
        <f t="shared" si="0"/>
        <v>312.23</v>
      </c>
    </row>
    <row r="24" spans="2:3" x14ac:dyDescent="0.25">
      <c r="B24" s="2">
        <v>1993</v>
      </c>
      <c r="C24" s="17">
        <f t="shared" si="0"/>
        <v>327.06</v>
      </c>
    </row>
    <row r="25" spans="2:3" x14ac:dyDescent="0.25">
      <c r="B25" s="2">
        <v>1994</v>
      </c>
      <c r="C25" s="17">
        <f t="shared" si="0"/>
        <v>342.6</v>
      </c>
    </row>
    <row r="26" spans="2:3" x14ac:dyDescent="0.25">
      <c r="B26" s="2">
        <v>1995</v>
      </c>
      <c r="C26" s="17">
        <f t="shared" si="0"/>
        <v>358.87</v>
      </c>
    </row>
    <row r="27" spans="2:3" x14ac:dyDescent="0.25">
      <c r="B27" s="2">
        <v>1996</v>
      </c>
      <c r="C27" s="17">
        <f t="shared" si="0"/>
        <v>375.92</v>
      </c>
    </row>
    <row r="28" spans="2:3" x14ac:dyDescent="0.25">
      <c r="B28" s="2">
        <v>1997</v>
      </c>
      <c r="C28" s="17">
        <f t="shared" si="0"/>
        <v>393.78</v>
      </c>
    </row>
    <row r="29" spans="2:3" x14ac:dyDescent="0.25">
      <c r="B29" s="2">
        <v>1998</v>
      </c>
      <c r="C29" s="17">
        <f t="shared" si="0"/>
        <v>412.48</v>
      </c>
    </row>
    <row r="30" spans="2:3" x14ac:dyDescent="0.25">
      <c r="B30" s="2">
        <v>1999</v>
      </c>
      <c r="C30" s="17">
        <f t="shared" si="0"/>
        <v>432.07</v>
      </c>
    </row>
    <row r="31" spans="2:3" x14ac:dyDescent="0.25">
      <c r="B31" s="2">
        <v>2000</v>
      </c>
      <c r="C31" s="17">
        <f t="shared" si="0"/>
        <v>452.59</v>
      </c>
    </row>
    <row r="32" spans="2:3" x14ac:dyDescent="0.25">
      <c r="B32" s="2">
        <v>2001</v>
      </c>
      <c r="C32" s="17">
        <f t="shared" si="0"/>
        <v>474.09</v>
      </c>
    </row>
    <row r="33" spans="2:3" x14ac:dyDescent="0.25">
      <c r="B33" s="2">
        <v>2002</v>
      </c>
      <c r="C33" s="17">
        <f t="shared" si="0"/>
        <v>496.61</v>
      </c>
    </row>
    <row r="34" spans="2:3" x14ac:dyDescent="0.25">
      <c r="B34" s="2">
        <v>2003</v>
      </c>
      <c r="C34" s="17">
        <f t="shared" si="0"/>
        <v>520.20000000000005</v>
      </c>
    </row>
    <row r="35" spans="2:3" x14ac:dyDescent="0.25">
      <c r="B35" s="2">
        <v>2004</v>
      </c>
      <c r="C35" s="17">
        <f t="shared" si="0"/>
        <v>544.91</v>
      </c>
    </row>
    <row r="36" spans="2:3" x14ac:dyDescent="0.25">
      <c r="B36" s="2">
        <v>2005</v>
      </c>
      <c r="C36" s="17">
        <f t="shared" si="0"/>
        <v>570.79</v>
      </c>
    </row>
    <row r="37" spans="2:3" x14ac:dyDescent="0.25">
      <c r="B37" s="2">
        <v>2006</v>
      </c>
      <c r="C37" s="17">
        <f t="shared" si="0"/>
        <v>597.9</v>
      </c>
    </row>
    <row r="38" spans="2:3" x14ac:dyDescent="0.25">
      <c r="B38" s="2">
        <v>2007</v>
      </c>
      <c r="C38" s="17">
        <f t="shared" si="0"/>
        <v>626.29999999999995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tabSelected="1" workbookViewId="0">
      <selection activeCell="C30" sqref="C30"/>
    </sheetView>
  </sheetViews>
  <sheetFormatPr defaultRowHeight="15" x14ac:dyDescent="0.25"/>
  <sheetData>
    <row r="2" spans="2:4" x14ac:dyDescent="0.25">
      <c r="B2" s="18" t="s">
        <v>15</v>
      </c>
      <c r="C2" s="18"/>
      <c r="D2" s="18"/>
    </row>
    <row r="3" spans="2:4" x14ac:dyDescent="0.25">
      <c r="B3" t="s">
        <v>16</v>
      </c>
      <c r="C3" s="19">
        <v>4.1500000000000004</v>
      </c>
    </row>
    <row r="4" spans="2:4" x14ac:dyDescent="0.25">
      <c r="B4" t="s">
        <v>17</v>
      </c>
      <c r="C4" s="19">
        <v>3.3</v>
      </c>
    </row>
    <row r="5" spans="2:4" x14ac:dyDescent="0.25">
      <c r="B5" t="s">
        <v>18</v>
      </c>
      <c r="C5" s="19">
        <v>2.65</v>
      </c>
    </row>
    <row r="6" spans="2:4" x14ac:dyDescent="0.25">
      <c r="B6" t="s">
        <v>22</v>
      </c>
      <c r="C6" s="20">
        <v>0.5</v>
      </c>
    </row>
    <row r="7" spans="2:4" x14ac:dyDescent="0.25">
      <c r="B7" t="s">
        <v>19</v>
      </c>
      <c r="C7" s="21">
        <v>1.1000000000000001</v>
      </c>
    </row>
    <row r="8" spans="2:4" x14ac:dyDescent="0.25">
      <c r="B8" t="s">
        <v>20</v>
      </c>
    </row>
    <row r="9" spans="2:4" x14ac:dyDescent="0.25">
      <c r="B9" t="s">
        <v>21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skladišče</vt:lpstr>
      <vt:lpstr>Obresti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2019-11-11T16:48:26Z</dcterms:modified>
</cp:coreProperties>
</file>