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100263456\Documents\"/>
    </mc:Choice>
  </mc:AlternateContent>
  <bookViews>
    <workbookView xWindow="0" yWindow="0" windowWidth="7695" windowHeight="8970" tabRatio="903"/>
  </bookViews>
  <sheets>
    <sheet name="House of Quality 1" sheetId="4" r:id="rId1"/>
    <sheet name="Data Validation Sources" sheetId="18" state="hidden" r:id="rId2"/>
    <sheet name="House of Quality 2" sheetId="24" r:id="rId3"/>
    <sheet name="House of Quality 3" sheetId="25" r:id="rId4"/>
    <sheet name="House of Quality 4" sheetId="26" r:id="rId5"/>
    <sheet name="About" sheetId="22" r:id="rId6"/>
  </sheets>
  <definedNames>
    <definedName name="Correlation_Options">'Data Validation Sources'!$C$2:$C$6</definedName>
    <definedName name="Min_Max_or_Target_Options">'Data Validation Sources'!$A$2:$A$5</definedName>
    <definedName name="_xlnm.Print_Area" localSheetId="5">About!$B$2:$L$24</definedName>
    <definedName name="_xlnm.Print_Area" localSheetId="0">'House of Quality 1'!$B$2:$FM$103</definedName>
    <definedName name="_xlnm.Print_Area" localSheetId="2">'House of Quality 2'!$B$2:$FA$110</definedName>
    <definedName name="_xlnm.Print_Area" localSheetId="3">'House of Quality 3'!$B$2:$FA$110</definedName>
    <definedName name="_xlnm.Print_Area" localSheetId="4">'House of Quality 4'!$B$2:$FA$110</definedName>
    <definedName name="Relationship_Between_Requirements_Options">'Data Validation Sources'!$B$2:$B$5</definedName>
  </definedNames>
  <calcPr calcId="152511"/>
  <fileRecoveryPr repairLoad="1"/>
</workbook>
</file>

<file path=xl/calcChain.xml><?xml version="1.0" encoding="utf-8"?>
<calcChain xmlns="http://schemas.openxmlformats.org/spreadsheetml/2006/main">
  <c r="C81" i="26" l="1"/>
  <c r="F81" i="26"/>
  <c r="C82" i="26"/>
  <c r="F82" i="26"/>
  <c r="C83" i="26"/>
  <c r="F83" i="26"/>
  <c r="C84" i="26"/>
  <c r="F84" i="26"/>
  <c r="C85" i="26"/>
  <c r="F85" i="26"/>
  <c r="C86" i="26"/>
  <c r="F86" i="26"/>
  <c r="C87" i="26"/>
  <c r="F87" i="26"/>
  <c r="C88" i="26"/>
  <c r="F88" i="26"/>
  <c r="C89" i="26"/>
  <c r="F89" i="26"/>
  <c r="C90" i="26"/>
  <c r="F90" i="26"/>
  <c r="C91" i="26"/>
  <c r="F91" i="26"/>
  <c r="C92" i="26"/>
  <c r="F92" i="26"/>
  <c r="C93" i="26"/>
  <c r="F93" i="26"/>
  <c r="C94" i="26"/>
  <c r="F94" i="26"/>
  <c r="C95" i="26"/>
  <c r="F95" i="26"/>
  <c r="C96" i="26"/>
  <c r="F96" i="26"/>
  <c r="C97" i="26"/>
  <c r="F97" i="26"/>
  <c r="C98" i="26"/>
  <c r="F98" i="26"/>
  <c r="C99" i="26"/>
  <c r="F99" i="26"/>
  <c r="C100" i="26"/>
  <c r="F100" i="26"/>
  <c r="C101" i="26"/>
  <c r="F101" i="26"/>
  <c r="C102" i="26"/>
  <c r="F102" i="26"/>
  <c r="C103" i="26"/>
  <c r="F103" i="26"/>
  <c r="C104" i="26"/>
  <c r="F104" i="26"/>
  <c r="C105" i="26"/>
  <c r="F105" i="26"/>
  <c r="H108" i="26"/>
  <c r="N108" i="26"/>
  <c r="T108" i="26"/>
  <c r="Z108" i="26"/>
  <c r="AF108" i="26"/>
  <c r="AL108" i="26"/>
  <c r="AR108" i="26"/>
  <c r="AX108" i="26"/>
  <c r="BD108" i="26"/>
  <c r="BJ108" i="26"/>
  <c r="BP108" i="26"/>
  <c r="BV108" i="26"/>
  <c r="CB108" i="26"/>
  <c r="CH108" i="26"/>
  <c r="CN108" i="26"/>
  <c r="CT108" i="26"/>
  <c r="CZ108" i="26"/>
  <c r="DF108" i="26"/>
  <c r="DL108" i="26"/>
  <c r="DR108" i="26"/>
  <c r="DX108" i="26"/>
  <c r="ED108" i="26"/>
  <c r="EJ108" i="26"/>
  <c r="EP108" i="26"/>
  <c r="EV108" i="26"/>
  <c r="H114" i="26"/>
  <c r="N114" i="26"/>
  <c r="T114" i="26"/>
  <c r="Z114" i="26"/>
  <c r="AF114" i="26"/>
  <c r="AL114" i="26"/>
  <c r="AR114" i="26"/>
  <c r="AX114" i="26"/>
  <c r="BD114" i="26"/>
  <c r="BJ114" i="26"/>
  <c r="BP114" i="26"/>
  <c r="BV114" i="26"/>
  <c r="CB114" i="26"/>
  <c r="CH114" i="26"/>
  <c r="CN114" i="26"/>
  <c r="CT114" i="26"/>
  <c r="CZ114" i="26"/>
  <c r="DF114" i="26"/>
  <c r="DL114" i="26"/>
  <c r="DR114" i="26"/>
  <c r="DX114" i="26"/>
  <c r="ED114" i="26"/>
  <c r="EJ114" i="26"/>
  <c r="EP114" i="26"/>
  <c r="EV114" i="26"/>
  <c r="H115" i="26"/>
  <c r="N115" i="26"/>
  <c r="T115" i="26"/>
  <c r="Z115" i="26"/>
  <c r="AF115" i="26"/>
  <c r="AL115" i="26"/>
  <c r="AR115" i="26"/>
  <c r="AX115" i="26"/>
  <c r="BD115" i="26"/>
  <c r="BJ115" i="26"/>
  <c r="BP115" i="26"/>
  <c r="BV115" i="26"/>
  <c r="CB115" i="26"/>
  <c r="CH115" i="26"/>
  <c r="CN115" i="26"/>
  <c r="CT115" i="26"/>
  <c r="CZ115" i="26"/>
  <c r="DF115" i="26"/>
  <c r="DL115" i="26"/>
  <c r="DR115" i="26"/>
  <c r="DX115" i="26"/>
  <c r="ED115" i="26"/>
  <c r="EJ115" i="26"/>
  <c r="EP115" i="26"/>
  <c r="EV115" i="26"/>
  <c r="H116" i="26"/>
  <c r="N116" i="26"/>
  <c r="T116" i="26"/>
  <c r="Z116" i="26"/>
  <c r="AF116" i="26"/>
  <c r="AL116" i="26"/>
  <c r="AR116" i="26"/>
  <c r="AX116" i="26"/>
  <c r="BD116" i="26"/>
  <c r="BJ116" i="26"/>
  <c r="BP116" i="26"/>
  <c r="BV116" i="26"/>
  <c r="CB116" i="26"/>
  <c r="CH116" i="26"/>
  <c r="CN116" i="26"/>
  <c r="CT116" i="26"/>
  <c r="CZ116" i="26"/>
  <c r="DF116" i="26"/>
  <c r="DL116" i="26"/>
  <c r="DR116" i="26"/>
  <c r="DX116" i="26"/>
  <c r="ED116" i="26"/>
  <c r="EJ116" i="26"/>
  <c r="EP116" i="26"/>
  <c r="EV116" i="26"/>
  <c r="H117" i="26"/>
  <c r="N117" i="26"/>
  <c r="T117" i="26"/>
  <c r="Z117" i="26"/>
  <c r="AF117" i="26"/>
  <c r="AL117" i="26"/>
  <c r="AR117" i="26"/>
  <c r="AX117" i="26"/>
  <c r="BD117" i="26"/>
  <c r="BJ117" i="26"/>
  <c r="BP117" i="26"/>
  <c r="BV117" i="26"/>
  <c r="CB117" i="26"/>
  <c r="CH117" i="26"/>
  <c r="CN117" i="26"/>
  <c r="CT117" i="26"/>
  <c r="CZ117" i="26"/>
  <c r="DF117" i="26"/>
  <c r="DL117" i="26"/>
  <c r="DR117" i="26"/>
  <c r="DX117" i="26"/>
  <c r="ED117" i="26"/>
  <c r="EJ117" i="26"/>
  <c r="EP117" i="26"/>
  <c r="EV117" i="26"/>
  <c r="H118" i="26"/>
  <c r="N118" i="26"/>
  <c r="T118" i="26"/>
  <c r="Z118" i="26"/>
  <c r="AF118" i="26"/>
  <c r="AL118" i="26"/>
  <c r="AR118" i="26"/>
  <c r="AX118" i="26"/>
  <c r="BD118" i="26"/>
  <c r="BJ118" i="26"/>
  <c r="BP118" i="26"/>
  <c r="BV118" i="26"/>
  <c r="CB118" i="26"/>
  <c r="CH118" i="26"/>
  <c r="CN118" i="26"/>
  <c r="CT118" i="26"/>
  <c r="CZ118" i="26"/>
  <c r="DF118" i="26"/>
  <c r="DL118" i="26"/>
  <c r="DR118" i="26"/>
  <c r="DX118" i="26"/>
  <c r="ED118" i="26"/>
  <c r="EJ118" i="26"/>
  <c r="EP118" i="26"/>
  <c r="EV118" i="26"/>
  <c r="H119" i="26"/>
  <c r="N119" i="26"/>
  <c r="T119" i="26"/>
  <c r="Z119" i="26"/>
  <c r="AF119" i="26"/>
  <c r="AL119" i="26"/>
  <c r="AR119" i="26"/>
  <c r="AX119" i="26"/>
  <c r="BD119" i="26"/>
  <c r="BJ119" i="26"/>
  <c r="BP119" i="26"/>
  <c r="BV119" i="26"/>
  <c r="CB119" i="26"/>
  <c r="CH119" i="26"/>
  <c r="CN119" i="26"/>
  <c r="CT119" i="26"/>
  <c r="CZ119" i="26"/>
  <c r="DF119" i="26"/>
  <c r="DL119" i="26"/>
  <c r="DR119" i="26"/>
  <c r="DX119" i="26"/>
  <c r="ED119" i="26"/>
  <c r="EJ119" i="26"/>
  <c r="EP119" i="26"/>
  <c r="EV119" i="26"/>
  <c r="H120" i="26"/>
  <c r="N120" i="26"/>
  <c r="T120" i="26"/>
  <c r="Z120" i="26"/>
  <c r="AF120" i="26"/>
  <c r="AL120" i="26"/>
  <c r="AR120" i="26"/>
  <c r="AX120" i="26"/>
  <c r="BD120" i="26"/>
  <c r="BJ120" i="26"/>
  <c r="BP120" i="26"/>
  <c r="BV120" i="26"/>
  <c r="CB120" i="26"/>
  <c r="CH120" i="26"/>
  <c r="CN120" i="26"/>
  <c r="CT120" i="26"/>
  <c r="CZ120" i="26"/>
  <c r="DF120" i="26"/>
  <c r="DL120" i="26"/>
  <c r="DR120" i="26"/>
  <c r="DX120" i="26"/>
  <c r="ED120" i="26"/>
  <c r="EJ120" i="26"/>
  <c r="EP120" i="26"/>
  <c r="EV120" i="26"/>
  <c r="H121" i="26"/>
  <c r="N121" i="26"/>
  <c r="T121" i="26"/>
  <c r="Z121" i="26"/>
  <c r="AF121" i="26"/>
  <c r="AL121" i="26"/>
  <c r="AR121" i="26"/>
  <c r="AX121" i="26"/>
  <c r="BD121" i="26"/>
  <c r="BJ121" i="26"/>
  <c r="BP121" i="26"/>
  <c r="BV121" i="26"/>
  <c r="CB121" i="26"/>
  <c r="CH121" i="26"/>
  <c r="CN121" i="26"/>
  <c r="CT121" i="26"/>
  <c r="CZ121" i="26"/>
  <c r="DF121" i="26"/>
  <c r="DL121" i="26"/>
  <c r="DR121" i="26"/>
  <c r="DX121" i="26"/>
  <c r="ED121" i="26"/>
  <c r="EJ121" i="26"/>
  <c r="EP121" i="26"/>
  <c r="EV121" i="26"/>
  <c r="H122" i="26"/>
  <c r="N122" i="26"/>
  <c r="T122" i="26"/>
  <c r="Z122" i="26"/>
  <c r="AF122" i="26"/>
  <c r="AL122" i="26"/>
  <c r="AR122" i="26"/>
  <c r="AX122" i="26"/>
  <c r="BD122" i="26"/>
  <c r="BJ122" i="26"/>
  <c r="BP122" i="26"/>
  <c r="BV122" i="26"/>
  <c r="CB122" i="26"/>
  <c r="CH122" i="26"/>
  <c r="CN122" i="26"/>
  <c r="CT122" i="26"/>
  <c r="CZ122" i="26"/>
  <c r="DF122" i="26"/>
  <c r="DL122" i="26"/>
  <c r="DR122" i="26"/>
  <c r="DX122" i="26"/>
  <c r="ED122" i="26"/>
  <c r="EJ122" i="26"/>
  <c r="EP122" i="26"/>
  <c r="EV122" i="26"/>
  <c r="H123" i="26"/>
  <c r="N123" i="26"/>
  <c r="T123" i="26"/>
  <c r="Z123" i="26"/>
  <c r="AF123" i="26"/>
  <c r="AL123" i="26"/>
  <c r="AR123" i="26"/>
  <c r="AX123" i="26"/>
  <c r="BD123" i="26"/>
  <c r="BJ123" i="26"/>
  <c r="BP123" i="26"/>
  <c r="BV123" i="26"/>
  <c r="CB123" i="26"/>
  <c r="CH123" i="26"/>
  <c r="CN123" i="26"/>
  <c r="CT123" i="26"/>
  <c r="CZ123" i="26"/>
  <c r="DF123" i="26"/>
  <c r="DL123" i="26"/>
  <c r="DR123" i="26"/>
  <c r="DX123" i="26"/>
  <c r="ED123" i="26"/>
  <c r="EJ123" i="26"/>
  <c r="EP123" i="26"/>
  <c r="EV123" i="26"/>
  <c r="H124" i="26"/>
  <c r="N124" i="26"/>
  <c r="T124" i="26"/>
  <c r="Z124" i="26"/>
  <c r="AF124" i="26"/>
  <c r="AL124" i="26"/>
  <c r="AR124" i="26"/>
  <c r="AX124" i="26"/>
  <c r="BD124" i="26"/>
  <c r="BJ124" i="26"/>
  <c r="BP124" i="26"/>
  <c r="BV124" i="26"/>
  <c r="CB124" i="26"/>
  <c r="CH124" i="26"/>
  <c r="CN124" i="26"/>
  <c r="CT124" i="26"/>
  <c r="CZ124" i="26"/>
  <c r="DF124" i="26"/>
  <c r="DL124" i="26"/>
  <c r="DR124" i="26"/>
  <c r="DX124" i="26"/>
  <c r="ED124" i="26"/>
  <c r="EJ124" i="26"/>
  <c r="EP124" i="26"/>
  <c r="EV124" i="26"/>
  <c r="H125" i="26"/>
  <c r="N125" i="26"/>
  <c r="T125" i="26"/>
  <c r="Z125" i="26"/>
  <c r="AF125" i="26"/>
  <c r="AL125" i="26"/>
  <c r="AR125" i="26"/>
  <c r="AX125" i="26"/>
  <c r="BD125" i="26"/>
  <c r="BJ125" i="26"/>
  <c r="BP125" i="26"/>
  <c r="BV125" i="26"/>
  <c r="CB125" i="26"/>
  <c r="CH125" i="26"/>
  <c r="CN125" i="26"/>
  <c r="CT125" i="26"/>
  <c r="CZ125" i="26"/>
  <c r="DF125" i="26"/>
  <c r="DL125" i="26"/>
  <c r="DR125" i="26"/>
  <c r="DX125" i="26"/>
  <c r="ED125" i="26"/>
  <c r="EJ125" i="26"/>
  <c r="EP125" i="26"/>
  <c r="EV125" i="26"/>
  <c r="H126" i="26"/>
  <c r="N126" i="26"/>
  <c r="T126" i="26"/>
  <c r="Z126" i="26"/>
  <c r="AF126" i="26"/>
  <c r="AL126" i="26"/>
  <c r="AR126" i="26"/>
  <c r="AX126" i="26"/>
  <c r="BD126" i="26"/>
  <c r="BJ126" i="26"/>
  <c r="BP126" i="26"/>
  <c r="BV126" i="26"/>
  <c r="CB126" i="26"/>
  <c r="CH126" i="26"/>
  <c r="CN126" i="26"/>
  <c r="CT126" i="26"/>
  <c r="CZ126" i="26"/>
  <c r="DF126" i="26"/>
  <c r="DL126" i="26"/>
  <c r="DR126" i="26"/>
  <c r="DX126" i="26"/>
  <c r="ED126" i="26"/>
  <c r="EJ126" i="26"/>
  <c r="EP126" i="26"/>
  <c r="EV126" i="26"/>
  <c r="H127" i="26"/>
  <c r="N127" i="26"/>
  <c r="T127" i="26"/>
  <c r="Z127" i="26"/>
  <c r="AF127" i="26"/>
  <c r="AL127" i="26"/>
  <c r="AR127" i="26"/>
  <c r="AX127" i="26"/>
  <c r="BD127" i="26"/>
  <c r="BJ127" i="26"/>
  <c r="BP127" i="26"/>
  <c r="BV127" i="26"/>
  <c r="CB127" i="26"/>
  <c r="CH127" i="26"/>
  <c r="CN127" i="26"/>
  <c r="CT127" i="26"/>
  <c r="CZ127" i="26"/>
  <c r="DF127" i="26"/>
  <c r="DL127" i="26"/>
  <c r="DR127" i="26"/>
  <c r="DX127" i="26"/>
  <c r="ED127" i="26"/>
  <c r="EJ127" i="26"/>
  <c r="EP127" i="26"/>
  <c r="EV127" i="26"/>
  <c r="H128" i="26"/>
  <c r="N128" i="26"/>
  <c r="T128" i="26"/>
  <c r="Z128" i="26"/>
  <c r="AF128" i="26"/>
  <c r="AL128" i="26"/>
  <c r="AR128" i="26"/>
  <c r="AX128" i="26"/>
  <c r="BD128" i="26"/>
  <c r="BJ128" i="26"/>
  <c r="BP128" i="26"/>
  <c r="BV128" i="26"/>
  <c r="CB128" i="26"/>
  <c r="CH128" i="26"/>
  <c r="CN128" i="26"/>
  <c r="CT128" i="26"/>
  <c r="CZ128" i="26"/>
  <c r="DF128" i="26"/>
  <c r="DL128" i="26"/>
  <c r="DR128" i="26"/>
  <c r="DX128" i="26"/>
  <c r="ED128" i="26"/>
  <c r="EJ128" i="26"/>
  <c r="EP128" i="26"/>
  <c r="EV128" i="26"/>
  <c r="H129" i="26"/>
  <c r="N129" i="26"/>
  <c r="T129" i="26"/>
  <c r="Z129" i="26"/>
  <c r="AF129" i="26"/>
  <c r="AL129" i="26"/>
  <c r="AR129" i="26"/>
  <c r="AX129" i="26"/>
  <c r="BD129" i="26"/>
  <c r="BJ129" i="26"/>
  <c r="BP129" i="26"/>
  <c r="BV129" i="26"/>
  <c r="CB129" i="26"/>
  <c r="CH129" i="26"/>
  <c r="CN129" i="26"/>
  <c r="CT129" i="26"/>
  <c r="CZ129" i="26"/>
  <c r="DF129" i="26"/>
  <c r="DL129" i="26"/>
  <c r="DR129" i="26"/>
  <c r="DX129" i="26"/>
  <c r="ED129" i="26"/>
  <c r="EJ129" i="26"/>
  <c r="EP129" i="26"/>
  <c r="EV129" i="26"/>
  <c r="H130" i="26"/>
  <c r="N130" i="26"/>
  <c r="T130" i="26"/>
  <c r="Z130" i="26"/>
  <c r="AF130" i="26"/>
  <c r="AL130" i="26"/>
  <c r="AR130" i="26"/>
  <c r="AX130" i="26"/>
  <c r="BD130" i="26"/>
  <c r="BJ130" i="26"/>
  <c r="BP130" i="26"/>
  <c r="BV130" i="26"/>
  <c r="CB130" i="26"/>
  <c r="CH130" i="26"/>
  <c r="CN130" i="26"/>
  <c r="CT130" i="26"/>
  <c r="CZ130" i="26"/>
  <c r="DF130" i="26"/>
  <c r="DL130" i="26"/>
  <c r="DR130" i="26"/>
  <c r="DX130" i="26"/>
  <c r="ED130" i="26"/>
  <c r="EJ130" i="26"/>
  <c r="EP130" i="26"/>
  <c r="EV130" i="26"/>
  <c r="H131" i="26"/>
  <c r="N131" i="26"/>
  <c r="T131" i="26"/>
  <c r="Z131" i="26"/>
  <c r="AF131" i="26"/>
  <c r="AL131" i="26"/>
  <c r="AR131" i="26"/>
  <c r="AX131" i="26"/>
  <c r="BD131" i="26"/>
  <c r="BJ131" i="26"/>
  <c r="BP131" i="26"/>
  <c r="BV131" i="26"/>
  <c r="CB131" i="26"/>
  <c r="CH131" i="26"/>
  <c r="CN131" i="26"/>
  <c r="CT131" i="26"/>
  <c r="CZ131" i="26"/>
  <c r="DF131" i="26"/>
  <c r="DL131" i="26"/>
  <c r="DR131" i="26"/>
  <c r="DX131" i="26"/>
  <c r="ED131" i="26"/>
  <c r="EJ131" i="26"/>
  <c r="EP131" i="26"/>
  <c r="EV131" i="26"/>
  <c r="H132" i="26"/>
  <c r="N132" i="26"/>
  <c r="T132" i="26"/>
  <c r="Z132" i="26"/>
  <c r="AF132" i="26"/>
  <c r="AL132" i="26"/>
  <c r="AR132" i="26"/>
  <c r="AX132" i="26"/>
  <c r="BD132" i="26"/>
  <c r="BJ132" i="26"/>
  <c r="BP132" i="26"/>
  <c r="BV132" i="26"/>
  <c r="CB132" i="26"/>
  <c r="CH132" i="26"/>
  <c r="CN132" i="26"/>
  <c r="CT132" i="26"/>
  <c r="CZ132" i="26"/>
  <c r="DF132" i="26"/>
  <c r="DL132" i="26"/>
  <c r="DR132" i="26"/>
  <c r="DX132" i="26"/>
  <c r="ED132" i="26"/>
  <c r="EJ132" i="26"/>
  <c r="EP132" i="26"/>
  <c r="EV132" i="26"/>
  <c r="H133" i="26"/>
  <c r="N133" i="26"/>
  <c r="T133" i="26"/>
  <c r="Z133" i="26"/>
  <c r="AF133" i="26"/>
  <c r="AL133" i="26"/>
  <c r="AR133" i="26"/>
  <c r="AX133" i="26"/>
  <c r="BD133" i="26"/>
  <c r="BJ133" i="26"/>
  <c r="BP133" i="26"/>
  <c r="BV133" i="26"/>
  <c r="CB133" i="26"/>
  <c r="CH133" i="26"/>
  <c r="CN133" i="26"/>
  <c r="CT133" i="26"/>
  <c r="CZ133" i="26"/>
  <c r="DF133" i="26"/>
  <c r="DL133" i="26"/>
  <c r="DR133" i="26"/>
  <c r="DX133" i="26"/>
  <c r="ED133" i="26"/>
  <c r="EJ133" i="26"/>
  <c r="EP133" i="26"/>
  <c r="EV133" i="26"/>
  <c r="H134" i="26"/>
  <c r="N134" i="26"/>
  <c r="T134" i="26"/>
  <c r="Z134" i="26"/>
  <c r="AF134" i="26"/>
  <c r="AL134" i="26"/>
  <c r="AR134" i="26"/>
  <c r="AX134" i="26"/>
  <c r="BD134" i="26"/>
  <c r="BJ134" i="26"/>
  <c r="BP134" i="26"/>
  <c r="BV134" i="26"/>
  <c r="CB134" i="26"/>
  <c r="CH134" i="26"/>
  <c r="CN134" i="26"/>
  <c r="CT134" i="26"/>
  <c r="CZ134" i="26"/>
  <c r="DF134" i="26"/>
  <c r="DL134" i="26"/>
  <c r="DR134" i="26"/>
  <c r="DX134" i="26"/>
  <c r="ED134" i="26"/>
  <c r="EJ134" i="26"/>
  <c r="EP134" i="26"/>
  <c r="EV134" i="26"/>
  <c r="H135" i="26"/>
  <c r="N135" i="26"/>
  <c r="T135" i="26"/>
  <c r="Z135" i="26"/>
  <c r="AF135" i="26"/>
  <c r="AL135" i="26"/>
  <c r="AR135" i="26"/>
  <c r="AX135" i="26"/>
  <c r="BD135" i="26"/>
  <c r="BJ135" i="26"/>
  <c r="BP135" i="26"/>
  <c r="BV135" i="26"/>
  <c r="CB135" i="26"/>
  <c r="CH135" i="26"/>
  <c r="CN135" i="26"/>
  <c r="CT135" i="26"/>
  <c r="CZ135" i="26"/>
  <c r="DF135" i="26"/>
  <c r="DL135" i="26"/>
  <c r="DR135" i="26"/>
  <c r="DX135" i="26"/>
  <c r="ED135" i="26"/>
  <c r="EJ135" i="26"/>
  <c r="EP135" i="26"/>
  <c r="EV135" i="26"/>
  <c r="H136" i="26"/>
  <c r="N136" i="26"/>
  <c r="T136" i="26"/>
  <c r="Z136" i="26"/>
  <c r="AF136" i="26"/>
  <c r="AL136" i="26"/>
  <c r="AR136" i="26"/>
  <c r="AX136" i="26"/>
  <c r="BD136" i="26"/>
  <c r="BJ136" i="26"/>
  <c r="BP136" i="26"/>
  <c r="BV136" i="26"/>
  <c r="CB136" i="26"/>
  <c r="CH136" i="26"/>
  <c r="CN136" i="26"/>
  <c r="CT136" i="26"/>
  <c r="CZ136" i="26"/>
  <c r="DF136" i="26"/>
  <c r="DL136" i="26"/>
  <c r="DR136" i="26"/>
  <c r="DX136" i="26"/>
  <c r="ED136" i="26"/>
  <c r="EJ136" i="26"/>
  <c r="EP136" i="26"/>
  <c r="EV136" i="26"/>
  <c r="H137" i="26"/>
  <c r="N137" i="26"/>
  <c r="T137" i="26"/>
  <c r="Z137" i="26"/>
  <c r="AF137" i="26"/>
  <c r="AL137" i="26"/>
  <c r="AR137" i="26"/>
  <c r="AX137" i="26"/>
  <c r="BD137" i="26"/>
  <c r="BJ137" i="26"/>
  <c r="BP137" i="26"/>
  <c r="BV137" i="26"/>
  <c r="CB137" i="26"/>
  <c r="CH137" i="26"/>
  <c r="CN137" i="26"/>
  <c r="CT137" i="26"/>
  <c r="CZ137" i="26"/>
  <c r="DF137" i="26"/>
  <c r="DL137" i="26"/>
  <c r="DR137" i="26"/>
  <c r="DX137" i="26"/>
  <c r="ED137" i="26"/>
  <c r="EJ137" i="26"/>
  <c r="EP137" i="26"/>
  <c r="EV137" i="26"/>
  <c r="H138" i="26"/>
  <c r="N138" i="26"/>
  <c r="T138" i="26"/>
  <c r="Z138" i="26"/>
  <c r="AF138" i="26"/>
  <c r="AL138" i="26"/>
  <c r="AR138" i="26"/>
  <c r="AX138" i="26"/>
  <c r="BD138" i="26"/>
  <c r="BJ138" i="26"/>
  <c r="BP138" i="26"/>
  <c r="BV138" i="26"/>
  <c r="CB138" i="26"/>
  <c r="CH138" i="26"/>
  <c r="CN138" i="26"/>
  <c r="CT138" i="26"/>
  <c r="CZ138" i="26"/>
  <c r="DF138" i="26"/>
  <c r="DL138" i="26"/>
  <c r="DR138" i="26"/>
  <c r="DX138" i="26"/>
  <c r="ED138" i="26"/>
  <c r="EJ138" i="26"/>
  <c r="EP138" i="26"/>
  <c r="EV138" i="26"/>
  <c r="H139" i="26" a="1"/>
  <c r="N139" i="26" a="1"/>
  <c r="T139" i="26" a="1"/>
  <c r="Z139" i="26" a="1"/>
  <c r="AF139" i="26" a="1"/>
  <c r="AL139" i="26" a="1"/>
  <c r="AR139" i="26" a="1"/>
  <c r="AX139" i="26" a="1"/>
  <c r="BD139" i="26" a="1"/>
  <c r="BJ139" i="26" a="1"/>
  <c r="BP139" i="26" a="1"/>
  <c r="BV139" i="26" a="1"/>
  <c r="CB139" i="26" a="1"/>
  <c r="CH139" i="26" a="1"/>
  <c r="CN139" i="26" a="1"/>
  <c r="CT139" i="26" a="1"/>
  <c r="CZ139" i="26" a="1"/>
  <c r="DF139" i="26" a="1"/>
  <c r="DL139" i="26" a="1"/>
  <c r="DR139" i="26" a="1"/>
  <c r="DX139" i="26" a="1"/>
  <c r="ED139" i="26" a="1"/>
  <c r="EJ139" i="26" a="1"/>
  <c r="EP139" i="26" a="1"/>
  <c r="EV139" i="26" a="1"/>
  <c r="C81" i="25"/>
  <c r="F81" i="25"/>
  <c r="C82" i="25"/>
  <c r="F82" i="25"/>
  <c r="C83" i="25"/>
  <c r="F83" i="25"/>
  <c r="C84" i="25"/>
  <c r="F84" i="25"/>
  <c r="C85" i="25"/>
  <c r="F85" i="25"/>
  <c r="C86" i="25"/>
  <c r="F86" i="25"/>
  <c r="C87" i="25"/>
  <c r="F87" i="25"/>
  <c r="C88" i="25"/>
  <c r="F88" i="25"/>
  <c r="C89" i="25"/>
  <c r="F89" i="25"/>
  <c r="C90" i="25"/>
  <c r="F90" i="25"/>
  <c r="C91" i="25"/>
  <c r="F91" i="25"/>
  <c r="C92" i="25"/>
  <c r="F92" i="25"/>
  <c r="C93" i="25"/>
  <c r="F93" i="25"/>
  <c r="C94" i="25"/>
  <c r="F94" i="25"/>
  <c r="C95" i="25"/>
  <c r="F95" i="25"/>
  <c r="C96" i="25"/>
  <c r="F96" i="25"/>
  <c r="C97" i="25"/>
  <c r="F97" i="25"/>
  <c r="C98" i="25"/>
  <c r="F98" i="25"/>
  <c r="C99" i="25"/>
  <c r="F99" i="25"/>
  <c r="C100" i="25"/>
  <c r="F100" i="25"/>
  <c r="C101" i="25"/>
  <c r="F101" i="25"/>
  <c r="C102" i="25"/>
  <c r="F102" i="25"/>
  <c r="C103" i="25"/>
  <c r="F103" i="25"/>
  <c r="C104" i="25"/>
  <c r="F104" i="25"/>
  <c r="C105" i="25"/>
  <c r="F105" i="25"/>
  <c r="H108" i="25"/>
  <c r="N108" i="25"/>
  <c r="T108" i="25"/>
  <c r="Z108" i="25"/>
  <c r="AF108" i="25"/>
  <c r="AL108" i="25"/>
  <c r="AR108" i="25"/>
  <c r="AX108" i="25"/>
  <c r="BD108" i="25"/>
  <c r="BJ108" i="25"/>
  <c r="BP108" i="25"/>
  <c r="BV108" i="25"/>
  <c r="CB108" i="25"/>
  <c r="CH108" i="25"/>
  <c r="CN108" i="25"/>
  <c r="CT108" i="25"/>
  <c r="CZ108" i="25"/>
  <c r="DF108" i="25"/>
  <c r="DL108" i="25"/>
  <c r="DR108" i="25"/>
  <c r="DX108" i="25"/>
  <c r="ED108" i="25"/>
  <c r="EJ108" i="25"/>
  <c r="EP108" i="25"/>
  <c r="EV108" i="25"/>
  <c r="H114" i="25"/>
  <c r="N114" i="25"/>
  <c r="T114" i="25"/>
  <c r="Z114" i="25"/>
  <c r="AF114" i="25"/>
  <c r="AL114" i="25"/>
  <c r="AR114" i="25"/>
  <c r="AX114" i="25"/>
  <c r="BD114" i="25"/>
  <c r="BJ114" i="25"/>
  <c r="BP114" i="25"/>
  <c r="BV114" i="25"/>
  <c r="CB114" i="25"/>
  <c r="CH114" i="25"/>
  <c r="CN114" i="25"/>
  <c r="CT114" i="25"/>
  <c r="CZ114" i="25"/>
  <c r="DF114" i="25"/>
  <c r="DL114" i="25"/>
  <c r="DR114" i="25"/>
  <c r="DX114" i="25"/>
  <c r="ED114" i="25"/>
  <c r="EJ114" i="25"/>
  <c r="EP114" i="25"/>
  <c r="EV114" i="25"/>
  <c r="H115" i="25"/>
  <c r="N115" i="25"/>
  <c r="T115" i="25"/>
  <c r="Z115" i="25"/>
  <c r="AF115" i="25"/>
  <c r="AL115" i="25"/>
  <c r="AR115" i="25"/>
  <c r="AX115" i="25"/>
  <c r="BD115" i="25"/>
  <c r="BJ115" i="25"/>
  <c r="BP115" i="25"/>
  <c r="BV115" i="25"/>
  <c r="CB115" i="25"/>
  <c r="CH115" i="25"/>
  <c r="CN115" i="25"/>
  <c r="CT115" i="25"/>
  <c r="CZ115" i="25"/>
  <c r="DF115" i="25"/>
  <c r="DL115" i="25"/>
  <c r="DR115" i="25"/>
  <c r="DX115" i="25"/>
  <c r="ED115" i="25"/>
  <c r="EJ115" i="25"/>
  <c r="EP115" i="25"/>
  <c r="EV115" i="25"/>
  <c r="H116" i="25"/>
  <c r="N116" i="25"/>
  <c r="T116" i="25"/>
  <c r="Z116" i="25"/>
  <c r="AF116" i="25"/>
  <c r="AL116" i="25"/>
  <c r="AR116" i="25"/>
  <c r="AX116" i="25"/>
  <c r="BD116" i="25"/>
  <c r="BJ116" i="25"/>
  <c r="BP116" i="25"/>
  <c r="BV116" i="25"/>
  <c r="CB116" i="25"/>
  <c r="CH116" i="25"/>
  <c r="CN116" i="25"/>
  <c r="CT116" i="25"/>
  <c r="CZ116" i="25"/>
  <c r="DF116" i="25"/>
  <c r="DL116" i="25"/>
  <c r="DR116" i="25"/>
  <c r="DX116" i="25"/>
  <c r="ED116" i="25"/>
  <c r="EJ116" i="25"/>
  <c r="EP116" i="25"/>
  <c r="EV116" i="25"/>
  <c r="H117" i="25"/>
  <c r="N117" i="25"/>
  <c r="T117" i="25"/>
  <c r="Z117" i="25"/>
  <c r="AF117" i="25"/>
  <c r="AL117" i="25"/>
  <c r="AR117" i="25"/>
  <c r="AX117" i="25"/>
  <c r="BD117" i="25"/>
  <c r="BJ117" i="25"/>
  <c r="BP117" i="25"/>
  <c r="BV117" i="25"/>
  <c r="CB117" i="25"/>
  <c r="CH117" i="25"/>
  <c r="CN117" i="25"/>
  <c r="CT117" i="25"/>
  <c r="CZ117" i="25"/>
  <c r="DF117" i="25"/>
  <c r="DL117" i="25"/>
  <c r="DR117" i="25"/>
  <c r="DX117" i="25"/>
  <c r="ED117" i="25"/>
  <c r="EJ117" i="25"/>
  <c r="EP117" i="25"/>
  <c r="EV117" i="25"/>
  <c r="H118" i="25"/>
  <c r="N118" i="25"/>
  <c r="T118" i="25"/>
  <c r="Z118" i="25"/>
  <c r="AF118" i="25"/>
  <c r="AL118" i="25"/>
  <c r="AR118" i="25"/>
  <c r="AX118" i="25"/>
  <c r="BD118" i="25"/>
  <c r="BJ118" i="25"/>
  <c r="BP118" i="25"/>
  <c r="BV118" i="25"/>
  <c r="CB118" i="25"/>
  <c r="CH118" i="25"/>
  <c r="CN118" i="25"/>
  <c r="CT118" i="25"/>
  <c r="CZ118" i="25"/>
  <c r="DF118" i="25"/>
  <c r="DL118" i="25"/>
  <c r="DR118" i="25"/>
  <c r="DX118" i="25"/>
  <c r="ED118" i="25"/>
  <c r="EJ118" i="25"/>
  <c r="EP118" i="25"/>
  <c r="EV118" i="25"/>
  <c r="H119" i="25"/>
  <c r="N119" i="25"/>
  <c r="T119" i="25"/>
  <c r="Z119" i="25"/>
  <c r="AF119" i="25"/>
  <c r="AL119" i="25"/>
  <c r="AR119" i="25"/>
  <c r="AX119" i="25"/>
  <c r="BD119" i="25"/>
  <c r="BJ119" i="25"/>
  <c r="BP119" i="25"/>
  <c r="BV119" i="25"/>
  <c r="CB119" i="25"/>
  <c r="CH119" i="25"/>
  <c r="CN119" i="25"/>
  <c r="CT119" i="25"/>
  <c r="CZ119" i="25"/>
  <c r="DF119" i="25"/>
  <c r="DL119" i="25"/>
  <c r="DR119" i="25"/>
  <c r="DX119" i="25"/>
  <c r="ED119" i="25"/>
  <c r="EJ119" i="25"/>
  <c r="EP119" i="25"/>
  <c r="EV119" i="25"/>
  <c r="H120" i="25"/>
  <c r="N120" i="25"/>
  <c r="T120" i="25"/>
  <c r="Z120" i="25"/>
  <c r="AF120" i="25"/>
  <c r="AL120" i="25"/>
  <c r="AR120" i="25"/>
  <c r="AX120" i="25"/>
  <c r="BD120" i="25"/>
  <c r="BJ120" i="25"/>
  <c r="BP120" i="25"/>
  <c r="BV120" i="25"/>
  <c r="CB120" i="25"/>
  <c r="CH120" i="25"/>
  <c r="CN120" i="25"/>
  <c r="CT120" i="25"/>
  <c r="CZ120" i="25"/>
  <c r="DF120" i="25"/>
  <c r="DL120" i="25"/>
  <c r="DR120" i="25"/>
  <c r="DX120" i="25"/>
  <c r="ED120" i="25"/>
  <c r="EJ120" i="25"/>
  <c r="EP120" i="25"/>
  <c r="EV120" i="25"/>
  <c r="H121" i="25"/>
  <c r="N121" i="25"/>
  <c r="T121" i="25"/>
  <c r="Z121" i="25"/>
  <c r="AF121" i="25"/>
  <c r="AL121" i="25"/>
  <c r="AR121" i="25"/>
  <c r="AX121" i="25"/>
  <c r="BD121" i="25"/>
  <c r="BJ121" i="25"/>
  <c r="BP121" i="25"/>
  <c r="BV121" i="25"/>
  <c r="CB121" i="25"/>
  <c r="CH121" i="25"/>
  <c r="CN121" i="25"/>
  <c r="CT121" i="25"/>
  <c r="CZ121" i="25"/>
  <c r="DF121" i="25"/>
  <c r="DL121" i="25"/>
  <c r="DR121" i="25"/>
  <c r="DX121" i="25"/>
  <c r="ED121" i="25"/>
  <c r="EJ121" i="25"/>
  <c r="EP121" i="25"/>
  <c r="EV121" i="25"/>
  <c r="H122" i="25"/>
  <c r="N122" i="25"/>
  <c r="T122" i="25"/>
  <c r="Z122" i="25"/>
  <c r="AF122" i="25"/>
  <c r="AL122" i="25"/>
  <c r="AR122" i="25"/>
  <c r="AX122" i="25"/>
  <c r="BD122" i="25"/>
  <c r="BJ122" i="25"/>
  <c r="BP122" i="25"/>
  <c r="BV122" i="25"/>
  <c r="CB122" i="25"/>
  <c r="CH122" i="25"/>
  <c r="CN122" i="25"/>
  <c r="CT122" i="25"/>
  <c r="CZ122" i="25"/>
  <c r="DF122" i="25"/>
  <c r="DL122" i="25"/>
  <c r="DR122" i="25"/>
  <c r="DX122" i="25"/>
  <c r="ED122" i="25"/>
  <c r="EJ122" i="25"/>
  <c r="EP122" i="25"/>
  <c r="EV122" i="25"/>
  <c r="H123" i="25"/>
  <c r="N123" i="25"/>
  <c r="T123" i="25"/>
  <c r="Z123" i="25"/>
  <c r="AF123" i="25"/>
  <c r="AL123" i="25"/>
  <c r="AR123" i="25"/>
  <c r="AX123" i="25"/>
  <c r="BD123" i="25"/>
  <c r="BJ123" i="25"/>
  <c r="BP123" i="25"/>
  <c r="BV123" i="25"/>
  <c r="CB123" i="25"/>
  <c r="CH123" i="25"/>
  <c r="CN123" i="25"/>
  <c r="CT123" i="25"/>
  <c r="CZ123" i="25"/>
  <c r="DF123" i="25"/>
  <c r="DL123" i="25"/>
  <c r="DR123" i="25"/>
  <c r="DX123" i="25"/>
  <c r="ED123" i="25"/>
  <c r="EJ123" i="25"/>
  <c r="EP123" i="25"/>
  <c r="EV123" i="25"/>
  <c r="H124" i="25"/>
  <c r="N124" i="25"/>
  <c r="T124" i="25"/>
  <c r="Z124" i="25"/>
  <c r="AF124" i="25"/>
  <c r="AL124" i="25"/>
  <c r="AR124" i="25"/>
  <c r="AX124" i="25"/>
  <c r="BD124" i="25"/>
  <c r="BJ124" i="25"/>
  <c r="BP124" i="25"/>
  <c r="BV124" i="25"/>
  <c r="CB124" i="25"/>
  <c r="CH124" i="25"/>
  <c r="CN124" i="25"/>
  <c r="CT124" i="25"/>
  <c r="CZ124" i="25"/>
  <c r="DF124" i="25"/>
  <c r="DL124" i="25"/>
  <c r="DR124" i="25"/>
  <c r="DX124" i="25"/>
  <c r="ED124" i="25"/>
  <c r="EJ124" i="25"/>
  <c r="EP124" i="25"/>
  <c r="EV124" i="25"/>
  <c r="H125" i="25"/>
  <c r="N125" i="25"/>
  <c r="T125" i="25"/>
  <c r="Z125" i="25"/>
  <c r="AF125" i="25"/>
  <c r="AL125" i="25"/>
  <c r="AR125" i="25"/>
  <c r="AX125" i="25"/>
  <c r="BD125" i="25"/>
  <c r="BJ125" i="25"/>
  <c r="BP125" i="25"/>
  <c r="BV125" i="25"/>
  <c r="CB125" i="25"/>
  <c r="CH125" i="25"/>
  <c r="CN125" i="25"/>
  <c r="CT125" i="25"/>
  <c r="CZ125" i="25"/>
  <c r="DF125" i="25"/>
  <c r="DL125" i="25"/>
  <c r="DR125" i="25"/>
  <c r="DX125" i="25"/>
  <c r="ED125" i="25"/>
  <c r="EJ125" i="25"/>
  <c r="EP125" i="25"/>
  <c r="EV125" i="25"/>
  <c r="H126" i="25"/>
  <c r="N126" i="25"/>
  <c r="T126" i="25"/>
  <c r="Z126" i="25"/>
  <c r="AF126" i="25"/>
  <c r="AL126" i="25"/>
  <c r="AR126" i="25"/>
  <c r="AX126" i="25"/>
  <c r="BD126" i="25"/>
  <c r="BJ126" i="25"/>
  <c r="BP126" i="25"/>
  <c r="BV126" i="25"/>
  <c r="CB126" i="25"/>
  <c r="CH126" i="25"/>
  <c r="CN126" i="25"/>
  <c r="CT126" i="25"/>
  <c r="CZ126" i="25"/>
  <c r="DF126" i="25"/>
  <c r="DL126" i="25"/>
  <c r="DR126" i="25"/>
  <c r="DX126" i="25"/>
  <c r="ED126" i="25"/>
  <c r="EJ126" i="25"/>
  <c r="EP126" i="25"/>
  <c r="EV126" i="25"/>
  <c r="H127" i="25"/>
  <c r="N127" i="25"/>
  <c r="T127" i="25"/>
  <c r="Z127" i="25"/>
  <c r="AF127" i="25"/>
  <c r="AL127" i="25"/>
  <c r="AR127" i="25"/>
  <c r="AX127" i="25"/>
  <c r="BD127" i="25"/>
  <c r="BJ127" i="25"/>
  <c r="BP127" i="25"/>
  <c r="BV127" i="25"/>
  <c r="CB127" i="25"/>
  <c r="CH127" i="25"/>
  <c r="CN127" i="25"/>
  <c r="CT127" i="25"/>
  <c r="CZ127" i="25"/>
  <c r="DF127" i="25"/>
  <c r="DL127" i="25"/>
  <c r="DR127" i="25"/>
  <c r="DX127" i="25"/>
  <c r="ED127" i="25"/>
  <c r="EJ127" i="25"/>
  <c r="EP127" i="25"/>
  <c r="EV127" i="25"/>
  <c r="H128" i="25"/>
  <c r="N128" i="25"/>
  <c r="T128" i="25"/>
  <c r="Z128" i="25"/>
  <c r="AF128" i="25"/>
  <c r="AL128" i="25"/>
  <c r="AR128" i="25"/>
  <c r="AX128" i="25"/>
  <c r="BD128" i="25"/>
  <c r="BJ128" i="25"/>
  <c r="BP128" i="25"/>
  <c r="BV128" i="25"/>
  <c r="CB128" i="25"/>
  <c r="CH128" i="25"/>
  <c r="CN128" i="25"/>
  <c r="CT128" i="25"/>
  <c r="CZ128" i="25"/>
  <c r="DF128" i="25"/>
  <c r="DL128" i="25"/>
  <c r="DR128" i="25"/>
  <c r="DX128" i="25"/>
  <c r="ED128" i="25"/>
  <c r="EJ128" i="25"/>
  <c r="EP128" i="25"/>
  <c r="EV128" i="25"/>
  <c r="H129" i="25"/>
  <c r="N129" i="25"/>
  <c r="T129" i="25"/>
  <c r="Z129" i="25"/>
  <c r="AF129" i="25"/>
  <c r="AL129" i="25"/>
  <c r="AR129" i="25"/>
  <c r="AX129" i="25"/>
  <c r="BD129" i="25"/>
  <c r="BJ129" i="25"/>
  <c r="BP129" i="25"/>
  <c r="BV129" i="25"/>
  <c r="CB129" i="25"/>
  <c r="CH129" i="25"/>
  <c r="CN129" i="25"/>
  <c r="CT129" i="25"/>
  <c r="CZ129" i="25"/>
  <c r="DF129" i="25"/>
  <c r="DL129" i="25"/>
  <c r="DR129" i="25"/>
  <c r="DX129" i="25"/>
  <c r="ED129" i="25"/>
  <c r="EJ129" i="25"/>
  <c r="EP129" i="25"/>
  <c r="EV129" i="25"/>
  <c r="H130" i="25"/>
  <c r="N130" i="25"/>
  <c r="T130" i="25"/>
  <c r="Z130" i="25"/>
  <c r="AF130" i="25"/>
  <c r="AL130" i="25"/>
  <c r="AR130" i="25"/>
  <c r="AX130" i="25"/>
  <c r="BD130" i="25"/>
  <c r="BJ130" i="25"/>
  <c r="BP130" i="25"/>
  <c r="BV130" i="25"/>
  <c r="CB130" i="25"/>
  <c r="CH130" i="25"/>
  <c r="CN130" i="25"/>
  <c r="CT130" i="25"/>
  <c r="CZ130" i="25"/>
  <c r="DF130" i="25"/>
  <c r="DL130" i="25"/>
  <c r="DR130" i="25"/>
  <c r="DX130" i="25"/>
  <c r="ED130" i="25"/>
  <c r="EJ130" i="25"/>
  <c r="EP130" i="25"/>
  <c r="EV130" i="25"/>
  <c r="H131" i="25"/>
  <c r="N131" i="25"/>
  <c r="T131" i="25"/>
  <c r="Z131" i="25"/>
  <c r="AF131" i="25"/>
  <c r="AL131" i="25"/>
  <c r="AR131" i="25"/>
  <c r="AX131" i="25"/>
  <c r="BD131" i="25"/>
  <c r="BJ131" i="25"/>
  <c r="BP131" i="25"/>
  <c r="BV131" i="25"/>
  <c r="CB131" i="25"/>
  <c r="CH131" i="25"/>
  <c r="CN131" i="25"/>
  <c r="CT131" i="25"/>
  <c r="CZ131" i="25"/>
  <c r="DF131" i="25"/>
  <c r="DL131" i="25"/>
  <c r="DR131" i="25"/>
  <c r="DX131" i="25"/>
  <c r="ED131" i="25"/>
  <c r="EJ131" i="25"/>
  <c r="EP131" i="25"/>
  <c r="EV131" i="25"/>
  <c r="H132" i="25"/>
  <c r="N132" i="25"/>
  <c r="T132" i="25"/>
  <c r="Z132" i="25"/>
  <c r="AF132" i="25"/>
  <c r="AL132" i="25"/>
  <c r="AR132" i="25"/>
  <c r="AX132" i="25"/>
  <c r="BD132" i="25"/>
  <c r="BJ132" i="25"/>
  <c r="BP132" i="25"/>
  <c r="BV132" i="25"/>
  <c r="CB132" i="25"/>
  <c r="CH132" i="25"/>
  <c r="CN132" i="25"/>
  <c r="CT132" i="25"/>
  <c r="CZ132" i="25"/>
  <c r="DF132" i="25"/>
  <c r="DL132" i="25"/>
  <c r="DR132" i="25"/>
  <c r="DX132" i="25"/>
  <c r="ED132" i="25"/>
  <c r="EJ132" i="25"/>
  <c r="EP132" i="25"/>
  <c r="EV132" i="25"/>
  <c r="H133" i="25"/>
  <c r="N133" i="25"/>
  <c r="T133" i="25"/>
  <c r="Z133" i="25"/>
  <c r="AF133" i="25"/>
  <c r="AL133" i="25"/>
  <c r="AR133" i="25"/>
  <c r="AX133" i="25"/>
  <c r="BD133" i="25"/>
  <c r="BJ133" i="25"/>
  <c r="BP133" i="25"/>
  <c r="BV133" i="25"/>
  <c r="CB133" i="25"/>
  <c r="CH133" i="25"/>
  <c r="CN133" i="25"/>
  <c r="CT133" i="25"/>
  <c r="CZ133" i="25"/>
  <c r="DF133" i="25"/>
  <c r="DL133" i="25"/>
  <c r="DR133" i="25"/>
  <c r="DX133" i="25"/>
  <c r="ED133" i="25"/>
  <c r="EJ133" i="25"/>
  <c r="EP133" i="25"/>
  <c r="EV133" i="25"/>
  <c r="H134" i="25"/>
  <c r="N134" i="25"/>
  <c r="T134" i="25"/>
  <c r="Z134" i="25"/>
  <c r="AF134" i="25"/>
  <c r="AL134" i="25"/>
  <c r="AR134" i="25"/>
  <c r="AX134" i="25"/>
  <c r="BD134" i="25"/>
  <c r="BJ134" i="25"/>
  <c r="BP134" i="25"/>
  <c r="BV134" i="25"/>
  <c r="CB134" i="25"/>
  <c r="CH134" i="25"/>
  <c r="CN134" i="25"/>
  <c r="CT134" i="25"/>
  <c r="CZ134" i="25"/>
  <c r="DF134" i="25"/>
  <c r="DL134" i="25"/>
  <c r="DR134" i="25"/>
  <c r="DX134" i="25"/>
  <c r="ED134" i="25"/>
  <c r="EJ134" i="25"/>
  <c r="EP134" i="25"/>
  <c r="EV134" i="25"/>
  <c r="H135" i="25"/>
  <c r="N135" i="25"/>
  <c r="T135" i="25"/>
  <c r="Z135" i="25"/>
  <c r="AF135" i="25"/>
  <c r="AL135" i="25"/>
  <c r="AR135" i="25"/>
  <c r="AX135" i="25"/>
  <c r="BD135" i="25"/>
  <c r="BJ135" i="25"/>
  <c r="BP135" i="25"/>
  <c r="BV135" i="25"/>
  <c r="CB135" i="25"/>
  <c r="CH135" i="25"/>
  <c r="CN135" i="25"/>
  <c r="CT135" i="25"/>
  <c r="CZ135" i="25"/>
  <c r="DF135" i="25"/>
  <c r="DL135" i="25"/>
  <c r="DR135" i="25"/>
  <c r="DX135" i="25"/>
  <c r="ED135" i="25"/>
  <c r="EJ135" i="25"/>
  <c r="EP135" i="25"/>
  <c r="EV135" i="25"/>
  <c r="H136" i="25"/>
  <c r="N136" i="25"/>
  <c r="T136" i="25"/>
  <c r="Z136" i="25"/>
  <c r="AF136" i="25"/>
  <c r="AL136" i="25"/>
  <c r="AR136" i="25"/>
  <c r="AX136" i="25"/>
  <c r="BD136" i="25"/>
  <c r="BJ136" i="25"/>
  <c r="BP136" i="25"/>
  <c r="BV136" i="25"/>
  <c r="CB136" i="25"/>
  <c r="CH136" i="25"/>
  <c r="CN136" i="25"/>
  <c r="CT136" i="25"/>
  <c r="CZ136" i="25"/>
  <c r="DF136" i="25"/>
  <c r="DL136" i="25"/>
  <c r="DR136" i="25"/>
  <c r="DX136" i="25"/>
  <c r="ED136" i="25"/>
  <c r="EJ136" i="25"/>
  <c r="EP136" i="25"/>
  <c r="EV136" i="25"/>
  <c r="H137" i="25"/>
  <c r="N137" i="25"/>
  <c r="T137" i="25"/>
  <c r="Z137" i="25"/>
  <c r="AF137" i="25"/>
  <c r="AL137" i="25"/>
  <c r="AR137" i="25"/>
  <c r="AX137" i="25"/>
  <c r="BD137" i="25"/>
  <c r="BJ137" i="25"/>
  <c r="BP137" i="25"/>
  <c r="BV137" i="25"/>
  <c r="CB137" i="25"/>
  <c r="CH137" i="25"/>
  <c r="CN137" i="25"/>
  <c r="CT137" i="25"/>
  <c r="CZ137" i="25"/>
  <c r="DF137" i="25"/>
  <c r="DL137" i="25"/>
  <c r="DR137" i="25"/>
  <c r="DX137" i="25"/>
  <c r="ED137" i="25"/>
  <c r="EJ137" i="25"/>
  <c r="EP137" i="25"/>
  <c r="EV137" i="25"/>
  <c r="H138" i="25"/>
  <c r="N138" i="25"/>
  <c r="T138" i="25"/>
  <c r="Z138" i="25"/>
  <c r="AF138" i="25"/>
  <c r="AL138" i="25"/>
  <c r="AR138" i="25"/>
  <c r="AX138" i="25"/>
  <c r="BD138" i="25"/>
  <c r="BJ138" i="25"/>
  <c r="BP138" i="25"/>
  <c r="BV138" i="25"/>
  <c r="CB138" i="25"/>
  <c r="CH138" i="25"/>
  <c r="CN138" i="25"/>
  <c r="CT138" i="25"/>
  <c r="CZ138" i="25"/>
  <c r="DF138" i="25"/>
  <c r="DL138" i="25"/>
  <c r="DR138" i="25"/>
  <c r="DX138" i="25"/>
  <c r="ED138" i="25"/>
  <c r="EJ138" i="25"/>
  <c r="EP138" i="25"/>
  <c r="EV138" i="25"/>
  <c r="H139" i="25" a="1"/>
  <c r="N139" i="25" a="1"/>
  <c r="T139" i="25" a="1"/>
  <c r="Z139" i="25" a="1"/>
  <c r="AF139" i="25" a="1"/>
  <c r="AL139" i="25" a="1"/>
  <c r="AR139" i="25" a="1"/>
  <c r="AX139" i="25" a="1"/>
  <c r="BD139" i="25" a="1"/>
  <c r="BJ139" i="25" a="1"/>
  <c r="BP139" i="25" a="1"/>
  <c r="BV139" i="25" a="1"/>
  <c r="CB139" i="25" a="1"/>
  <c r="CH139" i="25" a="1"/>
  <c r="CN139" i="25" a="1"/>
  <c r="CT139" i="25" a="1"/>
  <c r="CZ139" i="25" a="1"/>
  <c r="DF139" i="25" a="1"/>
  <c r="DL139" i="25" a="1"/>
  <c r="DR139" i="25" a="1"/>
  <c r="DX139" i="25" a="1"/>
  <c r="ED139" i="25" a="1"/>
  <c r="EJ139" i="25" a="1"/>
  <c r="EP139" i="25" a="1"/>
  <c r="EV139" i="25" a="1"/>
  <c r="C81" i="24"/>
  <c r="F81" i="24"/>
  <c r="C82" i="24"/>
  <c r="F82" i="24"/>
  <c r="C83" i="24"/>
  <c r="F83" i="24"/>
  <c r="C84" i="24"/>
  <c r="F84" i="24"/>
  <c r="C85" i="24"/>
  <c r="F85" i="24"/>
  <c r="C86" i="24"/>
  <c r="F86" i="24"/>
  <c r="C87" i="24"/>
  <c r="F87" i="24"/>
  <c r="C88" i="24"/>
  <c r="F88" i="24"/>
  <c r="C89" i="24"/>
  <c r="F89" i="24"/>
  <c r="C90" i="24"/>
  <c r="F90" i="24"/>
  <c r="C91" i="24"/>
  <c r="F91" i="24"/>
  <c r="C92" i="24"/>
  <c r="F92" i="24"/>
  <c r="C93" i="24"/>
  <c r="F93" i="24"/>
  <c r="C94" i="24"/>
  <c r="F94" i="24"/>
  <c r="C95" i="24"/>
  <c r="F95" i="24"/>
  <c r="C96" i="24"/>
  <c r="F96" i="24"/>
  <c r="C97" i="24"/>
  <c r="F97" i="24"/>
  <c r="C98" i="24"/>
  <c r="F98" i="24"/>
  <c r="C99" i="24"/>
  <c r="F99" i="24"/>
  <c r="C100" i="24"/>
  <c r="F100" i="24"/>
  <c r="C101" i="24"/>
  <c r="F101" i="24"/>
  <c r="C102" i="24"/>
  <c r="F102" i="24"/>
  <c r="C103" i="24"/>
  <c r="F103" i="24"/>
  <c r="C104" i="24"/>
  <c r="F104" i="24"/>
  <c r="C105" i="24"/>
  <c r="F105" i="24"/>
  <c r="H108" i="24"/>
  <c r="N108" i="24"/>
  <c r="T108" i="24"/>
  <c r="Z108" i="24"/>
  <c r="AF108" i="24"/>
  <c r="AL108" i="24"/>
  <c r="AR108" i="24"/>
  <c r="AX108" i="24"/>
  <c r="BD108" i="24"/>
  <c r="BJ108" i="24"/>
  <c r="BP108" i="24"/>
  <c r="BV108" i="24"/>
  <c r="CB108" i="24"/>
  <c r="CH108" i="24"/>
  <c r="CN108" i="24"/>
  <c r="CT108" i="24"/>
  <c r="CZ108" i="24"/>
  <c r="DF108" i="24"/>
  <c r="DL108" i="24"/>
  <c r="DR108" i="24"/>
  <c r="DX108" i="24"/>
  <c r="ED108" i="24"/>
  <c r="EJ108" i="24"/>
  <c r="EP108" i="24"/>
  <c r="EV108" i="24"/>
  <c r="H114" i="24"/>
  <c r="N114" i="24"/>
  <c r="T114" i="24"/>
  <c r="Z114" i="24"/>
  <c r="AF114" i="24"/>
  <c r="AL114" i="24"/>
  <c r="AR114" i="24"/>
  <c r="AX114" i="24"/>
  <c r="BD114" i="24"/>
  <c r="BJ114" i="24"/>
  <c r="BP114" i="24"/>
  <c r="BV114" i="24"/>
  <c r="CB114" i="24"/>
  <c r="CH114" i="24"/>
  <c r="CN114" i="24"/>
  <c r="CT114" i="24"/>
  <c r="CZ114" i="24"/>
  <c r="DF114" i="24"/>
  <c r="DL114" i="24"/>
  <c r="DR114" i="24"/>
  <c r="DX114" i="24"/>
  <c r="ED114" i="24"/>
  <c r="EJ114" i="24"/>
  <c r="EP114" i="24"/>
  <c r="EV114" i="24"/>
  <c r="H115" i="24"/>
  <c r="N115" i="24"/>
  <c r="T115" i="24"/>
  <c r="Z115" i="24"/>
  <c r="AF115" i="24"/>
  <c r="AL115" i="24"/>
  <c r="AR115" i="24"/>
  <c r="AX115" i="24"/>
  <c r="BD115" i="24"/>
  <c r="BJ115" i="24"/>
  <c r="BP115" i="24"/>
  <c r="BV115" i="24"/>
  <c r="CB115" i="24"/>
  <c r="CH115" i="24"/>
  <c r="CN115" i="24"/>
  <c r="CT115" i="24"/>
  <c r="CZ115" i="24"/>
  <c r="DF115" i="24"/>
  <c r="DL115" i="24"/>
  <c r="DR115" i="24"/>
  <c r="DX115" i="24"/>
  <c r="ED115" i="24"/>
  <c r="EJ115" i="24"/>
  <c r="EP115" i="24"/>
  <c r="EV115" i="24"/>
  <c r="H116" i="24"/>
  <c r="N116" i="24"/>
  <c r="T116" i="24"/>
  <c r="Z116" i="24"/>
  <c r="AF116" i="24"/>
  <c r="AL116" i="24"/>
  <c r="AR116" i="24"/>
  <c r="AX116" i="24"/>
  <c r="BD116" i="24"/>
  <c r="BJ116" i="24"/>
  <c r="BP116" i="24"/>
  <c r="BV116" i="24"/>
  <c r="CB116" i="24"/>
  <c r="CH116" i="24"/>
  <c r="CN116" i="24"/>
  <c r="CT116" i="24"/>
  <c r="CZ116" i="24"/>
  <c r="DF116" i="24"/>
  <c r="DL116" i="24"/>
  <c r="DR116" i="24"/>
  <c r="DX116" i="24"/>
  <c r="ED116" i="24"/>
  <c r="EJ116" i="24"/>
  <c r="EP116" i="24"/>
  <c r="EV116" i="24"/>
  <c r="H117" i="24"/>
  <c r="N117" i="24"/>
  <c r="T117" i="24"/>
  <c r="Z117" i="24"/>
  <c r="AF117" i="24"/>
  <c r="AL117" i="24"/>
  <c r="AR117" i="24"/>
  <c r="AX117" i="24"/>
  <c r="BD117" i="24"/>
  <c r="BJ117" i="24"/>
  <c r="BP117" i="24"/>
  <c r="BV117" i="24"/>
  <c r="CB117" i="24"/>
  <c r="CH117" i="24"/>
  <c r="CN117" i="24"/>
  <c r="CT117" i="24"/>
  <c r="CZ117" i="24"/>
  <c r="DF117" i="24"/>
  <c r="DL117" i="24"/>
  <c r="DR117" i="24"/>
  <c r="DX117" i="24"/>
  <c r="ED117" i="24"/>
  <c r="EJ117" i="24"/>
  <c r="EP117" i="24"/>
  <c r="EV117" i="24"/>
  <c r="H118" i="24"/>
  <c r="N118" i="24"/>
  <c r="T118" i="24"/>
  <c r="Z118" i="24"/>
  <c r="AF118" i="24"/>
  <c r="AL118" i="24"/>
  <c r="AR118" i="24"/>
  <c r="AX118" i="24"/>
  <c r="BD118" i="24"/>
  <c r="BJ118" i="24"/>
  <c r="BP118" i="24"/>
  <c r="BV118" i="24"/>
  <c r="CB118" i="24"/>
  <c r="CH118" i="24"/>
  <c r="CN118" i="24"/>
  <c r="CT118" i="24"/>
  <c r="CZ118" i="24"/>
  <c r="DF118" i="24"/>
  <c r="DL118" i="24"/>
  <c r="DR118" i="24"/>
  <c r="DX118" i="24"/>
  <c r="ED118" i="24"/>
  <c r="EJ118" i="24"/>
  <c r="EP118" i="24"/>
  <c r="EV118" i="24"/>
  <c r="H119" i="24"/>
  <c r="N119" i="24"/>
  <c r="T119" i="24"/>
  <c r="Z119" i="24"/>
  <c r="AF119" i="24"/>
  <c r="AL119" i="24"/>
  <c r="AR119" i="24"/>
  <c r="AX119" i="24"/>
  <c r="BD119" i="24"/>
  <c r="BJ119" i="24"/>
  <c r="BP119" i="24"/>
  <c r="BV119" i="24"/>
  <c r="CB119" i="24"/>
  <c r="CH119" i="24"/>
  <c r="CN119" i="24"/>
  <c r="CT119" i="24"/>
  <c r="CZ119" i="24"/>
  <c r="DF119" i="24"/>
  <c r="DL119" i="24"/>
  <c r="DR119" i="24"/>
  <c r="DX119" i="24"/>
  <c r="ED119" i="24"/>
  <c r="EJ119" i="24"/>
  <c r="EP119" i="24"/>
  <c r="EV119" i="24"/>
  <c r="H120" i="24"/>
  <c r="N120" i="24"/>
  <c r="T120" i="24"/>
  <c r="Z120" i="24"/>
  <c r="AF120" i="24"/>
  <c r="AL120" i="24"/>
  <c r="AR120" i="24"/>
  <c r="AX120" i="24"/>
  <c r="BD120" i="24"/>
  <c r="BJ120" i="24"/>
  <c r="BP120" i="24"/>
  <c r="BV120" i="24"/>
  <c r="CB120" i="24"/>
  <c r="CH120" i="24"/>
  <c r="CN120" i="24"/>
  <c r="CT120" i="24"/>
  <c r="CZ120" i="24"/>
  <c r="DF120" i="24"/>
  <c r="DL120" i="24"/>
  <c r="DR120" i="24"/>
  <c r="DX120" i="24"/>
  <c r="ED120" i="24"/>
  <c r="EJ120" i="24"/>
  <c r="EP120" i="24"/>
  <c r="EV120" i="24"/>
  <c r="H121" i="24"/>
  <c r="N121" i="24"/>
  <c r="T121" i="24"/>
  <c r="Z121" i="24"/>
  <c r="AF121" i="24"/>
  <c r="AL121" i="24"/>
  <c r="AR121" i="24"/>
  <c r="AX121" i="24"/>
  <c r="BD121" i="24"/>
  <c r="BJ121" i="24"/>
  <c r="BP121" i="24"/>
  <c r="BV121" i="24"/>
  <c r="CB121" i="24"/>
  <c r="CH121" i="24"/>
  <c r="CN121" i="24"/>
  <c r="CT121" i="24"/>
  <c r="CZ121" i="24"/>
  <c r="DF121" i="24"/>
  <c r="DL121" i="24"/>
  <c r="DR121" i="24"/>
  <c r="DX121" i="24"/>
  <c r="ED121" i="24"/>
  <c r="EJ121" i="24"/>
  <c r="EP121" i="24"/>
  <c r="EV121" i="24"/>
  <c r="H122" i="24"/>
  <c r="N122" i="24"/>
  <c r="T122" i="24"/>
  <c r="Z122" i="24"/>
  <c r="AF122" i="24"/>
  <c r="AL122" i="24"/>
  <c r="AR122" i="24"/>
  <c r="AX122" i="24"/>
  <c r="BD122" i="24"/>
  <c r="BJ122" i="24"/>
  <c r="BP122" i="24"/>
  <c r="BV122" i="24"/>
  <c r="CB122" i="24"/>
  <c r="CH122" i="24"/>
  <c r="CN122" i="24"/>
  <c r="CT122" i="24"/>
  <c r="CZ122" i="24"/>
  <c r="DF122" i="24"/>
  <c r="DL122" i="24"/>
  <c r="DR122" i="24"/>
  <c r="DX122" i="24"/>
  <c r="ED122" i="24"/>
  <c r="EJ122" i="24"/>
  <c r="EP122" i="24"/>
  <c r="EV122" i="24"/>
  <c r="H123" i="24"/>
  <c r="N123" i="24"/>
  <c r="T123" i="24"/>
  <c r="Z123" i="24"/>
  <c r="AF123" i="24"/>
  <c r="AL123" i="24"/>
  <c r="AR123" i="24"/>
  <c r="AX123" i="24"/>
  <c r="BD123" i="24"/>
  <c r="BJ123" i="24"/>
  <c r="BP123" i="24"/>
  <c r="BV123" i="24"/>
  <c r="CB123" i="24"/>
  <c r="CH123" i="24"/>
  <c r="CN123" i="24"/>
  <c r="CT123" i="24"/>
  <c r="CZ123" i="24"/>
  <c r="DF123" i="24"/>
  <c r="DL123" i="24"/>
  <c r="DR123" i="24"/>
  <c r="DX123" i="24"/>
  <c r="ED123" i="24"/>
  <c r="EJ123" i="24"/>
  <c r="EP123" i="24"/>
  <c r="EV123" i="24"/>
  <c r="H124" i="24"/>
  <c r="N124" i="24"/>
  <c r="T124" i="24"/>
  <c r="Z124" i="24"/>
  <c r="AF124" i="24"/>
  <c r="AL124" i="24"/>
  <c r="AR124" i="24"/>
  <c r="AX124" i="24"/>
  <c r="BD124" i="24"/>
  <c r="BJ124" i="24"/>
  <c r="BP124" i="24"/>
  <c r="BV124" i="24"/>
  <c r="CB124" i="24"/>
  <c r="CH124" i="24"/>
  <c r="CN124" i="24"/>
  <c r="CT124" i="24"/>
  <c r="CZ124" i="24"/>
  <c r="DF124" i="24"/>
  <c r="DL124" i="24"/>
  <c r="DR124" i="24"/>
  <c r="DX124" i="24"/>
  <c r="ED124" i="24"/>
  <c r="EJ124" i="24"/>
  <c r="EP124" i="24"/>
  <c r="EV124" i="24"/>
  <c r="H125" i="24"/>
  <c r="N125" i="24"/>
  <c r="T125" i="24"/>
  <c r="Z125" i="24"/>
  <c r="AF125" i="24"/>
  <c r="AL125" i="24"/>
  <c r="AR125" i="24"/>
  <c r="AX125" i="24"/>
  <c r="BD125" i="24"/>
  <c r="BJ125" i="24"/>
  <c r="BP125" i="24"/>
  <c r="BV125" i="24"/>
  <c r="CB125" i="24"/>
  <c r="CH125" i="24"/>
  <c r="CN125" i="24"/>
  <c r="CT125" i="24"/>
  <c r="CZ125" i="24"/>
  <c r="DF125" i="24"/>
  <c r="DL125" i="24"/>
  <c r="DR125" i="24"/>
  <c r="DX125" i="24"/>
  <c r="ED125" i="24"/>
  <c r="EJ125" i="24"/>
  <c r="EP125" i="24"/>
  <c r="EV125" i="24"/>
  <c r="H126" i="24"/>
  <c r="N126" i="24"/>
  <c r="T126" i="24"/>
  <c r="Z126" i="24"/>
  <c r="AF126" i="24"/>
  <c r="AL126" i="24"/>
  <c r="AR126" i="24"/>
  <c r="AX126" i="24"/>
  <c r="BD126" i="24"/>
  <c r="BJ126" i="24"/>
  <c r="BP126" i="24"/>
  <c r="BV126" i="24"/>
  <c r="CB126" i="24"/>
  <c r="CH126" i="24"/>
  <c r="CN126" i="24"/>
  <c r="CT126" i="24"/>
  <c r="CZ126" i="24"/>
  <c r="DF126" i="24"/>
  <c r="DL126" i="24"/>
  <c r="DR126" i="24"/>
  <c r="DX126" i="24"/>
  <c r="ED126" i="24"/>
  <c r="EJ126" i="24"/>
  <c r="EP126" i="24"/>
  <c r="EV126" i="24"/>
  <c r="H127" i="24"/>
  <c r="N127" i="24"/>
  <c r="T127" i="24"/>
  <c r="Z127" i="24"/>
  <c r="AF127" i="24"/>
  <c r="AL127" i="24"/>
  <c r="AR127" i="24"/>
  <c r="AX127" i="24"/>
  <c r="BD127" i="24"/>
  <c r="BJ127" i="24"/>
  <c r="BP127" i="24"/>
  <c r="BV127" i="24"/>
  <c r="CB127" i="24"/>
  <c r="CH127" i="24"/>
  <c r="CN127" i="24"/>
  <c r="CT127" i="24"/>
  <c r="CZ127" i="24"/>
  <c r="DF127" i="24"/>
  <c r="DL127" i="24"/>
  <c r="DR127" i="24"/>
  <c r="DX127" i="24"/>
  <c r="ED127" i="24"/>
  <c r="EJ127" i="24"/>
  <c r="EP127" i="24"/>
  <c r="EV127" i="24"/>
  <c r="H128" i="24"/>
  <c r="N128" i="24"/>
  <c r="T128" i="24"/>
  <c r="Z128" i="24"/>
  <c r="AF128" i="24"/>
  <c r="AL128" i="24"/>
  <c r="AR128" i="24"/>
  <c r="AX128" i="24"/>
  <c r="BD128" i="24"/>
  <c r="BJ128" i="24"/>
  <c r="BP128" i="24"/>
  <c r="BV128" i="24"/>
  <c r="CB128" i="24"/>
  <c r="CH128" i="24"/>
  <c r="CN128" i="24"/>
  <c r="CT128" i="24"/>
  <c r="CZ128" i="24"/>
  <c r="DF128" i="24"/>
  <c r="DL128" i="24"/>
  <c r="DR128" i="24"/>
  <c r="DX128" i="24"/>
  <c r="ED128" i="24"/>
  <c r="EJ128" i="24"/>
  <c r="EP128" i="24"/>
  <c r="EV128" i="24"/>
  <c r="H129" i="24"/>
  <c r="N129" i="24"/>
  <c r="T129" i="24"/>
  <c r="Z129" i="24"/>
  <c r="AF129" i="24"/>
  <c r="AL129" i="24"/>
  <c r="AR129" i="24"/>
  <c r="AX129" i="24"/>
  <c r="BD129" i="24"/>
  <c r="BJ129" i="24"/>
  <c r="BP129" i="24"/>
  <c r="BV129" i="24"/>
  <c r="CB129" i="24"/>
  <c r="CH129" i="24"/>
  <c r="CN129" i="24"/>
  <c r="CT129" i="24"/>
  <c r="CZ129" i="24"/>
  <c r="DF129" i="24"/>
  <c r="DL129" i="24"/>
  <c r="DR129" i="24"/>
  <c r="DX129" i="24"/>
  <c r="ED129" i="24"/>
  <c r="EJ129" i="24"/>
  <c r="EP129" i="24"/>
  <c r="EV129" i="24"/>
  <c r="H130" i="24"/>
  <c r="N130" i="24"/>
  <c r="T130" i="24"/>
  <c r="Z130" i="24"/>
  <c r="AF130" i="24"/>
  <c r="AL130" i="24"/>
  <c r="AR130" i="24"/>
  <c r="AX130" i="24"/>
  <c r="BD130" i="24"/>
  <c r="BJ130" i="24"/>
  <c r="BP130" i="24"/>
  <c r="BV130" i="24"/>
  <c r="CB130" i="24"/>
  <c r="CH130" i="24"/>
  <c r="CN130" i="24"/>
  <c r="CT130" i="24"/>
  <c r="CZ130" i="24"/>
  <c r="DF130" i="24"/>
  <c r="DL130" i="24"/>
  <c r="DR130" i="24"/>
  <c r="DX130" i="24"/>
  <c r="ED130" i="24"/>
  <c r="EJ130" i="24"/>
  <c r="EP130" i="24"/>
  <c r="EV130" i="24"/>
  <c r="H131" i="24"/>
  <c r="N131" i="24"/>
  <c r="T131" i="24"/>
  <c r="Z131" i="24"/>
  <c r="AF131" i="24"/>
  <c r="AL131" i="24"/>
  <c r="AR131" i="24"/>
  <c r="AX131" i="24"/>
  <c r="BD131" i="24"/>
  <c r="BJ131" i="24"/>
  <c r="BP131" i="24"/>
  <c r="BV131" i="24"/>
  <c r="CB131" i="24"/>
  <c r="CH131" i="24"/>
  <c r="CN131" i="24"/>
  <c r="CT131" i="24"/>
  <c r="CZ131" i="24"/>
  <c r="DF131" i="24"/>
  <c r="DL131" i="24"/>
  <c r="DR131" i="24"/>
  <c r="DX131" i="24"/>
  <c r="ED131" i="24"/>
  <c r="EJ131" i="24"/>
  <c r="EP131" i="24"/>
  <c r="EV131" i="24"/>
  <c r="H132" i="24"/>
  <c r="N132" i="24"/>
  <c r="T132" i="24"/>
  <c r="Z132" i="24"/>
  <c r="AF132" i="24"/>
  <c r="AL132" i="24"/>
  <c r="AR132" i="24"/>
  <c r="AX132" i="24"/>
  <c r="BD132" i="24"/>
  <c r="BJ132" i="24"/>
  <c r="BP132" i="24"/>
  <c r="BV132" i="24"/>
  <c r="CB132" i="24"/>
  <c r="CH132" i="24"/>
  <c r="CN132" i="24"/>
  <c r="CT132" i="24"/>
  <c r="CZ132" i="24"/>
  <c r="DF132" i="24"/>
  <c r="DL132" i="24"/>
  <c r="DR132" i="24"/>
  <c r="DX132" i="24"/>
  <c r="ED132" i="24"/>
  <c r="EJ132" i="24"/>
  <c r="EP132" i="24"/>
  <c r="EV132" i="24"/>
  <c r="H133" i="24"/>
  <c r="N133" i="24"/>
  <c r="T133" i="24"/>
  <c r="Z133" i="24"/>
  <c r="AF133" i="24"/>
  <c r="AL133" i="24"/>
  <c r="AR133" i="24"/>
  <c r="AX133" i="24"/>
  <c r="BD133" i="24"/>
  <c r="BJ133" i="24"/>
  <c r="BP133" i="24"/>
  <c r="BV133" i="24"/>
  <c r="CB133" i="24"/>
  <c r="CH133" i="24"/>
  <c r="CN133" i="24"/>
  <c r="CT133" i="24"/>
  <c r="CZ133" i="24"/>
  <c r="DF133" i="24"/>
  <c r="DL133" i="24"/>
  <c r="DR133" i="24"/>
  <c r="DX133" i="24"/>
  <c r="ED133" i="24"/>
  <c r="EJ133" i="24"/>
  <c r="EP133" i="24"/>
  <c r="EV133" i="24"/>
  <c r="H134" i="24"/>
  <c r="N134" i="24"/>
  <c r="T134" i="24"/>
  <c r="Z134" i="24"/>
  <c r="AF134" i="24"/>
  <c r="AL134" i="24"/>
  <c r="AR134" i="24"/>
  <c r="AX134" i="24"/>
  <c r="BD134" i="24"/>
  <c r="BJ134" i="24"/>
  <c r="BP134" i="24"/>
  <c r="BV134" i="24"/>
  <c r="CB134" i="24"/>
  <c r="CH134" i="24"/>
  <c r="CN134" i="24"/>
  <c r="CT134" i="24"/>
  <c r="CZ134" i="24"/>
  <c r="DF134" i="24"/>
  <c r="DL134" i="24"/>
  <c r="DR134" i="24"/>
  <c r="DX134" i="24"/>
  <c r="ED134" i="24"/>
  <c r="EJ134" i="24"/>
  <c r="EP134" i="24"/>
  <c r="EV134" i="24"/>
  <c r="H135" i="24"/>
  <c r="N135" i="24"/>
  <c r="T135" i="24"/>
  <c r="Z135" i="24"/>
  <c r="AF135" i="24"/>
  <c r="AL135" i="24"/>
  <c r="AR135" i="24"/>
  <c r="AX135" i="24"/>
  <c r="BD135" i="24"/>
  <c r="BJ135" i="24"/>
  <c r="BP135" i="24"/>
  <c r="BV135" i="24"/>
  <c r="CB135" i="24"/>
  <c r="CH135" i="24"/>
  <c r="CN135" i="24"/>
  <c r="CT135" i="24"/>
  <c r="CZ135" i="24"/>
  <c r="DF135" i="24"/>
  <c r="DL135" i="24"/>
  <c r="DR135" i="24"/>
  <c r="DX135" i="24"/>
  <c r="ED135" i="24"/>
  <c r="EJ135" i="24"/>
  <c r="EP135" i="24"/>
  <c r="EV135" i="24"/>
  <c r="H136" i="24"/>
  <c r="N136" i="24"/>
  <c r="T136" i="24"/>
  <c r="Z136" i="24"/>
  <c r="AF136" i="24"/>
  <c r="AL136" i="24"/>
  <c r="AR136" i="24"/>
  <c r="AX136" i="24"/>
  <c r="BD136" i="24"/>
  <c r="BJ136" i="24"/>
  <c r="BP136" i="24"/>
  <c r="BV136" i="24"/>
  <c r="CB136" i="24"/>
  <c r="CH136" i="24"/>
  <c r="CN136" i="24"/>
  <c r="CT136" i="24"/>
  <c r="CZ136" i="24"/>
  <c r="DF136" i="24"/>
  <c r="DL136" i="24"/>
  <c r="DR136" i="24"/>
  <c r="DX136" i="24"/>
  <c r="ED136" i="24"/>
  <c r="EJ136" i="24"/>
  <c r="EP136" i="24"/>
  <c r="EV136" i="24"/>
  <c r="H137" i="24"/>
  <c r="N137" i="24"/>
  <c r="T137" i="24"/>
  <c r="Z137" i="24"/>
  <c r="AF137" i="24"/>
  <c r="AL137" i="24"/>
  <c r="AR137" i="24"/>
  <c r="AX137" i="24"/>
  <c r="BD137" i="24"/>
  <c r="BJ137" i="24"/>
  <c r="BP137" i="24"/>
  <c r="BV137" i="24"/>
  <c r="CB137" i="24"/>
  <c r="CH137" i="24"/>
  <c r="CN137" i="24"/>
  <c r="CT137" i="24"/>
  <c r="CZ137" i="24"/>
  <c r="DF137" i="24"/>
  <c r="DL137" i="24"/>
  <c r="DR137" i="24"/>
  <c r="DX137" i="24"/>
  <c r="ED137" i="24"/>
  <c r="EJ137" i="24"/>
  <c r="EP137" i="24"/>
  <c r="EV137" i="24"/>
  <c r="H138" i="24"/>
  <c r="N138" i="24"/>
  <c r="T138" i="24"/>
  <c r="Z138" i="24"/>
  <c r="AF138" i="24"/>
  <c r="AL138" i="24"/>
  <c r="AR138" i="24"/>
  <c r="AX138" i="24"/>
  <c r="BD138" i="24"/>
  <c r="BJ138" i="24"/>
  <c r="BP138" i="24"/>
  <c r="BV138" i="24"/>
  <c r="CB138" i="24"/>
  <c r="CH138" i="24"/>
  <c r="CN138" i="24"/>
  <c r="CT138" i="24"/>
  <c r="CZ138" i="24"/>
  <c r="DF138" i="24"/>
  <c r="DL138" i="24"/>
  <c r="DR138" i="24"/>
  <c r="DX138" i="24"/>
  <c r="ED138" i="24"/>
  <c r="EJ138" i="24"/>
  <c r="EP138" i="24"/>
  <c r="EV138" i="24"/>
  <c r="H139" i="24" a="1"/>
  <c r="N139" i="24" a="1"/>
  <c r="T139" i="24" a="1"/>
  <c r="Z139" i="24" a="1"/>
  <c r="AF139" i="24" a="1"/>
  <c r="AL139" i="24" a="1"/>
  <c r="AR139" i="24" a="1"/>
  <c r="AX139" i="24" a="1"/>
  <c r="BD139" i="24" a="1"/>
  <c r="BJ139" i="24" a="1"/>
  <c r="BP139" i="24" a="1"/>
  <c r="BV139" i="24" a="1"/>
  <c r="CB139" i="24" a="1"/>
  <c r="CH139" i="24" a="1"/>
  <c r="CN139" i="24" a="1"/>
  <c r="CT139" i="24" a="1"/>
  <c r="CZ139" i="24" a="1"/>
  <c r="DF139" i="24" a="1"/>
  <c r="DL139" i="24" a="1"/>
  <c r="DR139" i="24" a="1"/>
  <c r="DX139" i="24" a="1"/>
  <c r="ED139" i="24" a="1"/>
  <c r="EJ139" i="24" a="1"/>
  <c r="EP139" i="24" a="1"/>
  <c r="EV139" i="24" a="1"/>
  <c r="D81" i="4"/>
  <c r="D107" i="4" s="1"/>
  <c r="D82" i="4"/>
  <c r="D83" i="4"/>
  <c r="D109" i="4" s="1"/>
  <c r="D84" i="4"/>
  <c r="D110" i="4" s="1"/>
  <c r="D85" i="4"/>
  <c r="D111" i="4" s="1"/>
  <c r="D86" i="4"/>
  <c r="D112" i="4" s="1"/>
  <c r="D87" i="4"/>
  <c r="D88" i="4"/>
  <c r="D89" i="4"/>
  <c r="D90" i="4"/>
  <c r="D116" i="4" s="1"/>
  <c r="D91" i="4"/>
  <c r="D117" i="4" s="1"/>
  <c r="D92" i="4"/>
  <c r="D118" i="4" s="1"/>
  <c r="D93" i="4"/>
  <c r="D119" i="4" s="1"/>
  <c r="D94" i="4"/>
  <c r="D95" i="4"/>
  <c r="D121" i="4" s="1"/>
  <c r="D96" i="4"/>
  <c r="D122" i="4" s="1"/>
  <c r="D97" i="4"/>
  <c r="D123" i="4" s="1"/>
  <c r="D98" i="4"/>
  <c r="D124" i="4" s="1"/>
  <c r="H107" i="4"/>
  <c r="N107" i="4"/>
  <c r="N101" i="4" s="1"/>
  <c r="T107" i="4"/>
  <c r="Z107" i="4"/>
  <c r="AF107" i="4"/>
  <c r="AL107" i="4"/>
  <c r="AL101" i="4" s="1"/>
  <c r="AR107" i="4"/>
  <c r="AX107" i="4"/>
  <c r="BD107" i="4"/>
  <c r="BJ107" i="4"/>
  <c r="BP107" i="4"/>
  <c r="BV107" i="4"/>
  <c r="CB107" i="4"/>
  <c r="CH107" i="4"/>
  <c r="CN107" i="4"/>
  <c r="CT107" i="4"/>
  <c r="CZ107" i="4"/>
  <c r="DF107" i="4"/>
  <c r="DL107" i="4"/>
  <c r="DR107" i="4"/>
  <c r="DX107" i="4"/>
  <c r="ED107" i="4"/>
  <c r="EJ107" i="4"/>
  <c r="EP107" i="4"/>
  <c r="EV107" i="4"/>
  <c r="D108" i="4"/>
  <c r="H108" i="4"/>
  <c r="N108" i="4"/>
  <c r="T108" i="4"/>
  <c r="Z108" i="4"/>
  <c r="AF108" i="4"/>
  <c r="AL108" i="4"/>
  <c r="AR108" i="4"/>
  <c r="AX108" i="4"/>
  <c r="BD108" i="4"/>
  <c r="BJ108" i="4"/>
  <c r="BP108" i="4"/>
  <c r="BV108" i="4"/>
  <c r="CB108" i="4"/>
  <c r="CH108" i="4"/>
  <c r="CN108" i="4"/>
  <c r="CT108" i="4"/>
  <c r="CZ108" i="4"/>
  <c r="DF108" i="4"/>
  <c r="DL108" i="4"/>
  <c r="DR108" i="4"/>
  <c r="DX108" i="4"/>
  <c r="ED108" i="4"/>
  <c r="EJ108" i="4"/>
  <c r="EP108" i="4"/>
  <c r="EV108" i="4"/>
  <c r="H109" i="4"/>
  <c r="N109" i="4"/>
  <c r="T109" i="4"/>
  <c r="Z109" i="4"/>
  <c r="AF109" i="4"/>
  <c r="AL109" i="4"/>
  <c r="AR109" i="4"/>
  <c r="AX109" i="4"/>
  <c r="BD109" i="4"/>
  <c r="BJ109" i="4"/>
  <c r="BP109" i="4"/>
  <c r="BV109" i="4"/>
  <c r="CB109" i="4"/>
  <c r="CH109" i="4"/>
  <c r="CN109" i="4"/>
  <c r="CT109" i="4"/>
  <c r="CZ109" i="4"/>
  <c r="DF109" i="4"/>
  <c r="DL109" i="4"/>
  <c r="DR109" i="4"/>
  <c r="DX109" i="4"/>
  <c r="ED109" i="4"/>
  <c r="EJ109" i="4"/>
  <c r="EP109" i="4"/>
  <c r="EV109" i="4"/>
  <c r="H110" i="4"/>
  <c r="N110" i="4"/>
  <c r="T110" i="4"/>
  <c r="Z110" i="4"/>
  <c r="AF110" i="4"/>
  <c r="AL110" i="4"/>
  <c r="AR110" i="4"/>
  <c r="AX110" i="4"/>
  <c r="BD110" i="4"/>
  <c r="BJ110" i="4"/>
  <c r="BP110" i="4"/>
  <c r="BV110" i="4"/>
  <c r="CB110" i="4"/>
  <c r="CH110" i="4"/>
  <c r="CN110" i="4"/>
  <c r="CT110" i="4"/>
  <c r="CZ110" i="4"/>
  <c r="DF110" i="4"/>
  <c r="DL110" i="4"/>
  <c r="DR110" i="4"/>
  <c r="DX110" i="4"/>
  <c r="ED110" i="4"/>
  <c r="EJ110" i="4"/>
  <c r="EP110" i="4"/>
  <c r="EV110" i="4"/>
  <c r="H111" i="4"/>
  <c r="N111" i="4"/>
  <c r="T111" i="4"/>
  <c r="Z111" i="4"/>
  <c r="AF111" i="4"/>
  <c r="AL111" i="4"/>
  <c r="AR111" i="4"/>
  <c r="AX111" i="4"/>
  <c r="BD111" i="4"/>
  <c r="BJ111" i="4"/>
  <c r="BP111" i="4"/>
  <c r="BV111" i="4"/>
  <c r="CB111" i="4"/>
  <c r="CH111" i="4"/>
  <c r="CN111" i="4"/>
  <c r="CT111" i="4"/>
  <c r="CZ111" i="4"/>
  <c r="DF111" i="4"/>
  <c r="DL111" i="4"/>
  <c r="DR111" i="4"/>
  <c r="DX111" i="4"/>
  <c r="ED111" i="4"/>
  <c r="EJ111" i="4"/>
  <c r="EP111" i="4"/>
  <c r="EV111" i="4"/>
  <c r="H112" i="4"/>
  <c r="N112" i="4"/>
  <c r="T112" i="4"/>
  <c r="Z112" i="4"/>
  <c r="AF112" i="4"/>
  <c r="AL112" i="4"/>
  <c r="AR112" i="4"/>
  <c r="AX112" i="4"/>
  <c r="BD112" i="4"/>
  <c r="BJ112" i="4"/>
  <c r="BP112" i="4"/>
  <c r="BV112" i="4"/>
  <c r="CB112" i="4"/>
  <c r="CH112" i="4"/>
  <c r="CN112" i="4"/>
  <c r="CT112" i="4"/>
  <c r="CZ112" i="4"/>
  <c r="DF112" i="4"/>
  <c r="DL112" i="4"/>
  <c r="DR112" i="4"/>
  <c r="DX112" i="4"/>
  <c r="ED112" i="4"/>
  <c r="EJ112" i="4"/>
  <c r="EP112" i="4"/>
  <c r="EV112" i="4"/>
  <c r="D113" i="4"/>
  <c r="H113" i="4"/>
  <c r="N113" i="4"/>
  <c r="T113" i="4"/>
  <c r="Z113" i="4"/>
  <c r="AF113" i="4"/>
  <c r="AL113" i="4"/>
  <c r="AR113" i="4"/>
  <c r="AX113" i="4"/>
  <c r="BD113" i="4"/>
  <c r="BJ113" i="4"/>
  <c r="BP113" i="4"/>
  <c r="BV113" i="4"/>
  <c r="CB113" i="4"/>
  <c r="CH113" i="4"/>
  <c r="CN113" i="4"/>
  <c r="CT113" i="4"/>
  <c r="CZ113" i="4"/>
  <c r="DF113" i="4"/>
  <c r="DL113" i="4"/>
  <c r="DR113" i="4"/>
  <c r="DX113" i="4"/>
  <c r="ED113" i="4"/>
  <c r="EJ113" i="4"/>
  <c r="EP113" i="4"/>
  <c r="EV113" i="4"/>
  <c r="D114" i="4"/>
  <c r="H114" i="4"/>
  <c r="N114" i="4"/>
  <c r="T114" i="4"/>
  <c r="Z114" i="4"/>
  <c r="AF114" i="4"/>
  <c r="AL114" i="4"/>
  <c r="AR114" i="4"/>
  <c r="AX114" i="4"/>
  <c r="BD114" i="4"/>
  <c r="BJ114" i="4"/>
  <c r="BP114" i="4"/>
  <c r="BV114" i="4"/>
  <c r="CB114" i="4"/>
  <c r="CH114" i="4"/>
  <c r="CN114" i="4"/>
  <c r="CT114" i="4"/>
  <c r="CZ114" i="4"/>
  <c r="DF114" i="4"/>
  <c r="DL114" i="4"/>
  <c r="DR114" i="4"/>
  <c r="DX114" i="4"/>
  <c r="ED114" i="4"/>
  <c r="EJ114" i="4"/>
  <c r="EP114" i="4"/>
  <c r="EV114" i="4"/>
  <c r="D115" i="4"/>
  <c r="H115" i="4"/>
  <c r="N115" i="4"/>
  <c r="T115" i="4"/>
  <c r="Z115" i="4"/>
  <c r="AF115" i="4"/>
  <c r="AL115" i="4"/>
  <c r="AR115" i="4"/>
  <c r="AX115" i="4"/>
  <c r="BD115" i="4"/>
  <c r="BJ115" i="4"/>
  <c r="BP115" i="4"/>
  <c r="BV115" i="4"/>
  <c r="CB115" i="4"/>
  <c r="CH115" i="4"/>
  <c r="CN115" i="4"/>
  <c r="CT115" i="4"/>
  <c r="CZ115" i="4"/>
  <c r="DF115" i="4"/>
  <c r="DL115" i="4"/>
  <c r="DR115" i="4"/>
  <c r="DX115" i="4"/>
  <c r="ED115" i="4"/>
  <c r="EJ115" i="4"/>
  <c r="EP115" i="4"/>
  <c r="EV115" i="4"/>
  <c r="H116" i="4"/>
  <c r="N116" i="4"/>
  <c r="T116" i="4"/>
  <c r="Z116" i="4"/>
  <c r="AF116" i="4"/>
  <c r="AL116" i="4"/>
  <c r="AR116" i="4"/>
  <c r="AX116" i="4"/>
  <c r="BD116" i="4"/>
  <c r="BJ116" i="4"/>
  <c r="BP116" i="4"/>
  <c r="BV116" i="4"/>
  <c r="CB116" i="4"/>
  <c r="CH116" i="4"/>
  <c r="CN116" i="4"/>
  <c r="CT116" i="4"/>
  <c r="CZ116" i="4"/>
  <c r="DF116" i="4"/>
  <c r="DL116" i="4"/>
  <c r="DR116" i="4"/>
  <c r="DX116" i="4"/>
  <c r="ED116" i="4"/>
  <c r="EJ116" i="4"/>
  <c r="EP116" i="4"/>
  <c r="EV116" i="4"/>
  <c r="H117" i="4"/>
  <c r="N117" i="4"/>
  <c r="T117" i="4"/>
  <c r="Z117" i="4"/>
  <c r="AF117" i="4"/>
  <c r="AL117" i="4"/>
  <c r="AR117" i="4"/>
  <c r="AX117" i="4"/>
  <c r="BD117" i="4"/>
  <c r="BJ117" i="4"/>
  <c r="BP117" i="4"/>
  <c r="BV117" i="4"/>
  <c r="CB117" i="4"/>
  <c r="CH117" i="4"/>
  <c r="CN117" i="4"/>
  <c r="CT117" i="4"/>
  <c r="CZ117" i="4"/>
  <c r="DF117" i="4"/>
  <c r="DL117" i="4"/>
  <c r="DR117" i="4"/>
  <c r="DX117" i="4"/>
  <c r="ED117" i="4"/>
  <c r="EJ117" i="4"/>
  <c r="EP117" i="4"/>
  <c r="EV117" i="4"/>
  <c r="H118" i="4"/>
  <c r="N118" i="4"/>
  <c r="T118" i="4"/>
  <c r="Z118" i="4"/>
  <c r="AF118" i="4"/>
  <c r="AL118" i="4"/>
  <c r="AR118" i="4"/>
  <c r="AX118" i="4"/>
  <c r="BD118" i="4"/>
  <c r="BJ118" i="4"/>
  <c r="BP118" i="4"/>
  <c r="BV118" i="4"/>
  <c r="CB118" i="4"/>
  <c r="CH118" i="4"/>
  <c r="CN118" i="4"/>
  <c r="CT118" i="4"/>
  <c r="CZ118" i="4"/>
  <c r="DF118" i="4"/>
  <c r="DL118" i="4"/>
  <c r="DR118" i="4"/>
  <c r="DX118" i="4"/>
  <c r="ED118" i="4"/>
  <c r="EJ118" i="4"/>
  <c r="EP118" i="4"/>
  <c r="EV118" i="4"/>
  <c r="H119" i="4"/>
  <c r="N119" i="4"/>
  <c r="T119" i="4"/>
  <c r="Z119" i="4"/>
  <c r="AF119" i="4"/>
  <c r="AL119" i="4"/>
  <c r="AR119" i="4"/>
  <c r="AX119" i="4"/>
  <c r="BD119" i="4"/>
  <c r="BJ119" i="4"/>
  <c r="BP119" i="4"/>
  <c r="BV119" i="4"/>
  <c r="CB119" i="4"/>
  <c r="CH119" i="4"/>
  <c r="CN119" i="4"/>
  <c r="CT119" i="4"/>
  <c r="CZ119" i="4"/>
  <c r="DF119" i="4"/>
  <c r="DL119" i="4"/>
  <c r="DR119" i="4"/>
  <c r="DX119" i="4"/>
  <c r="ED119" i="4"/>
  <c r="EJ119" i="4"/>
  <c r="EP119" i="4"/>
  <c r="EV119" i="4"/>
  <c r="D120" i="4"/>
  <c r="H120" i="4"/>
  <c r="N120" i="4"/>
  <c r="T120" i="4"/>
  <c r="Z120" i="4"/>
  <c r="AF120" i="4"/>
  <c r="AL120" i="4"/>
  <c r="AR120" i="4"/>
  <c r="AX120" i="4"/>
  <c r="BD120" i="4"/>
  <c r="BJ120" i="4"/>
  <c r="BP120" i="4"/>
  <c r="BV120" i="4"/>
  <c r="CB120" i="4"/>
  <c r="CH120" i="4"/>
  <c r="CN120" i="4"/>
  <c r="CT120" i="4"/>
  <c r="CZ120" i="4"/>
  <c r="DF120" i="4"/>
  <c r="DL120" i="4"/>
  <c r="DR120" i="4"/>
  <c r="DX120" i="4"/>
  <c r="ED120" i="4"/>
  <c r="EJ120" i="4"/>
  <c r="EP120" i="4"/>
  <c r="EV120" i="4"/>
  <c r="H121" i="4"/>
  <c r="N121" i="4"/>
  <c r="T121" i="4"/>
  <c r="Z121" i="4"/>
  <c r="AF121" i="4"/>
  <c r="AL121" i="4"/>
  <c r="AR121" i="4"/>
  <c r="AX121" i="4"/>
  <c r="BD121" i="4"/>
  <c r="BJ121" i="4"/>
  <c r="BP121" i="4"/>
  <c r="BV121" i="4"/>
  <c r="CB121" i="4"/>
  <c r="CH121" i="4"/>
  <c r="CN121" i="4"/>
  <c r="CT121" i="4"/>
  <c r="CZ121" i="4"/>
  <c r="DF121" i="4"/>
  <c r="DL121" i="4"/>
  <c r="DR121" i="4"/>
  <c r="DX121" i="4"/>
  <c r="ED121" i="4"/>
  <c r="EJ121" i="4"/>
  <c r="EP121" i="4"/>
  <c r="EV121" i="4"/>
  <c r="H122" i="4"/>
  <c r="N122" i="4"/>
  <c r="T122" i="4"/>
  <c r="Z122" i="4"/>
  <c r="AF122" i="4"/>
  <c r="AL122" i="4"/>
  <c r="AR122" i="4"/>
  <c r="AX122" i="4"/>
  <c r="BD122" i="4"/>
  <c r="BJ122" i="4"/>
  <c r="BP122" i="4"/>
  <c r="BV122" i="4"/>
  <c r="CB122" i="4"/>
  <c r="CH122" i="4"/>
  <c r="CN122" i="4"/>
  <c r="CT122" i="4"/>
  <c r="CZ122" i="4"/>
  <c r="DF122" i="4"/>
  <c r="DL122" i="4"/>
  <c r="DR122" i="4"/>
  <c r="DX122" i="4"/>
  <c r="ED122" i="4"/>
  <c r="EJ122" i="4"/>
  <c r="EP122" i="4"/>
  <c r="EV122" i="4"/>
  <c r="H123" i="4"/>
  <c r="N123" i="4"/>
  <c r="T123" i="4"/>
  <c r="Z123" i="4"/>
  <c r="AF123" i="4"/>
  <c r="AL123" i="4"/>
  <c r="AR123" i="4"/>
  <c r="AX123" i="4"/>
  <c r="BD123" i="4"/>
  <c r="BJ123" i="4"/>
  <c r="BP123" i="4"/>
  <c r="BV123" i="4"/>
  <c r="CB123" i="4"/>
  <c r="CH123" i="4"/>
  <c r="CN123" i="4"/>
  <c r="CT123" i="4"/>
  <c r="CZ123" i="4"/>
  <c r="DF123" i="4"/>
  <c r="DL123" i="4"/>
  <c r="DR123" i="4"/>
  <c r="DX123" i="4"/>
  <c r="ED123" i="4"/>
  <c r="EJ123" i="4"/>
  <c r="EP123" i="4"/>
  <c r="EV123" i="4"/>
  <c r="H124" i="4"/>
  <c r="N124" i="4"/>
  <c r="T124" i="4"/>
  <c r="Z124" i="4"/>
  <c r="AF124" i="4"/>
  <c r="AL124" i="4"/>
  <c r="AR124" i="4"/>
  <c r="AX124" i="4"/>
  <c r="BD124" i="4"/>
  <c r="BJ124" i="4"/>
  <c r="BP124" i="4"/>
  <c r="BV124" i="4"/>
  <c r="CB124" i="4"/>
  <c r="CH124" i="4"/>
  <c r="CN124" i="4"/>
  <c r="CT124" i="4"/>
  <c r="CZ124" i="4"/>
  <c r="DF124" i="4"/>
  <c r="DL124" i="4"/>
  <c r="DR124" i="4"/>
  <c r="DX124" i="4"/>
  <c r="ED124" i="4"/>
  <c r="EJ124" i="4"/>
  <c r="EP124" i="4"/>
  <c r="EV124" i="4"/>
  <c r="C98" i="4" l="1"/>
  <c r="C96" i="4"/>
  <c r="ED101" i="4"/>
  <c r="BJ101" i="4"/>
  <c r="C95" i="4"/>
  <c r="C93" i="4"/>
  <c r="C88" i="4"/>
  <c r="C86" i="4"/>
  <c r="EJ101" i="4"/>
  <c r="CN101" i="4"/>
  <c r="BP101" i="4"/>
  <c r="C82" i="4"/>
  <c r="EV101" i="4"/>
  <c r="DX101" i="4"/>
  <c r="CZ101" i="4"/>
  <c r="CB101" i="4"/>
  <c r="BD101" i="4"/>
  <c r="AF101" i="4"/>
  <c r="H101" i="4"/>
  <c r="DF101" i="4"/>
  <c r="C97" i="4"/>
  <c r="C92" i="4"/>
  <c r="CH101" i="4"/>
  <c r="C90" i="4"/>
  <c r="C85" i="4"/>
  <c r="C83" i="4"/>
  <c r="EP101" i="4"/>
  <c r="DR101" i="4"/>
  <c r="CT101" i="4"/>
  <c r="BV101" i="4"/>
  <c r="Z101" i="4"/>
  <c r="C89" i="4"/>
  <c r="C87" i="4"/>
  <c r="AR101" i="4"/>
  <c r="T101" i="4"/>
  <c r="DL132" i="4" a="1"/>
  <c r="DL132" i="4" s="1"/>
  <c r="DM132" i="4" s="1"/>
  <c r="DL102" i="4" s="1"/>
  <c r="G99" i="25" s="1"/>
  <c r="AX132" i="4" a="1"/>
  <c r="BJ132" i="4" a="1"/>
  <c r="BJ132" i="4" s="1"/>
  <c r="BK132" i="4" s="1"/>
  <c r="BJ102" i="4" s="1"/>
  <c r="BV132" i="4" a="1"/>
  <c r="BV132" i="4" s="1"/>
  <c r="BW132" i="4" s="1"/>
  <c r="BV102" i="4" s="1"/>
  <c r="G92" i="26" s="1"/>
  <c r="CH132" i="4" a="1"/>
  <c r="CH132" i="4" s="1"/>
  <c r="CI132" i="4" s="1"/>
  <c r="CH102" i="4" s="1"/>
  <c r="CH103" i="4" s="1"/>
  <c r="CT132" i="4" a="1"/>
  <c r="CT132" i="4" s="1"/>
  <c r="CU132" i="4" s="1"/>
  <c r="CT102" i="4" s="1"/>
  <c r="DF132" i="4" a="1"/>
  <c r="DF132" i="4" s="1"/>
  <c r="DG132" i="4" s="1"/>
  <c r="DF102" i="4" s="1"/>
  <c r="DR132" i="4" a="1"/>
  <c r="DR132" i="4" s="1"/>
  <c r="DS132" i="4" s="1"/>
  <c r="DR102" i="4" s="1"/>
  <c r="G100" i="26" s="1"/>
  <c r="ED132" i="4" a="1"/>
  <c r="ED132" i="4" s="1"/>
  <c r="EE132" i="4" s="1"/>
  <c r="ED102" i="4" s="1"/>
  <c r="G102" i="24" s="1"/>
  <c r="EP132" i="4" a="1"/>
  <c r="EP132" i="4" s="1"/>
  <c r="EQ132" i="4" s="1"/>
  <c r="EP102" i="4" s="1"/>
  <c r="AF132" i="4" a="1"/>
  <c r="AF132" i="4" s="1"/>
  <c r="AG132" i="4" s="1"/>
  <c r="AF102" i="4" s="1"/>
  <c r="N132" i="4" a="1"/>
  <c r="N132" i="4" s="1"/>
  <c r="O132" i="4" s="1"/>
  <c r="N102" i="4" s="1"/>
  <c r="G82" i="25" s="1"/>
  <c r="Z132" i="4" a="1"/>
  <c r="Z132" i="4" s="1"/>
  <c r="AA132" i="4" s="1"/>
  <c r="Z102" i="4" s="1"/>
  <c r="G84" i="26" s="1"/>
  <c r="AL132" i="4" a="1"/>
  <c r="AL132" i="4" s="1"/>
  <c r="AM132" i="4" s="1"/>
  <c r="AL102" i="4" s="1"/>
  <c r="T132" i="4" a="1"/>
  <c r="T132" i="4" s="1"/>
  <c r="U132" i="4" s="1"/>
  <c r="T102" i="4" s="1"/>
  <c r="H132" i="4" a="1"/>
  <c r="H132" i="4" s="1"/>
  <c r="I132" i="4" s="1"/>
  <c r="H102" i="4" s="1"/>
  <c r="E81" i="24" s="1"/>
  <c r="AR132" i="4" a="1"/>
  <c r="AR132" i="4" s="1"/>
  <c r="AS132" i="4" s="1"/>
  <c r="AR102" i="4" s="1"/>
  <c r="E87" i="24" s="1"/>
  <c r="EV132" i="4" a="1"/>
  <c r="EV132" i="4" s="1"/>
  <c r="EW132" i="4" s="1"/>
  <c r="EV102" i="4" s="1"/>
  <c r="DX132" i="4" a="1"/>
  <c r="DX132" i="4" s="1"/>
  <c r="DY132" i="4" s="1"/>
  <c r="DX102" i="4" s="1"/>
  <c r="CZ132" i="4" a="1"/>
  <c r="CZ132" i="4" s="1"/>
  <c r="DA132" i="4" s="1"/>
  <c r="CZ102" i="4" s="1"/>
  <c r="G97" i="26" s="1"/>
  <c r="CN132" i="4" a="1"/>
  <c r="CN132" i="4" s="1"/>
  <c r="CO132" i="4" s="1"/>
  <c r="CN102" i="4" s="1"/>
  <c r="G95" i="25" s="1"/>
  <c r="CB132" i="4" a="1"/>
  <c r="CB132" i="4" s="1"/>
  <c r="CC132" i="4" s="1"/>
  <c r="CB102" i="4" s="1"/>
  <c r="BP132" i="4" a="1"/>
  <c r="BP132" i="4" s="1"/>
  <c r="BQ132" i="4" s="1"/>
  <c r="BP102" i="4" s="1"/>
  <c r="BD132" i="4" a="1"/>
  <c r="BD132" i="4" s="1"/>
  <c r="BE132" i="4" s="1"/>
  <c r="BD102" i="4" s="1"/>
  <c r="G89" i="24" s="1"/>
  <c r="C91" i="4"/>
  <c r="DL101" i="4"/>
  <c r="EJ132" i="4" a="1"/>
  <c r="EJ132" i="4" s="1"/>
  <c r="EK132" i="4" s="1"/>
  <c r="EJ102" i="4" s="1"/>
  <c r="C94" i="4"/>
  <c r="C81" i="4"/>
  <c r="AX132" i="4"/>
  <c r="AY132" i="4" s="1"/>
  <c r="AX102" i="4" s="1"/>
  <c r="AX101" i="4"/>
  <c r="C84" i="4"/>
  <c r="E100" i="24"/>
  <c r="G96" i="26"/>
  <c r="G96" i="24"/>
  <c r="G96" i="25"/>
  <c r="E96" i="24"/>
  <c r="E84" i="24"/>
  <c r="G105" i="26"/>
  <c r="E105" i="24"/>
  <c r="G105" i="25"/>
  <c r="G105" i="24"/>
  <c r="G101" i="26"/>
  <c r="G101" i="25"/>
  <c r="E101" i="24"/>
  <c r="G101" i="24"/>
  <c r="G97" i="24"/>
  <c r="G93" i="26"/>
  <c r="G93" i="25"/>
  <c r="E93" i="24"/>
  <c r="G93" i="24"/>
  <c r="G89" i="25"/>
  <c r="G85" i="26"/>
  <c r="G85" i="25"/>
  <c r="E85" i="24"/>
  <c r="G85" i="24"/>
  <c r="G81" i="26"/>
  <c r="G104" i="26"/>
  <c r="G104" i="24"/>
  <c r="G104" i="25"/>
  <c r="E104" i="24"/>
  <c r="E92" i="24"/>
  <c r="G88" i="26"/>
  <c r="G88" i="24"/>
  <c r="E88" i="24"/>
  <c r="G88" i="25"/>
  <c r="E102" i="24"/>
  <c r="G98" i="26"/>
  <c r="G98" i="25"/>
  <c r="E98" i="24"/>
  <c r="G98" i="24"/>
  <c r="G90" i="26"/>
  <c r="G90" i="25"/>
  <c r="E90" i="24"/>
  <c r="G90" i="24"/>
  <c r="G86" i="26"/>
  <c r="G86" i="25"/>
  <c r="E86" i="24"/>
  <c r="G86" i="24"/>
  <c r="G82" i="26"/>
  <c r="G82" i="24"/>
  <c r="G103" i="25"/>
  <c r="G103" i="26"/>
  <c r="G103" i="24"/>
  <c r="E103" i="24"/>
  <c r="E99" i="24"/>
  <c r="E95" i="24"/>
  <c r="G91" i="25"/>
  <c r="G91" i="26"/>
  <c r="G91" i="24"/>
  <c r="E91" i="24"/>
  <c r="G87" i="24"/>
  <c r="G83" i="25"/>
  <c r="G83" i="26"/>
  <c r="G83" i="24"/>
  <c r="E83" i="24"/>
  <c r="E94" i="24" l="1"/>
  <c r="G87" i="26"/>
  <c r="G95" i="24"/>
  <c r="G99" i="24"/>
  <c r="G94" i="25"/>
  <c r="G102" i="25"/>
  <c r="G84" i="24"/>
  <c r="G95" i="26"/>
  <c r="G99" i="26"/>
  <c r="G94" i="24"/>
  <c r="G94" i="26"/>
  <c r="G102" i="26"/>
  <c r="G84" i="25"/>
  <c r="H103" i="4"/>
  <c r="G87" i="25"/>
  <c r="BP103" i="4"/>
  <c r="DF103" i="4"/>
  <c r="G92" i="24"/>
  <c r="G81" i="24"/>
  <c r="AF103" i="4"/>
  <c r="E89" i="24"/>
  <c r="G97" i="25"/>
  <c r="EV103" i="4"/>
  <c r="G100" i="24"/>
  <c r="DX103" i="4"/>
  <c r="CN103" i="4"/>
  <c r="N103" i="4"/>
  <c r="T103" i="4"/>
  <c r="DL103" i="4"/>
  <c r="E82" i="24"/>
  <c r="AL103" i="4"/>
  <c r="BJ103" i="4"/>
  <c r="ED103" i="4"/>
  <c r="AX103" i="4"/>
  <c r="G92" i="25"/>
  <c r="G81" i="25"/>
  <c r="BD103" i="4"/>
  <c r="G89" i="26"/>
  <c r="E97" i="24"/>
  <c r="D100" i="24" s="1"/>
  <c r="D133" i="24" s="1"/>
  <c r="CT103" i="4"/>
  <c r="G100" i="25"/>
  <c r="Z103" i="4"/>
  <c r="D88" i="24"/>
  <c r="D121" i="24" s="1"/>
  <c r="AR103" i="4"/>
  <c r="EJ103" i="4"/>
  <c r="BV103" i="4"/>
  <c r="CZ103" i="4"/>
  <c r="DR103" i="4"/>
  <c r="EP103" i="4"/>
  <c r="CB103" i="4"/>
  <c r="D83" i="24"/>
  <c r="D116" i="24" s="1"/>
  <c r="D102" i="24"/>
  <c r="D135" i="24" s="1"/>
  <c r="D103" i="24"/>
  <c r="D136" i="24" s="1"/>
  <c r="D90" i="24"/>
  <c r="D123" i="24" s="1"/>
  <c r="D85" i="24"/>
  <c r="D118" i="24" s="1"/>
  <c r="D97" i="24"/>
  <c r="D130" i="24" s="1"/>
  <c r="D91" i="24"/>
  <c r="D124" i="24" s="1"/>
  <c r="D94" i="24"/>
  <c r="D127" i="24" s="1"/>
  <c r="D86" i="24"/>
  <c r="D119" i="24" s="1"/>
  <c r="D95" i="24"/>
  <c r="D128" i="24" s="1"/>
  <c r="D89" i="24"/>
  <c r="D122" i="24" s="1"/>
  <c r="D93" i="24"/>
  <c r="D126" i="24" s="1"/>
  <c r="D96" i="24" l="1"/>
  <c r="D129" i="24" s="1"/>
  <c r="D98" i="24"/>
  <c r="D131" i="24" s="1"/>
  <c r="D84" i="24"/>
  <c r="D117" i="24" s="1"/>
  <c r="D99" i="24"/>
  <c r="D132" i="24" s="1"/>
  <c r="D81" i="24"/>
  <c r="D114" i="24" s="1"/>
  <c r="D87" i="24"/>
  <c r="D120" i="24" s="1"/>
  <c r="D105" i="24"/>
  <c r="D138" i="24" s="1"/>
  <c r="D82" i="24"/>
  <c r="D115" i="24" s="1"/>
  <c r="DX139" i="24" s="1"/>
  <c r="DY139" i="24" s="1"/>
  <c r="DX109" i="24" s="1"/>
  <c r="D104" i="24"/>
  <c r="D137" i="24" s="1"/>
  <c r="D101" i="24"/>
  <c r="D134" i="24" s="1"/>
  <c r="D92" i="24"/>
  <c r="D125" i="24" s="1"/>
  <c r="E101" i="25" l="1"/>
  <c r="D101" i="25" s="1"/>
  <c r="D134" i="25" s="1"/>
  <c r="DX110" i="24"/>
  <c r="T139" i="24"/>
  <c r="U139" i="24" s="1"/>
  <c r="T109" i="24" s="1"/>
  <c r="CB139" i="24"/>
  <c r="CC139" i="24" s="1"/>
  <c r="CB109" i="24" s="1"/>
  <c r="CH139" i="24"/>
  <c r="CI139" i="24" s="1"/>
  <c r="CH109" i="24" s="1"/>
  <c r="DF139" i="24"/>
  <c r="DG139" i="24" s="1"/>
  <c r="DF109" i="24" s="1"/>
  <c r="ED139" i="24"/>
  <c r="EE139" i="24" s="1"/>
  <c r="ED109" i="24" s="1"/>
  <c r="E102" i="25" s="1"/>
  <c r="D102" i="25" s="1"/>
  <c r="D135" i="25" s="1"/>
  <c r="BD139" i="24"/>
  <c r="BE139" i="24" s="1"/>
  <c r="BD109" i="24" s="1"/>
  <c r="E89" i="25" s="1"/>
  <c r="D89" i="25" s="1"/>
  <c r="D122" i="25" s="1"/>
  <c r="CN139" i="24"/>
  <c r="CO139" i="24" s="1"/>
  <c r="CN109" i="24" s="1"/>
  <c r="CN110" i="24" s="1"/>
  <c r="DL139" i="24"/>
  <c r="DM139" i="24" s="1"/>
  <c r="DL109" i="24" s="1"/>
  <c r="E99" i="25" s="1"/>
  <c r="D99" i="25" s="1"/>
  <c r="D132" i="25" s="1"/>
  <c r="AF139" i="24"/>
  <c r="AG139" i="24" s="1"/>
  <c r="AF109" i="24" s="1"/>
  <c r="E85" i="25" s="1"/>
  <c r="D85" i="25" s="1"/>
  <c r="D118" i="25" s="1"/>
  <c r="EJ139" i="24"/>
  <c r="EK139" i="24" s="1"/>
  <c r="EJ109" i="24" s="1"/>
  <c r="E103" i="25" s="1"/>
  <c r="D103" i="25" s="1"/>
  <c r="D136" i="25" s="1"/>
  <c r="DR139" i="24"/>
  <c r="DS139" i="24" s="1"/>
  <c r="DR109" i="24" s="1"/>
  <c r="AL139" i="24"/>
  <c r="AM139" i="24" s="1"/>
  <c r="AL109" i="24" s="1"/>
  <c r="H139" i="24"/>
  <c r="I139" i="24" s="1"/>
  <c r="H109" i="24" s="1"/>
  <c r="BJ139" i="24"/>
  <c r="BK139" i="24" s="1"/>
  <c r="BJ109" i="24" s="1"/>
  <c r="E90" i="25" s="1"/>
  <c r="D90" i="25" s="1"/>
  <c r="D123" i="25" s="1"/>
  <c r="AR139" i="24"/>
  <c r="AS139" i="24" s="1"/>
  <c r="AR109" i="24" s="1"/>
  <c r="EP139" i="24"/>
  <c r="EQ139" i="24" s="1"/>
  <c r="EP109" i="24" s="1"/>
  <c r="CZ139" i="24"/>
  <c r="DA139" i="24" s="1"/>
  <c r="CZ109" i="24" s="1"/>
  <c r="AX139" i="24"/>
  <c r="AY139" i="24" s="1"/>
  <c r="AX109" i="24" s="1"/>
  <c r="E88" i="25" s="1"/>
  <c r="D88" i="25" s="1"/>
  <c r="D121" i="25" s="1"/>
  <c r="N139" i="24"/>
  <c r="O139" i="24" s="1"/>
  <c r="N109" i="24" s="1"/>
  <c r="E82" i="25" s="1"/>
  <c r="D82" i="25" s="1"/>
  <c r="D115" i="25" s="1"/>
  <c r="EV139" i="24"/>
  <c r="EW139" i="24" s="1"/>
  <c r="EV109" i="24" s="1"/>
  <c r="BP139" i="24"/>
  <c r="BQ139" i="24" s="1"/>
  <c r="BP109" i="24" s="1"/>
  <c r="Z139" i="24"/>
  <c r="AA139" i="24" s="1"/>
  <c r="Z109" i="24" s="1"/>
  <c r="BV139" i="24"/>
  <c r="BW139" i="24" s="1"/>
  <c r="BV109" i="24" s="1"/>
  <c r="CT139" i="24"/>
  <c r="CU139" i="24" s="1"/>
  <c r="CT109" i="24" s="1"/>
  <c r="N110" i="24"/>
  <c r="BD110" i="24"/>
  <c r="ED110" i="24"/>
  <c r="AF110" i="24"/>
  <c r="E95" i="25"/>
  <c r="D95" i="25" s="1"/>
  <c r="D128" i="25" s="1"/>
  <c r="EJ110" i="24"/>
  <c r="DL110" i="24"/>
  <c r="CB110" i="24" l="1"/>
  <c r="E93" i="25"/>
  <c r="D93" i="25" s="1"/>
  <c r="D126" i="25" s="1"/>
  <c r="E91" i="25"/>
  <c r="D91" i="25" s="1"/>
  <c r="D124" i="25" s="1"/>
  <c r="BP110" i="24"/>
  <c r="E97" i="25"/>
  <c r="D97" i="25" s="1"/>
  <c r="D130" i="25" s="1"/>
  <c r="CZ110" i="24"/>
  <c r="H110" i="24"/>
  <c r="E81" i="25"/>
  <c r="D81" i="25" s="1"/>
  <c r="D114" i="25" s="1"/>
  <c r="Z139" i="25" s="1"/>
  <c r="AA139" i="25" s="1"/>
  <c r="Z109" i="25" s="1"/>
  <c r="T110" i="24"/>
  <c r="E83" i="25"/>
  <c r="D83" i="25" s="1"/>
  <c r="D116" i="25" s="1"/>
  <c r="BJ139" i="25" s="1"/>
  <c r="BK139" i="25" s="1"/>
  <c r="BJ109" i="25" s="1"/>
  <c r="E90" i="26" s="1"/>
  <c r="D90" i="26" s="1"/>
  <c r="D123" i="26" s="1"/>
  <c r="E84" i="25"/>
  <c r="D84" i="25" s="1"/>
  <c r="D117" i="25" s="1"/>
  <c r="CT139" i="25" s="1"/>
  <c r="CU139" i="25" s="1"/>
  <c r="CT109" i="25" s="1"/>
  <c r="CT110" i="25" s="1"/>
  <c r="Z110" i="24"/>
  <c r="AX110" i="24"/>
  <c r="BJ110" i="24"/>
  <c r="E96" i="25"/>
  <c r="D96" i="25" s="1"/>
  <c r="D129" i="25" s="1"/>
  <c r="CT110" i="24"/>
  <c r="E105" i="25"/>
  <c r="D105" i="25" s="1"/>
  <c r="D138" i="25" s="1"/>
  <c r="EV110" i="24"/>
  <c r="E104" i="25"/>
  <c r="D104" i="25" s="1"/>
  <c r="D137" i="25" s="1"/>
  <c r="EP110" i="24"/>
  <c r="AL110" i="24"/>
  <c r="E86" i="25"/>
  <c r="D86" i="25" s="1"/>
  <c r="D119" i="25" s="1"/>
  <c r="DF110" i="24"/>
  <c r="E98" i="25"/>
  <c r="D98" i="25" s="1"/>
  <c r="D131" i="25" s="1"/>
  <c r="E92" i="25"/>
  <c r="D92" i="25" s="1"/>
  <c r="D125" i="25" s="1"/>
  <c r="BV110" i="24"/>
  <c r="E87" i="25"/>
  <c r="D87" i="25" s="1"/>
  <c r="D120" i="25" s="1"/>
  <c r="BV139" i="25" s="1"/>
  <c r="BW139" i="25" s="1"/>
  <c r="BV109" i="25" s="1"/>
  <c r="E92" i="26" s="1"/>
  <c r="D92" i="26" s="1"/>
  <c r="D125" i="26" s="1"/>
  <c r="AR110" i="24"/>
  <c r="DR110" i="24"/>
  <c r="E100" i="25"/>
  <c r="D100" i="25" s="1"/>
  <c r="D133" i="25" s="1"/>
  <c r="CH110" i="24"/>
  <c r="E94" i="25"/>
  <c r="D94" i="25" s="1"/>
  <c r="D127" i="25" s="1"/>
  <c r="AL139" i="25"/>
  <c r="AM139" i="25" s="1"/>
  <c r="AL109" i="25" s="1"/>
  <c r="E86" i="26" s="1"/>
  <c r="D86" i="26" s="1"/>
  <c r="D119" i="26" s="1"/>
  <c r="EV139" i="25"/>
  <c r="EW139" i="25" s="1"/>
  <c r="EV109" i="25" s="1"/>
  <c r="E105" i="26" s="1"/>
  <c r="D105" i="26" s="1"/>
  <c r="D138" i="26" s="1"/>
  <c r="BP139" i="25"/>
  <c r="BQ139" i="25" s="1"/>
  <c r="BP109" i="25" s="1"/>
  <c r="E91" i="26" s="1"/>
  <c r="D91" i="26" s="1"/>
  <c r="D124" i="26" s="1"/>
  <c r="AL110" i="25"/>
  <c r="Z110" i="25" l="1"/>
  <c r="E84" i="26"/>
  <c r="D84" i="26" s="1"/>
  <c r="D117" i="26" s="1"/>
  <c r="H139" i="25"/>
  <c r="I139" i="25" s="1"/>
  <c r="H109" i="25" s="1"/>
  <c r="E81" i="26" s="1"/>
  <c r="D81" i="26" s="1"/>
  <c r="D114" i="26" s="1"/>
  <c r="N139" i="25"/>
  <c r="O139" i="25" s="1"/>
  <c r="N109" i="25" s="1"/>
  <c r="AX139" i="25"/>
  <c r="AY139" i="25" s="1"/>
  <c r="AX109" i="25" s="1"/>
  <c r="ED139" i="25"/>
  <c r="EE139" i="25" s="1"/>
  <c r="ED109" i="25" s="1"/>
  <c r="T139" i="25"/>
  <c r="U139" i="25" s="1"/>
  <c r="T109" i="25" s="1"/>
  <c r="BD139" i="25"/>
  <c r="BE139" i="25" s="1"/>
  <c r="BD109" i="25" s="1"/>
  <c r="DF139" i="25"/>
  <c r="DG139" i="25" s="1"/>
  <c r="DF109" i="25" s="1"/>
  <c r="EP139" i="25"/>
  <c r="EQ139" i="25" s="1"/>
  <c r="EP109" i="25" s="1"/>
  <c r="DX139" i="25"/>
  <c r="DY139" i="25" s="1"/>
  <c r="DX109" i="25" s="1"/>
  <c r="DL139" i="25"/>
  <c r="DM139" i="25" s="1"/>
  <c r="DL109" i="25" s="1"/>
  <c r="AR139" i="25"/>
  <c r="AS139" i="25" s="1"/>
  <c r="AR109" i="25" s="1"/>
  <c r="DR139" i="25"/>
  <c r="DS139" i="25" s="1"/>
  <c r="DR109" i="25" s="1"/>
  <c r="DR110" i="25" s="1"/>
  <c r="CB139" i="25"/>
  <c r="CC139" i="25" s="1"/>
  <c r="CB109" i="25" s="1"/>
  <c r="E93" i="26" s="1"/>
  <c r="D93" i="26" s="1"/>
  <c r="D126" i="26" s="1"/>
  <c r="CN139" i="25"/>
  <c r="CO139" i="25" s="1"/>
  <c r="CN109" i="25" s="1"/>
  <c r="E95" i="26" s="1"/>
  <c r="D95" i="26" s="1"/>
  <c r="D128" i="26" s="1"/>
  <c r="AF139" i="25"/>
  <c r="AG139" i="25" s="1"/>
  <c r="AF109" i="25" s="1"/>
  <c r="CZ139" i="25"/>
  <c r="DA139" i="25" s="1"/>
  <c r="CZ109" i="25" s="1"/>
  <c r="CH139" i="25"/>
  <c r="CI139" i="25" s="1"/>
  <c r="CH109" i="25" s="1"/>
  <c r="EJ139" i="25"/>
  <c r="EK139" i="25" s="1"/>
  <c r="EJ109" i="25" s="1"/>
  <c r="E100" i="26"/>
  <c r="D100" i="26" s="1"/>
  <c r="D133" i="26" s="1"/>
  <c r="EV110" i="25"/>
  <c r="BV110" i="25"/>
  <c r="BJ110" i="25"/>
  <c r="BP110" i="25"/>
  <c r="H110" i="25"/>
  <c r="E96" i="26"/>
  <c r="D96" i="26" s="1"/>
  <c r="D129" i="26" s="1"/>
  <c r="CB110" i="25"/>
  <c r="BD110" i="25" l="1"/>
  <c r="E89" i="26"/>
  <c r="D89" i="26" s="1"/>
  <c r="D122" i="26" s="1"/>
  <c r="E94" i="26"/>
  <c r="D94" i="26" s="1"/>
  <c r="D127" i="26" s="1"/>
  <c r="CH110" i="25"/>
  <c r="DX110" i="25"/>
  <c r="E101" i="26"/>
  <c r="D101" i="26" s="1"/>
  <c r="D134" i="26" s="1"/>
  <c r="E83" i="26"/>
  <c r="D83" i="26" s="1"/>
  <c r="D116" i="26" s="1"/>
  <c r="T110" i="25"/>
  <c r="EJ110" i="25"/>
  <c r="E103" i="26"/>
  <c r="D103" i="26" s="1"/>
  <c r="D136" i="26" s="1"/>
  <c r="E82" i="26"/>
  <c r="D82" i="26" s="1"/>
  <c r="D115" i="26" s="1"/>
  <c r="DF139" i="26" s="1"/>
  <c r="DG139" i="26" s="1"/>
  <c r="DF109" i="26" s="1"/>
  <c r="DF110" i="26" s="1"/>
  <c r="N110" i="25"/>
  <c r="CN110" i="25"/>
  <c r="E97" i="26"/>
  <c r="D97" i="26" s="1"/>
  <c r="D130" i="26" s="1"/>
  <c r="CZ110" i="25"/>
  <c r="E104" i="26"/>
  <c r="D104" i="26" s="1"/>
  <c r="D137" i="26" s="1"/>
  <c r="EP110" i="25"/>
  <c r="E102" i="26"/>
  <c r="D102" i="26" s="1"/>
  <c r="D135" i="26" s="1"/>
  <c r="ED110" i="25"/>
  <c r="DL110" i="25"/>
  <c r="E99" i="26"/>
  <c r="D99" i="26" s="1"/>
  <c r="D132" i="26" s="1"/>
  <c r="AF110" i="25"/>
  <c r="E85" i="26"/>
  <c r="D85" i="26" s="1"/>
  <c r="D118" i="26" s="1"/>
  <c r="BJ139" i="26" s="1"/>
  <c r="BK139" i="26" s="1"/>
  <c r="BJ109" i="26" s="1"/>
  <c r="BJ110" i="26" s="1"/>
  <c r="E87" i="26"/>
  <c r="D87" i="26" s="1"/>
  <c r="D120" i="26" s="1"/>
  <c r="AR110" i="25"/>
  <c r="DF110" i="25"/>
  <c r="E98" i="26"/>
  <c r="D98" i="26" s="1"/>
  <c r="D131" i="26" s="1"/>
  <c r="AX110" i="25"/>
  <c r="E88" i="26"/>
  <c r="D88" i="26" s="1"/>
  <c r="D121" i="26" s="1"/>
  <c r="CN139" i="26"/>
  <c r="CO139" i="26" s="1"/>
  <c r="CN109" i="26" s="1"/>
  <c r="CN110" i="26" s="1"/>
  <c r="EV139" i="26"/>
  <c r="EW139" i="26" s="1"/>
  <c r="EV109" i="26" s="1"/>
  <c r="EV110" i="26" s="1"/>
  <c r="DR139" i="26"/>
  <c r="DS139" i="26" s="1"/>
  <c r="DR109" i="26" s="1"/>
  <c r="DR110" i="26" s="1"/>
  <c r="DX139" i="26"/>
  <c r="DY139" i="26" s="1"/>
  <c r="DX109" i="26" s="1"/>
  <c r="DX110" i="26" s="1"/>
  <c r="EJ139" i="26"/>
  <c r="EK139" i="26" s="1"/>
  <c r="EJ109" i="26" s="1"/>
  <c r="EJ110" i="26" s="1"/>
  <c r="AL139" i="26"/>
  <c r="AM139" i="26" s="1"/>
  <c r="AL109" i="26" s="1"/>
  <c r="AL110" i="26" s="1"/>
  <c r="CT139" i="26" l="1"/>
  <c r="CU139" i="26" s="1"/>
  <c r="CT109" i="26" s="1"/>
  <c r="CT110" i="26" s="1"/>
  <c r="ED139" i="26"/>
  <c r="EE139" i="26" s="1"/>
  <c r="ED109" i="26" s="1"/>
  <c r="ED110" i="26" s="1"/>
  <c r="AX139" i="26"/>
  <c r="AY139" i="26" s="1"/>
  <c r="AX109" i="26" s="1"/>
  <c r="AX110" i="26" s="1"/>
  <c r="CH139" i="26"/>
  <c r="CI139" i="26" s="1"/>
  <c r="CH109" i="26" s="1"/>
  <c r="CH110" i="26" s="1"/>
  <c r="H139" i="26"/>
  <c r="I139" i="26" s="1"/>
  <c r="H109" i="26" s="1"/>
  <c r="H110" i="26" s="1"/>
  <c r="T139" i="26"/>
  <c r="U139" i="26" s="1"/>
  <c r="T109" i="26" s="1"/>
  <c r="T110" i="26" s="1"/>
  <c r="BD139" i="26"/>
  <c r="BE139" i="26" s="1"/>
  <c r="BD109" i="26" s="1"/>
  <c r="BD110" i="26" s="1"/>
  <c r="N139" i="26"/>
  <c r="O139" i="26" s="1"/>
  <c r="N109" i="26" s="1"/>
  <c r="N110" i="26" s="1"/>
  <c r="DL139" i="26"/>
  <c r="DM139" i="26" s="1"/>
  <c r="DL109" i="26" s="1"/>
  <c r="DL110" i="26" s="1"/>
  <c r="EP139" i="26"/>
  <c r="EQ139" i="26" s="1"/>
  <c r="EP109" i="26" s="1"/>
  <c r="EP110" i="26" s="1"/>
  <c r="BP139" i="26"/>
  <c r="BQ139" i="26" s="1"/>
  <c r="BP109" i="26" s="1"/>
  <c r="BP110" i="26" s="1"/>
  <c r="CZ139" i="26"/>
  <c r="DA139" i="26" s="1"/>
  <c r="CZ109" i="26" s="1"/>
  <c r="CZ110" i="26" s="1"/>
  <c r="BV139" i="26"/>
  <c r="BW139" i="26" s="1"/>
  <c r="BV109" i="26" s="1"/>
  <c r="BV110" i="26" s="1"/>
  <c r="CB139" i="26"/>
  <c r="CC139" i="26" s="1"/>
  <c r="CB109" i="26" s="1"/>
  <c r="CB110" i="26" s="1"/>
  <c r="AR139" i="26"/>
  <c r="AS139" i="26" s="1"/>
  <c r="AR109" i="26" s="1"/>
  <c r="AR110" i="26" s="1"/>
  <c r="AF139" i="26"/>
  <c r="AG139" i="26" s="1"/>
  <c r="AF109" i="26" s="1"/>
  <c r="AF110" i="26" s="1"/>
  <c r="Z139" i="26"/>
  <c r="AA139" i="26" s="1"/>
  <c r="Z109" i="26" s="1"/>
  <c r="Z110" i="26" s="1"/>
</calcChain>
</file>

<file path=xl/sharedStrings.xml><?xml version="1.0" encoding="utf-8"?>
<sst xmlns="http://schemas.openxmlformats.org/spreadsheetml/2006/main" count="517" uniqueCount="113">
  <si>
    <t>▲</t>
  </si>
  <si>
    <t xml:space="preserve">     Relative Weight</t>
  </si>
  <si>
    <t>Relative Weight</t>
  </si>
  <si>
    <t>Max Relationship Value in Column</t>
  </si>
  <si>
    <t>▼</t>
  </si>
  <si>
    <t>x</t>
  </si>
  <si>
    <t>Min, Max, or Target Options</t>
  </si>
  <si>
    <t>Relationship Between Requirements Options</t>
  </si>
  <si>
    <t>Correlation Options</t>
  </si>
  <si>
    <t>Target or Limit Value</t>
  </si>
  <si>
    <t>Weight / Importance</t>
  </si>
  <si>
    <t xml:space="preserve">Template Name: </t>
  </si>
  <si>
    <t>Version:</t>
  </si>
  <si>
    <t>Release Date:</t>
  </si>
  <si>
    <t>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</si>
  <si>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 xml:space="preserve">Updated versions of this template (along with other valuable comments and instruction regarding its use) can be obtained at the following location: </t>
  </si>
  <si>
    <t xml:space="preserve">If you have any questions, comments, requests, or suggestions regarding this template, please submit them via the following discussion forum for this template: </t>
  </si>
  <si>
    <t>http://www.qfdonline.com/templates/</t>
  </si>
  <si>
    <t>http://www.qfdonline.com/about/terms-of-use/</t>
  </si>
  <si>
    <t>Row #</t>
  </si>
  <si>
    <t>Column #</t>
  </si>
  <si>
    <r>
      <t xml:space="preserve">Direction of Improvement:
</t>
    </r>
    <r>
      <rPr>
        <sz val="8"/>
        <rFont val="Arial"/>
      </rPr>
      <t>Minimize (▼), Maximize (▲), or Target (x)</t>
    </r>
  </si>
  <si>
    <t xml:space="preserve">  Weight / Importance</t>
  </si>
  <si>
    <t>▬</t>
  </si>
  <si>
    <t>┼</t>
  </si>
  <si>
    <t>Ο</t>
  </si>
  <si>
    <t>Θ</t>
  </si>
  <si>
    <t>┼┼</t>
  </si>
  <si>
    <t>Max Relationship Value in Row</t>
  </si>
  <si>
    <r>
      <t xml:space="preserve">Difficulty
</t>
    </r>
    <r>
      <rPr>
        <sz val="8"/>
        <rFont val="Arial"/>
      </rPr>
      <t>(0=Easy to Accomplish, 10=Extremely Difficult)</t>
    </r>
  </si>
  <si>
    <t>Legend</t>
  </si>
  <si>
    <t>Negative Correlation</t>
  </si>
  <si>
    <t>Positive Correlation</t>
  </si>
  <si>
    <t>Strong Positive Correlation</t>
  </si>
  <si>
    <t>Strong Negative Correlation</t>
  </si>
  <si>
    <t>Strong Relationship</t>
  </si>
  <si>
    <t>Moderate Relationship</t>
  </si>
  <si>
    <t>Weak Relationship</t>
  </si>
  <si>
    <t>Objective Is To Minimize</t>
  </si>
  <si>
    <t>Objective Is To Maximize</t>
  </si>
  <si>
    <t>Objective Is To Hit Target</t>
  </si>
  <si>
    <t>Numeric Values for Relationship Matrix Calculations</t>
  </si>
  <si>
    <t>Title:</t>
  </si>
  <si>
    <t>Author:</t>
  </si>
  <si>
    <t>Date:</t>
  </si>
  <si>
    <t>Notes:</t>
  </si>
  <si>
    <t>http://www.qfdonline.com/templates/comments/</t>
  </si>
  <si>
    <r>
      <t xml:space="preserve">Demanded Quality 
</t>
    </r>
    <r>
      <rPr>
        <sz val="8"/>
        <rFont val="Arial"/>
      </rPr>
      <t>(a.k.a. "Customer Requirements" or "Whats")</t>
    </r>
  </si>
  <si>
    <r>
      <t xml:space="preserve">Quality Characteristics
</t>
    </r>
    <r>
      <rPr>
        <sz val="8"/>
        <rFont val="Arial"/>
      </rPr>
      <t>(a.k.a. "Functional Requirements" or "Hows")</t>
    </r>
  </si>
  <si>
    <t>Template Sponsors:</t>
  </si>
  <si>
    <t>Note: the cells in the above row are setup the way that they are because you cannot enter an array formula in a merged cell.  
Thus, the red cells contain the array formula and the cell beside the red cell displays the vale.</t>
  </si>
  <si>
    <t>Traditional House of Quality (Large)</t>
  </si>
  <si>
    <r>
      <t>Powered by QFD Online (</t>
    </r>
    <r>
      <rPr>
        <sz val="8"/>
        <color indexed="12"/>
        <rFont val="Arial"/>
      </rPr>
      <t>http://www.QFDOnline.com</t>
    </r>
    <r>
      <rPr>
        <sz val="8"/>
        <rFont val="Arial"/>
      </rPr>
      <t>)</t>
    </r>
  </si>
  <si>
    <t>http://www.qfdonline.com/templates/template-sponsorship/</t>
  </si>
  <si>
    <r>
      <t xml:space="preserve">This template was distributed by QFD Online or one of its Template Sponsors.  
</t>
    </r>
    <r>
      <rPr>
        <b/>
        <i/>
        <sz val="8"/>
        <color indexed="10"/>
        <rFont val="Arial"/>
      </rPr>
      <t>Resale or redistribution of this template by entities other than QFD Online or its Template Sponsors is strictly prohibited.</t>
    </r>
    <r>
      <rPr>
        <sz val="8"/>
        <rFont val="Arial"/>
      </rPr>
      <t xml:space="preserve"> Inquiries about obtaining redistribution rights to QFD Online's templates can be submitted through the following URL:</t>
    </r>
  </si>
  <si>
    <t>1.2.15.0</t>
  </si>
  <si>
    <t>Proof of concept hardware prototype</t>
  </si>
  <si>
    <t>Autonomous scanning</t>
  </si>
  <si>
    <t>Autonomous shotcreting</t>
  </si>
  <si>
    <t>Autonomous navigation</t>
  </si>
  <si>
    <t>Obstacle avoidance</t>
  </si>
  <si>
    <t>Improved accuracy</t>
  </si>
  <si>
    <t>Improved efficiency</t>
  </si>
  <si>
    <t>3D Reconstruction</t>
  </si>
  <si>
    <t>Worker safety</t>
  </si>
  <si>
    <t>Environmental protection</t>
  </si>
  <si>
    <t>Functioning prototype</t>
  </si>
  <si>
    <t>Accurate localization</t>
  </si>
  <si>
    <t>Novel design</t>
  </si>
  <si>
    <t>Use of engineering principals</t>
  </si>
  <si>
    <t>Resarch oriented</t>
  </si>
  <si>
    <t>Publications</t>
  </si>
  <si>
    <t>Continuation opportinuty</t>
  </si>
  <si>
    <t>Ethical practices</t>
  </si>
  <si>
    <t>Apply shotcrete in a timely manner</t>
  </si>
  <si>
    <t>Scan drift face accurately</t>
  </si>
  <si>
    <t>Position end-effector accurately for scanning</t>
  </si>
  <si>
    <t>Record position and radiation levels accurately</t>
  </si>
  <si>
    <t>Position end-effector accurately for spraying</t>
  </si>
  <si>
    <t>Measure shotcrete thickness</t>
  </si>
  <si>
    <t>Navigate to desired location</t>
  </si>
  <si>
    <t>Ackerman steering for trailer</t>
  </si>
  <si>
    <t>Avoid obstacles by user-defined distance</t>
  </si>
  <si>
    <t>Perform scanning task faster than current practices</t>
  </si>
  <si>
    <t>Perform shotcreting task faster than current practices</t>
  </si>
  <si>
    <t>Record radiation measurements with greater accuracy</t>
  </si>
  <si>
    <t>Record radiation measurement positions with greater accuracy</t>
  </si>
  <si>
    <t>Measure shotcrete thickness with greater accuracy than current practices</t>
  </si>
  <si>
    <t>Generate registered point cloud of mine environment</t>
  </si>
  <si>
    <t>Reduce environmental impact</t>
  </si>
  <si>
    <t>Generate motion trajectories</t>
  </si>
  <si>
    <t>Perform radiation scanning motions</t>
  </si>
  <si>
    <t>Perform shotcrete application motions</t>
  </si>
  <si>
    <t>Estimate thickness</t>
  </si>
  <si>
    <t>Determine robot location</t>
  </si>
  <si>
    <t>Modular design</t>
  </si>
  <si>
    <t>Proper documentation</t>
  </si>
  <si>
    <t>Adhere to ethical standards throughout design process</t>
  </si>
  <si>
    <t xml:space="preserve">Customer Requirements                                                                                                                 </t>
  </si>
  <si>
    <t>Engineering Requirements</t>
  </si>
  <si>
    <t>j</t>
  </si>
  <si>
    <t>Minimize safety risk when present in a mine</t>
  </si>
  <si>
    <r>
      <t xml:space="preserve">Difficulty
</t>
    </r>
    <r>
      <rPr>
        <sz val="8"/>
        <rFont val="Arial"/>
      </rPr>
      <t>(0=Easiest to Accomplish, 10=Most Difficult)</t>
    </r>
  </si>
  <si>
    <t>15min</t>
  </si>
  <si>
    <t>±10mm</t>
  </si>
  <si>
    <t>±50mm</t>
  </si>
  <si>
    <t>±25mm</t>
  </si>
  <si>
    <t>±500mm</t>
  </si>
  <si>
    <t>±10deg</t>
  </si>
  <si>
    <t>±100mm</t>
  </si>
  <si>
    <t>20min</t>
  </si>
  <si>
    <t>30min</t>
  </si>
  <si>
    <r>
      <t>±50mm</t>
    </r>
    <r>
      <rPr>
        <vertAlign val="superscript"/>
        <sz val="8"/>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</si>
</sst>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8" formatCode="0;\-0;;@\ "/>
    <numFmt numFmtId="170" formatCode="[$-409]mmmm\ d\,\ yyyy;@"/>
    <numFmt numFmtId="171" formatCode="0.0"/>
    <numFmt numFmtId="173" formatCode="0.0;\-0.0;;@\ "/>
  </numFmts>
  <fonts count="24" x14ac:knownFonts="1">
    <font>
      <sz val="10"/>
      <name val="Arial"/>
    </font>
    <font>
      <sz val="8"/>
      <name val="Arial"/>
    </font>
    <font>
      <sz val="8"/>
      <name val="Arial"/>
      <family val="2"/>
    </font>
    <font>
      <b/>
      <sz val="8"/>
      <name val="Arial"/>
      <family val="2"/>
    </font>
    <font>
      <b/>
      <sz val="8"/>
      <name val="Arial"/>
    </font>
    <font>
      <u/>
      <sz val="10"/>
      <color indexed="12"/>
      <name val="Arial"/>
    </font>
    <font>
      <u/>
      <sz val="8"/>
      <color indexed="12"/>
      <name val="Arial"/>
    </font>
    <font>
      <sz val="14"/>
      <name val="Arial"/>
    </font>
    <font>
      <sz val="10"/>
      <name val="Arial"/>
      <family val="2"/>
    </font>
    <font>
      <sz val="10"/>
      <name val="Arial Black"/>
      <family val="2"/>
    </font>
    <font>
      <sz val="14"/>
      <name val="Arial Black"/>
      <family val="2"/>
    </font>
    <font>
      <b/>
      <sz val="10"/>
      <name val="Arial"/>
      <family val="2"/>
    </font>
    <font>
      <b/>
      <sz val="14"/>
      <color indexed="20"/>
      <name val="Arial"/>
      <family val="2"/>
    </font>
    <font>
      <b/>
      <sz val="14"/>
      <color indexed="12"/>
      <name val="Arial Black"/>
      <family val="2"/>
    </font>
    <font>
      <b/>
      <sz val="8"/>
      <color indexed="12"/>
      <name val="Arial Black"/>
      <family val="2"/>
    </font>
    <font>
      <b/>
      <sz val="8"/>
      <color indexed="56"/>
      <name val="Arial"/>
      <family val="2"/>
    </font>
    <font>
      <sz val="10"/>
      <color indexed="56"/>
      <name val="Arial"/>
      <family val="2"/>
    </font>
    <font>
      <sz val="8"/>
      <color indexed="56"/>
      <name val="Arial"/>
      <family val="2"/>
    </font>
    <font>
      <u/>
      <sz val="10"/>
      <color indexed="56"/>
      <name val="Arial"/>
      <family val="2"/>
    </font>
    <font>
      <u/>
      <sz val="8"/>
      <color indexed="56"/>
      <name val="Arial"/>
      <family val="2"/>
    </font>
    <font>
      <b/>
      <i/>
      <sz val="8"/>
      <color indexed="10"/>
      <name val="Arial"/>
    </font>
    <font>
      <u/>
      <sz val="9"/>
      <color indexed="12"/>
      <name val="Arial"/>
    </font>
    <font>
      <sz val="8"/>
      <color indexed="12"/>
      <name val="Arial"/>
    </font>
    <font>
      <vertAlign val="superscript"/>
      <sz val="8"/>
      <name val="Arial"/>
      <family val="2"/>
    </font>
  </fonts>
  <fills count="9">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23"/>
        <bgColor indexed="64"/>
      </patternFill>
    </fill>
    <fill>
      <patternFill patternType="solid">
        <fgColor indexed="43"/>
        <bgColor indexed="64"/>
      </patternFill>
    </fill>
    <fill>
      <patternFill patternType="solid">
        <fgColor indexed="10"/>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diagonalDown="1">
      <left style="thin">
        <color indexed="64"/>
      </left>
      <right/>
      <top style="thin">
        <color indexed="64"/>
      </top>
      <bottom/>
      <diagonal style="thin">
        <color indexed="64"/>
      </diagonal>
    </border>
    <border>
      <left style="thin">
        <color indexed="64"/>
      </left>
      <right/>
      <top/>
      <bottom style="thin">
        <color indexed="64"/>
      </bottom>
      <diagonal/>
    </border>
    <border diagonalDown="1">
      <left/>
      <right style="thin">
        <color indexed="64"/>
      </right>
      <top/>
      <bottom style="thin">
        <color indexed="64"/>
      </bottom>
      <diagonal style="thin">
        <color indexed="64"/>
      </diagonal>
    </border>
    <border>
      <left style="double">
        <color indexed="56"/>
      </left>
      <right style="double">
        <color indexed="56"/>
      </right>
      <top style="double">
        <color indexed="56"/>
      </top>
      <bottom/>
      <diagonal/>
    </border>
    <border>
      <left style="double">
        <color indexed="56"/>
      </left>
      <right style="double">
        <color indexed="56"/>
      </right>
      <top/>
      <bottom/>
      <diagonal/>
    </border>
    <border>
      <left style="double">
        <color indexed="56"/>
      </left>
      <right style="double">
        <color indexed="56"/>
      </right>
      <top/>
      <bottom style="double">
        <color indexed="56"/>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52">
    <xf numFmtId="0" fontId="0" fillId="0" borderId="0" xfId="0"/>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3" borderId="0" xfId="0" applyFont="1" applyFill="1" applyProtection="1">
      <protection hidden="1"/>
    </xf>
    <xf numFmtId="168"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0" xfId="0" applyFont="1" applyBorder="1" applyAlignment="1" applyProtection="1">
      <alignment vertical="center" wrapText="1"/>
      <protection hidden="1"/>
    </xf>
    <xf numFmtId="0" fontId="0" fillId="3" borderId="0" xfId="0" applyFill="1" applyProtection="1">
      <protection hidden="1"/>
    </xf>
    <xf numFmtId="0" fontId="0" fillId="4" borderId="0" xfId="0" applyFill="1" applyProtection="1">
      <protection hidden="1"/>
    </xf>
    <xf numFmtId="0" fontId="0" fillId="4" borderId="3" xfId="0" applyFill="1" applyBorder="1" applyProtection="1">
      <protection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0" xfId="0" applyFill="1" applyBorder="1" applyProtection="1">
      <protection hidden="1"/>
    </xf>
    <xf numFmtId="0" fontId="0" fillId="4" borderId="7" xfId="0" applyFill="1" applyBorder="1" applyProtection="1">
      <protection hidden="1"/>
    </xf>
    <xf numFmtId="0" fontId="1" fillId="4" borderId="6" xfId="0" applyFont="1" applyFill="1" applyBorder="1" applyAlignment="1" applyProtection="1">
      <alignment wrapText="1"/>
      <protection hidden="1"/>
    </xf>
    <xf numFmtId="0" fontId="1" fillId="4" borderId="7" xfId="0" applyFont="1" applyFill="1" applyBorder="1" applyAlignment="1" applyProtection="1">
      <alignment wrapText="1"/>
      <protection hidden="1"/>
    </xf>
    <xf numFmtId="0" fontId="1" fillId="4" borderId="0" xfId="0" applyFont="1" applyFill="1" applyProtection="1">
      <protection hidden="1"/>
    </xf>
    <xf numFmtId="0" fontId="1" fillId="4" borderId="6" xfId="0" applyFont="1" applyFill="1" applyBorder="1" applyProtection="1">
      <protection hidden="1"/>
    </xf>
    <xf numFmtId="0" fontId="6" fillId="4" borderId="0" xfId="1" applyFont="1" applyFill="1" applyBorder="1" applyAlignment="1" applyProtection="1">
      <alignment horizontal="center"/>
      <protection hidden="1"/>
    </xf>
    <xf numFmtId="0" fontId="1" fillId="4" borderId="7" xfId="0" applyFont="1" applyFill="1" applyBorder="1" applyProtection="1">
      <protection hidden="1"/>
    </xf>
    <xf numFmtId="0" fontId="0" fillId="4" borderId="8" xfId="0"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3" fillId="0" borderId="11" xfId="0" applyFont="1" applyBorder="1" applyAlignment="1" applyProtection="1">
      <alignment vertical="center" wrapText="1"/>
      <protection hidden="1"/>
    </xf>
    <xf numFmtId="0" fontId="0" fillId="0" borderId="0" xfId="0" applyFill="1" applyBorder="1" applyAlignment="1" applyProtection="1">
      <alignment horizontal="center" wrapText="1"/>
      <protection hidden="1"/>
    </xf>
    <xf numFmtId="0" fontId="0" fillId="0" borderId="1" xfId="0" applyFill="1" applyBorder="1" applyAlignment="1" applyProtection="1">
      <alignment horizontal="center"/>
      <protection hidden="1"/>
    </xf>
    <xf numFmtId="0" fontId="0" fillId="0" borderId="0" xfId="0" applyFill="1" applyBorder="1" applyProtection="1">
      <protection hidden="1"/>
    </xf>
    <xf numFmtId="0" fontId="0" fillId="0" borderId="0" xfId="0" applyFill="1" applyBorder="1" applyAlignment="1" applyProtection="1">
      <alignment horizontal="center"/>
      <protection hidden="1"/>
    </xf>
    <xf numFmtId="168" fontId="1" fillId="3" borderId="0" xfId="0" applyNumberFormat="1" applyFont="1" applyFill="1" applyBorder="1" applyAlignment="1" applyProtection="1">
      <alignment horizontal="center" vertical="center"/>
      <protection hidden="1"/>
    </xf>
    <xf numFmtId="168" fontId="1" fillId="2" borderId="1" xfId="0" applyNumberFormat="1" applyFont="1" applyFill="1" applyBorder="1" applyAlignment="1" applyProtection="1">
      <alignment horizontal="center" vertical="center"/>
      <protection hidden="1"/>
    </xf>
    <xf numFmtId="168" fontId="4" fillId="5" borderId="1" xfId="0" applyNumberFormat="1" applyFont="1" applyFill="1" applyBorder="1" applyAlignment="1" applyProtection="1">
      <alignment horizontal="center" vertical="center"/>
      <protection hidden="1"/>
    </xf>
    <xf numFmtId="0" fontId="7" fillId="0" borderId="0" xfId="0" applyFont="1" applyFill="1" applyBorder="1" applyAlignment="1" applyProtection="1">
      <alignment horizontal="center"/>
      <protection hidden="1"/>
    </xf>
    <xf numFmtId="0" fontId="9" fillId="0" borderId="0" xfId="0" applyFont="1" applyFill="1" applyBorder="1" applyAlignment="1" applyProtection="1">
      <alignment horizontal="center"/>
      <protection hidden="1"/>
    </xf>
    <xf numFmtId="0" fontId="10" fillId="0" borderId="0" xfId="0" applyFont="1" applyFill="1" applyBorder="1" applyAlignment="1" applyProtection="1">
      <alignment horizontal="center"/>
      <protection hidden="1"/>
    </xf>
    <xf numFmtId="0" fontId="7" fillId="0" borderId="1" xfId="0" applyFont="1" applyFill="1" applyBorder="1" applyAlignment="1" applyProtection="1">
      <alignment horizontal="center"/>
      <protection hidden="1"/>
    </xf>
    <xf numFmtId="0" fontId="11" fillId="0" borderId="1" xfId="0" applyFont="1" applyBorder="1" applyAlignment="1" applyProtection="1">
      <alignment horizontal="center" vertical="center" wrapText="1"/>
      <protection hidden="1"/>
    </xf>
    <xf numFmtId="0" fontId="8" fillId="0" borderId="1" xfId="0" applyFont="1" applyFill="1" applyBorder="1" applyProtection="1">
      <protection hidden="1"/>
    </xf>
    <xf numFmtId="0" fontId="11" fillId="0" borderId="1" xfId="0" applyFont="1" applyFill="1" applyBorder="1" applyAlignment="1" applyProtection="1">
      <alignment horizontal="center"/>
      <protection hidden="1"/>
    </xf>
    <xf numFmtId="171" fontId="1" fillId="2" borderId="1" xfId="0" applyNumberFormat="1" applyFont="1" applyFill="1" applyBorder="1" applyAlignment="1" applyProtection="1">
      <alignment horizontal="center" vertical="center"/>
      <protection hidden="1"/>
    </xf>
    <xf numFmtId="171" fontId="1" fillId="3" borderId="0" xfId="0" applyNumberFormat="1" applyFont="1" applyFill="1" applyBorder="1" applyAlignment="1" applyProtection="1">
      <alignment horizontal="center" vertical="center"/>
      <protection hidden="1"/>
    </xf>
    <xf numFmtId="171" fontId="1" fillId="3" borderId="0" xfId="0" applyNumberFormat="1" applyFont="1" applyFill="1" applyAlignment="1" applyProtection="1">
      <alignment horizontal="center"/>
      <protection hidden="1"/>
    </xf>
    <xf numFmtId="171" fontId="1" fillId="0" borderId="1" xfId="0" applyNumberFormat="1" applyFont="1" applyFill="1" applyBorder="1" applyAlignment="1" applyProtection="1">
      <alignment horizontal="center" vertical="center"/>
      <protection locked="0"/>
    </xf>
    <xf numFmtId="171" fontId="2" fillId="6" borderId="1" xfId="0" applyNumberFormat="1" applyFont="1" applyFill="1" applyBorder="1" applyAlignment="1" applyProtection="1">
      <alignment horizontal="center" vertical="center"/>
      <protection hidden="1"/>
    </xf>
    <xf numFmtId="171" fontId="2" fillId="5" borderId="1" xfId="0" applyNumberFormat="1" applyFont="1" applyFill="1" applyBorder="1" applyAlignment="1" applyProtection="1">
      <alignment horizontal="center" vertical="center"/>
      <protection hidden="1"/>
    </xf>
    <xf numFmtId="0" fontId="2" fillId="3" borderId="0" xfId="0" applyFont="1" applyFill="1" applyAlignment="1" applyProtection="1">
      <alignment vertical="center"/>
      <protection hidden="1"/>
    </xf>
    <xf numFmtId="168" fontId="1" fillId="4" borderId="0" xfId="0" applyNumberFormat="1" applyFont="1" applyFill="1" applyBorder="1" applyAlignment="1" applyProtection="1">
      <alignment horizontal="center" vertical="center"/>
      <protection hidden="1"/>
    </xf>
    <xf numFmtId="171" fontId="1" fillId="4" borderId="0" xfId="0" applyNumberFormat="1" applyFont="1" applyFill="1" applyBorder="1" applyAlignment="1" applyProtection="1">
      <alignment horizontal="center" vertical="center"/>
      <protection hidden="1"/>
    </xf>
    <xf numFmtId="171" fontId="1" fillId="4" borderId="12" xfId="0" applyNumberFormat="1" applyFont="1" applyFill="1" applyBorder="1" applyAlignment="1" applyProtection="1">
      <alignment horizontal="center" vertical="center"/>
      <protection hidden="1"/>
    </xf>
    <xf numFmtId="171" fontId="1" fillId="4" borderId="13" xfId="0" applyNumberFormat="1" applyFont="1" applyFill="1" applyBorder="1" applyAlignment="1" applyProtection="1">
      <alignment horizontal="center" vertical="center"/>
      <protection hidden="1"/>
    </xf>
    <xf numFmtId="0" fontId="1" fillId="4" borderId="0" xfId="0" applyFont="1" applyFill="1" applyAlignment="1" applyProtection="1">
      <alignment vertical="center"/>
      <protection hidden="1"/>
    </xf>
    <xf numFmtId="171" fontId="1" fillId="4" borderId="0" xfId="0" applyNumberFormat="1" applyFont="1" applyFill="1" applyAlignment="1" applyProtection="1">
      <alignment vertical="center"/>
      <protection hidden="1"/>
    </xf>
    <xf numFmtId="0" fontId="1" fillId="4" borderId="0" xfId="0" applyFont="1" applyFill="1" applyBorder="1" applyAlignment="1" applyProtection="1">
      <alignment horizontal="center" vertical="center"/>
      <protection hidden="1"/>
    </xf>
    <xf numFmtId="0" fontId="1" fillId="3" borderId="0" xfId="0" applyFont="1" applyFill="1" applyAlignment="1" applyProtection="1">
      <alignment vertical="center"/>
      <protection hidden="1"/>
    </xf>
    <xf numFmtId="0" fontId="1" fillId="3" borderId="0" xfId="0" applyFont="1" applyFill="1" applyBorder="1" applyAlignment="1" applyProtection="1">
      <alignment horizontal="center" vertical="center"/>
      <protection hidden="1"/>
    </xf>
    <xf numFmtId="0" fontId="2" fillId="3" borderId="0" xfId="0" applyFont="1" applyFill="1" applyBorder="1" applyAlignment="1" applyProtection="1">
      <alignment vertical="center"/>
      <protection hidden="1"/>
    </xf>
    <xf numFmtId="1" fontId="2" fillId="3" borderId="1" xfId="0" applyNumberFormat="1" applyFont="1" applyFill="1" applyBorder="1" applyAlignment="1" applyProtection="1">
      <alignment horizontal="center" vertical="center"/>
      <protection hidden="1"/>
    </xf>
    <xf numFmtId="1" fontId="2" fillId="3" borderId="2" xfId="0" applyNumberFormat="1" applyFont="1" applyFill="1" applyBorder="1" applyAlignment="1" applyProtection="1">
      <alignment horizontal="center" vertical="center"/>
      <protection hidden="1"/>
    </xf>
    <xf numFmtId="0" fontId="2" fillId="3" borderId="1" xfId="0" applyFont="1" applyFill="1" applyBorder="1" applyAlignment="1" applyProtection="1">
      <alignment vertical="center"/>
      <protection hidden="1"/>
    </xf>
    <xf numFmtId="0" fontId="2" fillId="3" borderId="2" xfId="0" applyFont="1" applyFill="1" applyBorder="1" applyAlignment="1" applyProtection="1">
      <alignment vertical="center"/>
      <protection hidden="1"/>
    </xf>
    <xf numFmtId="0" fontId="8" fillId="3" borderId="17" xfId="0" applyFont="1" applyFill="1" applyBorder="1" applyAlignment="1" applyProtection="1">
      <alignment horizontal="center" vertical="center"/>
      <protection hidden="1"/>
    </xf>
    <xf numFmtId="0" fontId="8" fillId="3" borderId="17" xfId="0" applyFont="1" applyFill="1" applyBorder="1" applyAlignment="1" applyProtection="1">
      <alignment vertical="center"/>
      <protection hidden="1"/>
    </xf>
    <xf numFmtId="168" fontId="8" fillId="3" borderId="1" xfId="0" applyNumberFormat="1" applyFont="1" applyFill="1" applyBorder="1" applyAlignment="1" applyProtection="1">
      <alignment horizontal="center" vertical="center"/>
      <protection hidden="1"/>
    </xf>
    <xf numFmtId="0" fontId="4" fillId="5" borderId="18" xfId="0" applyFont="1" applyFill="1" applyBorder="1" applyAlignment="1" applyProtection="1">
      <alignment wrapText="1"/>
      <protection hidden="1"/>
    </xf>
    <xf numFmtId="0" fontId="4" fillId="5" borderId="19" xfId="0" applyFont="1" applyFill="1" applyBorder="1" applyAlignment="1" applyProtection="1">
      <alignment horizontal="center" wrapText="1"/>
      <protection hidden="1"/>
    </xf>
    <xf numFmtId="0" fontId="4" fillId="5" borderId="20" xfId="0" applyFont="1" applyFill="1" applyBorder="1" applyAlignment="1" applyProtection="1">
      <alignment wrapText="1"/>
      <protection hidden="1"/>
    </xf>
    <xf numFmtId="0" fontId="4" fillId="5" borderId="16" xfId="0" applyFont="1" applyFill="1" applyBorder="1" applyAlignment="1" applyProtection="1">
      <alignment horizontal="right" vertical="center" wrapText="1"/>
      <protection hidden="1"/>
    </xf>
    <xf numFmtId="0" fontId="1" fillId="4" borderId="0" xfId="0" applyFont="1" applyFill="1" applyBorder="1" applyProtection="1">
      <protection hidden="1"/>
    </xf>
    <xf numFmtId="0" fontId="13" fillId="4" borderId="0" xfId="0" applyFont="1" applyFill="1" applyBorder="1" applyAlignment="1" applyProtection="1">
      <alignment vertical="center"/>
    </xf>
    <xf numFmtId="0" fontId="1" fillId="4" borderId="0" xfId="0" applyFont="1" applyFill="1" applyBorder="1" applyAlignment="1" applyProtection="1">
      <alignment horizontal="center" wrapText="1"/>
      <protection hidden="1"/>
    </xf>
    <xf numFmtId="0" fontId="5" fillId="4" borderId="0" xfId="1" applyFill="1" applyBorder="1" applyAlignment="1" applyProtection="1">
      <alignment horizontal="center"/>
      <protection hidden="1"/>
    </xf>
    <xf numFmtId="0" fontId="0" fillId="4" borderId="0" xfId="0" applyFill="1" applyBorder="1" applyAlignment="1" applyProtection="1">
      <alignment horizontal="left"/>
      <protection hidden="1"/>
    </xf>
    <xf numFmtId="0" fontId="5" fillId="4" borderId="0" xfId="1" applyFill="1" applyBorder="1" applyAlignment="1" applyProtection="1">
      <alignment horizontal="center" wrapText="1"/>
      <protection hidden="1"/>
    </xf>
    <xf numFmtId="0" fontId="15" fillId="4" borderId="21" xfId="0" applyFont="1" applyFill="1" applyBorder="1" applyAlignment="1" applyProtection="1">
      <alignment horizontal="center"/>
      <protection hidden="1"/>
    </xf>
    <xf numFmtId="0" fontId="16" fillId="4" borderId="22" xfId="0" applyFont="1" applyFill="1" applyBorder="1" applyProtection="1">
      <protection hidden="1"/>
    </xf>
    <xf numFmtId="0" fontId="16" fillId="4" borderId="22" xfId="0" applyFont="1" applyFill="1" applyBorder="1" applyAlignment="1" applyProtection="1">
      <alignment horizontal="center"/>
      <protection hidden="1"/>
    </xf>
    <xf numFmtId="0" fontId="16" fillId="4" borderId="22" xfId="0" applyFont="1" applyFill="1" applyBorder="1" applyAlignment="1" applyProtection="1">
      <alignment horizontal="left"/>
      <protection hidden="1"/>
    </xf>
    <xf numFmtId="170" fontId="0" fillId="4" borderId="0" xfId="0" applyNumberFormat="1" applyFill="1" applyBorder="1" applyAlignment="1" applyProtection="1">
      <alignment horizontal="left"/>
      <protection hidden="1"/>
    </xf>
    <xf numFmtId="170" fontId="16" fillId="4" borderId="22" xfId="0" applyNumberFormat="1" applyFont="1" applyFill="1" applyBorder="1" applyAlignment="1" applyProtection="1">
      <alignment horizontal="left"/>
      <protection hidden="1"/>
    </xf>
    <xf numFmtId="0" fontId="17" fillId="4" borderId="22" xfId="0" applyFont="1" applyFill="1" applyBorder="1" applyAlignment="1" applyProtection="1">
      <alignment horizontal="center" wrapText="1"/>
      <protection hidden="1"/>
    </xf>
    <xf numFmtId="0" fontId="18" fillId="4" borderId="22" xfId="1" applyFont="1" applyFill="1" applyBorder="1" applyAlignment="1" applyProtection="1">
      <alignment horizontal="center"/>
      <protection hidden="1"/>
    </xf>
    <xf numFmtId="0" fontId="19" fillId="4" borderId="22" xfId="1" applyFont="1" applyFill="1" applyBorder="1" applyAlignment="1" applyProtection="1">
      <alignment horizontal="center"/>
      <protection hidden="1"/>
    </xf>
    <xf numFmtId="0" fontId="18" fillId="4" borderId="22" xfId="1" applyFont="1" applyFill="1" applyBorder="1" applyAlignment="1" applyProtection="1">
      <alignment horizontal="center" wrapText="1"/>
      <protection hidden="1"/>
    </xf>
    <xf numFmtId="0" fontId="16" fillId="4" borderId="23" xfId="0" applyFont="1" applyFill="1" applyBorder="1" applyProtection="1">
      <protection hidden="1"/>
    </xf>
    <xf numFmtId="0" fontId="1" fillId="7" borderId="0" xfId="0" applyFont="1" applyFill="1" applyBorder="1" applyAlignment="1" applyProtection="1">
      <alignment horizontal="center" vertical="center"/>
      <protection hidden="1"/>
    </xf>
    <xf numFmtId="0" fontId="1" fillId="4" borderId="0" xfId="0" applyFont="1" applyFill="1" applyProtection="1"/>
    <xf numFmtId="168" fontId="1" fillId="4" borderId="0" xfId="0" applyNumberFormat="1" applyFont="1" applyFill="1" applyAlignment="1" applyProtection="1">
      <alignment horizontal="center"/>
    </xf>
    <xf numFmtId="171" fontId="1" fillId="4" borderId="0" xfId="0" applyNumberFormat="1" applyFont="1" applyFill="1" applyAlignment="1" applyProtection="1">
      <alignment horizontal="center"/>
    </xf>
    <xf numFmtId="0" fontId="1" fillId="4" borderId="0" xfId="0" applyFont="1" applyFill="1" applyAlignment="1" applyProtection="1">
      <alignment wrapText="1"/>
    </xf>
    <xf numFmtId="0" fontId="1" fillId="4" borderId="0" xfId="0" applyFont="1" applyFill="1" applyBorder="1" applyProtection="1"/>
    <xf numFmtId="0" fontId="0" fillId="4" borderId="0" xfId="0" applyFill="1" applyProtection="1"/>
    <xf numFmtId="0" fontId="1" fillId="3" borderId="0" xfId="0" applyFont="1" applyFill="1" applyProtection="1"/>
    <xf numFmtId="0" fontId="1" fillId="4" borderId="0" xfId="0" applyFont="1" applyFill="1" applyAlignment="1" applyProtection="1">
      <alignment vertical="center"/>
    </xf>
    <xf numFmtId="0" fontId="3" fillId="4" borderId="0" xfId="0" applyFont="1" applyFill="1" applyBorder="1" applyAlignment="1" applyProtection="1">
      <alignment horizontal="right" vertical="center"/>
    </xf>
    <xf numFmtId="0" fontId="1" fillId="4" borderId="0" xfId="0" applyFont="1" applyFill="1" applyBorder="1" applyAlignment="1" applyProtection="1">
      <alignment horizontal="left" vertical="center" indent="1"/>
    </xf>
    <xf numFmtId="0" fontId="13" fillId="4" borderId="0" xfId="0" applyFont="1" applyFill="1" applyBorder="1" applyAlignment="1" applyProtection="1">
      <alignment horizontal="center" vertical="center"/>
    </xf>
    <xf numFmtId="0" fontId="1" fillId="4" borderId="0" xfId="0" applyFont="1" applyFill="1" applyBorder="1" applyAlignment="1" applyProtection="1">
      <alignment vertical="center"/>
    </xf>
    <xf numFmtId="0" fontId="1" fillId="3" borderId="0" xfId="0" applyFont="1" applyFill="1" applyAlignment="1" applyProtection="1">
      <alignment vertical="center"/>
    </xf>
    <xf numFmtId="0" fontId="3" fillId="4" borderId="0" xfId="0" applyFont="1" applyFill="1" applyBorder="1" applyAlignment="1" applyProtection="1">
      <alignment vertical="center"/>
    </xf>
    <xf numFmtId="171" fontId="3" fillId="4" borderId="0" xfId="0" applyNumberFormat="1" applyFont="1" applyFill="1" applyBorder="1" applyAlignment="1" applyProtection="1">
      <alignment horizontal="right" vertical="center"/>
    </xf>
    <xf numFmtId="171" fontId="1" fillId="4" borderId="0" xfId="0" applyNumberFormat="1" applyFont="1" applyFill="1" applyBorder="1" applyAlignment="1" applyProtection="1">
      <alignment horizontal="left" vertical="center" indent="1"/>
    </xf>
    <xf numFmtId="0" fontId="14" fillId="4" borderId="0" xfId="0" applyFont="1" applyFill="1" applyBorder="1" applyAlignment="1" applyProtection="1">
      <alignment horizontal="left" vertical="center" indent="1"/>
    </xf>
    <xf numFmtId="0" fontId="1" fillId="4" borderId="0" xfId="0" applyFont="1" applyFill="1" applyBorder="1" applyAlignment="1" applyProtection="1">
      <alignment horizontal="right" vertical="center"/>
    </xf>
    <xf numFmtId="171" fontId="1" fillId="4" borderId="0" xfId="0" applyNumberFormat="1" applyFont="1" applyFill="1" applyBorder="1" applyAlignment="1" applyProtection="1">
      <alignment horizontal="right" vertical="center"/>
    </xf>
    <xf numFmtId="0" fontId="0" fillId="4" borderId="0" xfId="0" applyFill="1" applyBorder="1" applyProtection="1"/>
    <xf numFmtId="0" fontId="0" fillId="4" borderId="11" xfId="0" applyFill="1" applyBorder="1" applyProtection="1"/>
    <xf numFmtId="0" fontId="1" fillId="4" borderId="12" xfId="0" applyFont="1" applyFill="1" applyBorder="1" applyAlignment="1" applyProtection="1">
      <alignment vertical="center"/>
    </xf>
    <xf numFmtId="0" fontId="1" fillId="4" borderId="12" xfId="0" applyFont="1" applyFill="1" applyBorder="1" applyAlignment="1" applyProtection="1">
      <alignment horizontal="center" vertical="center"/>
    </xf>
    <xf numFmtId="0" fontId="12" fillId="4" borderId="11" xfId="0" applyFont="1" applyFill="1" applyBorder="1" applyAlignment="1" applyProtection="1">
      <alignment vertical="center"/>
    </xf>
    <xf numFmtId="0" fontId="12" fillId="4" borderId="0" xfId="0" applyFont="1" applyFill="1" applyBorder="1" applyAlignment="1" applyProtection="1">
      <alignment vertical="center"/>
    </xf>
    <xf numFmtId="0" fontId="13" fillId="4" borderId="11" xfId="0" applyFont="1" applyFill="1" applyBorder="1" applyAlignment="1" applyProtection="1">
      <alignment vertical="center"/>
    </xf>
    <xf numFmtId="0" fontId="1" fillId="4" borderId="11" xfId="0" applyFont="1" applyFill="1" applyBorder="1" applyAlignment="1" applyProtection="1">
      <alignment vertical="center"/>
    </xf>
    <xf numFmtId="0" fontId="7" fillId="4" borderId="11" xfId="0" applyFont="1" applyFill="1" applyBorder="1" applyAlignment="1" applyProtection="1">
      <alignment vertical="center"/>
    </xf>
    <xf numFmtId="0" fontId="7" fillId="4" borderId="0" xfId="0" applyFont="1" applyFill="1" applyBorder="1" applyAlignment="1" applyProtection="1">
      <alignment vertical="center"/>
    </xf>
    <xf numFmtId="0" fontId="1" fillId="4" borderId="19" xfId="0" applyFont="1" applyFill="1" applyBorder="1" applyAlignment="1" applyProtection="1">
      <alignment vertical="center"/>
    </xf>
    <xf numFmtId="0" fontId="1" fillId="4" borderId="24" xfId="0" applyFont="1" applyFill="1" applyBorder="1" applyAlignment="1" applyProtection="1">
      <alignment vertical="center"/>
    </xf>
    <xf numFmtId="0" fontId="1" fillId="4" borderId="13" xfId="0" applyFont="1" applyFill="1" applyBorder="1" applyAlignment="1" applyProtection="1">
      <alignment vertical="center"/>
    </xf>
    <xf numFmtId="171" fontId="1" fillId="4" borderId="0" xfId="0" applyNumberFormat="1" applyFont="1" applyFill="1" applyAlignment="1" applyProtection="1">
      <alignment vertical="center"/>
    </xf>
    <xf numFmtId="171" fontId="1" fillId="2" borderId="1" xfId="0" applyNumberFormat="1" applyFont="1" applyFill="1" applyBorder="1" applyAlignment="1" applyProtection="1">
      <alignment horizontal="center" vertical="center"/>
    </xf>
    <xf numFmtId="0" fontId="0" fillId="4" borderId="0" xfId="0" applyFill="1" applyAlignment="1"/>
    <xf numFmtId="0" fontId="3" fillId="5" borderId="19" xfId="0" applyFont="1" applyFill="1" applyBorder="1" applyAlignment="1" applyProtection="1">
      <alignment horizontal="center" vertical="center" wrapText="1"/>
      <protection hidden="1"/>
    </xf>
    <xf numFmtId="0" fontId="3" fillId="5" borderId="16" xfId="0" applyFont="1" applyFill="1" applyBorder="1" applyAlignment="1" applyProtection="1">
      <alignment horizontal="right" vertical="center" wrapText="1"/>
      <protection hidden="1"/>
    </xf>
    <xf numFmtId="0" fontId="12" fillId="0" borderId="2" xfId="0" applyFont="1" applyFill="1" applyBorder="1" applyAlignment="1" applyProtection="1">
      <alignment horizontal="center" vertical="center" wrapText="1"/>
      <protection locked="0"/>
    </xf>
    <xf numFmtId="0" fontId="12" fillId="0" borderId="25" xfId="0" applyFont="1" applyFill="1" applyBorder="1" applyAlignment="1" applyProtection="1">
      <alignment horizontal="center" vertical="center" wrapText="1"/>
      <protection locked="0"/>
    </xf>
    <xf numFmtId="0" fontId="12" fillId="0" borderId="17" xfId="0" applyFont="1" applyFill="1" applyBorder="1" applyAlignment="1" applyProtection="1">
      <alignment horizontal="center" vertical="center" wrapText="1"/>
      <protection locked="0"/>
    </xf>
    <xf numFmtId="0" fontId="1" fillId="0" borderId="15" xfId="0" applyFont="1" applyFill="1" applyBorder="1" applyAlignment="1" applyProtection="1">
      <alignment horizontal="center" vertical="center"/>
      <protection hidden="1"/>
    </xf>
    <xf numFmtId="0" fontId="2" fillId="0" borderId="2" xfId="0" applyFont="1" applyFill="1" applyBorder="1" applyAlignment="1" applyProtection="1">
      <alignment horizontal="left" vertical="center" wrapText="1"/>
      <protection locked="0"/>
    </xf>
    <xf numFmtId="0" fontId="1" fillId="0" borderId="17" xfId="0" applyFont="1" applyFill="1" applyBorder="1" applyAlignment="1" applyProtection="1">
      <alignment horizontal="left" vertical="center" wrapText="1"/>
      <protection locked="0"/>
    </xf>
    <xf numFmtId="0" fontId="1" fillId="0" borderId="0" xfId="0" applyFont="1" applyFill="1" applyBorder="1" applyAlignment="1" applyProtection="1">
      <alignment horizontal="center" vertical="center" wrapText="1"/>
      <protection hidden="1"/>
    </xf>
    <xf numFmtId="0" fontId="13" fillId="4" borderId="0" xfId="0" applyFont="1" applyFill="1" applyBorder="1" applyAlignment="1" applyProtection="1">
      <alignment horizontal="center" vertical="center"/>
      <protection locked="0"/>
    </xf>
    <xf numFmtId="0" fontId="2" fillId="6" borderId="2" xfId="0" applyFont="1" applyFill="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0" borderId="17" xfId="0" applyFont="1" applyBorder="1" applyAlignment="1" applyProtection="1">
      <alignment horizontal="center" vertical="center"/>
      <protection hidden="1"/>
    </xf>
    <xf numFmtId="0" fontId="2" fillId="5" borderId="2" xfId="0" applyFont="1" applyFill="1" applyBorder="1" applyAlignment="1" applyProtection="1">
      <alignment horizontal="left" vertical="center" wrapText="1"/>
      <protection hidden="1"/>
    </xf>
    <xf numFmtId="0" fontId="2" fillId="5" borderId="17" xfId="0" applyFont="1" applyFill="1" applyBorder="1" applyAlignment="1" applyProtection="1">
      <alignment horizontal="left" vertical="center" wrapText="1"/>
      <protection hidden="1"/>
    </xf>
    <xf numFmtId="168" fontId="4" fillId="5" borderId="27" xfId="0" applyNumberFormat="1" applyFont="1" applyFill="1" applyBorder="1" applyAlignment="1" applyProtection="1">
      <alignment horizontal="center" textRotation="90" wrapText="1"/>
      <protection hidden="1"/>
    </xf>
    <xf numFmtId="168" fontId="4" fillId="5" borderId="26" xfId="0" applyNumberFormat="1" applyFont="1" applyFill="1" applyBorder="1" applyAlignment="1" applyProtection="1">
      <alignment horizontal="center" textRotation="90" wrapText="1"/>
      <protection hidden="1"/>
    </xf>
    <xf numFmtId="0" fontId="4" fillId="5" borderId="2" xfId="0" applyFont="1" applyFill="1" applyBorder="1" applyAlignment="1" applyProtection="1">
      <alignment horizontal="center" vertical="center" wrapText="1"/>
      <protection hidden="1"/>
    </xf>
    <xf numFmtId="0" fontId="4" fillId="5" borderId="17" xfId="0" applyFont="1" applyFill="1" applyBorder="1" applyAlignment="1" applyProtection="1">
      <alignment horizontal="center" vertical="center" wrapText="1"/>
      <protection hidden="1"/>
    </xf>
    <xf numFmtId="0" fontId="4" fillId="5" borderId="19" xfId="0" applyFont="1" applyFill="1" applyBorder="1" applyAlignment="1" applyProtection="1">
      <alignment horizontal="center" vertical="center" wrapText="1"/>
      <protection hidden="1"/>
    </xf>
    <xf numFmtId="0" fontId="4" fillId="5" borderId="13" xfId="0" applyFont="1" applyFill="1" applyBorder="1" applyAlignment="1" applyProtection="1">
      <alignment horizontal="center" vertical="center" wrapText="1"/>
      <protection hidden="1"/>
    </xf>
    <xf numFmtId="0" fontId="7" fillId="0" borderId="2"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17" xfId="0" applyFont="1" applyFill="1" applyBorder="1" applyAlignment="1" applyProtection="1">
      <alignment horizontal="center" vertical="center"/>
      <protection locked="0"/>
    </xf>
    <xf numFmtId="0" fontId="3" fillId="5" borderId="2" xfId="0" applyFont="1" applyFill="1" applyBorder="1" applyAlignment="1" applyProtection="1">
      <alignment horizontal="center" vertical="center" wrapText="1"/>
      <protection hidden="1"/>
    </xf>
    <xf numFmtId="0" fontId="12" fillId="0" borderId="1" xfId="0" applyFont="1" applyFill="1" applyBorder="1" applyAlignment="1" applyProtection="1">
      <alignment horizontal="center" vertical="center"/>
      <protection locked="0"/>
    </xf>
    <xf numFmtId="0" fontId="12" fillId="0" borderId="2" xfId="0" applyFont="1" applyFill="1" applyBorder="1" applyAlignment="1" applyProtection="1">
      <alignment horizontal="center" vertical="center"/>
      <protection locked="0"/>
    </xf>
    <xf numFmtId="0" fontId="12" fillId="0" borderId="25" xfId="0" applyFont="1" applyFill="1" applyBorder="1" applyAlignment="1" applyProtection="1">
      <alignment horizontal="center" vertical="center"/>
      <protection locked="0"/>
    </xf>
    <xf numFmtId="0" fontId="12" fillId="0" borderId="17" xfId="0" applyFont="1" applyFill="1" applyBorder="1" applyAlignment="1" applyProtection="1">
      <alignment horizontal="center" vertical="center"/>
      <protection locked="0"/>
    </xf>
    <xf numFmtId="0" fontId="2" fillId="0" borderId="14" xfId="0" applyFont="1" applyFill="1" applyBorder="1" applyAlignment="1" applyProtection="1">
      <alignment horizontal="center" textRotation="90" wrapText="1"/>
      <protection locked="0"/>
    </xf>
    <xf numFmtId="0" fontId="1" fillId="0" borderId="15" xfId="0" applyFont="1" applyFill="1" applyBorder="1" applyAlignment="1" applyProtection="1">
      <alignment horizontal="center" textRotation="90" wrapText="1"/>
      <protection locked="0"/>
    </xf>
    <xf numFmtId="0" fontId="1" fillId="0" borderId="16" xfId="0" applyFont="1" applyFill="1" applyBorder="1" applyAlignment="1" applyProtection="1">
      <alignment horizontal="center" textRotation="90" wrapText="1"/>
      <protection locked="0"/>
    </xf>
    <xf numFmtId="0" fontId="1" fillId="0" borderId="19" xfId="0" applyFont="1" applyFill="1" applyBorder="1" applyAlignment="1" applyProtection="1">
      <alignment horizontal="center" textRotation="90" wrapText="1"/>
      <protection locked="0"/>
    </xf>
    <xf numFmtId="0" fontId="1" fillId="0" borderId="24" xfId="0" applyFont="1" applyFill="1" applyBorder="1" applyAlignment="1" applyProtection="1">
      <alignment horizontal="center" textRotation="90" wrapText="1"/>
      <protection locked="0"/>
    </xf>
    <xf numFmtId="0" fontId="1" fillId="0" borderId="13" xfId="0" applyFont="1" applyFill="1" applyBorder="1" applyAlignment="1" applyProtection="1">
      <alignment horizontal="center" textRotation="90" wrapText="1"/>
      <protection locked="0"/>
    </xf>
    <xf numFmtId="1" fontId="1" fillId="0" borderId="2" xfId="0" applyNumberFormat="1" applyFont="1" applyFill="1" applyBorder="1" applyAlignment="1" applyProtection="1">
      <alignment horizontal="center" vertical="center"/>
      <protection locked="0"/>
    </xf>
    <xf numFmtId="1" fontId="1" fillId="0" borderId="25" xfId="0" applyNumberFormat="1" applyFont="1" applyFill="1" applyBorder="1" applyAlignment="1" applyProtection="1">
      <alignment horizontal="center" vertical="center"/>
      <protection locked="0"/>
    </xf>
    <xf numFmtId="1" fontId="1" fillId="0" borderId="17" xfId="0" applyNumberFormat="1" applyFont="1" applyFill="1" applyBorder="1" applyAlignment="1" applyProtection="1">
      <alignment horizontal="center" vertical="center"/>
      <protection locked="0"/>
    </xf>
    <xf numFmtId="0" fontId="2" fillId="0" borderId="19" xfId="0" applyFont="1" applyFill="1" applyBorder="1" applyAlignment="1" applyProtection="1">
      <alignment horizontal="center" vertical="center" textRotation="90" wrapText="1"/>
      <protection locked="0"/>
    </xf>
    <xf numFmtId="0" fontId="1" fillId="0" borderId="24" xfId="0" applyFont="1" applyFill="1" applyBorder="1" applyAlignment="1" applyProtection="1">
      <alignment horizontal="center" vertical="center" textRotation="90" wrapText="1"/>
      <protection locked="0"/>
    </xf>
    <xf numFmtId="0" fontId="1" fillId="0" borderId="13" xfId="0" applyFont="1" applyFill="1" applyBorder="1" applyAlignment="1" applyProtection="1">
      <alignment horizontal="center" vertical="center" textRotation="90" wrapText="1"/>
      <protection locked="0"/>
    </xf>
    <xf numFmtId="0" fontId="1" fillId="0" borderId="14" xfId="0" applyFont="1" applyFill="1" applyBorder="1" applyAlignment="1" applyProtection="1">
      <alignment horizontal="center" textRotation="90" wrapText="1"/>
      <protection locked="0"/>
    </xf>
    <xf numFmtId="173" fontId="2" fillId="2" borderId="2" xfId="0" applyNumberFormat="1" applyFont="1" applyFill="1" applyBorder="1" applyAlignment="1" applyProtection="1">
      <alignment horizontal="center" vertical="center"/>
      <protection hidden="1"/>
    </xf>
    <xf numFmtId="173" fontId="2" fillId="2" borderId="25" xfId="0" applyNumberFormat="1" applyFont="1" applyFill="1" applyBorder="1" applyAlignment="1" applyProtection="1">
      <alignment horizontal="center" vertical="center"/>
      <protection hidden="1"/>
    </xf>
    <xf numFmtId="173" fontId="2" fillId="2" borderId="17" xfId="0" applyNumberFormat="1" applyFont="1" applyFill="1" applyBorder="1" applyAlignment="1" applyProtection="1">
      <alignment horizontal="center" vertical="center"/>
      <protection hidden="1"/>
    </xf>
    <xf numFmtId="171" fontId="2" fillId="2" borderId="2" xfId="0" applyNumberFormat="1" applyFont="1" applyFill="1" applyBorder="1" applyAlignment="1" applyProtection="1">
      <alignment horizontal="center" vertical="center"/>
      <protection hidden="1"/>
    </xf>
    <xf numFmtId="171" fontId="2" fillId="2" borderId="25" xfId="0" applyNumberFormat="1" applyFont="1" applyFill="1" applyBorder="1" applyAlignment="1" applyProtection="1">
      <alignment horizontal="center" vertical="center"/>
      <protection hidden="1"/>
    </xf>
    <xf numFmtId="171" fontId="2" fillId="2" borderId="17" xfId="0" applyNumberFormat="1" applyFont="1" applyFill="1" applyBorder="1" applyAlignment="1" applyProtection="1">
      <alignment horizontal="center" vertical="center"/>
      <protection hidden="1"/>
    </xf>
    <xf numFmtId="168" fontId="2" fillId="2" borderId="2" xfId="0" applyNumberFormat="1" applyFont="1" applyFill="1" applyBorder="1" applyAlignment="1" applyProtection="1">
      <alignment horizontal="center" vertical="center"/>
      <protection hidden="1"/>
    </xf>
    <xf numFmtId="168" fontId="2" fillId="2" borderId="25" xfId="0" applyNumberFormat="1" applyFont="1" applyFill="1" applyBorder="1" applyAlignment="1" applyProtection="1">
      <alignment horizontal="center" vertical="center"/>
      <protection hidden="1"/>
    </xf>
    <xf numFmtId="168" fontId="2" fillId="2" borderId="17" xfId="0" applyNumberFormat="1" applyFont="1" applyFill="1" applyBorder="1" applyAlignment="1" applyProtection="1">
      <alignment horizontal="center" vertical="center"/>
      <protection hidden="1"/>
    </xf>
    <xf numFmtId="0" fontId="1" fillId="0" borderId="2" xfId="0" applyFont="1" applyFill="1" applyBorder="1" applyAlignment="1" applyProtection="1">
      <alignment horizontal="left" vertical="center" wrapText="1"/>
      <protection locked="0"/>
    </xf>
    <xf numFmtId="0" fontId="1" fillId="4" borderId="0" xfId="0" applyFont="1" applyFill="1" applyBorder="1" applyAlignment="1" applyProtection="1">
      <alignment horizontal="left" vertical="center" wrapText="1"/>
      <protection hidden="1"/>
    </xf>
    <xf numFmtId="0" fontId="1" fillId="3" borderId="0" xfId="0" applyFont="1" applyFill="1" applyBorder="1" applyAlignment="1" applyProtection="1">
      <alignment horizontal="left" vertical="center" wrapText="1"/>
      <protection hidden="1"/>
    </xf>
    <xf numFmtId="1" fontId="1" fillId="0" borderId="1" xfId="0" applyNumberFormat="1" applyFont="1" applyFill="1" applyBorder="1" applyAlignment="1" applyProtection="1">
      <alignment horizontal="center" vertical="center"/>
      <protection locked="0"/>
    </xf>
    <xf numFmtId="0" fontId="2" fillId="0" borderId="26" xfId="0" applyFont="1" applyFill="1" applyBorder="1" applyAlignment="1" applyProtection="1">
      <alignment horizontal="center" vertical="center" textRotation="90" wrapText="1"/>
      <protection locked="0"/>
    </xf>
    <xf numFmtId="0" fontId="1" fillId="0" borderId="26" xfId="0" applyFont="1" applyFill="1" applyBorder="1" applyAlignment="1" applyProtection="1">
      <alignment horizontal="center" vertical="center" textRotation="90" wrapText="1"/>
      <protection locked="0"/>
    </xf>
    <xf numFmtId="0" fontId="7" fillId="0" borderId="1" xfId="0" applyFont="1" applyFill="1" applyBorder="1" applyAlignment="1" applyProtection="1">
      <alignment horizontal="center" vertical="center"/>
      <protection locked="0"/>
    </xf>
    <xf numFmtId="0" fontId="4" fillId="5" borderId="2" xfId="0" applyFont="1" applyFill="1" applyBorder="1" applyAlignment="1" applyProtection="1">
      <alignment horizontal="right" vertical="center" wrapText="1"/>
      <protection hidden="1"/>
    </xf>
    <xf numFmtId="0" fontId="1" fillId="5" borderId="17" xfId="0" applyFont="1" applyFill="1" applyBorder="1" applyAlignment="1" applyProtection="1">
      <alignment horizontal="right" vertical="center"/>
      <protection hidden="1"/>
    </xf>
    <xf numFmtId="171" fontId="4" fillId="5" borderId="27" xfId="0" applyNumberFormat="1" applyFont="1" applyFill="1" applyBorder="1" applyAlignment="1" applyProtection="1">
      <alignment horizontal="center" textRotation="90" wrapText="1"/>
      <protection hidden="1"/>
    </xf>
    <xf numFmtId="171" fontId="4" fillId="5" borderId="26" xfId="0" applyNumberFormat="1" applyFont="1" applyFill="1" applyBorder="1" applyAlignment="1" applyProtection="1">
      <alignment horizontal="center" textRotation="90" wrapText="1"/>
      <protection hidden="1"/>
    </xf>
    <xf numFmtId="0" fontId="4" fillId="5" borderId="1" xfId="0" applyFont="1" applyFill="1" applyBorder="1" applyAlignment="1" applyProtection="1">
      <alignment horizontal="center" vertical="center"/>
      <protection hidden="1"/>
    </xf>
    <xf numFmtId="0" fontId="1" fillId="0" borderId="1" xfId="0" applyFont="1" applyBorder="1" applyAlignment="1" applyProtection="1">
      <alignment vertical="center"/>
      <protection hidden="1"/>
    </xf>
    <xf numFmtId="0" fontId="4" fillId="5" borderId="17" xfId="0" applyFont="1" applyFill="1" applyBorder="1" applyAlignment="1" applyProtection="1">
      <alignment horizontal="right" vertical="center"/>
      <protection hidden="1"/>
    </xf>
    <xf numFmtId="171" fontId="3" fillId="2" borderId="24" xfId="0" applyNumberFormat="1" applyFont="1" applyFill="1" applyBorder="1" applyAlignment="1" applyProtection="1">
      <alignment horizontal="center" vertical="center"/>
      <protection hidden="1"/>
    </xf>
    <xf numFmtId="0" fontId="3" fillId="4" borderId="0" xfId="0" applyFont="1" applyFill="1" applyBorder="1" applyAlignment="1" applyProtection="1">
      <alignment horizontal="right" vertical="center"/>
    </xf>
    <xf numFmtId="0" fontId="1" fillId="4" borderId="0" xfId="0" applyFont="1" applyFill="1" applyBorder="1" applyAlignment="1" applyProtection="1">
      <alignment horizontal="left" vertical="center" indent="1"/>
      <protection locked="0"/>
    </xf>
    <xf numFmtId="0" fontId="1" fillId="4" borderId="24" xfId="0" applyFont="1" applyFill="1" applyBorder="1" applyAlignment="1" applyProtection="1">
      <alignment horizontal="left" vertical="center" indent="1"/>
      <protection locked="0"/>
    </xf>
    <xf numFmtId="14" fontId="1" fillId="4" borderId="0" xfId="0" applyNumberFormat="1" applyFont="1" applyFill="1" applyBorder="1" applyAlignment="1" applyProtection="1">
      <alignment horizontal="left" vertical="center" indent="1"/>
      <protection locked="0"/>
    </xf>
    <xf numFmtId="14" fontId="1" fillId="4" borderId="24" xfId="0" applyNumberFormat="1" applyFont="1" applyFill="1" applyBorder="1" applyAlignment="1" applyProtection="1">
      <alignment horizontal="left" vertical="center" indent="1"/>
      <protection locked="0"/>
    </xf>
    <xf numFmtId="0" fontId="1" fillId="4" borderId="0" xfId="0" applyFont="1" applyFill="1" applyBorder="1" applyAlignment="1" applyProtection="1">
      <alignment horizontal="center" vertical="center"/>
    </xf>
    <xf numFmtId="0" fontId="12" fillId="4" borderId="11" xfId="0" applyFont="1" applyFill="1" applyBorder="1" applyAlignment="1" applyProtection="1">
      <alignment horizontal="center" vertical="center"/>
    </xf>
    <xf numFmtId="0" fontId="12" fillId="4" borderId="0" xfId="0" applyFont="1" applyFill="1" applyBorder="1" applyAlignment="1" applyProtection="1">
      <alignment horizontal="center" vertical="center"/>
    </xf>
    <xf numFmtId="0" fontId="0" fillId="0" borderId="0" xfId="0" applyProtection="1">
      <protection locked="0"/>
    </xf>
    <xf numFmtId="0" fontId="0" fillId="0" borderId="24" xfId="0" applyBorder="1" applyProtection="1">
      <protection locked="0"/>
    </xf>
    <xf numFmtId="0" fontId="1" fillId="4" borderId="0" xfId="0" applyFont="1" applyFill="1" applyBorder="1" applyAlignment="1" applyProtection="1">
      <alignment horizontal="left" vertical="center" indent="1"/>
    </xf>
    <xf numFmtId="0" fontId="0" fillId="0" borderId="0" xfId="0" applyBorder="1" applyProtection="1"/>
    <xf numFmtId="0" fontId="3"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9" xfId="0" applyFont="1" applyFill="1" applyBorder="1" applyAlignment="1" applyProtection="1">
      <alignment horizontal="center" vertical="center"/>
    </xf>
    <xf numFmtId="0" fontId="3" fillId="5" borderId="24" xfId="0" applyFont="1" applyFill="1" applyBorder="1" applyAlignment="1" applyProtection="1">
      <alignment horizontal="center" vertical="center"/>
    </xf>
    <xf numFmtId="0" fontId="3" fillId="5" borderId="13" xfId="0" applyFont="1" applyFill="1" applyBorder="1" applyAlignment="1" applyProtection="1">
      <alignment horizontal="center" vertical="center"/>
    </xf>
    <xf numFmtId="0" fontId="13" fillId="4" borderId="11" xfId="0" applyFont="1" applyFill="1" applyBorder="1" applyAlignment="1" applyProtection="1">
      <alignment horizontal="center" vertical="center"/>
    </xf>
    <xf numFmtId="0" fontId="13" fillId="4" borderId="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1" fillId="4" borderId="12" xfId="0" applyFont="1" applyFill="1" applyBorder="1" applyAlignment="1" applyProtection="1">
      <alignment horizontal="center" vertical="center"/>
    </xf>
    <xf numFmtId="0" fontId="1" fillId="0" borderId="19" xfId="0" applyFont="1" applyFill="1" applyBorder="1" applyAlignment="1" applyProtection="1">
      <alignment horizontal="center" vertical="center" textRotation="90" wrapText="1"/>
      <protection locked="0"/>
    </xf>
    <xf numFmtId="0" fontId="1" fillId="2" borderId="2" xfId="0" applyNumberFormat="1" applyFont="1" applyFill="1" applyBorder="1" applyAlignment="1" applyProtection="1">
      <alignment horizontal="left" vertical="center" wrapText="1"/>
    </xf>
    <xf numFmtId="0" fontId="1" fillId="2" borderId="17" xfId="0" applyNumberFormat="1" applyFont="1" applyFill="1" applyBorder="1" applyAlignment="1" applyProtection="1">
      <alignment horizontal="left" vertical="center" wrapText="1"/>
    </xf>
    <xf numFmtId="0" fontId="1" fillId="4" borderId="0" xfId="0" applyFont="1" applyFill="1" applyAlignment="1" applyProtection="1">
      <alignment horizontal="center"/>
    </xf>
    <xf numFmtId="0" fontId="1" fillId="4" borderId="0" xfId="0" applyFont="1" applyFill="1" applyBorder="1" applyAlignment="1" applyProtection="1">
      <alignment horizontal="center" wrapText="1"/>
      <protection hidden="1"/>
    </xf>
    <xf numFmtId="0" fontId="21" fillId="4" borderId="0" xfId="1" applyFont="1" applyFill="1" applyBorder="1" applyAlignment="1" applyProtection="1">
      <alignment horizontal="center"/>
      <protection hidden="1"/>
    </xf>
    <xf numFmtId="0" fontId="0" fillId="4" borderId="14" xfId="0" applyFill="1" applyBorder="1" applyAlignment="1" applyProtection="1">
      <alignment horizontal="left"/>
      <protection hidden="1"/>
    </xf>
    <xf numFmtId="0" fontId="0" fillId="4" borderId="15" xfId="0" applyFill="1" applyBorder="1" applyAlignment="1" applyProtection="1">
      <alignment horizontal="left"/>
      <protection hidden="1"/>
    </xf>
    <xf numFmtId="0" fontId="0" fillId="4" borderId="11" xfId="0" applyFill="1" applyBorder="1" applyAlignment="1" applyProtection="1">
      <alignment horizontal="left"/>
      <protection hidden="1"/>
    </xf>
    <xf numFmtId="0" fontId="0" fillId="4" borderId="0" xfId="0" applyFill="1" applyBorder="1" applyAlignment="1" applyProtection="1">
      <alignment horizontal="left"/>
      <protection hidden="1"/>
    </xf>
    <xf numFmtId="0" fontId="0" fillId="4" borderId="19" xfId="0" applyFill="1" applyBorder="1" applyAlignment="1" applyProtection="1">
      <alignment horizontal="left"/>
      <protection hidden="1"/>
    </xf>
    <xf numFmtId="0" fontId="0" fillId="4" borderId="24" xfId="0" applyFill="1" applyBorder="1" applyAlignment="1" applyProtection="1">
      <alignment horizontal="left"/>
      <protection hidden="1"/>
    </xf>
    <xf numFmtId="0" fontId="0" fillId="4" borderId="16" xfId="0" applyFill="1" applyBorder="1" applyAlignment="1" applyProtection="1">
      <alignment horizontal="left"/>
      <protection hidden="1"/>
    </xf>
    <xf numFmtId="0" fontId="0" fillId="4" borderId="12" xfId="0" applyFill="1" applyBorder="1" applyAlignment="1" applyProtection="1">
      <alignment horizontal="left"/>
      <protection hidden="1"/>
    </xf>
    <xf numFmtId="170" fontId="0" fillId="4" borderId="24" xfId="0" applyNumberFormat="1" applyFill="1" applyBorder="1" applyAlignment="1" applyProtection="1">
      <alignment horizontal="left"/>
      <protection hidden="1"/>
    </xf>
    <xf numFmtId="170" fontId="0" fillId="4" borderId="13" xfId="0" applyNumberFormat="1" applyFill="1" applyBorder="1" applyAlignment="1" applyProtection="1">
      <alignment horizontal="left"/>
      <protection hidden="1"/>
    </xf>
    <xf numFmtId="0" fontId="21" fillId="4" borderId="0" xfId="1" applyFont="1" applyFill="1" applyBorder="1" applyAlignment="1" applyProtection="1">
      <alignment horizontal="center" wrapText="1"/>
      <protection hidden="1"/>
    </xf>
    <xf numFmtId="0" fontId="2" fillId="4" borderId="0" xfId="0" applyFont="1" applyFill="1" applyBorder="1" applyAlignment="1" applyProtection="1">
      <alignment horizontal="left" vertical="center" indent="1"/>
      <protection locked="0"/>
    </xf>
    <xf numFmtId="171" fontId="2" fillId="4" borderId="0" xfId="0" applyNumberFormat="1" applyFont="1" applyFill="1" applyBorder="1" applyAlignment="1" applyProtection="1">
      <alignment horizontal="left" vertical="center" indent="1"/>
    </xf>
    <xf numFmtId="0" fontId="2" fillId="4" borderId="0" xfId="0" applyFont="1" applyFill="1" applyBorder="1" applyAlignment="1" applyProtection="1">
      <alignment horizontal="left" vertical="center" indent="1"/>
    </xf>
    <xf numFmtId="14" fontId="2" fillId="4" borderId="0" xfId="0" applyNumberFormat="1" applyFont="1" applyFill="1" applyBorder="1" applyAlignment="1" applyProtection="1">
      <alignment horizontal="left" vertical="center" indent="1"/>
      <protection locked="0"/>
    </xf>
    <xf numFmtId="0" fontId="2" fillId="4" borderId="0" xfId="0" applyFont="1" applyFill="1" applyBorder="1" applyAlignment="1" applyProtection="1">
      <alignment horizontal="left" vertical="center" indent="1"/>
    </xf>
    <xf numFmtId="0" fontId="8" fillId="0" borderId="0" xfId="0" applyFont="1" applyBorder="1" applyProtection="1"/>
    <xf numFmtId="171" fontId="2" fillId="4" borderId="0" xfId="0" applyNumberFormat="1" applyFont="1" applyFill="1" applyBorder="1" applyAlignment="1" applyProtection="1">
      <alignment horizontal="center"/>
    </xf>
    <xf numFmtId="0" fontId="2" fillId="4" borderId="0" xfId="0" applyFont="1" applyFill="1" applyBorder="1" applyAlignment="1" applyProtection="1">
      <alignment wrapText="1"/>
    </xf>
    <xf numFmtId="0" fontId="8" fillId="0" borderId="0" xfId="0" applyFont="1" applyBorder="1" applyProtection="1">
      <protection locked="0"/>
    </xf>
    <xf numFmtId="0" fontId="13" fillId="8" borderId="0" xfId="0" applyFont="1" applyFill="1" applyBorder="1" applyAlignment="1" applyProtection="1">
      <alignment vertical="center"/>
    </xf>
    <xf numFmtId="0" fontId="1" fillId="8" borderId="0" xfId="0" applyFont="1" applyFill="1" applyBorder="1" applyAlignment="1" applyProtection="1">
      <alignment horizontal="center" vertical="center" textRotation="90" wrapText="1"/>
      <protection hidden="1"/>
    </xf>
    <xf numFmtId="1" fontId="1" fillId="8" borderId="0" xfId="0" applyNumberFormat="1" applyFont="1" applyFill="1" applyBorder="1" applyAlignment="1" applyProtection="1">
      <alignment horizontal="center" vertical="center"/>
      <protection hidden="1"/>
    </xf>
    <xf numFmtId="168" fontId="2" fillId="8" borderId="0" xfId="0" applyNumberFormat="1" applyFont="1" applyFill="1" applyBorder="1" applyAlignment="1" applyProtection="1">
      <alignment horizontal="center" vertical="center"/>
      <protection hidden="1"/>
    </xf>
    <xf numFmtId="0" fontId="2" fillId="8" borderId="0" xfId="0" applyFont="1" applyFill="1" applyBorder="1" applyAlignment="1" applyProtection="1">
      <alignment horizontal="center" vertical="center"/>
      <protection hidden="1"/>
    </xf>
    <xf numFmtId="9" fontId="2" fillId="8" borderId="0" xfId="0" applyNumberFormat="1" applyFont="1" applyFill="1" applyBorder="1" applyAlignment="1" applyProtection="1">
      <alignment horizontal="center" vertical="center"/>
      <protection hidden="1"/>
    </xf>
    <xf numFmtId="0" fontId="1" fillId="8" borderId="0" xfId="0" applyFont="1" applyFill="1" applyBorder="1" applyAlignment="1" applyProtection="1">
      <alignment horizontal="center" vertical="center"/>
      <protection hidden="1"/>
    </xf>
    <xf numFmtId="1" fontId="2" fillId="3" borderId="17" xfId="0" applyNumberFormat="1" applyFont="1" applyFill="1" applyBorder="1" applyAlignment="1" applyProtection="1">
      <alignment horizontal="center" vertical="center"/>
      <protection hidden="1"/>
    </xf>
    <xf numFmtId="0" fontId="2" fillId="3" borderId="17" xfId="0" applyFont="1" applyFill="1" applyBorder="1" applyAlignment="1" applyProtection="1">
      <alignment vertical="center"/>
      <protection hidden="1"/>
    </xf>
    <xf numFmtId="0" fontId="1" fillId="8" borderId="0" xfId="0" applyFont="1" applyFill="1" applyBorder="1" applyProtection="1"/>
    <xf numFmtId="0" fontId="1" fillId="8" borderId="0" xfId="0" applyFont="1" applyFill="1" applyBorder="1" applyAlignment="1" applyProtection="1">
      <alignment vertical="center"/>
      <protection hidden="1"/>
    </xf>
    <xf numFmtId="0" fontId="7" fillId="8" borderId="0" xfId="0" applyFont="1" applyFill="1" applyBorder="1" applyAlignment="1" applyProtection="1">
      <alignment horizontal="center" vertical="center"/>
      <protection hidden="1"/>
    </xf>
    <xf numFmtId="0" fontId="1" fillId="8" borderId="0" xfId="0" applyFont="1" applyFill="1" applyBorder="1" applyAlignment="1" applyProtection="1">
      <alignment horizontal="center" textRotation="90" wrapText="1"/>
      <protection hidden="1"/>
    </xf>
    <xf numFmtId="0" fontId="1" fillId="8" borderId="0" xfId="0" applyFont="1" applyFill="1" applyBorder="1" applyAlignment="1" applyProtection="1">
      <alignment horizontal="center"/>
      <protection hidden="1"/>
    </xf>
    <xf numFmtId="0" fontId="1" fillId="8" borderId="0" xfId="0" applyFont="1" applyFill="1" applyBorder="1" applyProtection="1">
      <protection hidden="1"/>
    </xf>
    <xf numFmtId="1" fontId="2" fillId="8" borderId="0" xfId="0" applyNumberFormat="1" applyFont="1" applyFill="1" applyBorder="1" applyAlignment="1" applyProtection="1">
      <alignment horizontal="center" vertical="center"/>
      <protection hidden="1"/>
    </xf>
    <xf numFmtId="0" fontId="2" fillId="8" borderId="0" xfId="0" applyFont="1" applyFill="1" applyBorder="1" applyAlignment="1" applyProtection="1">
      <alignment vertical="center"/>
      <protection hidden="1"/>
    </xf>
  </cellXfs>
  <cellStyles count="2">
    <cellStyle name="Hyperlink" xfId="1" builtinId="8"/>
    <cellStyle name="Normal" xfId="0" builtinId="0"/>
  </cellStyles>
  <dxfs count="30">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3" Type="http://schemas.openxmlformats.org/officeDocument/2006/relationships/hyperlink" Target="http://www.airacad.com/" TargetMode="Externa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4.jpeg"/><Relationship Id="rId5" Type="http://schemas.openxmlformats.org/officeDocument/2006/relationships/hyperlink" Target="http://www.sixsigmaproductsgroup.co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2473" name="Line 81"/>
        <xdr:cNvSpPr>
          <a:spLocks noChangeShapeType="1"/>
        </xdr:cNvSpPr>
      </xdr:nvSpPr>
      <xdr:spPr bwMode="auto">
        <a:xfrm flipV="1">
          <a:off x="3800475" y="16192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2474" name="Line 82"/>
        <xdr:cNvSpPr>
          <a:spLocks noChangeShapeType="1"/>
        </xdr:cNvSpPr>
      </xdr:nvSpPr>
      <xdr:spPr bwMode="auto">
        <a:xfrm flipV="1">
          <a:off x="4200525" y="39052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2475" name="Line 83"/>
        <xdr:cNvSpPr>
          <a:spLocks noChangeShapeType="1"/>
        </xdr:cNvSpPr>
      </xdr:nvSpPr>
      <xdr:spPr bwMode="auto">
        <a:xfrm flipH="1" flipV="1">
          <a:off x="6800850" y="244792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2476" name="Line 84"/>
        <xdr:cNvSpPr>
          <a:spLocks noChangeShapeType="1"/>
        </xdr:cNvSpPr>
      </xdr:nvSpPr>
      <xdr:spPr bwMode="auto">
        <a:xfrm flipV="1">
          <a:off x="4600575" y="61912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2477" name="Line 85"/>
        <xdr:cNvSpPr>
          <a:spLocks noChangeShapeType="1"/>
        </xdr:cNvSpPr>
      </xdr:nvSpPr>
      <xdr:spPr bwMode="auto">
        <a:xfrm>
          <a:off x="6600825" y="267652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2478" name="Line 86"/>
        <xdr:cNvSpPr>
          <a:spLocks noChangeShapeType="1"/>
        </xdr:cNvSpPr>
      </xdr:nvSpPr>
      <xdr:spPr bwMode="auto">
        <a:xfrm>
          <a:off x="6410325" y="290512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a:lstStyle/>
        <a:p>
          <a:endParaRPr lang="en-US"/>
        </a:p>
      </xdr:txBody>
    </xdr:sp>
    <xdr:clientData/>
  </xdr:twoCellAnchor>
  <xdr:twoCellAnchor>
    <xdr:from>
      <xdr:col>43</xdr:col>
      <xdr:colOff>9525</xdr:colOff>
      <xdr:row>40</xdr:row>
      <xdr:rowOff>0</xdr:rowOff>
    </xdr:from>
    <xdr:to>
      <xdr:col>79</xdr:col>
      <xdr:colOff>0</xdr:colOff>
      <xdr:row>76</xdr:row>
      <xdr:rowOff>0</xdr:rowOff>
    </xdr:to>
    <xdr:sp macro="" textlink="">
      <xdr:nvSpPr>
        <xdr:cNvPr id="2479" name="Line 88"/>
        <xdr:cNvSpPr>
          <a:spLocks noChangeShapeType="1"/>
        </xdr:cNvSpPr>
      </xdr:nvSpPr>
      <xdr:spPr bwMode="auto">
        <a:xfrm>
          <a:off x="6210300" y="313372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2480" name="Line 89"/>
        <xdr:cNvSpPr>
          <a:spLocks noChangeShapeType="1"/>
        </xdr:cNvSpPr>
      </xdr:nvSpPr>
      <xdr:spPr bwMode="auto">
        <a:xfrm flipH="1">
          <a:off x="5000625" y="84772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2481" name="Line 90"/>
        <xdr:cNvSpPr>
          <a:spLocks noChangeShapeType="1"/>
        </xdr:cNvSpPr>
      </xdr:nvSpPr>
      <xdr:spPr bwMode="auto">
        <a:xfrm flipH="1">
          <a:off x="5400675" y="107632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2482" name="Line 91"/>
        <xdr:cNvSpPr>
          <a:spLocks noChangeShapeType="1"/>
        </xdr:cNvSpPr>
      </xdr:nvSpPr>
      <xdr:spPr bwMode="auto">
        <a:xfrm flipH="1">
          <a:off x="5800725" y="130492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2483" name="Line 92"/>
        <xdr:cNvSpPr>
          <a:spLocks noChangeShapeType="1"/>
        </xdr:cNvSpPr>
      </xdr:nvSpPr>
      <xdr:spPr bwMode="auto">
        <a:xfrm flipH="1">
          <a:off x="6200775" y="153352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2484" name="Line 93"/>
        <xdr:cNvSpPr>
          <a:spLocks noChangeShapeType="1"/>
        </xdr:cNvSpPr>
      </xdr:nvSpPr>
      <xdr:spPr bwMode="auto">
        <a:xfrm>
          <a:off x="6000750" y="337185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2485" name="Line 94"/>
        <xdr:cNvSpPr>
          <a:spLocks noChangeShapeType="1"/>
        </xdr:cNvSpPr>
      </xdr:nvSpPr>
      <xdr:spPr bwMode="auto">
        <a:xfrm>
          <a:off x="5800725" y="359092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2486" name="Line 95"/>
        <xdr:cNvSpPr>
          <a:spLocks noChangeShapeType="1"/>
        </xdr:cNvSpPr>
      </xdr:nvSpPr>
      <xdr:spPr bwMode="auto">
        <a:xfrm>
          <a:off x="5600700" y="381952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2487" name="Line 96"/>
        <xdr:cNvSpPr>
          <a:spLocks noChangeShapeType="1"/>
        </xdr:cNvSpPr>
      </xdr:nvSpPr>
      <xdr:spPr bwMode="auto">
        <a:xfrm flipH="1">
          <a:off x="6600825" y="176212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2488" name="Line 97"/>
        <xdr:cNvSpPr>
          <a:spLocks noChangeShapeType="1"/>
        </xdr:cNvSpPr>
      </xdr:nvSpPr>
      <xdr:spPr bwMode="auto">
        <a:xfrm>
          <a:off x="5400675" y="404812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2489" name="Line 98"/>
        <xdr:cNvSpPr>
          <a:spLocks noChangeShapeType="1"/>
        </xdr:cNvSpPr>
      </xdr:nvSpPr>
      <xdr:spPr bwMode="auto">
        <a:xfrm flipH="1">
          <a:off x="7000875" y="199072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2490" name="Line 99"/>
        <xdr:cNvSpPr>
          <a:spLocks noChangeShapeType="1"/>
        </xdr:cNvSpPr>
      </xdr:nvSpPr>
      <xdr:spPr bwMode="auto">
        <a:xfrm flipH="1">
          <a:off x="7400925" y="221932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2491" name="Line 100"/>
        <xdr:cNvSpPr>
          <a:spLocks noChangeShapeType="1"/>
        </xdr:cNvSpPr>
      </xdr:nvSpPr>
      <xdr:spPr bwMode="auto">
        <a:xfrm flipH="1">
          <a:off x="7800975" y="244792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2492" name="Line 101"/>
        <xdr:cNvSpPr>
          <a:spLocks noChangeShapeType="1"/>
        </xdr:cNvSpPr>
      </xdr:nvSpPr>
      <xdr:spPr bwMode="auto">
        <a:xfrm>
          <a:off x="5200650" y="428625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2493" name="Line 102"/>
        <xdr:cNvSpPr>
          <a:spLocks noChangeShapeType="1"/>
        </xdr:cNvSpPr>
      </xdr:nvSpPr>
      <xdr:spPr bwMode="auto">
        <a:xfrm>
          <a:off x="5000625" y="450532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2494" name="Line 103"/>
        <xdr:cNvSpPr>
          <a:spLocks noChangeShapeType="1"/>
        </xdr:cNvSpPr>
      </xdr:nvSpPr>
      <xdr:spPr bwMode="auto">
        <a:xfrm>
          <a:off x="4800600" y="473392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2495" name="Line 104"/>
        <xdr:cNvSpPr>
          <a:spLocks noChangeShapeType="1"/>
        </xdr:cNvSpPr>
      </xdr:nvSpPr>
      <xdr:spPr bwMode="auto">
        <a:xfrm>
          <a:off x="4600575" y="497205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2496" name="Line 105"/>
        <xdr:cNvSpPr>
          <a:spLocks noChangeShapeType="1"/>
        </xdr:cNvSpPr>
      </xdr:nvSpPr>
      <xdr:spPr bwMode="auto">
        <a:xfrm>
          <a:off x="4400550" y="520065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2497" name="Line 106"/>
        <xdr:cNvSpPr>
          <a:spLocks noChangeShapeType="1"/>
        </xdr:cNvSpPr>
      </xdr:nvSpPr>
      <xdr:spPr bwMode="auto">
        <a:xfrm>
          <a:off x="4200525" y="542925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2498" name="Line 107"/>
        <xdr:cNvSpPr>
          <a:spLocks noChangeShapeType="1"/>
        </xdr:cNvSpPr>
      </xdr:nvSpPr>
      <xdr:spPr bwMode="auto">
        <a:xfrm>
          <a:off x="4000500" y="565785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2499" name="Line 108"/>
        <xdr:cNvSpPr>
          <a:spLocks noChangeShapeType="1"/>
        </xdr:cNvSpPr>
      </xdr:nvSpPr>
      <xdr:spPr bwMode="auto">
        <a:xfrm flipH="1">
          <a:off x="8201025" y="267652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2500" name="Line 109"/>
        <xdr:cNvSpPr>
          <a:spLocks noChangeShapeType="1"/>
        </xdr:cNvSpPr>
      </xdr:nvSpPr>
      <xdr:spPr bwMode="auto">
        <a:xfrm flipH="1">
          <a:off x="8601075" y="291465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2501" name="Line 110"/>
        <xdr:cNvSpPr>
          <a:spLocks noChangeShapeType="1"/>
        </xdr:cNvSpPr>
      </xdr:nvSpPr>
      <xdr:spPr bwMode="auto">
        <a:xfrm flipH="1">
          <a:off x="9001125" y="314325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2502" name="Line 111"/>
        <xdr:cNvSpPr>
          <a:spLocks noChangeShapeType="1"/>
        </xdr:cNvSpPr>
      </xdr:nvSpPr>
      <xdr:spPr bwMode="auto">
        <a:xfrm flipH="1">
          <a:off x="9801225" y="359092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2504" name="Line 121"/>
        <xdr:cNvSpPr>
          <a:spLocks noChangeShapeType="1"/>
        </xdr:cNvSpPr>
      </xdr:nvSpPr>
      <xdr:spPr bwMode="auto">
        <a:xfrm flipH="1">
          <a:off x="9401175" y="336232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2505" name="Line 122"/>
        <xdr:cNvSpPr>
          <a:spLocks noChangeShapeType="1"/>
        </xdr:cNvSpPr>
      </xdr:nvSpPr>
      <xdr:spPr bwMode="auto">
        <a:xfrm flipH="1">
          <a:off x="10201275" y="381952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2506" name="Line 123"/>
        <xdr:cNvSpPr>
          <a:spLocks noChangeShapeType="1"/>
        </xdr:cNvSpPr>
      </xdr:nvSpPr>
      <xdr:spPr bwMode="auto">
        <a:xfrm flipH="1">
          <a:off x="11001375" y="427672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2507" name="Line 124"/>
        <xdr:cNvSpPr>
          <a:spLocks noChangeShapeType="1"/>
        </xdr:cNvSpPr>
      </xdr:nvSpPr>
      <xdr:spPr bwMode="auto">
        <a:xfrm flipH="1">
          <a:off x="10601325" y="404812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2508" name="Line 125"/>
        <xdr:cNvSpPr>
          <a:spLocks noChangeShapeType="1"/>
        </xdr:cNvSpPr>
      </xdr:nvSpPr>
      <xdr:spPr bwMode="auto">
        <a:xfrm flipH="1">
          <a:off x="11401425" y="450532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2509" name="Line 126"/>
        <xdr:cNvSpPr>
          <a:spLocks noChangeShapeType="1"/>
        </xdr:cNvSpPr>
      </xdr:nvSpPr>
      <xdr:spPr bwMode="auto">
        <a:xfrm flipH="1">
          <a:off x="12201525" y="496252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2510" name="Line 127"/>
        <xdr:cNvSpPr>
          <a:spLocks noChangeShapeType="1"/>
        </xdr:cNvSpPr>
      </xdr:nvSpPr>
      <xdr:spPr bwMode="auto">
        <a:xfrm flipH="1">
          <a:off x="11801475" y="473392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2511" name="Line 128"/>
        <xdr:cNvSpPr>
          <a:spLocks noChangeShapeType="1"/>
        </xdr:cNvSpPr>
      </xdr:nvSpPr>
      <xdr:spPr bwMode="auto">
        <a:xfrm flipH="1">
          <a:off x="12601575" y="520065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2512" name="Line 130"/>
        <xdr:cNvSpPr>
          <a:spLocks noChangeShapeType="1"/>
        </xdr:cNvSpPr>
      </xdr:nvSpPr>
      <xdr:spPr bwMode="auto">
        <a:xfrm flipH="1">
          <a:off x="13001625" y="541972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2513" name="Line 131"/>
        <xdr:cNvSpPr>
          <a:spLocks noChangeShapeType="1"/>
        </xdr:cNvSpPr>
      </xdr:nvSpPr>
      <xdr:spPr bwMode="auto">
        <a:xfrm flipH="1">
          <a:off x="13401675" y="564832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2514" name="Line 134"/>
        <xdr:cNvSpPr>
          <a:spLocks noChangeShapeType="1"/>
        </xdr:cNvSpPr>
      </xdr:nvSpPr>
      <xdr:spPr bwMode="auto">
        <a:xfrm flipH="1" flipV="1">
          <a:off x="8801100" y="16192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2515" name="Line 135"/>
        <xdr:cNvSpPr>
          <a:spLocks noChangeShapeType="1"/>
        </xdr:cNvSpPr>
      </xdr:nvSpPr>
      <xdr:spPr bwMode="auto">
        <a:xfrm>
          <a:off x="8601075" y="39052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2516" name="Line 136"/>
        <xdr:cNvSpPr>
          <a:spLocks noChangeShapeType="1"/>
        </xdr:cNvSpPr>
      </xdr:nvSpPr>
      <xdr:spPr bwMode="auto">
        <a:xfrm>
          <a:off x="8401050" y="61912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2517" name="Line 137"/>
        <xdr:cNvSpPr>
          <a:spLocks noChangeShapeType="1"/>
        </xdr:cNvSpPr>
      </xdr:nvSpPr>
      <xdr:spPr bwMode="auto">
        <a:xfrm>
          <a:off x="8201025" y="84772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2518" name="Line 138"/>
        <xdr:cNvSpPr>
          <a:spLocks noChangeShapeType="1"/>
        </xdr:cNvSpPr>
      </xdr:nvSpPr>
      <xdr:spPr bwMode="auto">
        <a:xfrm>
          <a:off x="7991475" y="108585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2519" name="Line 139"/>
        <xdr:cNvSpPr>
          <a:spLocks noChangeShapeType="1"/>
        </xdr:cNvSpPr>
      </xdr:nvSpPr>
      <xdr:spPr bwMode="auto">
        <a:xfrm>
          <a:off x="7800975" y="131445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2520" name="Line 140"/>
        <xdr:cNvSpPr>
          <a:spLocks noChangeShapeType="1"/>
        </xdr:cNvSpPr>
      </xdr:nvSpPr>
      <xdr:spPr bwMode="auto">
        <a:xfrm>
          <a:off x="7591425" y="154305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2521" name="Line 141"/>
        <xdr:cNvSpPr>
          <a:spLocks noChangeShapeType="1"/>
        </xdr:cNvSpPr>
      </xdr:nvSpPr>
      <xdr:spPr bwMode="auto">
        <a:xfrm>
          <a:off x="7400925" y="176212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2522" name="Line 142"/>
        <xdr:cNvSpPr>
          <a:spLocks noChangeShapeType="1"/>
        </xdr:cNvSpPr>
      </xdr:nvSpPr>
      <xdr:spPr bwMode="auto">
        <a:xfrm>
          <a:off x="7191375" y="200025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2523" name="Line 143"/>
        <xdr:cNvSpPr>
          <a:spLocks noChangeShapeType="1"/>
        </xdr:cNvSpPr>
      </xdr:nvSpPr>
      <xdr:spPr bwMode="auto">
        <a:xfrm>
          <a:off x="7010400" y="221932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4102" name="Line 1"/>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4103" name="Line 2"/>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4104" name="Line 3"/>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4105" name="Line 4"/>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4106" name="Line 5"/>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4107" name="Line 6"/>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4108" name="Line 7"/>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4109" name="Line 8"/>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4110" name="Line 9"/>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4111" name="Line 10"/>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4112" name="Line 11"/>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4113" name="Line 12"/>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4114" name="Line 13"/>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4115" name="Line 14"/>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4116" name="Line 15"/>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4117" name="Line 16"/>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4118" name="Line 17"/>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4119" name="Line 18"/>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4120" name="Line 19"/>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4121" name="Line 20"/>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4122" name="Line 21"/>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4123" name="Line 22"/>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4124" name="Line 23"/>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4125" name="Line 24"/>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4126" name="Line 25"/>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4127" name="Line 26"/>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4128" name="Line 27"/>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4129" name="Line 28"/>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4130" name="Line 29"/>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4131" name="Line 30"/>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4132" name="Line 32"/>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4133" name="Line 33"/>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4134" name="Line 34"/>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4135" name="Line 35"/>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4136" name="Line 36"/>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4137" name="Line 37"/>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4138" name="Line 38"/>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4139" name="Line 39"/>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4140" name="Line 40"/>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4141" name="Line 41"/>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4142" name="Line 42"/>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4143" name="Line 43"/>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4144" name="Line 44"/>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4145" name="Line 45"/>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4146" name="Line 46"/>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4147" name="Line 47"/>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4148" name="Line 48"/>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4149" name="Line 49"/>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4150" name="Line 50"/>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4151" name="Line 51"/>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5119" name="Line 1"/>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5120" name="Line 2"/>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5121" name="Line 3"/>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5122" name="Line 4"/>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5123" name="Line 5"/>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5124" name="Line 6"/>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5125" name="Line 7"/>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5126" name="Line 8"/>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5127" name="Line 9"/>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5128" name="Line 10"/>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5129" name="Line 11"/>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5130" name="Line 12"/>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5131" name="Line 13"/>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5132" name="Line 14"/>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5133" name="Line 15"/>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5134" name="Line 16"/>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5135" name="Line 17"/>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5136" name="Line 18"/>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5137" name="Line 19"/>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5138" name="Line 20"/>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5139" name="Line 21"/>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5140" name="Line 22"/>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5141" name="Line 23"/>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5142" name="Line 24"/>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5143" name="Line 25"/>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5144" name="Line 26"/>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5145" name="Line 27"/>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5146" name="Line 28"/>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5147" name="Line 29"/>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5148" name="Line 30"/>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5149" name="Line 31"/>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5150" name="Line 32"/>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5151" name="Line 33"/>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5152" name="Line 34"/>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5153" name="Line 35"/>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5154" name="Line 36"/>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5155" name="Line 37"/>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5156" name="Line 38"/>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5157" name="Line 39"/>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5158" name="Line 40"/>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5159" name="Line 41"/>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5160" name="Line 42"/>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5161" name="Line 43"/>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5162" name="Line 44"/>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5163" name="Line 45"/>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5164" name="Line 46"/>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5165" name="Line 47"/>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5166" name="Line 48"/>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5167" name="Line 49"/>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5168" name="Line 50"/>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6144" name="Line 1"/>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6145" name="Line 2"/>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6146" name="Line 3"/>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6147" name="Line 4"/>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6148" name="Line 5"/>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6149" name="Line 6"/>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6150" name="Line 7"/>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6151" name="Line 8"/>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6152" name="Line 9"/>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6153" name="Line 10"/>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6154" name="Line 11"/>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6155" name="Line 12"/>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6156" name="Line 13"/>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6157" name="Line 14"/>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6158" name="Line 15"/>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6159" name="Line 16"/>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6160" name="Line 17"/>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6161" name="Line 18"/>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6162" name="Line 19"/>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6163" name="Line 20"/>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6164" name="Line 21"/>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6165" name="Line 22"/>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6166" name="Line 23"/>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6167" name="Line 24"/>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6168" name="Line 25"/>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6169" name="Line 26"/>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6170" name="Line 27"/>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6171" name="Line 28"/>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6172" name="Line 29"/>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6173" name="Line 30"/>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6174" name="Line 31"/>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6175" name="Line 32"/>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6176" name="Line 33"/>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6177" name="Line 34"/>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6178" name="Line 35"/>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6179" name="Line 36"/>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6180" name="Line 37"/>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6181" name="Line 38"/>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6182" name="Line 39"/>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6183" name="Line 40"/>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6184" name="Line 41"/>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6185" name="Line 42"/>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6186" name="Line 43"/>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6187" name="Line 44"/>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6188" name="Line 45"/>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6189" name="Line 46"/>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6190" name="Line 47"/>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6191" name="Line 48"/>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6192" name="Line 49"/>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6193" name="Line 50"/>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xdr:colOff>
      <xdr:row>2</xdr:row>
      <xdr:rowOff>19050</xdr:rowOff>
    </xdr:from>
    <xdr:to>
      <xdr:col>10</xdr:col>
      <xdr:colOff>619125</xdr:colOff>
      <xdr:row>5</xdr:row>
      <xdr:rowOff>19050</xdr:rowOff>
    </xdr:to>
    <xdr:grpSp>
      <xdr:nvGrpSpPr>
        <xdr:cNvPr id="16437" name="Group 10"/>
        <xdr:cNvGrpSpPr>
          <a:grpSpLocks/>
        </xdr:cNvGrpSpPr>
      </xdr:nvGrpSpPr>
      <xdr:grpSpPr bwMode="auto">
        <a:xfrm>
          <a:off x="190500" y="209550"/>
          <a:ext cx="4867275" cy="495300"/>
          <a:chOff x="20" y="22"/>
          <a:chExt cx="576" cy="52"/>
        </a:xfrm>
      </xdr:grpSpPr>
      <xdr:pic>
        <xdr:nvPicPr>
          <xdr:cNvPr id="16441" name="Picture 1" descr="bg_head_midd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 y="22"/>
            <a:ext cx="576" cy="52"/>
          </a:xfrm>
          <a:prstGeom prst="rect">
            <a:avLst/>
          </a:prstGeom>
          <a:noFill/>
          <a:ln w="3175">
            <a:solidFill>
              <a:srgbClr xmlns:mc="http://schemas.openxmlformats.org/markup-compatibility/2006" xmlns:a14="http://schemas.microsoft.com/office/drawing/2010/main" val="003366" mc:Ignorable="a14" a14:legacySpreadsheetColorIndex="56"/>
            </a:solidFill>
            <a:miter lim="800000"/>
            <a:headEnd/>
            <a:tailEnd/>
          </a:ln>
          <a:extLst>
            <a:ext uri="{909E8E84-426E-40DD-AFC4-6F175D3DCCD1}">
              <a14:hiddenFill xmlns:a14="http://schemas.microsoft.com/office/drawing/2010/main">
                <a:solidFill>
                  <a:srgbClr val="FFFFFF"/>
                </a:solidFill>
              </a14:hiddenFill>
            </a:ext>
          </a:extLst>
        </xdr:spPr>
      </xdr:pic>
      <xdr:pic>
        <xdr:nvPicPr>
          <xdr:cNvPr id="16442" name="Picture 6" descr="bg_head_top_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 y="28"/>
            <a:ext cx="38"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391" name="WordArt 7"/>
          <xdr:cNvSpPr>
            <a:spLocks noChangeArrowheads="1" noChangeShapeType="1" noTextEdit="1"/>
          </xdr:cNvSpPr>
        </xdr:nvSpPr>
        <xdr:spPr bwMode="auto">
          <a:xfrm>
            <a:off x="74" y="29"/>
            <a:ext cx="160" cy="26"/>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US"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QFD Online</a:t>
            </a:r>
          </a:p>
        </xdr:txBody>
      </xdr:sp>
      <xdr:sp macro="" textlink="">
        <xdr:nvSpPr>
          <xdr:cNvPr id="16392" name="WordArt 8"/>
          <xdr:cNvSpPr>
            <a:spLocks noChangeArrowheads="1" noChangeShapeType="1" noTextEdit="1"/>
          </xdr:cNvSpPr>
        </xdr:nvSpPr>
        <xdr:spPr bwMode="auto">
          <a:xfrm>
            <a:off x="36" y="59"/>
            <a:ext cx="237" cy="12"/>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US"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...moving into the House of Quality</a:t>
            </a:r>
          </a:p>
        </xdr:txBody>
      </xdr:sp>
    </xdr:grpSp>
    <xdr:clientData/>
  </xdr:twoCellAnchor>
  <xdr:twoCellAnchor>
    <xdr:from>
      <xdr:col>5</xdr:col>
      <xdr:colOff>247650</xdr:colOff>
      <xdr:row>2</xdr:row>
      <xdr:rowOff>76200</xdr:rowOff>
    </xdr:from>
    <xdr:to>
      <xdr:col>5</xdr:col>
      <xdr:colOff>371475</xdr:colOff>
      <xdr:row>2</xdr:row>
      <xdr:rowOff>123825</xdr:rowOff>
    </xdr:to>
    <xdr:sp macro="" textlink="">
      <xdr:nvSpPr>
        <xdr:cNvPr id="16393" name="WordArt 9"/>
        <xdr:cNvSpPr>
          <a:spLocks noChangeArrowheads="1" noChangeShapeType="1" noTextEdit="1"/>
        </xdr:cNvSpPr>
      </xdr:nvSpPr>
      <xdr:spPr bwMode="auto">
        <a:xfrm>
          <a:off x="1952625" y="266700"/>
          <a:ext cx="123825" cy="47625"/>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US"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a:t>
          </a:r>
        </a:p>
      </xdr:txBody>
    </xdr:sp>
    <xdr:clientData/>
  </xdr:twoCellAnchor>
  <xdr:twoCellAnchor editAs="oneCell">
    <xdr:from>
      <xdr:col>14</xdr:col>
      <xdr:colOff>76200</xdr:colOff>
      <xdr:row>3</xdr:row>
      <xdr:rowOff>114300</xdr:rowOff>
    </xdr:from>
    <xdr:to>
      <xdr:col>14</xdr:col>
      <xdr:colOff>1390650</xdr:colOff>
      <xdr:row>8</xdr:row>
      <xdr:rowOff>76200</xdr:rowOff>
    </xdr:to>
    <xdr:pic>
      <xdr:nvPicPr>
        <xdr:cNvPr id="16439" name="Picture 11" descr="AAA Logoi">
          <a:hlinkClick xmlns:r="http://schemas.openxmlformats.org/officeDocument/2006/relationships" r:id="rId3" tooltip="http://www.airacad.com/"/>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24500" y="476250"/>
          <a:ext cx="13144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85725</xdr:colOff>
      <xdr:row>9</xdr:row>
      <xdr:rowOff>76200</xdr:rowOff>
    </xdr:from>
    <xdr:to>
      <xdr:col>14</xdr:col>
      <xdr:colOff>1390650</xdr:colOff>
      <xdr:row>13</xdr:row>
      <xdr:rowOff>228600</xdr:rowOff>
    </xdr:to>
    <xdr:pic>
      <xdr:nvPicPr>
        <xdr:cNvPr id="16440" name="Picture 12" descr="sspglogotmjsrev2lrg">
          <a:hlinkClick xmlns:r="http://schemas.openxmlformats.org/officeDocument/2006/relationships" r:id="rId5" tooltip="http://www.sixsigmaproductsgroup.com/"/>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534025" y="1552575"/>
          <a:ext cx="130492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qfdonline.com/templates/template-sponsorship/" TargetMode="External"/><Relationship Id="rId3" Type="http://schemas.openxmlformats.org/officeDocument/2006/relationships/hyperlink" Target="http://www.qfdonline.com/templates/comments/" TargetMode="External"/><Relationship Id="rId7" Type="http://schemas.openxmlformats.org/officeDocument/2006/relationships/hyperlink" Target="http://www.qfdonline.com/templates/" TargetMode="External"/><Relationship Id="rId2" Type="http://schemas.openxmlformats.org/officeDocument/2006/relationships/hyperlink" Target="http://www.qfdonline.com/template-terms/" TargetMode="External"/><Relationship Id="rId1" Type="http://schemas.openxmlformats.org/officeDocument/2006/relationships/hyperlink" Target="http://www.qfdonline.com/template-terms/" TargetMode="External"/><Relationship Id="rId6" Type="http://schemas.openxmlformats.org/officeDocument/2006/relationships/hyperlink" Target="http://www.qfdonline.com/template-terms/" TargetMode="External"/><Relationship Id="rId5" Type="http://schemas.openxmlformats.org/officeDocument/2006/relationships/hyperlink" Target="http://www.qfdonline.com/templates/template-sponsorship/" TargetMode="External"/><Relationship Id="rId10" Type="http://schemas.openxmlformats.org/officeDocument/2006/relationships/drawing" Target="../drawings/drawing5.xml"/><Relationship Id="rId4" Type="http://schemas.openxmlformats.org/officeDocument/2006/relationships/hyperlink" Target="http://www.qfdonline.com/about/terms-of-use/"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O344"/>
  <sheetViews>
    <sheetView tabSelected="1" topLeftCell="O1" zoomScaleNormal="100" zoomScaleSheetLayoutView="25" workbookViewId="0">
      <selection activeCell="A104" sqref="A1:FB104"/>
    </sheetView>
  </sheetViews>
  <sheetFormatPr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58" width="5" style="249" customWidth="1"/>
    <col min="159" max="168" width="5" style="3" customWidth="1"/>
    <col min="169" max="169" width="4.5703125" style="3" customWidth="1"/>
    <col min="170" max="170" width="5" style="3" customWidth="1"/>
    <col min="171" max="171" width="0.140625" style="3" customWidth="1"/>
    <col min="172" max="16384" width="5" style="3"/>
  </cols>
  <sheetData>
    <row r="1" spans="1:158" s="91" customFormat="1" x14ac:dyDescent="0.2">
      <c r="A1" s="85"/>
      <c r="B1" s="86"/>
      <c r="C1" s="86"/>
      <c r="D1" s="232"/>
      <c r="E1" s="232"/>
      <c r="F1" s="233"/>
      <c r="G1" s="233"/>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244"/>
    </row>
    <row r="2" spans="1:158" s="97" customFormat="1" ht="6" customHeight="1" x14ac:dyDescent="0.2">
      <c r="A2" s="92"/>
      <c r="B2" s="186"/>
      <c r="C2" s="186"/>
      <c r="D2" s="226"/>
      <c r="E2" s="226"/>
      <c r="F2" s="226"/>
      <c r="G2" s="226"/>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95"/>
      <c r="AZ2" s="95"/>
      <c r="BA2" s="95"/>
      <c r="BB2" s="95"/>
      <c r="BC2" s="68"/>
      <c r="BD2" s="68"/>
      <c r="BE2" s="95"/>
      <c r="BF2" s="95"/>
      <c r="BG2" s="95"/>
      <c r="BH2" s="95"/>
      <c r="BI2" s="68"/>
      <c r="BJ2" s="68"/>
      <c r="BK2" s="95"/>
      <c r="BL2" s="95"/>
      <c r="BM2" s="95"/>
      <c r="BN2" s="95"/>
      <c r="BO2" s="68"/>
      <c r="BP2" s="68"/>
      <c r="BQ2" s="95"/>
      <c r="BR2" s="95"/>
      <c r="BS2" s="95"/>
      <c r="BT2" s="95"/>
      <c r="BU2" s="68"/>
      <c r="BV2" s="68"/>
      <c r="BW2" s="95"/>
      <c r="BX2" s="95"/>
      <c r="BY2" s="95"/>
      <c r="BZ2" s="95"/>
      <c r="CA2" s="68"/>
      <c r="CB2" s="68"/>
      <c r="CC2" s="95"/>
      <c r="CD2" s="95"/>
      <c r="CE2" s="95"/>
      <c r="CF2" s="95"/>
      <c r="CG2" s="68"/>
      <c r="CH2" s="68"/>
      <c r="CI2" s="95"/>
      <c r="CJ2" s="95"/>
      <c r="CK2" s="95"/>
      <c r="CL2" s="95"/>
      <c r="CM2" s="68"/>
      <c r="CN2" s="68"/>
      <c r="CO2" s="95"/>
      <c r="CP2" s="95"/>
      <c r="CQ2" s="95"/>
      <c r="CR2" s="95"/>
      <c r="CS2" s="68"/>
      <c r="CT2" s="68"/>
      <c r="CU2" s="95"/>
      <c r="CV2" s="95"/>
      <c r="CW2" s="95"/>
      <c r="CX2" s="95"/>
      <c r="CY2" s="68"/>
      <c r="CZ2" s="68"/>
      <c r="DA2" s="95"/>
      <c r="DB2" s="95"/>
      <c r="DC2" s="95"/>
      <c r="DD2" s="95"/>
      <c r="DE2" s="68"/>
      <c r="DF2" s="68"/>
      <c r="DG2" s="95"/>
      <c r="DH2" s="95"/>
      <c r="DI2" s="95"/>
      <c r="DJ2" s="95"/>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235"/>
    </row>
    <row r="3" spans="1:158" s="97" customFormat="1" ht="6" customHeight="1" x14ac:dyDescent="0.2">
      <c r="A3" s="92"/>
      <c r="B3" s="186"/>
      <c r="C3" s="186"/>
      <c r="D3" s="226"/>
      <c r="E3" s="226"/>
      <c r="F3" s="226"/>
      <c r="G3" s="226"/>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95"/>
      <c r="AZ3" s="95"/>
      <c r="BA3" s="95"/>
      <c r="BB3" s="95"/>
      <c r="BC3" s="68"/>
      <c r="BD3" s="68"/>
      <c r="BE3" s="95"/>
      <c r="BF3" s="95"/>
      <c r="BG3" s="95"/>
      <c r="BH3" s="95"/>
      <c r="BI3" s="68"/>
      <c r="BJ3" s="68"/>
      <c r="BK3" s="95"/>
      <c r="BL3" s="95"/>
      <c r="BM3" s="95"/>
      <c r="BN3" s="95"/>
      <c r="BO3" s="68"/>
      <c r="BP3" s="68"/>
      <c r="BQ3" s="95"/>
      <c r="BR3" s="95"/>
      <c r="BS3" s="95"/>
      <c r="BT3" s="95"/>
      <c r="BU3" s="68"/>
      <c r="BV3" s="68"/>
      <c r="BW3" s="95"/>
      <c r="BX3" s="95"/>
      <c r="BY3" s="95"/>
      <c r="BZ3" s="95"/>
      <c r="CA3" s="68"/>
      <c r="CB3" s="68"/>
      <c r="CC3" s="95"/>
      <c r="CD3" s="95"/>
      <c r="CE3" s="95"/>
      <c r="CF3" s="95"/>
      <c r="CG3" s="68"/>
      <c r="CH3" s="68"/>
      <c r="CI3" s="95"/>
      <c r="CJ3" s="95"/>
      <c r="CK3" s="95"/>
      <c r="CL3" s="95"/>
      <c r="CM3" s="68"/>
      <c r="CN3" s="68"/>
      <c r="CO3" s="95"/>
      <c r="CP3" s="95"/>
      <c r="CQ3" s="95"/>
      <c r="CR3" s="95"/>
      <c r="CS3" s="68"/>
      <c r="CT3" s="68"/>
      <c r="CU3" s="95"/>
      <c r="CV3" s="95"/>
      <c r="CW3" s="95"/>
      <c r="CX3" s="95"/>
      <c r="CY3" s="68"/>
      <c r="CZ3" s="68"/>
      <c r="DA3" s="95"/>
      <c r="DB3" s="95"/>
      <c r="DC3" s="95"/>
      <c r="DD3" s="95"/>
      <c r="DE3" s="68"/>
      <c r="DF3" s="68"/>
      <c r="DG3" s="95"/>
      <c r="DH3" s="95"/>
      <c r="DI3" s="95"/>
      <c r="DJ3" s="95"/>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235"/>
    </row>
    <row r="4" spans="1:158" s="97" customFormat="1" ht="6" customHeight="1" x14ac:dyDescent="0.2">
      <c r="A4" s="92"/>
      <c r="B4" s="93"/>
      <c r="C4" s="99"/>
      <c r="D4" s="227"/>
      <c r="E4" s="228"/>
      <c r="F4" s="228"/>
      <c r="G4" s="101"/>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129"/>
      <c r="CD4" s="129"/>
      <c r="CE4" s="129"/>
      <c r="CF4" s="129"/>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235"/>
    </row>
    <row r="5" spans="1:158" s="97" customFormat="1" ht="6" customHeight="1" x14ac:dyDescent="0.2">
      <c r="A5" s="92"/>
      <c r="B5" s="186"/>
      <c r="C5" s="186"/>
      <c r="D5" s="226"/>
      <c r="E5" s="226"/>
      <c r="F5" s="226"/>
      <c r="G5" s="226"/>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129"/>
      <c r="CD5" s="129"/>
      <c r="CE5" s="129"/>
      <c r="CF5" s="129"/>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235"/>
    </row>
    <row r="6" spans="1:158" s="97" customFormat="1" ht="6" customHeight="1" x14ac:dyDescent="0.2">
      <c r="A6" s="92"/>
      <c r="B6" s="186"/>
      <c r="C6" s="186"/>
      <c r="D6" s="226"/>
      <c r="E6" s="226"/>
      <c r="F6" s="226"/>
      <c r="G6" s="226"/>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95"/>
      <c r="AZ6" s="95"/>
      <c r="BA6" s="95"/>
      <c r="BB6" s="95"/>
      <c r="BC6" s="68"/>
      <c r="BD6" s="68"/>
      <c r="BE6" s="95"/>
      <c r="BF6" s="95"/>
      <c r="BG6" s="95"/>
      <c r="BH6" s="95"/>
      <c r="BI6" s="68"/>
      <c r="BJ6" s="68"/>
      <c r="BK6" s="95"/>
      <c r="BL6" s="95"/>
      <c r="BM6" s="95"/>
      <c r="BN6" s="95"/>
      <c r="BO6" s="68"/>
      <c r="BP6" s="68"/>
      <c r="BQ6" s="95"/>
      <c r="BR6" s="95"/>
      <c r="BS6" s="95"/>
      <c r="BT6" s="95"/>
      <c r="BU6" s="68"/>
      <c r="BV6" s="68"/>
      <c r="BW6" s="95"/>
      <c r="BX6" s="95"/>
      <c r="BY6" s="95"/>
      <c r="BZ6" s="95"/>
      <c r="CA6" s="68"/>
      <c r="CB6" s="68"/>
      <c r="CC6" s="95"/>
      <c r="CD6" s="95"/>
      <c r="CE6" s="95"/>
      <c r="CF6" s="95"/>
      <c r="CG6" s="68"/>
      <c r="CH6" s="68"/>
      <c r="CI6" s="95"/>
      <c r="CJ6" s="95"/>
      <c r="CK6" s="95"/>
      <c r="CL6" s="95"/>
      <c r="CM6" s="68"/>
      <c r="CN6" s="68"/>
      <c r="CO6" s="95"/>
      <c r="CP6" s="95"/>
      <c r="CQ6" s="95"/>
      <c r="CR6" s="95"/>
      <c r="CS6" s="68"/>
      <c r="CT6" s="68"/>
      <c r="CU6" s="95"/>
      <c r="CV6" s="95"/>
      <c r="CW6" s="95"/>
      <c r="CX6" s="95"/>
      <c r="CY6" s="68"/>
      <c r="CZ6" s="68"/>
      <c r="DA6" s="95"/>
      <c r="DB6" s="95"/>
      <c r="DC6" s="95"/>
      <c r="DD6" s="95"/>
      <c r="DE6" s="68"/>
      <c r="DF6" s="68"/>
      <c r="DG6" s="95"/>
      <c r="DH6" s="95"/>
      <c r="DI6" s="95"/>
      <c r="DJ6" s="95"/>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235"/>
    </row>
    <row r="7" spans="1:158" s="97" customFormat="1" ht="6" customHeight="1" x14ac:dyDescent="0.2">
      <c r="A7" s="92"/>
      <c r="B7" s="93"/>
      <c r="C7" s="99"/>
      <c r="D7" s="227"/>
      <c r="E7" s="228"/>
      <c r="F7" s="228"/>
      <c r="G7" s="101"/>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95"/>
      <c r="AZ7" s="95"/>
      <c r="BA7" s="95"/>
      <c r="BB7" s="95"/>
      <c r="BC7" s="68"/>
      <c r="BD7" s="68"/>
      <c r="BE7" s="95"/>
      <c r="BF7" s="95"/>
      <c r="BG7" s="95"/>
      <c r="BH7" s="95"/>
      <c r="BI7" s="68"/>
      <c r="BJ7" s="68"/>
      <c r="BK7" s="95"/>
      <c r="BL7" s="95"/>
      <c r="BM7" s="95"/>
      <c r="BN7" s="95"/>
      <c r="BO7" s="68"/>
      <c r="BP7" s="68"/>
      <c r="BQ7" s="95"/>
      <c r="BR7" s="95"/>
      <c r="BS7" s="95"/>
      <c r="BT7" s="95"/>
      <c r="BU7" s="68"/>
      <c r="BV7" s="68"/>
      <c r="BW7" s="95"/>
      <c r="BX7" s="95"/>
      <c r="BY7" s="95"/>
      <c r="BZ7" s="129"/>
      <c r="CA7" s="129"/>
      <c r="CB7" s="129"/>
      <c r="CC7" s="129"/>
      <c r="CD7" s="95"/>
      <c r="CE7" s="95"/>
      <c r="CF7" s="129"/>
      <c r="CG7" s="129"/>
      <c r="CH7" s="129"/>
      <c r="CI7" s="129"/>
      <c r="CJ7" s="95"/>
      <c r="CK7" s="95"/>
      <c r="CL7" s="95"/>
      <c r="CM7" s="68"/>
      <c r="CN7" s="68"/>
      <c r="CO7" s="95"/>
      <c r="CP7" s="95"/>
      <c r="CQ7" s="95"/>
      <c r="CR7" s="95"/>
      <c r="CS7" s="68"/>
      <c r="CT7" s="68"/>
      <c r="CU7" s="95"/>
      <c r="CV7" s="95"/>
      <c r="CW7" s="95"/>
      <c r="CX7" s="95"/>
      <c r="CY7" s="68"/>
      <c r="CZ7" s="68"/>
      <c r="DA7" s="95"/>
      <c r="DB7" s="95"/>
      <c r="DC7" s="95"/>
      <c r="DD7" s="95"/>
      <c r="DE7" s="68"/>
      <c r="DF7" s="68"/>
      <c r="DG7" s="95"/>
      <c r="DH7" s="95"/>
      <c r="DI7" s="95"/>
      <c r="DJ7" s="95"/>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235"/>
    </row>
    <row r="8" spans="1:158" s="97" customFormat="1" ht="6" customHeight="1" x14ac:dyDescent="0.2">
      <c r="A8" s="92"/>
      <c r="B8" s="186"/>
      <c r="C8" s="186"/>
      <c r="D8" s="229"/>
      <c r="E8" s="229"/>
      <c r="F8" s="229"/>
      <c r="G8" s="229"/>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129"/>
      <c r="CA8" s="129"/>
      <c r="CB8" s="129"/>
      <c r="CC8" s="129"/>
      <c r="CD8" s="68"/>
      <c r="CE8" s="68"/>
      <c r="CF8" s="129"/>
      <c r="CG8" s="129"/>
      <c r="CH8" s="129"/>
      <c r="CI8" s="129"/>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235"/>
    </row>
    <row r="9" spans="1:158" s="97" customFormat="1" ht="6" customHeight="1" x14ac:dyDescent="0.2">
      <c r="A9" s="92"/>
      <c r="B9" s="186"/>
      <c r="C9" s="186"/>
      <c r="D9" s="229"/>
      <c r="E9" s="229"/>
      <c r="F9" s="229"/>
      <c r="G9" s="229"/>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235"/>
    </row>
    <row r="10" spans="1:158" s="97" customFormat="1" ht="6" customHeight="1" x14ac:dyDescent="0.2">
      <c r="A10" s="92"/>
      <c r="B10" s="93"/>
      <c r="C10" s="99"/>
      <c r="D10" s="227"/>
      <c r="E10" s="228"/>
      <c r="F10" s="228"/>
      <c r="G10" s="101"/>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95"/>
      <c r="AZ10" s="95"/>
      <c r="BA10" s="95"/>
      <c r="BB10" s="95"/>
      <c r="BC10" s="68"/>
      <c r="BD10" s="68"/>
      <c r="BE10" s="95"/>
      <c r="BF10" s="95"/>
      <c r="BG10" s="95"/>
      <c r="BH10" s="95"/>
      <c r="BI10" s="68"/>
      <c r="BJ10" s="68"/>
      <c r="BK10" s="95"/>
      <c r="BL10" s="95"/>
      <c r="BM10" s="95"/>
      <c r="BN10" s="95"/>
      <c r="BO10" s="68"/>
      <c r="BP10" s="68"/>
      <c r="BQ10" s="95"/>
      <c r="BR10" s="95"/>
      <c r="BS10" s="95"/>
      <c r="BT10" s="95"/>
      <c r="BU10" s="68"/>
      <c r="BV10" s="68"/>
      <c r="BW10" s="129"/>
      <c r="BX10" s="129"/>
      <c r="BY10" s="129"/>
      <c r="BZ10" s="129"/>
      <c r="CA10" s="68"/>
      <c r="CB10" s="68"/>
      <c r="CC10" s="129"/>
      <c r="CD10" s="129"/>
      <c r="CE10" s="129"/>
      <c r="CF10" s="129"/>
      <c r="CG10" s="68"/>
      <c r="CH10" s="68"/>
      <c r="CI10" s="129"/>
      <c r="CJ10" s="129"/>
      <c r="CK10" s="129"/>
      <c r="CL10" s="129"/>
      <c r="CM10" s="68"/>
      <c r="CN10" s="68"/>
      <c r="CO10" s="95"/>
      <c r="CP10" s="95"/>
      <c r="CQ10" s="95"/>
      <c r="CR10" s="95"/>
      <c r="CS10" s="68"/>
      <c r="CT10" s="68"/>
      <c r="CU10" s="95"/>
      <c r="CV10" s="95"/>
      <c r="CW10" s="95"/>
      <c r="CX10" s="95"/>
      <c r="CY10" s="68"/>
      <c r="CZ10" s="68"/>
      <c r="DA10" s="95"/>
      <c r="DB10" s="95"/>
      <c r="DC10" s="95"/>
      <c r="DD10" s="95"/>
      <c r="DE10" s="68"/>
      <c r="DF10" s="68"/>
      <c r="DG10" s="95"/>
      <c r="DH10" s="95"/>
      <c r="DI10" s="95"/>
      <c r="DJ10" s="95"/>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235"/>
    </row>
    <row r="11" spans="1:158" s="97" customFormat="1" ht="6" customHeight="1" x14ac:dyDescent="0.2">
      <c r="A11" s="92"/>
      <c r="B11" s="186"/>
      <c r="C11" s="186"/>
      <c r="D11" s="226"/>
      <c r="E11" s="234"/>
      <c r="F11" s="234"/>
      <c r="G11" s="234"/>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95"/>
      <c r="AZ11" s="95"/>
      <c r="BA11" s="95"/>
      <c r="BB11" s="95"/>
      <c r="BC11" s="68"/>
      <c r="BD11" s="68"/>
      <c r="BE11" s="95"/>
      <c r="BF11" s="95"/>
      <c r="BG11" s="95"/>
      <c r="BH11" s="95"/>
      <c r="BI11" s="68"/>
      <c r="BJ11" s="68"/>
      <c r="BK11" s="95"/>
      <c r="BL11" s="95"/>
      <c r="BM11" s="95"/>
      <c r="BN11" s="95"/>
      <c r="BO11" s="68"/>
      <c r="BP11" s="68"/>
      <c r="BQ11" s="95"/>
      <c r="BR11" s="95"/>
      <c r="BS11" s="95"/>
      <c r="BT11" s="95"/>
      <c r="BU11" s="68"/>
      <c r="BV11" s="68"/>
      <c r="BW11" s="129"/>
      <c r="BX11" s="129"/>
      <c r="BY11" s="129"/>
      <c r="BZ11" s="129"/>
      <c r="CA11" s="68"/>
      <c r="CB11" s="68"/>
      <c r="CC11" s="129"/>
      <c r="CD11" s="129"/>
      <c r="CE11" s="129"/>
      <c r="CF11" s="129"/>
      <c r="CG11" s="68"/>
      <c r="CH11" s="68"/>
      <c r="CI11" s="129"/>
      <c r="CJ11" s="129"/>
      <c r="CK11" s="129"/>
      <c r="CL11" s="129"/>
      <c r="CM11" s="68"/>
      <c r="CN11" s="68"/>
      <c r="CO11" s="95"/>
      <c r="CP11" s="95"/>
      <c r="CQ11" s="95"/>
      <c r="CR11" s="95"/>
      <c r="CS11" s="68"/>
      <c r="CT11" s="68"/>
      <c r="CU11" s="95"/>
      <c r="CV11" s="95"/>
      <c r="CW11" s="95"/>
      <c r="CX11" s="95"/>
      <c r="CY11" s="68"/>
      <c r="CZ11" s="68"/>
      <c r="DA11" s="95"/>
      <c r="DB11" s="95"/>
      <c r="DC11" s="95"/>
      <c r="DD11" s="95"/>
      <c r="DE11" s="68"/>
      <c r="DF11" s="68"/>
      <c r="DG11" s="95"/>
      <c r="DH11" s="95"/>
      <c r="DI11" s="95"/>
      <c r="DJ11" s="95"/>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235"/>
    </row>
    <row r="12" spans="1:158" s="97" customFormat="1" ht="6" customHeight="1" x14ac:dyDescent="0.2">
      <c r="A12" s="92"/>
      <c r="B12" s="186"/>
      <c r="C12" s="186"/>
      <c r="D12" s="234"/>
      <c r="E12" s="234"/>
      <c r="F12" s="234"/>
      <c r="G12" s="234"/>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235"/>
    </row>
    <row r="13" spans="1:158" s="97" customFormat="1" ht="6" customHeight="1" x14ac:dyDescent="0.2">
      <c r="A13" s="92"/>
      <c r="B13" s="102"/>
      <c r="C13" s="103"/>
      <c r="D13" s="228"/>
      <c r="E13" s="228"/>
      <c r="F13" s="228"/>
      <c r="G13" s="22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129"/>
      <c r="BU13" s="129"/>
      <c r="BV13" s="129"/>
      <c r="BW13" s="129"/>
      <c r="BX13" s="68"/>
      <c r="BY13" s="68"/>
      <c r="BZ13" s="129"/>
      <c r="CA13" s="129"/>
      <c r="CB13" s="129"/>
      <c r="CC13" s="129"/>
      <c r="CD13" s="68"/>
      <c r="CE13" s="68"/>
      <c r="CF13" s="129"/>
      <c r="CG13" s="129"/>
      <c r="CH13" s="129"/>
      <c r="CI13" s="129"/>
      <c r="CJ13" s="68"/>
      <c r="CK13" s="68"/>
      <c r="CL13" s="129"/>
      <c r="CM13" s="129"/>
      <c r="CN13" s="129"/>
      <c r="CO13" s="129"/>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235"/>
    </row>
    <row r="14" spans="1:158" s="97" customFormat="1" ht="6" customHeight="1" x14ac:dyDescent="0.2">
      <c r="A14" s="92"/>
      <c r="B14" s="90"/>
      <c r="C14" s="90"/>
      <c r="D14" s="226"/>
      <c r="E14" s="234"/>
      <c r="F14" s="234"/>
      <c r="G14" s="234"/>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95"/>
      <c r="AZ14" s="95"/>
      <c r="BA14" s="95"/>
      <c r="BB14" s="95"/>
      <c r="BC14" s="68"/>
      <c r="BD14" s="68"/>
      <c r="BE14" s="95"/>
      <c r="BF14" s="95"/>
      <c r="BG14" s="95"/>
      <c r="BH14" s="95"/>
      <c r="BI14" s="68"/>
      <c r="BJ14" s="68"/>
      <c r="BK14" s="95"/>
      <c r="BL14" s="95"/>
      <c r="BM14" s="95"/>
      <c r="BN14" s="95"/>
      <c r="BO14" s="68"/>
      <c r="BP14" s="68"/>
      <c r="BQ14" s="95"/>
      <c r="BR14" s="95"/>
      <c r="BS14" s="95"/>
      <c r="BT14" s="129"/>
      <c r="BU14" s="129"/>
      <c r="BV14" s="129"/>
      <c r="BW14" s="129"/>
      <c r="BX14" s="95"/>
      <c r="BY14" s="95"/>
      <c r="BZ14" s="129"/>
      <c r="CA14" s="129"/>
      <c r="CB14" s="129"/>
      <c r="CC14" s="129"/>
      <c r="CD14" s="95"/>
      <c r="CE14" s="95"/>
      <c r="CF14" s="129"/>
      <c r="CG14" s="129"/>
      <c r="CH14" s="129"/>
      <c r="CI14" s="129"/>
      <c r="CJ14" s="95"/>
      <c r="CK14" s="95"/>
      <c r="CL14" s="129"/>
      <c r="CM14" s="129"/>
      <c r="CN14" s="129"/>
      <c r="CO14" s="129"/>
      <c r="CP14" s="95"/>
      <c r="CQ14" s="95"/>
      <c r="CR14" s="95"/>
      <c r="CS14" s="68"/>
      <c r="CT14" s="68"/>
      <c r="CU14" s="95"/>
      <c r="CV14" s="95"/>
      <c r="CW14" s="95"/>
      <c r="CX14" s="95"/>
      <c r="CY14" s="68"/>
      <c r="CZ14" s="68"/>
      <c r="DA14" s="95"/>
      <c r="DB14" s="95"/>
      <c r="DC14" s="95"/>
      <c r="DD14" s="95"/>
      <c r="DE14" s="68"/>
      <c r="DF14" s="68"/>
      <c r="DG14" s="95"/>
      <c r="DH14" s="95"/>
      <c r="DI14" s="95"/>
      <c r="DJ14" s="95"/>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235"/>
    </row>
    <row r="15" spans="1:158" s="97" customFormat="1" ht="6" customHeight="1" x14ac:dyDescent="0.2">
      <c r="A15" s="92"/>
      <c r="B15" s="90"/>
      <c r="C15" s="90"/>
      <c r="D15" s="234"/>
      <c r="E15" s="234"/>
      <c r="F15" s="234"/>
      <c r="G15" s="234"/>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95"/>
      <c r="AZ15" s="95"/>
      <c r="BA15" s="95"/>
      <c r="BB15" s="95"/>
      <c r="BC15" s="68"/>
      <c r="BD15" s="68"/>
      <c r="BE15" s="95"/>
      <c r="BF15" s="95"/>
      <c r="BG15" s="95"/>
      <c r="BH15" s="95"/>
      <c r="BI15" s="68"/>
      <c r="BJ15" s="68"/>
      <c r="BK15" s="95"/>
      <c r="BL15" s="95"/>
      <c r="BM15" s="95"/>
      <c r="BN15" s="95"/>
      <c r="BO15" s="68"/>
      <c r="BP15" s="68"/>
      <c r="BQ15" s="95"/>
      <c r="BR15" s="95"/>
      <c r="BS15" s="95"/>
      <c r="BT15" s="95"/>
      <c r="BU15" s="68"/>
      <c r="BV15" s="68"/>
      <c r="BW15" s="95"/>
      <c r="BX15" s="95"/>
      <c r="BY15" s="95"/>
      <c r="BZ15" s="95"/>
      <c r="CA15" s="68"/>
      <c r="CB15" s="68"/>
      <c r="CC15" s="95"/>
      <c r="CD15" s="95"/>
      <c r="CE15" s="95"/>
      <c r="CF15" s="95"/>
      <c r="CG15" s="68"/>
      <c r="CH15" s="68"/>
      <c r="CI15" s="95"/>
      <c r="CJ15" s="95"/>
      <c r="CK15" s="95"/>
      <c r="CL15" s="95"/>
      <c r="CM15" s="68"/>
      <c r="CN15" s="68"/>
      <c r="CO15" s="95"/>
      <c r="CP15" s="95"/>
      <c r="CQ15" s="95"/>
      <c r="CR15" s="95"/>
      <c r="CS15" s="68"/>
      <c r="CT15" s="68"/>
      <c r="CU15" s="95"/>
      <c r="CV15" s="95"/>
      <c r="CW15" s="95"/>
      <c r="CX15" s="95"/>
      <c r="CY15" s="68"/>
      <c r="CZ15" s="68"/>
      <c r="DA15" s="95"/>
      <c r="DB15" s="95"/>
      <c r="DC15" s="95"/>
      <c r="DD15" s="95"/>
      <c r="DE15" s="68"/>
      <c r="DF15" s="68"/>
      <c r="DG15" s="95"/>
      <c r="DH15" s="95"/>
      <c r="DI15" s="95"/>
      <c r="DJ15" s="95"/>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235"/>
    </row>
    <row r="16" spans="1:158" s="97" customFormat="1" ht="6" customHeight="1" x14ac:dyDescent="0.2">
      <c r="A16" s="92"/>
      <c r="B16" s="90"/>
      <c r="C16" s="90"/>
      <c r="D16" s="228"/>
      <c r="E16" s="228"/>
      <c r="F16" s="228"/>
      <c r="G16" s="22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129"/>
      <c r="BR16" s="129"/>
      <c r="BS16" s="129"/>
      <c r="BT16" s="129"/>
      <c r="BU16" s="68"/>
      <c r="BV16" s="68"/>
      <c r="BW16" s="129"/>
      <c r="BX16" s="129"/>
      <c r="BY16" s="129"/>
      <c r="BZ16" s="129"/>
      <c r="CA16" s="68"/>
      <c r="CB16" s="68"/>
      <c r="CC16" s="129"/>
      <c r="CD16" s="129"/>
      <c r="CE16" s="129"/>
      <c r="CF16" s="129"/>
      <c r="CG16" s="68"/>
      <c r="CH16" s="68"/>
      <c r="CI16" s="129"/>
      <c r="CJ16" s="129"/>
      <c r="CK16" s="129"/>
      <c r="CL16" s="129"/>
      <c r="CM16" s="68"/>
      <c r="CN16" s="68"/>
      <c r="CO16" s="129"/>
      <c r="CP16" s="129"/>
      <c r="CQ16" s="129"/>
      <c r="CR16" s="129"/>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235"/>
    </row>
    <row r="17" spans="1:158" s="97" customFormat="1" ht="6" customHeight="1" x14ac:dyDescent="0.2">
      <c r="A17" s="92"/>
      <c r="B17" s="90"/>
      <c r="C17" s="90"/>
      <c r="D17" s="226"/>
      <c r="E17" s="234"/>
      <c r="F17" s="234"/>
      <c r="G17" s="234"/>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129"/>
      <c r="BR17" s="129"/>
      <c r="BS17" s="129"/>
      <c r="BT17" s="129"/>
      <c r="BU17" s="68"/>
      <c r="BV17" s="68"/>
      <c r="BW17" s="129"/>
      <c r="BX17" s="129"/>
      <c r="BY17" s="129"/>
      <c r="BZ17" s="129"/>
      <c r="CA17" s="68"/>
      <c r="CB17" s="68"/>
      <c r="CC17" s="129"/>
      <c r="CD17" s="129"/>
      <c r="CE17" s="129"/>
      <c r="CF17" s="129"/>
      <c r="CG17" s="68"/>
      <c r="CH17" s="68"/>
      <c r="CI17" s="129"/>
      <c r="CJ17" s="129"/>
      <c r="CK17" s="129"/>
      <c r="CL17" s="129"/>
      <c r="CM17" s="68"/>
      <c r="CN17" s="68"/>
      <c r="CO17" s="129"/>
      <c r="CP17" s="129"/>
      <c r="CQ17" s="129"/>
      <c r="CR17" s="129"/>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235"/>
    </row>
    <row r="18" spans="1:158" s="97" customFormat="1" ht="6" customHeight="1" x14ac:dyDescent="0.2">
      <c r="A18" s="92"/>
      <c r="B18" s="90"/>
      <c r="C18" s="90"/>
      <c r="D18" s="234"/>
      <c r="E18" s="234"/>
      <c r="F18" s="234"/>
      <c r="G18" s="234"/>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95"/>
      <c r="AZ18" s="95"/>
      <c r="BA18" s="95"/>
      <c r="BB18" s="95"/>
      <c r="BC18" s="68"/>
      <c r="BD18" s="68"/>
      <c r="BE18" s="95"/>
      <c r="BF18" s="95"/>
      <c r="BG18" s="95"/>
      <c r="BH18" s="95"/>
      <c r="BI18" s="68"/>
      <c r="BJ18" s="68"/>
      <c r="BK18" s="95"/>
      <c r="BL18" s="95"/>
      <c r="BM18" s="95"/>
      <c r="BN18" s="95"/>
      <c r="BO18" s="68"/>
      <c r="BP18" s="68"/>
      <c r="BQ18" s="95"/>
      <c r="BR18" s="95"/>
      <c r="BS18" s="95"/>
      <c r="BT18" s="95"/>
      <c r="BU18" s="68"/>
      <c r="BV18" s="68"/>
      <c r="BW18" s="95"/>
      <c r="BX18" s="95"/>
      <c r="BY18" s="95"/>
      <c r="BZ18" s="95"/>
      <c r="CA18" s="68"/>
      <c r="CB18" s="68"/>
      <c r="CC18" s="95"/>
      <c r="CD18" s="95"/>
      <c r="CE18" s="95"/>
      <c r="CF18" s="95"/>
      <c r="CG18" s="68"/>
      <c r="CH18" s="68"/>
      <c r="CI18" s="95"/>
      <c r="CJ18" s="95"/>
      <c r="CK18" s="95"/>
      <c r="CL18" s="95"/>
      <c r="CM18" s="68"/>
      <c r="CN18" s="68"/>
      <c r="CO18" s="95"/>
      <c r="CP18" s="95"/>
      <c r="CQ18" s="95"/>
      <c r="CR18" s="95"/>
      <c r="CS18" s="68"/>
      <c r="CT18" s="68"/>
      <c r="CU18" s="95"/>
      <c r="CV18" s="95"/>
      <c r="CW18" s="95"/>
      <c r="CX18" s="95"/>
      <c r="CY18" s="68"/>
      <c r="CZ18" s="68"/>
      <c r="DA18" s="95"/>
      <c r="DB18" s="95"/>
      <c r="DC18" s="95"/>
      <c r="DD18" s="95"/>
      <c r="DE18" s="68"/>
      <c r="DF18" s="68"/>
      <c r="DG18" s="95"/>
      <c r="DH18" s="95"/>
      <c r="DI18" s="95"/>
      <c r="DJ18" s="95"/>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235"/>
    </row>
    <row r="19" spans="1:158" s="97" customFormat="1" ht="6" customHeight="1" x14ac:dyDescent="0.2">
      <c r="A19" s="92"/>
      <c r="B19" s="90"/>
      <c r="C19" s="90"/>
      <c r="D19" s="228"/>
      <c r="E19" s="228"/>
      <c r="F19" s="228"/>
      <c r="G19" s="22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95"/>
      <c r="AZ19" s="95"/>
      <c r="BA19" s="95"/>
      <c r="BB19" s="95"/>
      <c r="BC19" s="68"/>
      <c r="BD19" s="68"/>
      <c r="BE19" s="95"/>
      <c r="BF19" s="95"/>
      <c r="BG19" s="95"/>
      <c r="BH19" s="95"/>
      <c r="BI19" s="68"/>
      <c r="BJ19" s="68"/>
      <c r="BK19" s="95"/>
      <c r="BL19" s="95"/>
      <c r="BM19" s="95"/>
      <c r="BN19" s="129" t="s">
        <v>27</v>
      </c>
      <c r="BO19" s="129"/>
      <c r="BP19" s="129"/>
      <c r="BQ19" s="129"/>
      <c r="BR19" s="95"/>
      <c r="BS19" s="95"/>
      <c r="BT19" s="129"/>
      <c r="BU19" s="129"/>
      <c r="BV19" s="129"/>
      <c r="BW19" s="129"/>
      <c r="BX19" s="95"/>
      <c r="BY19" s="95"/>
      <c r="BZ19" s="129"/>
      <c r="CA19" s="129"/>
      <c r="CB19" s="129"/>
      <c r="CC19" s="129"/>
      <c r="CD19" s="95"/>
      <c r="CE19" s="95"/>
      <c r="CF19" s="129"/>
      <c r="CG19" s="129"/>
      <c r="CH19" s="129"/>
      <c r="CI19" s="129"/>
      <c r="CJ19" s="95"/>
      <c r="CK19" s="95"/>
      <c r="CL19" s="129"/>
      <c r="CM19" s="129"/>
      <c r="CN19" s="129"/>
      <c r="CO19" s="129"/>
      <c r="CP19" s="95"/>
      <c r="CQ19" s="95"/>
      <c r="CR19" s="129"/>
      <c r="CS19" s="129"/>
      <c r="CT19" s="129"/>
      <c r="CU19" s="129"/>
      <c r="CV19" s="95"/>
      <c r="CW19" s="95"/>
      <c r="CX19" s="95"/>
      <c r="CY19" s="68"/>
      <c r="CZ19" s="68"/>
      <c r="DA19" s="95"/>
      <c r="DB19" s="95"/>
      <c r="DC19" s="95"/>
      <c r="DD19" s="95"/>
      <c r="DE19" s="68"/>
      <c r="DF19" s="68"/>
      <c r="DG19" s="95"/>
      <c r="DH19" s="95"/>
      <c r="DI19" s="95"/>
      <c r="DJ19" s="95"/>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235"/>
    </row>
    <row r="20" spans="1:158" s="97" customFormat="1" ht="6" customHeight="1" x14ac:dyDescent="0.2">
      <c r="A20" s="92"/>
      <c r="B20" s="104"/>
      <c r="C20" s="104"/>
      <c r="D20" s="230"/>
      <c r="E20" s="231"/>
      <c r="F20" s="231"/>
      <c r="G20" s="231"/>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129"/>
      <c r="BO20" s="129"/>
      <c r="BP20" s="129"/>
      <c r="BQ20" s="129"/>
      <c r="BR20" s="68"/>
      <c r="BS20" s="68"/>
      <c r="BT20" s="129"/>
      <c r="BU20" s="129"/>
      <c r="BV20" s="129"/>
      <c r="BW20" s="129"/>
      <c r="BX20" s="68"/>
      <c r="BY20" s="68"/>
      <c r="BZ20" s="129"/>
      <c r="CA20" s="129"/>
      <c r="CB20" s="129"/>
      <c r="CC20" s="129"/>
      <c r="CD20" s="68"/>
      <c r="CE20" s="68"/>
      <c r="CF20" s="129"/>
      <c r="CG20" s="129"/>
      <c r="CH20" s="129"/>
      <c r="CI20" s="129"/>
      <c r="CJ20" s="68"/>
      <c r="CK20" s="68"/>
      <c r="CL20" s="129"/>
      <c r="CM20" s="129"/>
      <c r="CN20" s="129"/>
      <c r="CO20" s="129"/>
      <c r="CP20" s="68"/>
      <c r="CQ20" s="68"/>
      <c r="CR20" s="129"/>
      <c r="CS20" s="129"/>
      <c r="CT20" s="129"/>
      <c r="CU20" s="129"/>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235"/>
    </row>
    <row r="21" spans="1:158" s="97" customFormat="1" ht="6" customHeight="1" x14ac:dyDescent="0.2">
      <c r="A21" s="92"/>
      <c r="B21" s="104"/>
      <c r="C21" s="104"/>
      <c r="D21" s="231"/>
      <c r="E21" s="231"/>
      <c r="F21" s="231"/>
      <c r="G21" s="231"/>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235"/>
    </row>
    <row r="22" spans="1:158" s="97" customFormat="1" ht="6" customHeight="1" x14ac:dyDescent="0.2">
      <c r="A22" s="92"/>
      <c r="B22" s="104"/>
      <c r="C22" s="104"/>
      <c r="D22" s="94"/>
      <c r="E22" s="94"/>
      <c r="F22" s="94"/>
      <c r="G22" s="94"/>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95"/>
      <c r="AZ22" s="95"/>
      <c r="BA22" s="95"/>
      <c r="BB22" s="95"/>
      <c r="BC22" s="68"/>
      <c r="BD22" s="68"/>
      <c r="BE22" s="95"/>
      <c r="BF22" s="95"/>
      <c r="BG22" s="95"/>
      <c r="BH22" s="95"/>
      <c r="BI22" s="68"/>
      <c r="BJ22" s="68"/>
      <c r="BK22" s="129"/>
      <c r="BL22" s="129"/>
      <c r="BM22" s="129"/>
      <c r="BN22" s="129"/>
      <c r="BO22" s="68"/>
      <c r="BP22" s="68"/>
      <c r="BQ22" s="129" t="s">
        <v>27</v>
      </c>
      <c r="BR22" s="129"/>
      <c r="BS22" s="129"/>
      <c r="BT22" s="129"/>
      <c r="BU22" s="68"/>
      <c r="BV22" s="68"/>
      <c r="BW22" s="129"/>
      <c r="BX22" s="129"/>
      <c r="BY22" s="129"/>
      <c r="BZ22" s="129"/>
      <c r="CA22" s="68"/>
      <c r="CB22" s="68"/>
      <c r="CC22" s="129"/>
      <c r="CD22" s="129"/>
      <c r="CE22" s="129"/>
      <c r="CF22" s="129"/>
      <c r="CG22" s="68"/>
      <c r="CH22" s="68"/>
      <c r="CI22" s="129"/>
      <c r="CJ22" s="129"/>
      <c r="CK22" s="129"/>
      <c r="CL22" s="129"/>
      <c r="CM22" s="68"/>
      <c r="CN22" s="68"/>
      <c r="CO22" s="129"/>
      <c r="CP22" s="129"/>
      <c r="CQ22" s="129"/>
      <c r="CR22" s="129"/>
      <c r="CS22" s="68"/>
      <c r="CT22" s="68"/>
      <c r="CU22" s="129"/>
      <c r="CV22" s="129"/>
      <c r="CW22" s="129"/>
      <c r="CX22" s="129"/>
      <c r="CY22" s="68"/>
      <c r="CZ22" s="68"/>
      <c r="DA22" s="95"/>
      <c r="DB22" s="95"/>
      <c r="DC22" s="95"/>
      <c r="DD22" s="95"/>
      <c r="DE22" s="68"/>
      <c r="DF22" s="68"/>
      <c r="DG22" s="95"/>
      <c r="DH22" s="95"/>
      <c r="DI22" s="95"/>
      <c r="DJ22" s="95"/>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235"/>
    </row>
    <row r="23" spans="1:158" s="97" customFormat="1" ht="6" customHeight="1" x14ac:dyDescent="0.2">
      <c r="A23" s="90"/>
      <c r="B23" s="90"/>
      <c r="C23" s="90"/>
      <c r="D23" s="90"/>
      <c r="E23" s="90"/>
      <c r="F23" s="90"/>
      <c r="G23" s="90"/>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95"/>
      <c r="AZ23" s="95"/>
      <c r="BA23" s="95"/>
      <c r="BB23" s="95"/>
      <c r="BC23" s="68"/>
      <c r="BD23" s="68"/>
      <c r="BE23" s="95"/>
      <c r="BF23" s="95"/>
      <c r="BG23" s="95"/>
      <c r="BH23" s="95"/>
      <c r="BI23" s="68"/>
      <c r="BJ23" s="68"/>
      <c r="BK23" s="129"/>
      <c r="BL23" s="129"/>
      <c r="BM23" s="129"/>
      <c r="BN23" s="129"/>
      <c r="BO23" s="68"/>
      <c r="BP23" s="68"/>
      <c r="BQ23" s="129"/>
      <c r="BR23" s="129"/>
      <c r="BS23" s="129"/>
      <c r="BT23" s="129"/>
      <c r="BU23" s="68"/>
      <c r="BV23" s="68"/>
      <c r="BW23" s="129"/>
      <c r="BX23" s="129"/>
      <c r="BY23" s="129"/>
      <c r="BZ23" s="129"/>
      <c r="CA23" s="68"/>
      <c r="CB23" s="68"/>
      <c r="CC23" s="129"/>
      <c r="CD23" s="129"/>
      <c r="CE23" s="129"/>
      <c r="CF23" s="129"/>
      <c r="CG23" s="68"/>
      <c r="CH23" s="68"/>
      <c r="CI23" s="129"/>
      <c r="CJ23" s="129"/>
      <c r="CK23" s="129"/>
      <c r="CL23" s="129"/>
      <c r="CM23" s="68"/>
      <c r="CN23" s="68"/>
      <c r="CO23" s="129"/>
      <c r="CP23" s="129"/>
      <c r="CQ23" s="129"/>
      <c r="CR23" s="129"/>
      <c r="CS23" s="68"/>
      <c r="CT23" s="68"/>
      <c r="CU23" s="129"/>
      <c r="CV23" s="129"/>
      <c r="CW23" s="129"/>
      <c r="CX23" s="129"/>
      <c r="CY23" s="68"/>
      <c r="CZ23" s="68"/>
      <c r="DA23" s="95"/>
      <c r="DB23" s="95"/>
      <c r="DC23" s="95"/>
      <c r="DD23" s="95"/>
      <c r="DE23" s="68"/>
      <c r="DF23" s="68"/>
      <c r="DG23" s="95"/>
      <c r="DH23" s="95"/>
      <c r="DI23" s="95"/>
      <c r="DJ23" s="95"/>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235"/>
    </row>
    <row r="24" spans="1:158" s="97" customFormat="1" ht="6" customHeight="1" x14ac:dyDescent="0.2">
      <c r="A24" s="90"/>
      <c r="B24" s="90"/>
      <c r="C24" s="90"/>
      <c r="D24" s="90"/>
      <c r="E24" s="90"/>
      <c r="F24" s="90"/>
      <c r="G24" s="90"/>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235"/>
    </row>
    <row r="25" spans="1:158" s="97" customFormat="1" ht="6" customHeight="1" x14ac:dyDescent="0.2">
      <c r="A25" s="90"/>
      <c r="B25" s="90"/>
      <c r="C25" s="90"/>
      <c r="D25" s="90"/>
      <c r="E25" s="90"/>
      <c r="F25" s="90"/>
      <c r="G25" s="90"/>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129" t="s">
        <v>24</v>
      </c>
      <c r="BI25" s="129"/>
      <c r="BJ25" s="129"/>
      <c r="BK25" s="129"/>
      <c r="BL25" s="68"/>
      <c r="BM25" s="68"/>
      <c r="BN25" s="129"/>
      <c r="BO25" s="129"/>
      <c r="BP25" s="129"/>
      <c r="BQ25" s="129"/>
      <c r="BR25" s="68"/>
      <c r="BS25" s="68"/>
      <c r="BT25" s="129"/>
      <c r="BU25" s="129"/>
      <c r="BV25" s="129"/>
      <c r="BW25" s="129"/>
      <c r="BX25" s="68"/>
      <c r="BY25" s="68"/>
      <c r="BZ25" s="129"/>
      <c r="CA25" s="129"/>
      <c r="CB25" s="129"/>
      <c r="CC25" s="129"/>
      <c r="CD25" s="68"/>
      <c r="CE25" s="68"/>
      <c r="CF25" s="129"/>
      <c r="CG25" s="129"/>
      <c r="CH25" s="129"/>
      <c r="CI25" s="129"/>
      <c r="CJ25" s="68"/>
      <c r="CK25" s="68"/>
      <c r="CL25" s="129"/>
      <c r="CM25" s="129"/>
      <c r="CN25" s="129"/>
      <c r="CO25" s="129"/>
      <c r="CP25" s="68"/>
      <c r="CQ25" s="68"/>
      <c r="CR25" s="129"/>
      <c r="CS25" s="129"/>
      <c r="CT25" s="129"/>
      <c r="CU25" s="129"/>
      <c r="CV25" s="68"/>
      <c r="CW25" s="68"/>
      <c r="CX25" s="129"/>
      <c r="CY25" s="129"/>
      <c r="CZ25" s="129"/>
      <c r="DA25" s="129"/>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235"/>
    </row>
    <row r="26" spans="1:158" s="97" customFormat="1" ht="6" customHeight="1" x14ac:dyDescent="0.2">
      <c r="A26" s="90"/>
      <c r="B26" s="198" t="s">
        <v>30</v>
      </c>
      <c r="C26" s="199"/>
      <c r="D26" s="199"/>
      <c r="E26" s="199"/>
      <c r="F26" s="199"/>
      <c r="G26" s="200"/>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95"/>
      <c r="AZ26" s="95"/>
      <c r="BA26" s="95"/>
      <c r="BB26" s="95"/>
      <c r="BC26" s="68"/>
      <c r="BD26" s="68"/>
      <c r="BE26" s="95"/>
      <c r="BF26" s="95"/>
      <c r="BG26" s="95"/>
      <c r="BH26" s="129"/>
      <c r="BI26" s="129"/>
      <c r="BJ26" s="129"/>
      <c r="BK26" s="129"/>
      <c r="BL26" s="95"/>
      <c r="BM26" s="95"/>
      <c r="BN26" s="129"/>
      <c r="BO26" s="129"/>
      <c r="BP26" s="129"/>
      <c r="BQ26" s="129"/>
      <c r="BR26" s="95"/>
      <c r="BS26" s="95"/>
      <c r="BT26" s="129"/>
      <c r="BU26" s="129"/>
      <c r="BV26" s="129"/>
      <c r="BW26" s="129"/>
      <c r="BX26" s="95"/>
      <c r="BY26" s="95"/>
      <c r="BZ26" s="129"/>
      <c r="CA26" s="129"/>
      <c r="CB26" s="129"/>
      <c r="CC26" s="129"/>
      <c r="CD26" s="95"/>
      <c r="CE26" s="95"/>
      <c r="CF26" s="129"/>
      <c r="CG26" s="129"/>
      <c r="CH26" s="129"/>
      <c r="CI26" s="129"/>
      <c r="CJ26" s="95"/>
      <c r="CK26" s="95"/>
      <c r="CL26" s="129"/>
      <c r="CM26" s="129"/>
      <c r="CN26" s="129"/>
      <c r="CO26" s="129"/>
      <c r="CP26" s="95"/>
      <c r="CQ26" s="95"/>
      <c r="CR26" s="129"/>
      <c r="CS26" s="129"/>
      <c r="CT26" s="129"/>
      <c r="CU26" s="129"/>
      <c r="CV26" s="95"/>
      <c r="CW26" s="95"/>
      <c r="CX26" s="129"/>
      <c r="CY26" s="129"/>
      <c r="CZ26" s="129"/>
      <c r="DA26" s="129"/>
      <c r="DB26" s="95"/>
      <c r="DC26" s="95"/>
      <c r="DD26" s="95"/>
      <c r="DE26" s="68"/>
      <c r="DF26" s="68"/>
      <c r="DG26" s="95"/>
      <c r="DH26" s="95"/>
      <c r="DI26" s="95"/>
      <c r="DJ26" s="95"/>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235"/>
    </row>
    <row r="27" spans="1:158" s="97" customFormat="1" ht="6" customHeight="1" x14ac:dyDescent="0.2">
      <c r="A27" s="90"/>
      <c r="B27" s="201"/>
      <c r="C27" s="202"/>
      <c r="D27" s="202"/>
      <c r="E27" s="202"/>
      <c r="F27" s="202"/>
      <c r="G27" s="203"/>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95"/>
      <c r="AZ27" s="95"/>
      <c r="BA27" s="95"/>
      <c r="BB27" s="95"/>
      <c r="BC27" s="68"/>
      <c r="BD27" s="68"/>
      <c r="BE27" s="95"/>
      <c r="BF27" s="95"/>
      <c r="BG27" s="95"/>
      <c r="BH27" s="95"/>
      <c r="BI27" s="68"/>
      <c r="BJ27" s="68"/>
      <c r="BK27" s="95"/>
      <c r="BL27" s="95"/>
      <c r="BM27" s="95"/>
      <c r="BN27" s="95"/>
      <c r="BO27" s="68"/>
      <c r="BP27" s="68"/>
      <c r="BQ27" s="95"/>
      <c r="BR27" s="95"/>
      <c r="BS27" s="95"/>
      <c r="BT27" s="95"/>
      <c r="BU27" s="68"/>
      <c r="BV27" s="68"/>
      <c r="BW27" s="95"/>
      <c r="BX27" s="95"/>
      <c r="BY27" s="95"/>
      <c r="BZ27" s="95"/>
      <c r="CA27" s="68"/>
      <c r="CB27" s="68"/>
      <c r="CC27" s="95"/>
      <c r="CD27" s="95"/>
      <c r="CE27" s="95"/>
      <c r="CF27" s="95"/>
      <c r="CG27" s="68"/>
      <c r="CH27" s="68"/>
      <c r="CI27" s="95"/>
      <c r="CJ27" s="95"/>
      <c r="CK27" s="95"/>
      <c r="CL27" s="95"/>
      <c r="CM27" s="68"/>
      <c r="CN27" s="68"/>
      <c r="CO27" s="95"/>
      <c r="CP27" s="95"/>
      <c r="CQ27" s="95"/>
      <c r="CR27" s="95"/>
      <c r="CS27" s="68"/>
      <c r="CT27" s="68"/>
      <c r="CU27" s="95"/>
      <c r="CV27" s="95"/>
      <c r="CW27" s="95"/>
      <c r="CX27" s="95"/>
      <c r="CY27" s="68"/>
      <c r="CZ27" s="68"/>
      <c r="DA27" s="95"/>
      <c r="DB27" s="95"/>
      <c r="DC27" s="95"/>
      <c r="DD27" s="95"/>
      <c r="DE27" s="68"/>
      <c r="DF27" s="68"/>
      <c r="DG27" s="95"/>
      <c r="DH27" s="95"/>
      <c r="DI27" s="95"/>
      <c r="DJ27" s="95"/>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235"/>
    </row>
    <row r="28" spans="1:158" s="97" customFormat="1" ht="6" customHeight="1" x14ac:dyDescent="0.2">
      <c r="A28" s="90"/>
      <c r="B28" s="105"/>
      <c r="C28" s="96"/>
      <c r="D28" s="96"/>
      <c r="E28" s="96"/>
      <c r="F28" s="96"/>
      <c r="G28" s="106"/>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129" t="s">
        <v>27</v>
      </c>
      <c r="BF28" s="129"/>
      <c r="BG28" s="129"/>
      <c r="BH28" s="129"/>
      <c r="BI28" s="68"/>
      <c r="BJ28" s="68"/>
      <c r="BK28" s="129"/>
      <c r="BL28" s="129"/>
      <c r="BM28" s="129"/>
      <c r="BN28" s="129"/>
      <c r="BO28" s="68"/>
      <c r="BP28" s="68"/>
      <c r="BQ28" s="129" t="s">
        <v>27</v>
      </c>
      <c r="BR28" s="129"/>
      <c r="BS28" s="129"/>
      <c r="BT28" s="129"/>
      <c r="BU28" s="68"/>
      <c r="BV28" s="68"/>
      <c r="BW28" s="129"/>
      <c r="BX28" s="129"/>
      <c r="BY28" s="129"/>
      <c r="BZ28" s="129"/>
      <c r="CA28" s="68"/>
      <c r="CB28" s="68"/>
      <c r="CC28" s="129"/>
      <c r="CD28" s="129"/>
      <c r="CE28" s="129"/>
      <c r="CF28" s="129"/>
      <c r="CG28" s="68"/>
      <c r="CH28" s="68"/>
      <c r="CI28" s="129"/>
      <c r="CJ28" s="129"/>
      <c r="CK28" s="129"/>
      <c r="CL28" s="129"/>
      <c r="CM28" s="68"/>
      <c r="CN28" s="68"/>
      <c r="CO28" s="129"/>
      <c r="CP28" s="129"/>
      <c r="CQ28" s="129"/>
      <c r="CR28" s="129"/>
      <c r="CS28" s="68"/>
      <c r="CT28" s="68"/>
      <c r="CU28" s="129"/>
      <c r="CV28" s="129"/>
      <c r="CW28" s="129"/>
      <c r="CX28" s="129"/>
      <c r="CY28" s="68"/>
      <c r="CZ28" s="68"/>
      <c r="DA28" s="129" t="s">
        <v>27</v>
      </c>
      <c r="DB28" s="129"/>
      <c r="DC28" s="129"/>
      <c r="DD28" s="129"/>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235"/>
    </row>
    <row r="29" spans="1:158" s="97" customFormat="1" ht="6" customHeight="1" x14ac:dyDescent="0.2">
      <c r="A29" s="90"/>
      <c r="B29" s="192" t="s">
        <v>26</v>
      </c>
      <c r="C29" s="193"/>
      <c r="D29" s="193"/>
      <c r="E29" s="191" t="s">
        <v>35</v>
      </c>
      <c r="F29" s="191"/>
      <c r="G29" s="208">
        <v>9</v>
      </c>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129"/>
      <c r="BF29" s="129"/>
      <c r="BG29" s="129"/>
      <c r="BH29" s="129"/>
      <c r="BI29" s="68"/>
      <c r="BJ29" s="68"/>
      <c r="BK29" s="129"/>
      <c r="BL29" s="129"/>
      <c r="BM29" s="129"/>
      <c r="BN29" s="129"/>
      <c r="BO29" s="68"/>
      <c r="BP29" s="68"/>
      <c r="BQ29" s="129"/>
      <c r="BR29" s="129"/>
      <c r="BS29" s="129"/>
      <c r="BT29" s="129"/>
      <c r="BU29" s="68"/>
      <c r="BV29" s="68"/>
      <c r="BW29" s="129"/>
      <c r="BX29" s="129"/>
      <c r="BY29" s="129"/>
      <c r="BZ29" s="129"/>
      <c r="CA29" s="68"/>
      <c r="CB29" s="68"/>
      <c r="CC29" s="129"/>
      <c r="CD29" s="129"/>
      <c r="CE29" s="129"/>
      <c r="CF29" s="129"/>
      <c r="CG29" s="68"/>
      <c r="CH29" s="68"/>
      <c r="CI29" s="129"/>
      <c r="CJ29" s="129"/>
      <c r="CK29" s="129"/>
      <c r="CL29" s="129"/>
      <c r="CM29" s="68"/>
      <c r="CN29" s="68"/>
      <c r="CO29" s="129"/>
      <c r="CP29" s="129"/>
      <c r="CQ29" s="129"/>
      <c r="CR29" s="129"/>
      <c r="CS29" s="68"/>
      <c r="CT29" s="68"/>
      <c r="CU29" s="129"/>
      <c r="CV29" s="129"/>
      <c r="CW29" s="129"/>
      <c r="CX29" s="129"/>
      <c r="CY29" s="68"/>
      <c r="CZ29" s="68"/>
      <c r="DA29" s="129"/>
      <c r="DB29" s="129"/>
      <c r="DC29" s="129"/>
      <c r="DD29" s="129"/>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235"/>
    </row>
    <row r="30" spans="1:158" s="97" customFormat="1" ht="6" customHeight="1" x14ac:dyDescent="0.2">
      <c r="A30" s="90"/>
      <c r="B30" s="192"/>
      <c r="C30" s="193"/>
      <c r="D30" s="193"/>
      <c r="E30" s="191"/>
      <c r="F30" s="191"/>
      <c r="G30" s="20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95"/>
      <c r="AZ30" s="95"/>
      <c r="BA30" s="95"/>
      <c r="BB30" s="95"/>
      <c r="BC30" s="68"/>
      <c r="BD30" s="68"/>
      <c r="BE30" s="95"/>
      <c r="BF30" s="95"/>
      <c r="BG30" s="95"/>
      <c r="BH30" s="95"/>
      <c r="BI30" s="68"/>
      <c r="BJ30" s="68"/>
      <c r="BK30" s="95"/>
      <c r="BL30" s="95"/>
      <c r="BM30" s="95"/>
      <c r="BN30" s="95"/>
      <c r="BO30" s="68"/>
      <c r="BP30" s="68"/>
      <c r="BQ30" s="95"/>
      <c r="BR30" s="95"/>
      <c r="BS30" s="95"/>
      <c r="BT30" s="95"/>
      <c r="BU30" s="68"/>
      <c r="BV30" s="68"/>
      <c r="BW30" s="95"/>
      <c r="BX30" s="95"/>
      <c r="BY30" s="95"/>
      <c r="BZ30" s="95"/>
      <c r="CA30" s="68"/>
      <c r="CB30" s="68"/>
      <c r="CC30" s="95"/>
      <c r="CD30" s="95"/>
      <c r="CE30" s="95"/>
      <c r="CF30" s="95"/>
      <c r="CG30" s="68"/>
      <c r="CH30" s="68"/>
      <c r="CI30" s="95"/>
      <c r="CJ30" s="95"/>
      <c r="CK30" s="95"/>
      <c r="CL30" s="95"/>
      <c r="CM30" s="68"/>
      <c r="CN30" s="68"/>
      <c r="CO30" s="95"/>
      <c r="CP30" s="95"/>
      <c r="CQ30" s="95"/>
      <c r="CR30" s="95"/>
      <c r="CS30" s="68"/>
      <c r="CT30" s="68"/>
      <c r="CU30" s="95"/>
      <c r="CV30" s="95"/>
      <c r="CW30" s="95"/>
      <c r="CX30" s="95"/>
      <c r="CY30" s="68"/>
      <c r="CZ30" s="68"/>
      <c r="DA30" s="95"/>
      <c r="DB30" s="95"/>
      <c r="DC30" s="95"/>
      <c r="DD30" s="95"/>
      <c r="DE30" s="68"/>
      <c r="DF30" s="68"/>
      <c r="DG30" s="95"/>
      <c r="DH30" s="95"/>
      <c r="DI30" s="95"/>
      <c r="DJ30" s="95"/>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235"/>
    </row>
    <row r="31" spans="1:158" s="97" customFormat="1" ht="6" customHeight="1" x14ac:dyDescent="0.2">
      <c r="A31" s="90"/>
      <c r="B31" s="108"/>
      <c r="C31" s="96"/>
      <c r="D31" s="109"/>
      <c r="E31" s="109"/>
      <c r="F31" s="96"/>
      <c r="G31" s="106"/>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95"/>
      <c r="AZ31" s="95"/>
      <c r="BA31" s="95"/>
      <c r="BB31" s="129" t="s">
        <v>23</v>
      </c>
      <c r="BC31" s="129"/>
      <c r="BD31" s="129"/>
      <c r="BE31" s="129"/>
      <c r="BF31" s="95"/>
      <c r="BG31" s="95"/>
      <c r="BH31" s="129"/>
      <c r="BI31" s="129"/>
      <c r="BJ31" s="129"/>
      <c r="BK31" s="129"/>
      <c r="BL31" s="95"/>
      <c r="BM31" s="95"/>
      <c r="BN31" s="129"/>
      <c r="BO31" s="129"/>
      <c r="BP31" s="129"/>
      <c r="BQ31" s="129"/>
      <c r="BR31" s="95"/>
      <c r="BS31" s="95"/>
      <c r="BT31" s="129" t="s">
        <v>24</v>
      </c>
      <c r="BU31" s="129"/>
      <c r="BV31" s="129"/>
      <c r="BW31" s="129"/>
      <c r="BX31" s="95"/>
      <c r="BY31" s="95"/>
      <c r="BZ31" s="129" t="s">
        <v>27</v>
      </c>
      <c r="CA31" s="129"/>
      <c r="CB31" s="129"/>
      <c r="CC31" s="129"/>
      <c r="CD31" s="95"/>
      <c r="CE31" s="95"/>
      <c r="CF31" s="129" t="s">
        <v>27</v>
      </c>
      <c r="CG31" s="129"/>
      <c r="CH31" s="129"/>
      <c r="CI31" s="129"/>
      <c r="CJ31" s="95"/>
      <c r="CK31" s="95"/>
      <c r="CL31" s="129" t="s">
        <v>23</v>
      </c>
      <c r="CM31" s="129"/>
      <c r="CN31" s="129"/>
      <c r="CO31" s="129"/>
      <c r="CP31" s="95"/>
      <c r="CQ31" s="95"/>
      <c r="CR31" s="129"/>
      <c r="CS31" s="129"/>
      <c r="CT31" s="129"/>
      <c r="CU31" s="129"/>
      <c r="CV31" s="95"/>
      <c r="CW31" s="95"/>
      <c r="CX31" s="129"/>
      <c r="CY31" s="129"/>
      <c r="CZ31" s="129"/>
      <c r="DA31" s="129"/>
      <c r="DB31" s="95"/>
      <c r="DC31" s="95"/>
      <c r="DD31" s="129"/>
      <c r="DE31" s="129"/>
      <c r="DF31" s="129"/>
      <c r="DG31" s="129"/>
      <c r="DH31" s="95"/>
      <c r="DI31" s="95"/>
      <c r="DJ31" s="95"/>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235"/>
    </row>
    <row r="32" spans="1:158" s="97" customFormat="1" ht="6" customHeight="1" x14ac:dyDescent="0.2">
      <c r="A32" s="90"/>
      <c r="B32" s="192" t="s">
        <v>25</v>
      </c>
      <c r="C32" s="193"/>
      <c r="D32" s="193"/>
      <c r="E32" s="191" t="s">
        <v>36</v>
      </c>
      <c r="F32" s="191"/>
      <c r="G32" s="208">
        <v>3</v>
      </c>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129"/>
      <c r="BC32" s="129"/>
      <c r="BD32" s="129"/>
      <c r="BE32" s="129"/>
      <c r="BF32" s="68"/>
      <c r="BG32" s="68"/>
      <c r="BH32" s="129"/>
      <c r="BI32" s="129"/>
      <c r="BJ32" s="129"/>
      <c r="BK32" s="129"/>
      <c r="BL32" s="68"/>
      <c r="BM32" s="68"/>
      <c r="BN32" s="129"/>
      <c r="BO32" s="129"/>
      <c r="BP32" s="129"/>
      <c r="BQ32" s="129"/>
      <c r="BR32" s="68"/>
      <c r="BS32" s="68"/>
      <c r="BT32" s="129"/>
      <c r="BU32" s="129"/>
      <c r="BV32" s="129"/>
      <c r="BW32" s="129"/>
      <c r="BX32" s="68"/>
      <c r="BY32" s="68"/>
      <c r="BZ32" s="129"/>
      <c r="CA32" s="129"/>
      <c r="CB32" s="129"/>
      <c r="CC32" s="129"/>
      <c r="CD32" s="68"/>
      <c r="CE32" s="68"/>
      <c r="CF32" s="129"/>
      <c r="CG32" s="129"/>
      <c r="CH32" s="129"/>
      <c r="CI32" s="129"/>
      <c r="CJ32" s="68"/>
      <c r="CK32" s="68"/>
      <c r="CL32" s="129"/>
      <c r="CM32" s="129"/>
      <c r="CN32" s="129"/>
      <c r="CO32" s="129"/>
      <c r="CP32" s="68"/>
      <c r="CQ32" s="68"/>
      <c r="CR32" s="129"/>
      <c r="CS32" s="129"/>
      <c r="CT32" s="129"/>
      <c r="CU32" s="129"/>
      <c r="CV32" s="68"/>
      <c r="CW32" s="68"/>
      <c r="CX32" s="129"/>
      <c r="CY32" s="129"/>
      <c r="CZ32" s="129"/>
      <c r="DA32" s="129"/>
      <c r="DB32" s="68"/>
      <c r="DC32" s="68"/>
      <c r="DD32" s="129"/>
      <c r="DE32" s="129"/>
      <c r="DF32" s="129"/>
      <c r="DG32" s="129"/>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235"/>
    </row>
    <row r="33" spans="1:158" s="97" customFormat="1" ht="6" customHeight="1" x14ac:dyDescent="0.2">
      <c r="A33" s="90"/>
      <c r="B33" s="192"/>
      <c r="C33" s="193"/>
      <c r="D33" s="193"/>
      <c r="E33" s="191"/>
      <c r="F33" s="191"/>
      <c r="G33" s="20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235"/>
    </row>
    <row r="34" spans="1:158" s="97" customFormat="1" ht="6" customHeight="1" x14ac:dyDescent="0.2">
      <c r="A34" s="90"/>
      <c r="B34" s="108"/>
      <c r="C34" s="96"/>
      <c r="D34" s="109"/>
      <c r="E34" s="109"/>
      <c r="F34" s="96"/>
      <c r="G34" s="106"/>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129"/>
      <c r="AZ34" s="129"/>
      <c r="BA34" s="129"/>
      <c r="BB34" s="129"/>
      <c r="BC34" s="68"/>
      <c r="BD34" s="68"/>
      <c r="BE34" s="129" t="s">
        <v>24</v>
      </c>
      <c r="BF34" s="129"/>
      <c r="BG34" s="129"/>
      <c r="BH34" s="129"/>
      <c r="BI34" s="68"/>
      <c r="BJ34" s="68"/>
      <c r="BK34" s="129"/>
      <c r="BL34" s="129"/>
      <c r="BM34" s="129"/>
      <c r="BN34" s="129"/>
      <c r="BO34" s="68"/>
      <c r="BP34" s="68"/>
      <c r="BQ34" s="129"/>
      <c r="BR34" s="129"/>
      <c r="BS34" s="129"/>
      <c r="BT34" s="129"/>
      <c r="BU34" s="68"/>
      <c r="BV34" s="68"/>
      <c r="BW34" s="129"/>
      <c r="BX34" s="129"/>
      <c r="BY34" s="129"/>
      <c r="BZ34" s="129"/>
      <c r="CA34" s="68"/>
      <c r="CB34" s="68"/>
      <c r="CC34" s="129"/>
      <c r="CD34" s="129"/>
      <c r="CE34" s="129"/>
      <c r="CF34" s="129"/>
      <c r="CG34" s="68"/>
      <c r="CH34" s="68"/>
      <c r="CI34" s="129"/>
      <c r="CJ34" s="129"/>
      <c r="CK34" s="129"/>
      <c r="CL34" s="129"/>
      <c r="CM34" s="68"/>
      <c r="CN34" s="68"/>
      <c r="CO34" s="129"/>
      <c r="CP34" s="129"/>
      <c r="CQ34" s="129"/>
      <c r="CR34" s="129"/>
      <c r="CS34" s="68"/>
      <c r="CT34" s="68"/>
      <c r="CU34" s="129"/>
      <c r="CV34" s="129"/>
      <c r="CW34" s="129"/>
      <c r="CX34" s="129"/>
      <c r="CY34" s="68"/>
      <c r="CZ34" s="68"/>
      <c r="DA34" s="129"/>
      <c r="DB34" s="129"/>
      <c r="DC34" s="129"/>
      <c r="DD34" s="129"/>
      <c r="DE34" s="68"/>
      <c r="DF34" s="68"/>
      <c r="DG34" s="129"/>
      <c r="DH34" s="129"/>
      <c r="DI34" s="129"/>
      <c r="DJ34" s="129"/>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235"/>
    </row>
    <row r="35" spans="1:158" s="97" customFormat="1" ht="6" customHeight="1" x14ac:dyDescent="0.2">
      <c r="A35" s="90"/>
      <c r="B35" s="192" t="s">
        <v>0</v>
      </c>
      <c r="C35" s="193"/>
      <c r="D35" s="193"/>
      <c r="E35" s="191" t="s">
        <v>37</v>
      </c>
      <c r="F35" s="191"/>
      <c r="G35" s="208">
        <v>1</v>
      </c>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129"/>
      <c r="AZ35" s="129"/>
      <c r="BA35" s="129"/>
      <c r="BB35" s="129"/>
      <c r="BC35" s="68"/>
      <c r="BD35" s="68"/>
      <c r="BE35" s="129"/>
      <c r="BF35" s="129"/>
      <c r="BG35" s="129"/>
      <c r="BH35" s="129"/>
      <c r="BI35" s="68"/>
      <c r="BJ35" s="68"/>
      <c r="BK35" s="129"/>
      <c r="BL35" s="129"/>
      <c r="BM35" s="129"/>
      <c r="BN35" s="129"/>
      <c r="BO35" s="68"/>
      <c r="BP35" s="68"/>
      <c r="BQ35" s="129"/>
      <c r="BR35" s="129"/>
      <c r="BS35" s="129"/>
      <c r="BT35" s="129"/>
      <c r="BU35" s="68"/>
      <c r="BV35" s="68"/>
      <c r="BW35" s="129"/>
      <c r="BX35" s="129"/>
      <c r="BY35" s="129"/>
      <c r="BZ35" s="129"/>
      <c r="CA35" s="68"/>
      <c r="CB35" s="68"/>
      <c r="CC35" s="129"/>
      <c r="CD35" s="129"/>
      <c r="CE35" s="129"/>
      <c r="CF35" s="129"/>
      <c r="CG35" s="68"/>
      <c r="CH35" s="68"/>
      <c r="CI35" s="129"/>
      <c r="CJ35" s="129"/>
      <c r="CK35" s="129"/>
      <c r="CL35" s="129"/>
      <c r="CM35" s="68"/>
      <c r="CN35" s="68"/>
      <c r="CO35" s="129"/>
      <c r="CP35" s="129"/>
      <c r="CQ35" s="129"/>
      <c r="CR35" s="129"/>
      <c r="CS35" s="68"/>
      <c r="CT35" s="68"/>
      <c r="CU35" s="129"/>
      <c r="CV35" s="129"/>
      <c r="CW35" s="129"/>
      <c r="CX35" s="129"/>
      <c r="CY35" s="68"/>
      <c r="CZ35" s="68"/>
      <c r="DA35" s="129"/>
      <c r="DB35" s="129"/>
      <c r="DC35" s="129"/>
      <c r="DD35" s="129"/>
      <c r="DE35" s="68"/>
      <c r="DF35" s="68"/>
      <c r="DG35" s="129"/>
      <c r="DH35" s="129"/>
      <c r="DI35" s="129"/>
      <c r="DJ35" s="129"/>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235"/>
    </row>
    <row r="36" spans="1:158" s="97" customFormat="1" ht="6" customHeight="1" x14ac:dyDescent="0.2">
      <c r="A36" s="90"/>
      <c r="B36" s="192"/>
      <c r="C36" s="193"/>
      <c r="D36" s="193"/>
      <c r="E36" s="191"/>
      <c r="F36" s="191"/>
      <c r="G36" s="20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235"/>
    </row>
    <row r="37" spans="1:158" s="97" customFormat="1" ht="6" customHeight="1" x14ac:dyDescent="0.2">
      <c r="A37" s="92"/>
      <c r="B37" s="110"/>
      <c r="C37" s="96"/>
      <c r="D37" s="68"/>
      <c r="E37" s="68"/>
      <c r="F37" s="96"/>
      <c r="G37" s="106"/>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129"/>
      <c r="AW37" s="129"/>
      <c r="AX37" s="129"/>
      <c r="AY37" s="129"/>
      <c r="AZ37" s="68"/>
      <c r="BA37" s="68"/>
      <c r="BB37" s="129"/>
      <c r="BC37" s="129"/>
      <c r="BD37" s="129"/>
      <c r="BE37" s="129"/>
      <c r="BF37" s="68"/>
      <c r="BG37" s="68"/>
      <c r="BH37" s="129"/>
      <c r="BI37" s="129"/>
      <c r="BJ37" s="129"/>
      <c r="BK37" s="129"/>
      <c r="BL37" s="68"/>
      <c r="BM37" s="68"/>
      <c r="BN37" s="129"/>
      <c r="BO37" s="129"/>
      <c r="BP37" s="129"/>
      <c r="BQ37" s="129"/>
      <c r="BR37" s="68"/>
      <c r="BS37" s="68"/>
      <c r="BT37" s="129"/>
      <c r="BU37" s="129"/>
      <c r="BV37" s="129"/>
      <c r="BW37" s="129"/>
      <c r="BX37" s="68"/>
      <c r="BY37" s="68"/>
      <c r="BZ37" s="129"/>
      <c r="CA37" s="129"/>
      <c r="CB37" s="129"/>
      <c r="CC37" s="129"/>
      <c r="CD37" s="68"/>
      <c r="CE37" s="68"/>
      <c r="CF37" s="129" t="s">
        <v>27</v>
      </c>
      <c r="CG37" s="129"/>
      <c r="CH37" s="129"/>
      <c r="CI37" s="129"/>
      <c r="CJ37" s="68"/>
      <c r="CK37" s="68"/>
      <c r="CL37" s="129"/>
      <c r="CM37" s="129"/>
      <c r="CN37" s="129"/>
      <c r="CO37" s="129"/>
      <c r="CP37" s="68"/>
      <c r="CQ37" s="68"/>
      <c r="CR37" s="129"/>
      <c r="CS37" s="129"/>
      <c r="CT37" s="129"/>
      <c r="CU37" s="129"/>
      <c r="CV37" s="68"/>
      <c r="CW37" s="68"/>
      <c r="CX37" s="129"/>
      <c r="CY37" s="129"/>
      <c r="CZ37" s="129"/>
      <c r="DA37" s="129"/>
      <c r="DB37" s="68"/>
      <c r="DC37" s="68"/>
      <c r="DD37" s="129"/>
      <c r="DE37" s="129"/>
      <c r="DF37" s="129"/>
      <c r="DG37" s="129"/>
      <c r="DH37" s="68"/>
      <c r="DI37" s="68"/>
      <c r="DJ37" s="129" t="s">
        <v>24</v>
      </c>
      <c r="DK37" s="129"/>
      <c r="DL37" s="129"/>
      <c r="DM37" s="129"/>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235"/>
    </row>
    <row r="38" spans="1:158" s="97" customFormat="1" ht="6" customHeight="1" x14ac:dyDescent="0.2">
      <c r="A38" s="92"/>
      <c r="B38" s="204" t="s">
        <v>27</v>
      </c>
      <c r="C38" s="205"/>
      <c r="D38" s="205"/>
      <c r="E38" s="191" t="s">
        <v>33</v>
      </c>
      <c r="F38" s="191"/>
      <c r="G38" s="107"/>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129"/>
      <c r="AW38" s="129"/>
      <c r="AX38" s="129"/>
      <c r="AY38" s="129"/>
      <c r="AZ38" s="68"/>
      <c r="BA38" s="68"/>
      <c r="BB38" s="129"/>
      <c r="BC38" s="129"/>
      <c r="BD38" s="129"/>
      <c r="BE38" s="129"/>
      <c r="BF38" s="68"/>
      <c r="BG38" s="68"/>
      <c r="BH38" s="129"/>
      <c r="BI38" s="129"/>
      <c r="BJ38" s="129"/>
      <c r="BK38" s="129"/>
      <c r="BL38" s="68"/>
      <c r="BM38" s="68"/>
      <c r="BN38" s="129"/>
      <c r="BO38" s="129"/>
      <c r="BP38" s="129"/>
      <c r="BQ38" s="129"/>
      <c r="BR38" s="68"/>
      <c r="BS38" s="68"/>
      <c r="BT38" s="129"/>
      <c r="BU38" s="129"/>
      <c r="BV38" s="129"/>
      <c r="BW38" s="129"/>
      <c r="BX38" s="68"/>
      <c r="BY38" s="68"/>
      <c r="BZ38" s="129"/>
      <c r="CA38" s="129"/>
      <c r="CB38" s="129"/>
      <c r="CC38" s="129"/>
      <c r="CD38" s="68"/>
      <c r="CE38" s="68"/>
      <c r="CF38" s="129"/>
      <c r="CG38" s="129"/>
      <c r="CH38" s="129"/>
      <c r="CI38" s="129"/>
      <c r="CJ38" s="68"/>
      <c r="CK38" s="68"/>
      <c r="CL38" s="129"/>
      <c r="CM38" s="129"/>
      <c r="CN38" s="129"/>
      <c r="CO38" s="129"/>
      <c r="CP38" s="68"/>
      <c r="CQ38" s="68"/>
      <c r="CR38" s="129"/>
      <c r="CS38" s="129"/>
      <c r="CT38" s="129"/>
      <c r="CU38" s="129"/>
      <c r="CV38" s="68"/>
      <c r="CW38" s="68"/>
      <c r="CX38" s="129"/>
      <c r="CY38" s="129"/>
      <c r="CZ38" s="129"/>
      <c r="DA38" s="129"/>
      <c r="DB38" s="68"/>
      <c r="DC38" s="68"/>
      <c r="DD38" s="129"/>
      <c r="DE38" s="129"/>
      <c r="DF38" s="129"/>
      <c r="DG38" s="129"/>
      <c r="DH38" s="68"/>
      <c r="DI38" s="68"/>
      <c r="DJ38" s="129"/>
      <c r="DK38" s="129"/>
      <c r="DL38" s="129"/>
      <c r="DM38" s="129"/>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235"/>
    </row>
    <row r="39" spans="1:158" s="97" customFormat="1" ht="6" customHeight="1" x14ac:dyDescent="0.2">
      <c r="A39" s="92"/>
      <c r="B39" s="204"/>
      <c r="C39" s="205"/>
      <c r="D39" s="205"/>
      <c r="E39" s="191"/>
      <c r="F39" s="191"/>
      <c r="G39" s="107"/>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235"/>
    </row>
    <row r="40" spans="1:158" s="97" customFormat="1" ht="6" customHeight="1" x14ac:dyDescent="0.2">
      <c r="A40" s="92"/>
      <c r="B40" s="110"/>
      <c r="C40" s="68"/>
      <c r="D40" s="68"/>
      <c r="E40" s="68"/>
      <c r="F40" s="96"/>
      <c r="G40" s="106"/>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129"/>
      <c r="AT40" s="129"/>
      <c r="AU40" s="129"/>
      <c r="AV40" s="129"/>
      <c r="AW40" s="68"/>
      <c r="AX40" s="68"/>
      <c r="AY40" s="129"/>
      <c r="AZ40" s="129"/>
      <c r="BA40" s="129"/>
      <c r="BB40" s="129"/>
      <c r="BC40" s="68"/>
      <c r="BD40" s="68"/>
      <c r="BE40" s="129"/>
      <c r="BF40" s="129"/>
      <c r="BG40" s="129"/>
      <c r="BH40" s="129"/>
      <c r="BI40" s="68"/>
      <c r="BJ40" s="68"/>
      <c r="BK40" s="129" t="s">
        <v>24</v>
      </c>
      <c r="BL40" s="129"/>
      <c r="BM40" s="129"/>
      <c r="BN40" s="129"/>
      <c r="BO40" s="68"/>
      <c r="BP40" s="68"/>
      <c r="BQ40" s="129" t="s">
        <v>24</v>
      </c>
      <c r="BR40" s="129"/>
      <c r="BS40" s="129"/>
      <c r="BT40" s="129"/>
      <c r="BU40" s="68"/>
      <c r="BV40" s="68"/>
      <c r="BW40" s="129"/>
      <c r="BX40" s="129"/>
      <c r="BY40" s="129"/>
      <c r="BZ40" s="129"/>
      <c r="CA40" s="68"/>
      <c r="CB40" s="68"/>
      <c r="CC40" s="129" t="s">
        <v>27</v>
      </c>
      <c r="CD40" s="129"/>
      <c r="CE40" s="129"/>
      <c r="CF40" s="129"/>
      <c r="CG40" s="68"/>
      <c r="CH40" s="68"/>
      <c r="CI40" s="129"/>
      <c r="CJ40" s="129"/>
      <c r="CK40" s="129"/>
      <c r="CL40" s="129"/>
      <c r="CM40" s="68"/>
      <c r="CN40" s="68"/>
      <c r="CO40" s="129"/>
      <c r="CP40" s="129"/>
      <c r="CQ40" s="129"/>
      <c r="CR40" s="129"/>
      <c r="CS40" s="68"/>
      <c r="CT40" s="68"/>
      <c r="CU40" s="129"/>
      <c r="CV40" s="129"/>
      <c r="CW40" s="129"/>
      <c r="CX40" s="129"/>
      <c r="CY40" s="68"/>
      <c r="CZ40" s="68"/>
      <c r="DA40" s="129"/>
      <c r="DB40" s="129"/>
      <c r="DC40" s="129"/>
      <c r="DD40" s="129"/>
      <c r="DE40" s="68"/>
      <c r="DF40" s="68"/>
      <c r="DG40" s="129"/>
      <c r="DH40" s="129"/>
      <c r="DI40" s="129"/>
      <c r="DJ40" s="129"/>
      <c r="DK40" s="68"/>
      <c r="DL40" s="68"/>
      <c r="DM40" s="129" t="s">
        <v>24</v>
      </c>
      <c r="DN40" s="129"/>
      <c r="DO40" s="129"/>
      <c r="DP40" s="129"/>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235"/>
    </row>
    <row r="41" spans="1:158" s="97" customFormat="1" ht="6" customHeight="1" x14ac:dyDescent="0.2">
      <c r="A41" s="92"/>
      <c r="B41" s="204" t="s">
        <v>24</v>
      </c>
      <c r="C41" s="205"/>
      <c r="D41" s="205"/>
      <c r="E41" s="191" t="s">
        <v>32</v>
      </c>
      <c r="F41" s="191"/>
      <c r="G41" s="107"/>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129"/>
      <c r="AT41" s="129"/>
      <c r="AU41" s="129"/>
      <c r="AV41" s="129"/>
      <c r="AW41" s="68"/>
      <c r="AX41" s="68"/>
      <c r="AY41" s="129"/>
      <c r="AZ41" s="129"/>
      <c r="BA41" s="129"/>
      <c r="BB41" s="129"/>
      <c r="BC41" s="68"/>
      <c r="BD41" s="68"/>
      <c r="BE41" s="129"/>
      <c r="BF41" s="129"/>
      <c r="BG41" s="129"/>
      <c r="BH41" s="129"/>
      <c r="BI41" s="68"/>
      <c r="BJ41" s="68"/>
      <c r="BK41" s="129"/>
      <c r="BL41" s="129"/>
      <c r="BM41" s="129"/>
      <c r="BN41" s="129"/>
      <c r="BO41" s="68"/>
      <c r="BP41" s="68"/>
      <c r="BQ41" s="129"/>
      <c r="BR41" s="129"/>
      <c r="BS41" s="129"/>
      <c r="BT41" s="129"/>
      <c r="BU41" s="68"/>
      <c r="BV41" s="68"/>
      <c r="BW41" s="129"/>
      <c r="BX41" s="129"/>
      <c r="BY41" s="129"/>
      <c r="BZ41" s="129"/>
      <c r="CA41" s="68"/>
      <c r="CB41" s="68"/>
      <c r="CC41" s="129"/>
      <c r="CD41" s="129"/>
      <c r="CE41" s="129"/>
      <c r="CF41" s="129"/>
      <c r="CG41" s="68"/>
      <c r="CH41" s="68"/>
      <c r="CI41" s="129"/>
      <c r="CJ41" s="129"/>
      <c r="CK41" s="129"/>
      <c r="CL41" s="129"/>
      <c r="CM41" s="68"/>
      <c r="CN41" s="68"/>
      <c r="CO41" s="129"/>
      <c r="CP41" s="129"/>
      <c r="CQ41" s="129"/>
      <c r="CR41" s="129"/>
      <c r="CS41" s="68"/>
      <c r="CT41" s="68"/>
      <c r="CU41" s="129"/>
      <c r="CV41" s="129"/>
      <c r="CW41" s="129"/>
      <c r="CX41" s="129"/>
      <c r="CY41" s="68"/>
      <c r="CZ41" s="68"/>
      <c r="DA41" s="129"/>
      <c r="DB41" s="129"/>
      <c r="DC41" s="129"/>
      <c r="DD41" s="129"/>
      <c r="DE41" s="68"/>
      <c r="DF41" s="68"/>
      <c r="DG41" s="129"/>
      <c r="DH41" s="129"/>
      <c r="DI41" s="129"/>
      <c r="DJ41" s="129"/>
      <c r="DK41" s="68"/>
      <c r="DL41" s="68"/>
      <c r="DM41" s="129"/>
      <c r="DN41" s="129"/>
      <c r="DO41" s="129"/>
      <c r="DP41" s="129"/>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235"/>
    </row>
    <row r="42" spans="1:158" s="97" customFormat="1" ht="6" customHeight="1" x14ac:dyDescent="0.2">
      <c r="A42" s="92"/>
      <c r="B42" s="204"/>
      <c r="C42" s="205"/>
      <c r="D42" s="205"/>
      <c r="E42" s="191"/>
      <c r="F42" s="191"/>
      <c r="G42" s="107"/>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235"/>
    </row>
    <row r="43" spans="1:158" s="97" customFormat="1" ht="6" customHeight="1" x14ac:dyDescent="0.2">
      <c r="A43" s="92"/>
      <c r="B43" s="110"/>
      <c r="C43" s="96"/>
      <c r="D43" s="68"/>
      <c r="E43" s="68"/>
      <c r="F43" s="96"/>
      <c r="G43" s="106"/>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129"/>
      <c r="AQ43" s="129"/>
      <c r="AR43" s="129"/>
      <c r="AS43" s="129"/>
      <c r="AT43" s="68"/>
      <c r="AU43" s="68"/>
      <c r="AV43" s="129" t="s">
        <v>23</v>
      </c>
      <c r="AW43" s="129"/>
      <c r="AX43" s="129"/>
      <c r="AY43" s="129"/>
      <c r="AZ43" s="68"/>
      <c r="BA43" s="68"/>
      <c r="BB43" s="129"/>
      <c r="BC43" s="129"/>
      <c r="BD43" s="129"/>
      <c r="BE43" s="129"/>
      <c r="BF43" s="68"/>
      <c r="BG43" s="68"/>
      <c r="BH43" s="129"/>
      <c r="BI43" s="129"/>
      <c r="BJ43" s="129"/>
      <c r="BK43" s="129"/>
      <c r="BL43" s="68"/>
      <c r="BM43" s="68"/>
      <c r="BN43" s="129"/>
      <c r="BO43" s="129"/>
      <c r="BP43" s="129"/>
      <c r="BQ43" s="129"/>
      <c r="BR43" s="68"/>
      <c r="BS43" s="68"/>
      <c r="BT43" s="129"/>
      <c r="BU43" s="129"/>
      <c r="BV43" s="129"/>
      <c r="BW43" s="129"/>
      <c r="BX43" s="68"/>
      <c r="BY43" s="68"/>
      <c r="BZ43" s="129"/>
      <c r="CA43" s="129"/>
      <c r="CB43" s="129"/>
      <c r="CC43" s="129"/>
      <c r="CD43" s="68"/>
      <c r="CE43" s="68"/>
      <c r="CF43" s="129"/>
      <c r="CG43" s="129"/>
      <c r="CH43" s="129"/>
      <c r="CI43" s="129"/>
      <c r="CJ43" s="68"/>
      <c r="CK43" s="68"/>
      <c r="CL43" s="129"/>
      <c r="CM43" s="129"/>
      <c r="CN43" s="129"/>
      <c r="CO43" s="129"/>
      <c r="CP43" s="68"/>
      <c r="CQ43" s="68"/>
      <c r="CR43" s="129"/>
      <c r="CS43" s="129"/>
      <c r="CT43" s="129"/>
      <c r="CU43" s="129"/>
      <c r="CV43" s="68"/>
      <c r="CW43" s="68"/>
      <c r="CX43" s="129"/>
      <c r="CY43" s="129"/>
      <c r="CZ43" s="129"/>
      <c r="DA43" s="129"/>
      <c r="DB43" s="68"/>
      <c r="DC43" s="68"/>
      <c r="DD43" s="129"/>
      <c r="DE43" s="129"/>
      <c r="DF43" s="129"/>
      <c r="DG43" s="129"/>
      <c r="DH43" s="68"/>
      <c r="DI43" s="68"/>
      <c r="DJ43" s="129"/>
      <c r="DK43" s="129"/>
      <c r="DL43" s="129"/>
      <c r="DM43" s="129"/>
      <c r="DN43" s="68"/>
      <c r="DO43" s="68"/>
      <c r="DP43" s="129" t="s">
        <v>27</v>
      </c>
      <c r="DQ43" s="129"/>
      <c r="DR43" s="129"/>
      <c r="DS43" s="129"/>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235"/>
    </row>
    <row r="44" spans="1:158" s="97" customFormat="1" ht="6" customHeight="1" x14ac:dyDescent="0.2">
      <c r="A44" s="92"/>
      <c r="B44" s="204" t="s">
        <v>23</v>
      </c>
      <c r="C44" s="205"/>
      <c r="D44" s="205"/>
      <c r="E44" s="191" t="s">
        <v>31</v>
      </c>
      <c r="F44" s="191"/>
      <c r="G44" s="107"/>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129"/>
      <c r="AQ44" s="129"/>
      <c r="AR44" s="129"/>
      <c r="AS44" s="129"/>
      <c r="AT44" s="68"/>
      <c r="AU44" s="68"/>
      <c r="AV44" s="129"/>
      <c r="AW44" s="129"/>
      <c r="AX44" s="129"/>
      <c r="AY44" s="129"/>
      <c r="AZ44" s="68"/>
      <c r="BA44" s="68"/>
      <c r="BB44" s="129"/>
      <c r="BC44" s="129"/>
      <c r="BD44" s="129"/>
      <c r="BE44" s="129"/>
      <c r="BF44" s="68"/>
      <c r="BG44" s="68"/>
      <c r="BH44" s="129"/>
      <c r="BI44" s="129"/>
      <c r="BJ44" s="129"/>
      <c r="BK44" s="129"/>
      <c r="BL44" s="68"/>
      <c r="BM44" s="68"/>
      <c r="BN44" s="129"/>
      <c r="BO44" s="129"/>
      <c r="BP44" s="129"/>
      <c r="BQ44" s="129"/>
      <c r="BR44" s="68"/>
      <c r="BS44" s="68"/>
      <c r="BT44" s="129"/>
      <c r="BU44" s="129"/>
      <c r="BV44" s="129"/>
      <c r="BW44" s="129"/>
      <c r="BX44" s="68"/>
      <c r="BY44" s="68"/>
      <c r="BZ44" s="129"/>
      <c r="CA44" s="129"/>
      <c r="CB44" s="129"/>
      <c r="CC44" s="129"/>
      <c r="CD44" s="68"/>
      <c r="CE44" s="68"/>
      <c r="CF44" s="129"/>
      <c r="CG44" s="129"/>
      <c r="CH44" s="129"/>
      <c r="CI44" s="129"/>
      <c r="CJ44" s="68"/>
      <c r="CK44" s="68"/>
      <c r="CL44" s="129"/>
      <c r="CM44" s="129"/>
      <c r="CN44" s="129"/>
      <c r="CO44" s="129"/>
      <c r="CP44" s="68"/>
      <c r="CQ44" s="68"/>
      <c r="CR44" s="129"/>
      <c r="CS44" s="129"/>
      <c r="CT44" s="129"/>
      <c r="CU44" s="129"/>
      <c r="CV44" s="68"/>
      <c r="CW44" s="68"/>
      <c r="CX44" s="129"/>
      <c r="CY44" s="129"/>
      <c r="CZ44" s="129"/>
      <c r="DA44" s="129"/>
      <c r="DB44" s="68"/>
      <c r="DC44" s="68"/>
      <c r="DD44" s="129"/>
      <c r="DE44" s="129"/>
      <c r="DF44" s="129"/>
      <c r="DG44" s="129"/>
      <c r="DH44" s="68"/>
      <c r="DI44" s="68"/>
      <c r="DJ44" s="129"/>
      <c r="DK44" s="129"/>
      <c r="DL44" s="129"/>
      <c r="DM44" s="129"/>
      <c r="DN44" s="68"/>
      <c r="DO44" s="68"/>
      <c r="DP44" s="129"/>
      <c r="DQ44" s="129"/>
      <c r="DR44" s="129"/>
      <c r="DS44" s="129"/>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235"/>
    </row>
    <row r="45" spans="1:158" s="97" customFormat="1" ht="6" customHeight="1" x14ac:dyDescent="0.2">
      <c r="A45" s="92"/>
      <c r="B45" s="204"/>
      <c r="C45" s="205"/>
      <c r="D45" s="205"/>
      <c r="E45" s="191"/>
      <c r="F45" s="191"/>
      <c r="G45" s="107"/>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235"/>
    </row>
    <row r="46" spans="1:158" s="97" customFormat="1" ht="6" customHeight="1" x14ac:dyDescent="0.2">
      <c r="A46" s="92"/>
      <c r="B46" s="110"/>
      <c r="C46" s="96"/>
      <c r="D46" s="68"/>
      <c r="E46" s="68"/>
      <c r="F46" s="96"/>
      <c r="G46" s="106"/>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129" t="s">
        <v>27</v>
      </c>
      <c r="AN46" s="129"/>
      <c r="AO46" s="129"/>
      <c r="AP46" s="129"/>
      <c r="AQ46" s="68"/>
      <c r="AR46" s="68"/>
      <c r="AS46" s="129" t="s">
        <v>4</v>
      </c>
      <c r="AT46" s="129"/>
      <c r="AU46" s="129"/>
      <c r="AV46" s="129"/>
      <c r="AW46" s="68"/>
      <c r="AX46" s="68"/>
      <c r="AY46" s="129" t="s">
        <v>27</v>
      </c>
      <c r="AZ46" s="129"/>
      <c r="BA46" s="129"/>
      <c r="BB46" s="129"/>
      <c r="BC46" s="68"/>
      <c r="BD46" s="68"/>
      <c r="BE46" s="129"/>
      <c r="BF46" s="129"/>
      <c r="BG46" s="129"/>
      <c r="BH46" s="129"/>
      <c r="BI46" s="68"/>
      <c r="BJ46" s="68"/>
      <c r="BK46" s="129"/>
      <c r="BL46" s="129"/>
      <c r="BM46" s="129"/>
      <c r="BN46" s="129"/>
      <c r="BO46" s="68"/>
      <c r="BP46" s="68"/>
      <c r="BQ46" s="129"/>
      <c r="BR46" s="129"/>
      <c r="BS46" s="129"/>
      <c r="BT46" s="129"/>
      <c r="BU46" s="68"/>
      <c r="BV46" s="68"/>
      <c r="BW46" s="129"/>
      <c r="BX46" s="129"/>
      <c r="BY46" s="129"/>
      <c r="BZ46" s="129"/>
      <c r="CA46" s="68"/>
      <c r="CB46" s="68"/>
      <c r="CC46" s="129"/>
      <c r="CD46" s="129"/>
      <c r="CE46" s="129"/>
      <c r="CF46" s="129"/>
      <c r="CG46" s="68"/>
      <c r="CH46" s="68"/>
      <c r="CI46" s="129"/>
      <c r="CJ46" s="129"/>
      <c r="CK46" s="129"/>
      <c r="CL46" s="129"/>
      <c r="CM46" s="68"/>
      <c r="CN46" s="68"/>
      <c r="CO46" s="129" t="s">
        <v>27</v>
      </c>
      <c r="CP46" s="129"/>
      <c r="CQ46" s="129"/>
      <c r="CR46" s="129"/>
      <c r="CS46" s="68"/>
      <c r="CT46" s="68"/>
      <c r="CU46" s="129" t="s">
        <v>23</v>
      </c>
      <c r="CV46" s="129"/>
      <c r="CW46" s="129"/>
      <c r="CX46" s="129"/>
      <c r="CY46" s="68"/>
      <c r="CZ46" s="68"/>
      <c r="DA46" s="129"/>
      <c r="DB46" s="129"/>
      <c r="DC46" s="129"/>
      <c r="DD46" s="129"/>
      <c r="DE46" s="68"/>
      <c r="DF46" s="68"/>
      <c r="DG46" s="129"/>
      <c r="DH46" s="129"/>
      <c r="DI46" s="129"/>
      <c r="DJ46" s="129"/>
      <c r="DK46" s="68"/>
      <c r="DL46" s="68"/>
      <c r="DM46" s="129"/>
      <c r="DN46" s="129"/>
      <c r="DO46" s="129"/>
      <c r="DP46" s="129"/>
      <c r="DQ46" s="68"/>
      <c r="DR46" s="68"/>
      <c r="DS46" s="129"/>
      <c r="DT46" s="129"/>
      <c r="DU46" s="129"/>
      <c r="DV46" s="129"/>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235"/>
    </row>
    <row r="47" spans="1:158" s="97" customFormat="1" ht="6" customHeight="1" x14ac:dyDescent="0.2">
      <c r="A47" s="92"/>
      <c r="B47" s="204" t="s">
        <v>4</v>
      </c>
      <c r="C47" s="205"/>
      <c r="D47" s="205"/>
      <c r="E47" s="191" t="s">
        <v>34</v>
      </c>
      <c r="F47" s="191"/>
      <c r="G47" s="107"/>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129"/>
      <c r="AN47" s="129"/>
      <c r="AO47" s="129"/>
      <c r="AP47" s="129"/>
      <c r="AQ47" s="68"/>
      <c r="AR47" s="68"/>
      <c r="AS47" s="129"/>
      <c r="AT47" s="129"/>
      <c r="AU47" s="129"/>
      <c r="AV47" s="129"/>
      <c r="AW47" s="68"/>
      <c r="AX47" s="68"/>
      <c r="AY47" s="129"/>
      <c r="AZ47" s="129"/>
      <c r="BA47" s="129"/>
      <c r="BB47" s="129"/>
      <c r="BC47" s="68"/>
      <c r="BD47" s="68"/>
      <c r="BE47" s="129"/>
      <c r="BF47" s="129"/>
      <c r="BG47" s="129"/>
      <c r="BH47" s="129"/>
      <c r="BI47" s="68"/>
      <c r="BJ47" s="68"/>
      <c r="BK47" s="129"/>
      <c r="BL47" s="129"/>
      <c r="BM47" s="129"/>
      <c r="BN47" s="129"/>
      <c r="BO47" s="68"/>
      <c r="BP47" s="68"/>
      <c r="BQ47" s="129"/>
      <c r="BR47" s="129"/>
      <c r="BS47" s="129"/>
      <c r="BT47" s="129"/>
      <c r="BU47" s="68"/>
      <c r="BV47" s="68"/>
      <c r="BW47" s="129"/>
      <c r="BX47" s="129"/>
      <c r="BY47" s="129"/>
      <c r="BZ47" s="129"/>
      <c r="CA47" s="68"/>
      <c r="CB47" s="68"/>
      <c r="CC47" s="129"/>
      <c r="CD47" s="129"/>
      <c r="CE47" s="129"/>
      <c r="CF47" s="129"/>
      <c r="CG47" s="68"/>
      <c r="CH47" s="68"/>
      <c r="CI47" s="129"/>
      <c r="CJ47" s="129"/>
      <c r="CK47" s="129"/>
      <c r="CL47" s="129"/>
      <c r="CM47" s="68"/>
      <c r="CN47" s="68"/>
      <c r="CO47" s="129"/>
      <c r="CP47" s="129"/>
      <c r="CQ47" s="129"/>
      <c r="CR47" s="129"/>
      <c r="CS47" s="68"/>
      <c r="CT47" s="68"/>
      <c r="CU47" s="129"/>
      <c r="CV47" s="129"/>
      <c r="CW47" s="129"/>
      <c r="CX47" s="129"/>
      <c r="CY47" s="68"/>
      <c r="CZ47" s="68"/>
      <c r="DA47" s="129"/>
      <c r="DB47" s="129"/>
      <c r="DC47" s="129"/>
      <c r="DD47" s="129"/>
      <c r="DE47" s="68"/>
      <c r="DF47" s="68"/>
      <c r="DG47" s="129"/>
      <c r="DH47" s="129"/>
      <c r="DI47" s="129"/>
      <c r="DJ47" s="129"/>
      <c r="DK47" s="68"/>
      <c r="DL47" s="68"/>
      <c r="DM47" s="129"/>
      <c r="DN47" s="129"/>
      <c r="DO47" s="129"/>
      <c r="DP47" s="129"/>
      <c r="DQ47" s="68"/>
      <c r="DR47" s="68"/>
      <c r="DS47" s="129"/>
      <c r="DT47" s="129"/>
      <c r="DU47" s="129"/>
      <c r="DV47" s="129"/>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235"/>
    </row>
    <row r="48" spans="1:158" s="97" customFormat="1" ht="6" customHeight="1" x14ac:dyDescent="0.2">
      <c r="A48" s="92"/>
      <c r="B48" s="204"/>
      <c r="C48" s="205"/>
      <c r="D48" s="205"/>
      <c r="E48" s="191"/>
      <c r="F48" s="191"/>
      <c r="G48" s="107"/>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235"/>
    </row>
    <row r="49" spans="1:158" s="97" customFormat="1" ht="6" customHeight="1" x14ac:dyDescent="0.2">
      <c r="A49" s="92"/>
      <c r="B49" s="111"/>
      <c r="C49" s="96"/>
      <c r="D49" s="96"/>
      <c r="E49" s="96"/>
      <c r="F49" s="96"/>
      <c r="G49" s="106"/>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129"/>
      <c r="AK49" s="129"/>
      <c r="AL49" s="129"/>
      <c r="AM49" s="129"/>
      <c r="AN49" s="68"/>
      <c r="AO49" s="68"/>
      <c r="AP49" s="129"/>
      <c r="AQ49" s="129"/>
      <c r="AR49" s="129"/>
      <c r="AS49" s="129"/>
      <c r="AT49" s="68"/>
      <c r="AU49" s="68"/>
      <c r="AV49" s="129" t="s">
        <v>24</v>
      </c>
      <c r="AW49" s="129"/>
      <c r="AX49" s="129"/>
      <c r="AY49" s="129"/>
      <c r="AZ49" s="68"/>
      <c r="BA49" s="68"/>
      <c r="BB49" s="129" t="s">
        <v>27</v>
      </c>
      <c r="BC49" s="129"/>
      <c r="BD49" s="129"/>
      <c r="BE49" s="129"/>
      <c r="BF49" s="68"/>
      <c r="BG49" s="68"/>
      <c r="BH49" s="129"/>
      <c r="BI49" s="129"/>
      <c r="BJ49" s="129"/>
      <c r="BK49" s="129"/>
      <c r="BL49" s="68"/>
      <c r="BM49" s="68"/>
      <c r="BN49" s="129" t="s">
        <v>24</v>
      </c>
      <c r="BO49" s="129"/>
      <c r="BP49" s="129"/>
      <c r="BQ49" s="129"/>
      <c r="BR49" s="68"/>
      <c r="BS49" s="68"/>
      <c r="BT49" s="129" t="s">
        <v>24</v>
      </c>
      <c r="BU49" s="129"/>
      <c r="BV49" s="129"/>
      <c r="BW49" s="129"/>
      <c r="BX49" s="68"/>
      <c r="BY49" s="68"/>
      <c r="BZ49" s="129"/>
      <c r="CA49" s="129"/>
      <c r="CB49" s="129"/>
      <c r="CC49" s="129"/>
      <c r="CD49" s="68"/>
      <c r="CE49" s="68"/>
      <c r="CF49" s="129"/>
      <c r="CG49" s="129"/>
      <c r="CH49" s="129"/>
      <c r="CI49" s="129"/>
      <c r="CJ49" s="68"/>
      <c r="CK49" s="68"/>
      <c r="CL49" s="129"/>
      <c r="CM49" s="129"/>
      <c r="CN49" s="129"/>
      <c r="CO49" s="129"/>
      <c r="CP49" s="68"/>
      <c r="CQ49" s="68"/>
      <c r="CR49" s="129" t="s">
        <v>27</v>
      </c>
      <c r="CS49" s="129"/>
      <c r="CT49" s="129"/>
      <c r="CU49" s="129"/>
      <c r="CV49" s="68"/>
      <c r="CW49" s="68"/>
      <c r="CX49" s="129"/>
      <c r="CY49" s="129"/>
      <c r="CZ49" s="129"/>
      <c r="DA49" s="129"/>
      <c r="DB49" s="68"/>
      <c r="DC49" s="68"/>
      <c r="DD49" s="129"/>
      <c r="DE49" s="129"/>
      <c r="DF49" s="129"/>
      <c r="DG49" s="129"/>
      <c r="DH49" s="68"/>
      <c r="DI49" s="68"/>
      <c r="DJ49" s="129"/>
      <c r="DK49" s="129"/>
      <c r="DL49" s="129"/>
      <c r="DM49" s="129"/>
      <c r="DN49" s="68"/>
      <c r="DO49" s="68"/>
      <c r="DP49" s="129"/>
      <c r="DQ49" s="129"/>
      <c r="DR49" s="129"/>
      <c r="DS49" s="129"/>
      <c r="DT49" s="68"/>
      <c r="DU49" s="68"/>
      <c r="DV49" s="129" t="s">
        <v>27</v>
      </c>
      <c r="DW49" s="129"/>
      <c r="DX49" s="129"/>
      <c r="DY49" s="129"/>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235"/>
    </row>
    <row r="50" spans="1:158" s="97" customFormat="1" ht="6" customHeight="1" x14ac:dyDescent="0.2">
      <c r="A50" s="92"/>
      <c r="B50" s="206" t="s">
        <v>4</v>
      </c>
      <c r="C50" s="207"/>
      <c r="D50" s="207"/>
      <c r="E50" s="191" t="s">
        <v>38</v>
      </c>
      <c r="F50" s="191"/>
      <c r="G50" s="107"/>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129"/>
      <c r="AK50" s="129"/>
      <c r="AL50" s="129"/>
      <c r="AM50" s="129"/>
      <c r="AN50" s="68"/>
      <c r="AO50" s="68"/>
      <c r="AP50" s="129"/>
      <c r="AQ50" s="129"/>
      <c r="AR50" s="129"/>
      <c r="AS50" s="129"/>
      <c r="AT50" s="68"/>
      <c r="AU50" s="68"/>
      <c r="AV50" s="129"/>
      <c r="AW50" s="129"/>
      <c r="AX50" s="129"/>
      <c r="AY50" s="129"/>
      <c r="AZ50" s="68"/>
      <c r="BA50" s="68"/>
      <c r="BB50" s="129"/>
      <c r="BC50" s="129"/>
      <c r="BD50" s="129"/>
      <c r="BE50" s="129"/>
      <c r="BF50" s="68"/>
      <c r="BG50" s="68"/>
      <c r="BH50" s="129"/>
      <c r="BI50" s="129"/>
      <c r="BJ50" s="129"/>
      <c r="BK50" s="129"/>
      <c r="BL50" s="68"/>
      <c r="BM50" s="68"/>
      <c r="BN50" s="129"/>
      <c r="BO50" s="129"/>
      <c r="BP50" s="129"/>
      <c r="BQ50" s="129"/>
      <c r="BR50" s="68"/>
      <c r="BS50" s="68"/>
      <c r="BT50" s="129"/>
      <c r="BU50" s="129"/>
      <c r="BV50" s="129"/>
      <c r="BW50" s="129"/>
      <c r="BX50" s="68"/>
      <c r="BY50" s="68"/>
      <c r="BZ50" s="129"/>
      <c r="CA50" s="129"/>
      <c r="CB50" s="129"/>
      <c r="CC50" s="129"/>
      <c r="CD50" s="68"/>
      <c r="CE50" s="68"/>
      <c r="CF50" s="129"/>
      <c r="CG50" s="129"/>
      <c r="CH50" s="129"/>
      <c r="CI50" s="129"/>
      <c r="CJ50" s="68"/>
      <c r="CK50" s="68"/>
      <c r="CL50" s="129"/>
      <c r="CM50" s="129"/>
      <c r="CN50" s="129"/>
      <c r="CO50" s="129"/>
      <c r="CP50" s="68"/>
      <c r="CQ50" s="68"/>
      <c r="CR50" s="129"/>
      <c r="CS50" s="129"/>
      <c r="CT50" s="129"/>
      <c r="CU50" s="129"/>
      <c r="CV50" s="68"/>
      <c r="CW50" s="68"/>
      <c r="CX50" s="129"/>
      <c r="CY50" s="129"/>
      <c r="CZ50" s="129"/>
      <c r="DA50" s="129"/>
      <c r="DB50" s="68"/>
      <c r="DC50" s="68"/>
      <c r="DD50" s="129"/>
      <c r="DE50" s="129"/>
      <c r="DF50" s="129"/>
      <c r="DG50" s="129"/>
      <c r="DH50" s="68"/>
      <c r="DI50" s="68"/>
      <c r="DJ50" s="129"/>
      <c r="DK50" s="129"/>
      <c r="DL50" s="129"/>
      <c r="DM50" s="129"/>
      <c r="DN50" s="68"/>
      <c r="DO50" s="68"/>
      <c r="DP50" s="129"/>
      <c r="DQ50" s="129"/>
      <c r="DR50" s="129"/>
      <c r="DS50" s="129"/>
      <c r="DT50" s="68"/>
      <c r="DU50" s="68"/>
      <c r="DV50" s="129"/>
      <c r="DW50" s="129"/>
      <c r="DX50" s="129"/>
      <c r="DY50" s="129"/>
      <c r="DZ50" s="68"/>
      <c r="EA50" s="68"/>
      <c r="EB50" s="68"/>
      <c r="EC50" s="68"/>
      <c r="ED50" s="68"/>
      <c r="EE50" s="68"/>
      <c r="EF50" s="68"/>
      <c r="EG50" s="68"/>
      <c r="EH50" s="68"/>
      <c r="EI50" s="68"/>
      <c r="EJ50" s="68"/>
      <c r="EK50" s="68"/>
      <c r="EL50" s="68"/>
      <c r="EM50" s="68"/>
      <c r="EN50" s="68"/>
      <c r="EO50" s="68"/>
      <c r="EP50" s="68"/>
      <c r="EQ50" s="68"/>
      <c r="ER50" s="68"/>
      <c r="ES50" s="68"/>
      <c r="ET50" s="68"/>
      <c r="EU50" s="68"/>
      <c r="EV50" s="68"/>
      <c r="EW50" s="68"/>
      <c r="EX50" s="68"/>
      <c r="EY50" s="68"/>
      <c r="EZ50" s="68"/>
      <c r="FA50" s="68"/>
      <c r="FB50" s="235"/>
    </row>
    <row r="51" spans="1:158" s="97" customFormat="1" ht="6" customHeight="1" x14ac:dyDescent="0.2">
      <c r="A51" s="92"/>
      <c r="B51" s="206"/>
      <c r="C51" s="207"/>
      <c r="D51" s="207"/>
      <c r="E51" s="191"/>
      <c r="F51" s="191"/>
      <c r="G51" s="107"/>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c r="DW51" s="68"/>
      <c r="DX51" s="68"/>
      <c r="DY51" s="68"/>
      <c r="DZ51" s="68"/>
      <c r="EA51" s="68"/>
      <c r="EB51" s="68"/>
      <c r="EC51" s="68"/>
      <c r="ED51" s="68"/>
      <c r="EE51" s="68"/>
      <c r="EF51" s="68"/>
      <c r="EG51" s="68"/>
      <c r="EH51" s="68"/>
      <c r="EI51" s="68"/>
      <c r="EJ51" s="68"/>
      <c r="EK51" s="68"/>
      <c r="EL51" s="68"/>
      <c r="EM51" s="68"/>
      <c r="EN51" s="68"/>
      <c r="EO51" s="68"/>
      <c r="EP51" s="68"/>
      <c r="EQ51" s="68"/>
      <c r="ER51" s="68"/>
      <c r="ES51" s="68"/>
      <c r="ET51" s="68"/>
      <c r="EU51" s="68"/>
      <c r="EV51" s="68"/>
      <c r="EW51" s="68"/>
      <c r="EX51" s="68"/>
      <c r="EY51" s="68"/>
      <c r="EZ51" s="68"/>
      <c r="FA51" s="68"/>
      <c r="FB51" s="235"/>
    </row>
    <row r="52" spans="1:158" s="97" customFormat="1" ht="6" customHeight="1" x14ac:dyDescent="0.2">
      <c r="A52" s="92"/>
      <c r="B52" s="112"/>
      <c r="C52" s="96"/>
      <c r="D52" s="113"/>
      <c r="E52" s="113"/>
      <c r="F52" s="96"/>
      <c r="G52" s="106"/>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129"/>
      <c r="AH52" s="129"/>
      <c r="AI52" s="129"/>
      <c r="AJ52" s="129"/>
      <c r="AK52" s="68"/>
      <c r="AL52" s="68"/>
      <c r="AM52" s="129" t="s">
        <v>23</v>
      </c>
      <c r="AN52" s="129"/>
      <c r="AO52" s="129"/>
      <c r="AP52" s="129"/>
      <c r="AQ52" s="68"/>
      <c r="AR52" s="68"/>
      <c r="AS52" s="129"/>
      <c r="AT52" s="129"/>
      <c r="AU52" s="129"/>
      <c r="AV52" s="129"/>
      <c r="AW52" s="68"/>
      <c r="AX52" s="68"/>
      <c r="AY52" s="129" t="s">
        <v>24</v>
      </c>
      <c r="AZ52" s="129"/>
      <c r="BA52" s="129"/>
      <c r="BB52" s="129"/>
      <c r="BC52" s="68"/>
      <c r="BD52" s="68"/>
      <c r="BE52" s="129"/>
      <c r="BF52" s="129"/>
      <c r="BG52" s="129"/>
      <c r="BH52" s="129"/>
      <c r="BI52" s="68"/>
      <c r="BJ52" s="68"/>
      <c r="BK52" s="129" t="s">
        <v>27</v>
      </c>
      <c r="BL52" s="129"/>
      <c r="BM52" s="129"/>
      <c r="BN52" s="129"/>
      <c r="BO52" s="68"/>
      <c r="BP52" s="68"/>
      <c r="BQ52" s="129" t="s">
        <v>24</v>
      </c>
      <c r="BR52" s="129"/>
      <c r="BS52" s="129"/>
      <c r="BT52" s="129"/>
      <c r="BU52" s="68"/>
      <c r="BV52" s="68"/>
      <c r="BW52" s="129"/>
      <c r="BX52" s="129"/>
      <c r="BY52" s="129"/>
      <c r="BZ52" s="129"/>
      <c r="CA52" s="68"/>
      <c r="CB52" s="68"/>
      <c r="CC52" s="129"/>
      <c r="CD52" s="129"/>
      <c r="CE52" s="129"/>
      <c r="CF52" s="129"/>
      <c r="CG52" s="68"/>
      <c r="CH52" s="68"/>
      <c r="CI52" s="129"/>
      <c r="CJ52" s="129"/>
      <c r="CK52" s="129"/>
      <c r="CL52" s="129"/>
      <c r="CM52" s="68"/>
      <c r="CN52" s="68"/>
      <c r="CO52" s="129"/>
      <c r="CP52" s="129"/>
      <c r="CQ52" s="129"/>
      <c r="CR52" s="129"/>
      <c r="CS52" s="68"/>
      <c r="CT52" s="68"/>
      <c r="CU52" s="129"/>
      <c r="CV52" s="129"/>
      <c r="CW52" s="129"/>
      <c r="CX52" s="129"/>
      <c r="CY52" s="68"/>
      <c r="CZ52" s="68"/>
      <c r="DA52" s="129"/>
      <c r="DB52" s="129"/>
      <c r="DC52" s="129"/>
      <c r="DD52" s="129"/>
      <c r="DE52" s="68"/>
      <c r="DF52" s="68"/>
      <c r="DG52" s="129"/>
      <c r="DH52" s="129"/>
      <c r="DI52" s="129"/>
      <c r="DJ52" s="129"/>
      <c r="DK52" s="68"/>
      <c r="DL52" s="68"/>
      <c r="DM52" s="129"/>
      <c r="DN52" s="129"/>
      <c r="DO52" s="129"/>
      <c r="DP52" s="129"/>
      <c r="DQ52" s="68"/>
      <c r="DR52" s="68"/>
      <c r="DS52" s="129" t="s">
        <v>27</v>
      </c>
      <c r="DT52" s="129"/>
      <c r="DU52" s="129"/>
      <c r="DV52" s="129"/>
      <c r="DW52" s="68"/>
      <c r="DX52" s="68"/>
      <c r="DY52" s="129" t="s">
        <v>27</v>
      </c>
      <c r="DZ52" s="129"/>
      <c r="EA52" s="129"/>
      <c r="EB52" s="129"/>
      <c r="EC52" s="68"/>
      <c r="ED52" s="68"/>
      <c r="EE52" s="68"/>
      <c r="EF52" s="68"/>
      <c r="EG52" s="68"/>
      <c r="EH52" s="68"/>
      <c r="EI52" s="68"/>
      <c r="EJ52" s="68"/>
      <c r="EK52" s="68"/>
      <c r="EL52" s="68"/>
      <c r="EM52" s="68"/>
      <c r="EN52" s="68"/>
      <c r="EO52" s="68"/>
      <c r="EP52" s="68"/>
      <c r="EQ52" s="68"/>
      <c r="ER52" s="68"/>
      <c r="ES52" s="68"/>
      <c r="ET52" s="68"/>
      <c r="EU52" s="68"/>
      <c r="EV52" s="68"/>
      <c r="EW52" s="68"/>
      <c r="EX52" s="68"/>
      <c r="EY52" s="68"/>
      <c r="EZ52" s="68"/>
      <c r="FA52" s="68"/>
      <c r="FB52" s="235"/>
    </row>
    <row r="53" spans="1:158" s="97" customFormat="1" ht="6" customHeight="1" x14ac:dyDescent="0.2">
      <c r="A53" s="92"/>
      <c r="B53" s="206" t="s">
        <v>0</v>
      </c>
      <c r="C53" s="207"/>
      <c r="D53" s="207"/>
      <c r="E53" s="191" t="s">
        <v>39</v>
      </c>
      <c r="F53" s="191"/>
      <c r="G53" s="107"/>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129"/>
      <c r="AH53" s="129"/>
      <c r="AI53" s="129"/>
      <c r="AJ53" s="129"/>
      <c r="AK53" s="68"/>
      <c r="AL53" s="68"/>
      <c r="AM53" s="129"/>
      <c r="AN53" s="129"/>
      <c r="AO53" s="129"/>
      <c r="AP53" s="129"/>
      <c r="AQ53" s="68"/>
      <c r="AR53" s="68"/>
      <c r="AS53" s="129"/>
      <c r="AT53" s="129"/>
      <c r="AU53" s="129"/>
      <c r="AV53" s="129"/>
      <c r="AW53" s="68"/>
      <c r="AX53" s="68"/>
      <c r="AY53" s="129"/>
      <c r="AZ53" s="129"/>
      <c r="BA53" s="129"/>
      <c r="BB53" s="129"/>
      <c r="BC53" s="68"/>
      <c r="BD53" s="68"/>
      <c r="BE53" s="129"/>
      <c r="BF53" s="129"/>
      <c r="BG53" s="129"/>
      <c r="BH53" s="129"/>
      <c r="BI53" s="68"/>
      <c r="BJ53" s="68"/>
      <c r="BK53" s="129"/>
      <c r="BL53" s="129"/>
      <c r="BM53" s="129"/>
      <c r="BN53" s="129"/>
      <c r="BO53" s="68"/>
      <c r="BP53" s="68"/>
      <c r="BQ53" s="129"/>
      <c r="BR53" s="129"/>
      <c r="BS53" s="129"/>
      <c r="BT53" s="129"/>
      <c r="BU53" s="68"/>
      <c r="BV53" s="68"/>
      <c r="BW53" s="129"/>
      <c r="BX53" s="129"/>
      <c r="BY53" s="129"/>
      <c r="BZ53" s="129"/>
      <c r="CA53" s="68"/>
      <c r="CB53" s="68"/>
      <c r="CC53" s="129"/>
      <c r="CD53" s="129"/>
      <c r="CE53" s="129"/>
      <c r="CF53" s="129"/>
      <c r="CG53" s="68"/>
      <c r="CH53" s="68"/>
      <c r="CI53" s="129"/>
      <c r="CJ53" s="129"/>
      <c r="CK53" s="129"/>
      <c r="CL53" s="129"/>
      <c r="CM53" s="68"/>
      <c r="CN53" s="68"/>
      <c r="CO53" s="129"/>
      <c r="CP53" s="129"/>
      <c r="CQ53" s="129"/>
      <c r="CR53" s="129"/>
      <c r="CS53" s="68"/>
      <c r="CT53" s="68"/>
      <c r="CU53" s="129"/>
      <c r="CV53" s="129"/>
      <c r="CW53" s="129"/>
      <c r="CX53" s="129"/>
      <c r="CY53" s="68"/>
      <c r="CZ53" s="68"/>
      <c r="DA53" s="129"/>
      <c r="DB53" s="129"/>
      <c r="DC53" s="129"/>
      <c r="DD53" s="129"/>
      <c r="DE53" s="68"/>
      <c r="DF53" s="68"/>
      <c r="DG53" s="129"/>
      <c r="DH53" s="129"/>
      <c r="DI53" s="129"/>
      <c r="DJ53" s="129"/>
      <c r="DK53" s="68"/>
      <c r="DL53" s="68"/>
      <c r="DM53" s="129"/>
      <c r="DN53" s="129"/>
      <c r="DO53" s="129"/>
      <c r="DP53" s="129"/>
      <c r="DQ53" s="68"/>
      <c r="DR53" s="68"/>
      <c r="DS53" s="129"/>
      <c r="DT53" s="129"/>
      <c r="DU53" s="129"/>
      <c r="DV53" s="129"/>
      <c r="DW53" s="68"/>
      <c r="DX53" s="68"/>
      <c r="DY53" s="129"/>
      <c r="DZ53" s="129"/>
      <c r="EA53" s="129"/>
      <c r="EB53" s="129"/>
      <c r="EC53" s="68"/>
      <c r="ED53" s="68"/>
      <c r="EE53" s="68"/>
      <c r="EF53" s="68"/>
      <c r="EG53" s="68"/>
      <c r="EH53" s="68"/>
      <c r="EI53" s="68"/>
      <c r="EJ53" s="68"/>
      <c r="EK53" s="68"/>
      <c r="EL53" s="68"/>
      <c r="EM53" s="68"/>
      <c r="EN53" s="68"/>
      <c r="EO53" s="68"/>
      <c r="EP53" s="68"/>
      <c r="EQ53" s="68"/>
      <c r="ER53" s="68"/>
      <c r="ES53" s="68"/>
      <c r="ET53" s="68"/>
      <c r="EU53" s="68"/>
      <c r="EV53" s="68"/>
      <c r="EW53" s="68"/>
      <c r="EX53" s="68"/>
      <c r="EY53" s="68"/>
      <c r="EZ53" s="68"/>
      <c r="FA53" s="68"/>
      <c r="FB53" s="235"/>
    </row>
    <row r="54" spans="1:158" s="97" customFormat="1" ht="6" customHeight="1" x14ac:dyDescent="0.2">
      <c r="A54" s="92"/>
      <c r="B54" s="206"/>
      <c r="C54" s="207"/>
      <c r="D54" s="207"/>
      <c r="E54" s="191"/>
      <c r="F54" s="191"/>
      <c r="G54" s="107"/>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235"/>
    </row>
    <row r="55" spans="1:158" s="97" customFormat="1" ht="6" customHeight="1" x14ac:dyDescent="0.2">
      <c r="A55" s="92"/>
      <c r="B55" s="112"/>
      <c r="C55" s="96"/>
      <c r="D55" s="113"/>
      <c r="E55" s="113"/>
      <c r="F55" s="96"/>
      <c r="G55" s="106"/>
      <c r="H55" s="68"/>
      <c r="I55" s="68"/>
      <c r="J55" s="68"/>
      <c r="K55" s="68"/>
      <c r="L55" s="68"/>
      <c r="M55" s="68"/>
      <c r="N55" s="68"/>
      <c r="O55" s="68"/>
      <c r="P55" s="68"/>
      <c r="Q55" s="68"/>
      <c r="R55" s="68"/>
      <c r="S55" s="68"/>
      <c r="T55" s="68"/>
      <c r="U55" s="68"/>
      <c r="V55" s="68"/>
      <c r="W55" s="68"/>
      <c r="X55" s="68"/>
      <c r="Y55" s="68"/>
      <c r="Z55" s="68"/>
      <c r="AA55" s="68"/>
      <c r="AB55" s="68"/>
      <c r="AC55" s="68"/>
      <c r="AD55" s="129"/>
      <c r="AE55" s="129"/>
      <c r="AF55" s="129"/>
      <c r="AG55" s="129"/>
      <c r="AH55" s="68"/>
      <c r="AI55" s="68"/>
      <c r="AJ55" s="129"/>
      <c r="AK55" s="129"/>
      <c r="AL55" s="129"/>
      <c r="AM55" s="129"/>
      <c r="AN55" s="68"/>
      <c r="AO55" s="68"/>
      <c r="AP55" s="129" t="s">
        <v>23</v>
      </c>
      <c r="AQ55" s="129"/>
      <c r="AR55" s="129"/>
      <c r="AS55" s="129"/>
      <c r="AT55" s="68"/>
      <c r="AU55" s="68"/>
      <c r="AV55" s="129"/>
      <c r="AW55" s="129"/>
      <c r="AX55" s="129"/>
      <c r="AY55" s="129"/>
      <c r="AZ55" s="68"/>
      <c r="BA55" s="68"/>
      <c r="BB55" s="129"/>
      <c r="BC55" s="129"/>
      <c r="BD55" s="129"/>
      <c r="BE55" s="129"/>
      <c r="BF55" s="68"/>
      <c r="BG55" s="68"/>
      <c r="BH55" s="129"/>
      <c r="BI55" s="129"/>
      <c r="BJ55" s="129"/>
      <c r="BK55" s="129"/>
      <c r="BL55" s="68"/>
      <c r="BM55" s="68"/>
      <c r="BN55" s="129"/>
      <c r="BO55" s="129"/>
      <c r="BP55" s="129"/>
      <c r="BQ55" s="129"/>
      <c r="BR55" s="68"/>
      <c r="BS55" s="68"/>
      <c r="BT55" s="129"/>
      <c r="BU55" s="129"/>
      <c r="BV55" s="129"/>
      <c r="BW55" s="129"/>
      <c r="BX55" s="68"/>
      <c r="BY55" s="68"/>
      <c r="BZ55" s="129" t="s">
        <v>27</v>
      </c>
      <c r="CA55" s="129"/>
      <c r="CB55" s="129"/>
      <c r="CC55" s="129"/>
      <c r="CD55" s="68"/>
      <c r="CE55" s="68"/>
      <c r="CF55" s="129"/>
      <c r="CG55" s="129"/>
      <c r="CH55" s="129"/>
      <c r="CI55" s="129"/>
      <c r="CJ55" s="68"/>
      <c r="CK55" s="68"/>
      <c r="CL55" s="129" t="s">
        <v>4</v>
      </c>
      <c r="CM55" s="129"/>
      <c r="CN55" s="129"/>
      <c r="CO55" s="129"/>
      <c r="CP55" s="68"/>
      <c r="CQ55" s="68"/>
      <c r="CR55" s="129" t="s">
        <v>27</v>
      </c>
      <c r="CS55" s="129"/>
      <c r="CT55" s="129"/>
      <c r="CU55" s="129"/>
      <c r="CV55" s="68"/>
      <c r="CW55" s="68"/>
      <c r="CX55" s="129"/>
      <c r="CY55" s="129"/>
      <c r="CZ55" s="129"/>
      <c r="DA55" s="129"/>
      <c r="DB55" s="68"/>
      <c r="DC55" s="68"/>
      <c r="DD55" s="129"/>
      <c r="DE55" s="129"/>
      <c r="DF55" s="129"/>
      <c r="DG55" s="129"/>
      <c r="DH55" s="68"/>
      <c r="DI55" s="68"/>
      <c r="DJ55" s="129"/>
      <c r="DK55" s="129"/>
      <c r="DL55" s="129"/>
      <c r="DM55" s="129"/>
      <c r="DN55" s="68"/>
      <c r="DO55" s="68"/>
      <c r="DP55" s="129"/>
      <c r="DQ55" s="129"/>
      <c r="DR55" s="129"/>
      <c r="DS55" s="129"/>
      <c r="DT55" s="68"/>
      <c r="DU55" s="68"/>
      <c r="DV55" s="129"/>
      <c r="DW55" s="129"/>
      <c r="DX55" s="129"/>
      <c r="DY55" s="129"/>
      <c r="DZ55" s="68"/>
      <c r="EA55" s="68"/>
      <c r="EB55" s="129"/>
      <c r="EC55" s="129"/>
      <c r="ED55" s="129"/>
      <c r="EE55" s="129"/>
      <c r="EF55" s="68"/>
      <c r="EG55" s="68"/>
      <c r="EH55" s="68"/>
      <c r="EI55" s="68"/>
      <c r="EJ55" s="68"/>
      <c r="EK55" s="68"/>
      <c r="EL55" s="68"/>
      <c r="EM55" s="68"/>
      <c r="EN55" s="68"/>
      <c r="EO55" s="68"/>
      <c r="EP55" s="68"/>
      <c r="EQ55" s="68"/>
      <c r="ER55" s="68"/>
      <c r="ES55" s="68"/>
      <c r="ET55" s="68"/>
      <c r="EU55" s="68"/>
      <c r="EV55" s="68"/>
      <c r="EW55" s="68"/>
      <c r="EX55" s="68"/>
      <c r="EY55" s="68"/>
      <c r="EZ55" s="68"/>
      <c r="FA55" s="68"/>
      <c r="FB55" s="235"/>
    </row>
    <row r="56" spans="1:158" s="97" customFormat="1" ht="6" customHeight="1" x14ac:dyDescent="0.2">
      <c r="A56" s="92"/>
      <c r="B56" s="206" t="s">
        <v>5</v>
      </c>
      <c r="C56" s="207"/>
      <c r="D56" s="207"/>
      <c r="E56" s="191" t="s">
        <v>40</v>
      </c>
      <c r="F56" s="191"/>
      <c r="G56" s="107"/>
      <c r="H56" s="68"/>
      <c r="I56" s="68"/>
      <c r="J56" s="68"/>
      <c r="K56" s="68"/>
      <c r="L56" s="68"/>
      <c r="M56" s="68"/>
      <c r="N56" s="68"/>
      <c r="O56" s="68"/>
      <c r="P56" s="68"/>
      <c r="Q56" s="68"/>
      <c r="R56" s="68"/>
      <c r="S56" s="68"/>
      <c r="T56" s="68"/>
      <c r="U56" s="68"/>
      <c r="V56" s="68"/>
      <c r="W56" s="68"/>
      <c r="X56" s="68"/>
      <c r="Y56" s="68"/>
      <c r="Z56" s="68"/>
      <c r="AA56" s="68"/>
      <c r="AB56" s="68"/>
      <c r="AC56" s="68"/>
      <c r="AD56" s="129"/>
      <c r="AE56" s="129"/>
      <c r="AF56" s="129"/>
      <c r="AG56" s="129"/>
      <c r="AH56" s="68"/>
      <c r="AI56" s="68"/>
      <c r="AJ56" s="129"/>
      <c r="AK56" s="129"/>
      <c r="AL56" s="129"/>
      <c r="AM56" s="129"/>
      <c r="AN56" s="68"/>
      <c r="AO56" s="68"/>
      <c r="AP56" s="129"/>
      <c r="AQ56" s="129"/>
      <c r="AR56" s="129"/>
      <c r="AS56" s="129"/>
      <c r="AT56" s="68"/>
      <c r="AU56" s="68"/>
      <c r="AV56" s="129"/>
      <c r="AW56" s="129"/>
      <c r="AX56" s="129"/>
      <c r="AY56" s="129"/>
      <c r="AZ56" s="68"/>
      <c r="BA56" s="68"/>
      <c r="BB56" s="129"/>
      <c r="BC56" s="129"/>
      <c r="BD56" s="129"/>
      <c r="BE56" s="129"/>
      <c r="BF56" s="68"/>
      <c r="BG56" s="68"/>
      <c r="BH56" s="129"/>
      <c r="BI56" s="129"/>
      <c r="BJ56" s="129"/>
      <c r="BK56" s="129"/>
      <c r="BL56" s="68"/>
      <c r="BM56" s="68"/>
      <c r="BN56" s="129"/>
      <c r="BO56" s="129"/>
      <c r="BP56" s="129"/>
      <c r="BQ56" s="129"/>
      <c r="BR56" s="68"/>
      <c r="BS56" s="68"/>
      <c r="BT56" s="129"/>
      <c r="BU56" s="129"/>
      <c r="BV56" s="129"/>
      <c r="BW56" s="129"/>
      <c r="BX56" s="68"/>
      <c r="BY56" s="68"/>
      <c r="BZ56" s="129"/>
      <c r="CA56" s="129"/>
      <c r="CB56" s="129"/>
      <c r="CC56" s="129"/>
      <c r="CD56" s="68"/>
      <c r="CE56" s="68"/>
      <c r="CF56" s="129"/>
      <c r="CG56" s="129"/>
      <c r="CH56" s="129"/>
      <c r="CI56" s="129"/>
      <c r="CJ56" s="68"/>
      <c r="CK56" s="68"/>
      <c r="CL56" s="129"/>
      <c r="CM56" s="129"/>
      <c r="CN56" s="129"/>
      <c r="CO56" s="129"/>
      <c r="CP56" s="68"/>
      <c r="CQ56" s="68"/>
      <c r="CR56" s="129"/>
      <c r="CS56" s="129"/>
      <c r="CT56" s="129"/>
      <c r="CU56" s="129"/>
      <c r="CV56" s="68"/>
      <c r="CW56" s="68"/>
      <c r="CX56" s="129"/>
      <c r="CY56" s="129"/>
      <c r="CZ56" s="129"/>
      <c r="DA56" s="129"/>
      <c r="DB56" s="68"/>
      <c r="DC56" s="68"/>
      <c r="DD56" s="129"/>
      <c r="DE56" s="129"/>
      <c r="DF56" s="129"/>
      <c r="DG56" s="129"/>
      <c r="DH56" s="68"/>
      <c r="DI56" s="68"/>
      <c r="DJ56" s="129"/>
      <c r="DK56" s="129"/>
      <c r="DL56" s="129"/>
      <c r="DM56" s="129"/>
      <c r="DN56" s="68"/>
      <c r="DO56" s="68"/>
      <c r="DP56" s="129"/>
      <c r="DQ56" s="129"/>
      <c r="DR56" s="129"/>
      <c r="DS56" s="129"/>
      <c r="DT56" s="68"/>
      <c r="DU56" s="68"/>
      <c r="DV56" s="129"/>
      <c r="DW56" s="129"/>
      <c r="DX56" s="129"/>
      <c r="DY56" s="129"/>
      <c r="DZ56" s="68"/>
      <c r="EA56" s="68"/>
      <c r="EB56" s="129"/>
      <c r="EC56" s="129"/>
      <c r="ED56" s="129"/>
      <c r="EE56" s="129"/>
      <c r="EF56" s="68"/>
      <c r="EG56" s="68"/>
      <c r="EH56" s="68"/>
      <c r="EI56" s="68"/>
      <c r="EJ56" s="68"/>
      <c r="EK56" s="68"/>
      <c r="EL56" s="68"/>
      <c r="EM56" s="68"/>
      <c r="EN56" s="68"/>
      <c r="EO56" s="68"/>
      <c r="EP56" s="68"/>
      <c r="EQ56" s="68"/>
      <c r="ER56" s="68"/>
      <c r="ES56" s="68"/>
      <c r="ET56" s="68"/>
      <c r="EU56" s="68"/>
      <c r="EV56" s="68"/>
      <c r="EW56" s="68"/>
      <c r="EX56" s="68"/>
      <c r="EY56" s="68"/>
      <c r="EZ56" s="68"/>
      <c r="FA56" s="68"/>
      <c r="FB56" s="235"/>
    </row>
    <row r="57" spans="1:158" s="97" customFormat="1" ht="6" customHeight="1" x14ac:dyDescent="0.2">
      <c r="A57" s="92"/>
      <c r="B57" s="206"/>
      <c r="C57" s="207"/>
      <c r="D57" s="207"/>
      <c r="E57" s="191"/>
      <c r="F57" s="191"/>
      <c r="G57" s="107"/>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235"/>
    </row>
    <row r="58" spans="1:158" s="97" customFormat="1" ht="6" customHeight="1" x14ac:dyDescent="0.2">
      <c r="A58" s="92"/>
      <c r="B58" s="114"/>
      <c r="C58" s="115"/>
      <c r="D58" s="115"/>
      <c r="E58" s="115"/>
      <c r="F58" s="115"/>
      <c r="G58" s="116"/>
      <c r="H58" s="68"/>
      <c r="I58" s="68"/>
      <c r="J58" s="68"/>
      <c r="K58" s="68"/>
      <c r="L58" s="68"/>
      <c r="M58" s="68"/>
      <c r="N58" s="68"/>
      <c r="O58" s="68"/>
      <c r="P58" s="68"/>
      <c r="Q58" s="68"/>
      <c r="R58" s="68"/>
      <c r="S58" s="68"/>
      <c r="T58" s="68"/>
      <c r="U58" s="68"/>
      <c r="V58" s="68"/>
      <c r="W58" s="68"/>
      <c r="X58" s="68"/>
      <c r="Y58" s="68"/>
      <c r="Z58" s="68"/>
      <c r="AA58" s="129"/>
      <c r="AB58" s="129"/>
      <c r="AC58" s="129"/>
      <c r="AD58" s="129"/>
      <c r="AE58" s="68"/>
      <c r="AF58" s="68"/>
      <c r="AG58" s="129"/>
      <c r="AH58" s="129"/>
      <c r="AI58" s="129"/>
      <c r="AJ58" s="129"/>
      <c r="AK58" s="68"/>
      <c r="AL58" s="68"/>
      <c r="AM58" s="129"/>
      <c r="AN58" s="129"/>
      <c r="AO58" s="129"/>
      <c r="AP58" s="129"/>
      <c r="AQ58" s="68"/>
      <c r="AR58" s="68"/>
      <c r="AS58" s="129" t="s">
        <v>23</v>
      </c>
      <c r="AT58" s="129"/>
      <c r="AU58" s="129"/>
      <c r="AV58" s="129"/>
      <c r="AW58" s="68"/>
      <c r="AX58" s="68"/>
      <c r="AY58" s="129" t="s">
        <v>27</v>
      </c>
      <c r="AZ58" s="129"/>
      <c r="BA58" s="129"/>
      <c r="BB58" s="129"/>
      <c r="BC58" s="68"/>
      <c r="BD58" s="68"/>
      <c r="BE58" s="129"/>
      <c r="BF58" s="129"/>
      <c r="BG58" s="129"/>
      <c r="BH58" s="129"/>
      <c r="BI58" s="68"/>
      <c r="BJ58" s="68"/>
      <c r="BK58" s="129"/>
      <c r="BL58" s="129"/>
      <c r="BM58" s="129"/>
      <c r="BN58" s="129"/>
      <c r="BO58" s="68"/>
      <c r="BP58" s="68"/>
      <c r="BQ58" s="129"/>
      <c r="BR58" s="129"/>
      <c r="BS58" s="129"/>
      <c r="BT58" s="129"/>
      <c r="BU58" s="68"/>
      <c r="BV58" s="68"/>
      <c r="BW58" s="129"/>
      <c r="BX58" s="129"/>
      <c r="BY58" s="129"/>
      <c r="BZ58" s="129"/>
      <c r="CA58" s="68"/>
      <c r="CB58" s="68"/>
      <c r="CC58" s="129"/>
      <c r="CD58" s="129"/>
      <c r="CE58" s="129"/>
      <c r="CF58" s="129"/>
      <c r="CG58" s="68"/>
      <c r="CH58" s="68"/>
      <c r="CI58" s="129"/>
      <c r="CJ58" s="129"/>
      <c r="CK58" s="129"/>
      <c r="CL58" s="129"/>
      <c r="CM58" s="68"/>
      <c r="CN58" s="68"/>
      <c r="CO58" s="129"/>
      <c r="CP58" s="129"/>
      <c r="CQ58" s="129"/>
      <c r="CR58" s="129"/>
      <c r="CS58" s="68"/>
      <c r="CT58" s="68"/>
      <c r="CU58" s="129"/>
      <c r="CV58" s="129"/>
      <c r="CW58" s="129"/>
      <c r="CX58" s="129"/>
      <c r="CY58" s="68"/>
      <c r="CZ58" s="68"/>
      <c r="DA58" s="129"/>
      <c r="DB58" s="129"/>
      <c r="DC58" s="129"/>
      <c r="DD58" s="129"/>
      <c r="DE58" s="68"/>
      <c r="DF58" s="68"/>
      <c r="DG58" s="129" t="s">
        <v>27</v>
      </c>
      <c r="DH58" s="129"/>
      <c r="DI58" s="129"/>
      <c r="DJ58" s="129"/>
      <c r="DK58" s="68"/>
      <c r="DL58" s="68"/>
      <c r="DM58" s="129" t="s">
        <v>24</v>
      </c>
      <c r="DN58" s="129"/>
      <c r="DO58" s="129"/>
      <c r="DP58" s="129"/>
      <c r="DQ58" s="68"/>
      <c r="DR58" s="68"/>
      <c r="DS58" s="129"/>
      <c r="DT58" s="129"/>
      <c r="DU58" s="129"/>
      <c r="DV58" s="129"/>
      <c r="DW58" s="68"/>
      <c r="DX58" s="68"/>
      <c r="DY58" s="129"/>
      <c r="DZ58" s="129"/>
      <c r="EA58" s="129"/>
      <c r="EB58" s="129"/>
      <c r="EC58" s="68"/>
      <c r="ED58" s="68"/>
      <c r="EE58" s="129"/>
      <c r="EF58" s="129"/>
      <c r="EG58" s="129"/>
      <c r="EH58" s="129"/>
      <c r="EI58" s="68"/>
      <c r="EJ58" s="68"/>
      <c r="EK58" s="68"/>
      <c r="EL58" s="68"/>
      <c r="EM58" s="68"/>
      <c r="EN58" s="68"/>
      <c r="EO58" s="68"/>
      <c r="EP58" s="68"/>
      <c r="EQ58" s="68"/>
      <c r="ER58" s="68"/>
      <c r="ES58" s="68"/>
      <c r="ET58" s="68"/>
      <c r="EU58" s="68"/>
      <c r="EV58" s="68"/>
      <c r="EW58" s="68"/>
      <c r="EX58" s="68"/>
      <c r="EY58" s="68"/>
      <c r="EZ58" s="68"/>
      <c r="FA58" s="68"/>
      <c r="FB58" s="235"/>
    </row>
    <row r="59" spans="1:158" s="97" customFormat="1" ht="6" customHeight="1" x14ac:dyDescent="0.2">
      <c r="A59" s="92"/>
      <c r="B59" s="90"/>
      <c r="C59" s="90"/>
      <c r="D59" s="90"/>
      <c r="E59" s="90"/>
      <c r="F59" s="90"/>
      <c r="G59" s="90"/>
      <c r="H59" s="68"/>
      <c r="I59" s="68"/>
      <c r="J59" s="68"/>
      <c r="K59" s="68"/>
      <c r="L59" s="68"/>
      <c r="M59" s="68"/>
      <c r="N59" s="68"/>
      <c r="O59" s="68"/>
      <c r="P59" s="68"/>
      <c r="Q59" s="68"/>
      <c r="R59" s="68"/>
      <c r="S59" s="68"/>
      <c r="T59" s="68"/>
      <c r="U59" s="68"/>
      <c r="V59" s="68"/>
      <c r="W59" s="68"/>
      <c r="X59" s="68"/>
      <c r="Y59" s="68"/>
      <c r="Z59" s="68"/>
      <c r="AA59" s="129"/>
      <c r="AB59" s="129"/>
      <c r="AC59" s="129"/>
      <c r="AD59" s="129"/>
      <c r="AE59" s="68"/>
      <c r="AF59" s="68"/>
      <c r="AG59" s="129"/>
      <c r="AH59" s="129"/>
      <c r="AI59" s="129"/>
      <c r="AJ59" s="129"/>
      <c r="AK59" s="68"/>
      <c r="AL59" s="68"/>
      <c r="AM59" s="129"/>
      <c r="AN59" s="129"/>
      <c r="AO59" s="129"/>
      <c r="AP59" s="129"/>
      <c r="AQ59" s="68"/>
      <c r="AR59" s="68"/>
      <c r="AS59" s="129"/>
      <c r="AT59" s="129"/>
      <c r="AU59" s="129"/>
      <c r="AV59" s="129"/>
      <c r="AW59" s="68"/>
      <c r="AX59" s="68"/>
      <c r="AY59" s="129"/>
      <c r="AZ59" s="129"/>
      <c r="BA59" s="129"/>
      <c r="BB59" s="129"/>
      <c r="BC59" s="68"/>
      <c r="BD59" s="68"/>
      <c r="BE59" s="129"/>
      <c r="BF59" s="129"/>
      <c r="BG59" s="129"/>
      <c r="BH59" s="129"/>
      <c r="BI59" s="68"/>
      <c r="BJ59" s="68"/>
      <c r="BK59" s="129"/>
      <c r="BL59" s="129"/>
      <c r="BM59" s="129"/>
      <c r="BN59" s="129"/>
      <c r="BO59" s="68"/>
      <c r="BP59" s="68"/>
      <c r="BQ59" s="129"/>
      <c r="BR59" s="129"/>
      <c r="BS59" s="129"/>
      <c r="BT59" s="129"/>
      <c r="BU59" s="68"/>
      <c r="BV59" s="68"/>
      <c r="BW59" s="129"/>
      <c r="BX59" s="129"/>
      <c r="BY59" s="129"/>
      <c r="BZ59" s="129"/>
      <c r="CA59" s="68"/>
      <c r="CB59" s="68"/>
      <c r="CC59" s="129"/>
      <c r="CD59" s="129"/>
      <c r="CE59" s="129"/>
      <c r="CF59" s="129"/>
      <c r="CG59" s="68"/>
      <c r="CH59" s="68"/>
      <c r="CI59" s="129"/>
      <c r="CJ59" s="129"/>
      <c r="CK59" s="129"/>
      <c r="CL59" s="129"/>
      <c r="CM59" s="68"/>
      <c r="CN59" s="68"/>
      <c r="CO59" s="129"/>
      <c r="CP59" s="129"/>
      <c r="CQ59" s="129"/>
      <c r="CR59" s="129"/>
      <c r="CS59" s="68"/>
      <c r="CT59" s="68"/>
      <c r="CU59" s="129"/>
      <c r="CV59" s="129"/>
      <c r="CW59" s="129"/>
      <c r="CX59" s="129"/>
      <c r="CY59" s="68"/>
      <c r="CZ59" s="68"/>
      <c r="DA59" s="129"/>
      <c r="DB59" s="129"/>
      <c r="DC59" s="129"/>
      <c r="DD59" s="129"/>
      <c r="DE59" s="68"/>
      <c r="DF59" s="68"/>
      <c r="DG59" s="129"/>
      <c r="DH59" s="129"/>
      <c r="DI59" s="129"/>
      <c r="DJ59" s="129"/>
      <c r="DK59" s="68"/>
      <c r="DL59" s="68"/>
      <c r="DM59" s="129"/>
      <c r="DN59" s="129"/>
      <c r="DO59" s="129"/>
      <c r="DP59" s="129"/>
      <c r="DQ59" s="68"/>
      <c r="DR59" s="68"/>
      <c r="DS59" s="129"/>
      <c r="DT59" s="129"/>
      <c r="DU59" s="129"/>
      <c r="DV59" s="129"/>
      <c r="DW59" s="68"/>
      <c r="DX59" s="68"/>
      <c r="DY59" s="129"/>
      <c r="DZ59" s="129"/>
      <c r="EA59" s="129"/>
      <c r="EB59" s="129"/>
      <c r="EC59" s="68"/>
      <c r="ED59" s="68"/>
      <c r="EE59" s="129"/>
      <c r="EF59" s="129"/>
      <c r="EG59" s="129"/>
      <c r="EH59" s="129"/>
      <c r="EI59" s="68"/>
      <c r="EJ59" s="68"/>
      <c r="EK59" s="68"/>
      <c r="EL59" s="68"/>
      <c r="EM59" s="68"/>
      <c r="EN59" s="68"/>
      <c r="EO59" s="68"/>
      <c r="EP59" s="68"/>
      <c r="EQ59" s="68"/>
      <c r="ER59" s="68"/>
      <c r="ES59" s="68"/>
      <c r="ET59" s="68"/>
      <c r="EU59" s="68"/>
      <c r="EV59" s="68"/>
      <c r="EW59" s="68"/>
      <c r="EX59" s="68"/>
      <c r="EY59" s="68"/>
      <c r="EZ59" s="68"/>
      <c r="FA59" s="68"/>
      <c r="FB59" s="235"/>
    </row>
    <row r="60" spans="1:158" s="97" customFormat="1" ht="6" customHeight="1" x14ac:dyDescent="0.2">
      <c r="A60" s="92"/>
      <c r="B60" s="90"/>
      <c r="C60" s="90"/>
      <c r="D60" s="90"/>
      <c r="E60" s="90"/>
      <c r="F60" s="90"/>
      <c r="G60" s="90"/>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235"/>
    </row>
    <row r="61" spans="1:158" s="97" customFormat="1" ht="6" customHeight="1" x14ac:dyDescent="0.2">
      <c r="A61" s="92"/>
      <c r="B61" s="90"/>
      <c r="C61" s="90"/>
      <c r="D61" s="90"/>
      <c r="E61" s="90"/>
      <c r="F61" s="90"/>
      <c r="G61" s="90"/>
      <c r="H61" s="68"/>
      <c r="I61" s="68"/>
      <c r="J61" s="68"/>
      <c r="K61" s="68"/>
      <c r="L61" s="68"/>
      <c r="M61" s="68"/>
      <c r="N61" s="68"/>
      <c r="O61" s="68"/>
      <c r="P61" s="68"/>
      <c r="Q61" s="68"/>
      <c r="R61" s="68"/>
      <c r="S61" s="68"/>
      <c r="T61" s="68"/>
      <c r="U61" s="68"/>
      <c r="V61" s="68"/>
      <c r="W61" s="68"/>
      <c r="X61" s="129" t="s">
        <v>24</v>
      </c>
      <c r="Y61" s="129"/>
      <c r="Z61" s="129"/>
      <c r="AA61" s="129"/>
      <c r="AB61" s="68"/>
      <c r="AC61" s="68"/>
      <c r="AD61" s="129"/>
      <c r="AE61" s="129"/>
      <c r="AF61" s="129"/>
      <c r="AG61" s="129"/>
      <c r="AH61" s="68"/>
      <c r="AI61" s="68"/>
      <c r="AJ61" s="129"/>
      <c r="AK61" s="129"/>
      <c r="AL61" s="129"/>
      <c r="AM61" s="129"/>
      <c r="AN61" s="68"/>
      <c r="AO61" s="68"/>
      <c r="AP61" s="129"/>
      <c r="AQ61" s="129"/>
      <c r="AR61" s="129"/>
      <c r="AS61" s="129"/>
      <c r="AT61" s="68"/>
      <c r="AU61" s="68"/>
      <c r="AV61" s="129"/>
      <c r="AW61" s="129"/>
      <c r="AX61" s="129"/>
      <c r="AY61" s="129"/>
      <c r="AZ61" s="68"/>
      <c r="BA61" s="68"/>
      <c r="BB61" s="129"/>
      <c r="BC61" s="129"/>
      <c r="BD61" s="129"/>
      <c r="BE61" s="129"/>
      <c r="BF61" s="68"/>
      <c r="BG61" s="68"/>
      <c r="BH61" s="129"/>
      <c r="BI61" s="129"/>
      <c r="BJ61" s="129"/>
      <c r="BK61" s="129"/>
      <c r="BL61" s="68"/>
      <c r="BM61" s="68"/>
      <c r="BN61" s="129"/>
      <c r="BO61" s="129"/>
      <c r="BP61" s="129"/>
      <c r="BQ61" s="129"/>
      <c r="BR61" s="68"/>
      <c r="BS61" s="68"/>
      <c r="BT61" s="129"/>
      <c r="BU61" s="129"/>
      <c r="BV61" s="129"/>
      <c r="BW61" s="129"/>
      <c r="BX61" s="68"/>
      <c r="BY61" s="68"/>
      <c r="BZ61" s="129"/>
      <c r="CA61" s="129"/>
      <c r="CB61" s="129"/>
      <c r="CC61" s="129"/>
      <c r="CD61" s="68"/>
      <c r="CE61" s="68"/>
      <c r="CF61" s="129"/>
      <c r="CG61" s="129"/>
      <c r="CH61" s="129"/>
      <c r="CI61" s="129"/>
      <c r="CJ61" s="68"/>
      <c r="CK61" s="68"/>
      <c r="CL61" s="129"/>
      <c r="CM61" s="129"/>
      <c r="CN61" s="129"/>
      <c r="CO61" s="129"/>
      <c r="CP61" s="68"/>
      <c r="CQ61" s="68"/>
      <c r="CR61" s="129"/>
      <c r="CS61" s="129"/>
      <c r="CT61" s="129"/>
      <c r="CU61" s="129"/>
      <c r="CV61" s="68"/>
      <c r="CW61" s="68"/>
      <c r="CX61" s="129"/>
      <c r="CY61" s="129"/>
      <c r="CZ61" s="129"/>
      <c r="DA61" s="129"/>
      <c r="DB61" s="68"/>
      <c r="DC61" s="68"/>
      <c r="DD61" s="129" t="s">
        <v>27</v>
      </c>
      <c r="DE61" s="129"/>
      <c r="DF61" s="129"/>
      <c r="DG61" s="129"/>
      <c r="DH61" s="68"/>
      <c r="DI61" s="68"/>
      <c r="DJ61" s="129"/>
      <c r="DK61" s="129"/>
      <c r="DL61" s="129"/>
      <c r="DM61" s="129"/>
      <c r="DN61" s="68"/>
      <c r="DO61" s="68"/>
      <c r="DP61" s="129"/>
      <c r="DQ61" s="129"/>
      <c r="DR61" s="129"/>
      <c r="DS61" s="129"/>
      <c r="DT61" s="68"/>
      <c r="DU61" s="68"/>
      <c r="DV61" s="129"/>
      <c r="DW61" s="129"/>
      <c r="DX61" s="129"/>
      <c r="DY61" s="129"/>
      <c r="DZ61" s="68"/>
      <c r="EA61" s="68"/>
      <c r="EB61" s="129"/>
      <c r="EC61" s="129"/>
      <c r="ED61" s="129"/>
      <c r="EE61" s="129"/>
      <c r="EF61" s="68"/>
      <c r="EG61" s="68"/>
      <c r="EH61" s="129"/>
      <c r="EI61" s="129"/>
      <c r="EJ61" s="129"/>
      <c r="EK61" s="129"/>
      <c r="EL61" s="68"/>
      <c r="EM61" s="68"/>
      <c r="EN61" s="68"/>
      <c r="EO61" s="68"/>
      <c r="EP61" s="68"/>
      <c r="EQ61" s="68"/>
      <c r="ER61" s="68"/>
      <c r="ES61" s="68"/>
      <c r="ET61" s="68"/>
      <c r="EU61" s="68"/>
      <c r="EV61" s="68"/>
      <c r="EW61" s="68"/>
      <c r="EX61" s="68"/>
      <c r="EY61" s="68"/>
      <c r="EZ61" s="68"/>
      <c r="FA61" s="68"/>
      <c r="FB61" s="235"/>
    </row>
    <row r="62" spans="1:158" s="97" customFormat="1" ht="6" customHeight="1" x14ac:dyDescent="0.2">
      <c r="A62" s="92"/>
      <c r="B62" s="90"/>
      <c r="C62" s="90"/>
      <c r="D62" s="90"/>
      <c r="E62" s="90"/>
      <c r="F62" s="90"/>
      <c r="G62" s="90"/>
      <c r="H62" s="68"/>
      <c r="I62" s="68"/>
      <c r="J62" s="68"/>
      <c r="K62" s="68"/>
      <c r="L62" s="68"/>
      <c r="M62" s="68"/>
      <c r="N62" s="68"/>
      <c r="O62" s="68"/>
      <c r="P62" s="68"/>
      <c r="Q62" s="68"/>
      <c r="R62" s="68"/>
      <c r="S62" s="68"/>
      <c r="T62" s="68"/>
      <c r="U62" s="68"/>
      <c r="V62" s="68"/>
      <c r="W62" s="68"/>
      <c r="X62" s="129"/>
      <c r="Y62" s="129"/>
      <c r="Z62" s="129"/>
      <c r="AA62" s="129"/>
      <c r="AB62" s="68"/>
      <c r="AC62" s="68"/>
      <c r="AD62" s="129"/>
      <c r="AE62" s="129"/>
      <c r="AF62" s="129"/>
      <c r="AG62" s="129"/>
      <c r="AH62" s="68"/>
      <c r="AI62" s="68"/>
      <c r="AJ62" s="129"/>
      <c r="AK62" s="129"/>
      <c r="AL62" s="129"/>
      <c r="AM62" s="129"/>
      <c r="AN62" s="68"/>
      <c r="AO62" s="68"/>
      <c r="AP62" s="129"/>
      <c r="AQ62" s="129"/>
      <c r="AR62" s="129"/>
      <c r="AS62" s="129"/>
      <c r="AT62" s="68"/>
      <c r="AU62" s="68"/>
      <c r="AV62" s="129"/>
      <c r="AW62" s="129"/>
      <c r="AX62" s="129"/>
      <c r="AY62" s="129"/>
      <c r="AZ62" s="68"/>
      <c r="BA62" s="68"/>
      <c r="BB62" s="129"/>
      <c r="BC62" s="129"/>
      <c r="BD62" s="129"/>
      <c r="BE62" s="129"/>
      <c r="BF62" s="68"/>
      <c r="BG62" s="68"/>
      <c r="BH62" s="129"/>
      <c r="BI62" s="129"/>
      <c r="BJ62" s="129"/>
      <c r="BK62" s="129"/>
      <c r="BL62" s="68"/>
      <c r="BM62" s="68"/>
      <c r="BN62" s="129"/>
      <c r="BO62" s="129"/>
      <c r="BP62" s="129"/>
      <c r="BQ62" s="129"/>
      <c r="BR62" s="68"/>
      <c r="BS62" s="68"/>
      <c r="BT62" s="129"/>
      <c r="BU62" s="129"/>
      <c r="BV62" s="129"/>
      <c r="BW62" s="129"/>
      <c r="BX62" s="68"/>
      <c r="BY62" s="68"/>
      <c r="BZ62" s="129"/>
      <c r="CA62" s="129"/>
      <c r="CB62" s="129"/>
      <c r="CC62" s="129"/>
      <c r="CD62" s="68"/>
      <c r="CE62" s="68"/>
      <c r="CF62" s="129"/>
      <c r="CG62" s="129"/>
      <c r="CH62" s="129"/>
      <c r="CI62" s="129"/>
      <c r="CJ62" s="68"/>
      <c r="CK62" s="68"/>
      <c r="CL62" s="129"/>
      <c r="CM62" s="129"/>
      <c r="CN62" s="129"/>
      <c r="CO62" s="129"/>
      <c r="CP62" s="68"/>
      <c r="CQ62" s="68"/>
      <c r="CR62" s="129"/>
      <c r="CS62" s="129"/>
      <c r="CT62" s="129"/>
      <c r="CU62" s="129"/>
      <c r="CV62" s="68"/>
      <c r="CW62" s="68"/>
      <c r="CX62" s="129"/>
      <c r="CY62" s="129"/>
      <c r="CZ62" s="129"/>
      <c r="DA62" s="129"/>
      <c r="DB62" s="68"/>
      <c r="DC62" s="68"/>
      <c r="DD62" s="129"/>
      <c r="DE62" s="129"/>
      <c r="DF62" s="129"/>
      <c r="DG62" s="129"/>
      <c r="DH62" s="68"/>
      <c r="DI62" s="68"/>
      <c r="DJ62" s="129"/>
      <c r="DK62" s="129"/>
      <c r="DL62" s="129"/>
      <c r="DM62" s="129"/>
      <c r="DN62" s="68"/>
      <c r="DO62" s="68"/>
      <c r="DP62" s="129"/>
      <c r="DQ62" s="129"/>
      <c r="DR62" s="129"/>
      <c r="DS62" s="129"/>
      <c r="DT62" s="68"/>
      <c r="DU62" s="68"/>
      <c r="DV62" s="129"/>
      <c r="DW62" s="129"/>
      <c r="DX62" s="129"/>
      <c r="DY62" s="129"/>
      <c r="DZ62" s="68"/>
      <c r="EA62" s="68"/>
      <c r="EB62" s="129"/>
      <c r="EC62" s="129"/>
      <c r="ED62" s="129"/>
      <c r="EE62" s="129"/>
      <c r="EF62" s="68"/>
      <c r="EG62" s="68"/>
      <c r="EH62" s="129"/>
      <c r="EI62" s="129"/>
      <c r="EJ62" s="129"/>
      <c r="EK62" s="129"/>
      <c r="EL62" s="68"/>
      <c r="EM62" s="68"/>
      <c r="EN62" s="68"/>
      <c r="EO62" s="68"/>
      <c r="EP62" s="68"/>
      <c r="EQ62" s="68"/>
      <c r="ER62" s="68"/>
      <c r="ES62" s="68"/>
      <c r="ET62" s="68"/>
      <c r="EU62" s="68"/>
      <c r="EV62" s="68"/>
      <c r="EW62" s="68"/>
      <c r="EX62" s="68"/>
      <c r="EY62" s="68"/>
      <c r="EZ62" s="68"/>
      <c r="FA62" s="68"/>
      <c r="FB62" s="235"/>
    </row>
    <row r="63" spans="1:158" s="97" customFormat="1" ht="6" customHeight="1" x14ac:dyDescent="0.2">
      <c r="A63" s="92"/>
      <c r="B63" s="90"/>
      <c r="C63" s="90"/>
      <c r="D63" s="90"/>
      <c r="E63" s="90"/>
      <c r="F63" s="90"/>
      <c r="G63" s="90"/>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235"/>
    </row>
    <row r="64" spans="1:158" s="97" customFormat="1" ht="6" customHeight="1" x14ac:dyDescent="0.2">
      <c r="A64" s="92"/>
      <c r="B64" s="90"/>
      <c r="C64" s="90"/>
      <c r="D64" s="90"/>
      <c r="E64" s="90"/>
      <c r="F64" s="90"/>
      <c r="G64" s="90"/>
      <c r="H64" s="68"/>
      <c r="I64" s="68"/>
      <c r="J64" s="68"/>
      <c r="K64" s="68"/>
      <c r="L64" s="68"/>
      <c r="M64" s="68"/>
      <c r="N64" s="68"/>
      <c r="O64" s="68"/>
      <c r="P64" s="68"/>
      <c r="Q64" s="68"/>
      <c r="R64" s="68"/>
      <c r="S64" s="68"/>
      <c r="T64" s="68"/>
      <c r="U64" s="129" t="s">
        <v>27</v>
      </c>
      <c r="V64" s="129"/>
      <c r="W64" s="129"/>
      <c r="X64" s="129"/>
      <c r="Y64" s="68"/>
      <c r="Z64" s="68"/>
      <c r="AA64" s="129"/>
      <c r="AB64" s="129"/>
      <c r="AC64" s="129"/>
      <c r="AD64" s="129"/>
      <c r="AE64" s="68"/>
      <c r="AF64" s="68"/>
      <c r="AG64" s="129"/>
      <c r="AH64" s="129"/>
      <c r="AI64" s="129"/>
      <c r="AJ64" s="129"/>
      <c r="AK64" s="68"/>
      <c r="AL64" s="68"/>
      <c r="AM64" s="129"/>
      <c r="AN64" s="129"/>
      <c r="AO64" s="129"/>
      <c r="AP64" s="129"/>
      <c r="AQ64" s="68"/>
      <c r="AR64" s="68"/>
      <c r="AS64" s="129"/>
      <c r="AT64" s="129"/>
      <c r="AU64" s="129"/>
      <c r="AV64" s="129"/>
      <c r="AW64" s="68"/>
      <c r="AX64" s="68"/>
      <c r="AY64" s="129"/>
      <c r="AZ64" s="129"/>
      <c r="BA64" s="129"/>
      <c r="BB64" s="129"/>
      <c r="BC64" s="68"/>
      <c r="BD64" s="68"/>
      <c r="BE64" s="129" t="s">
        <v>24</v>
      </c>
      <c r="BF64" s="129"/>
      <c r="BG64" s="129"/>
      <c r="BH64" s="129"/>
      <c r="BI64" s="68"/>
      <c r="BJ64" s="68"/>
      <c r="BK64" s="129"/>
      <c r="BL64" s="129"/>
      <c r="BM64" s="129"/>
      <c r="BN64" s="129"/>
      <c r="BO64" s="68"/>
      <c r="BP64" s="68"/>
      <c r="BQ64" s="129"/>
      <c r="BR64" s="129"/>
      <c r="BS64" s="129"/>
      <c r="BT64" s="129"/>
      <c r="BU64" s="68"/>
      <c r="BV64" s="68"/>
      <c r="BW64" s="129"/>
      <c r="BX64" s="129"/>
      <c r="BY64" s="129"/>
      <c r="BZ64" s="129"/>
      <c r="CA64" s="68"/>
      <c r="CB64" s="68"/>
      <c r="CC64" s="129"/>
      <c r="CD64" s="129"/>
      <c r="CE64" s="129"/>
      <c r="CF64" s="129"/>
      <c r="CG64" s="68"/>
      <c r="CH64" s="68"/>
      <c r="CI64" s="129" t="s">
        <v>27</v>
      </c>
      <c r="CJ64" s="129"/>
      <c r="CK64" s="129"/>
      <c r="CL64" s="129"/>
      <c r="CM64" s="68"/>
      <c r="CN64" s="68"/>
      <c r="CO64" s="129"/>
      <c r="CP64" s="129"/>
      <c r="CQ64" s="129"/>
      <c r="CR64" s="129"/>
      <c r="CS64" s="68"/>
      <c r="CT64" s="68"/>
      <c r="CU64" s="129"/>
      <c r="CV64" s="129"/>
      <c r="CW64" s="129"/>
      <c r="CX64" s="129"/>
      <c r="CY64" s="68"/>
      <c r="CZ64" s="68"/>
      <c r="DA64" s="129" t="s">
        <v>27</v>
      </c>
      <c r="DB64" s="129"/>
      <c r="DC64" s="129"/>
      <c r="DD64" s="129"/>
      <c r="DE64" s="68"/>
      <c r="DF64" s="68"/>
      <c r="DG64" s="129"/>
      <c r="DH64" s="129"/>
      <c r="DI64" s="129"/>
      <c r="DJ64" s="129"/>
      <c r="DK64" s="68"/>
      <c r="DL64" s="68"/>
      <c r="DM64" s="129"/>
      <c r="DN64" s="129"/>
      <c r="DO64" s="129"/>
      <c r="DP64" s="129"/>
      <c r="DQ64" s="68"/>
      <c r="DR64" s="68"/>
      <c r="DS64" s="129"/>
      <c r="DT64" s="129"/>
      <c r="DU64" s="129"/>
      <c r="DV64" s="129"/>
      <c r="DW64" s="68"/>
      <c r="DX64" s="68"/>
      <c r="DY64" s="129"/>
      <c r="DZ64" s="129"/>
      <c r="EA64" s="129"/>
      <c r="EB64" s="129"/>
      <c r="EC64" s="68"/>
      <c r="ED64" s="68"/>
      <c r="EE64" s="129"/>
      <c r="EF64" s="129"/>
      <c r="EG64" s="129"/>
      <c r="EH64" s="129"/>
      <c r="EI64" s="68"/>
      <c r="EJ64" s="68"/>
      <c r="EK64" s="129"/>
      <c r="EL64" s="129"/>
      <c r="EM64" s="129"/>
      <c r="EN64" s="129"/>
      <c r="EO64" s="68"/>
      <c r="EP64" s="68"/>
      <c r="EQ64" s="68"/>
      <c r="ER64" s="68"/>
      <c r="ES64" s="68"/>
      <c r="ET64" s="68"/>
      <c r="EU64" s="68"/>
      <c r="EV64" s="68"/>
      <c r="EW64" s="68"/>
      <c r="EX64" s="68"/>
      <c r="EY64" s="68"/>
      <c r="EZ64" s="68"/>
      <c r="FA64" s="68"/>
      <c r="FB64" s="235"/>
    </row>
    <row r="65" spans="1:158" s="97" customFormat="1" ht="6" customHeight="1" x14ac:dyDescent="0.2">
      <c r="A65" s="92"/>
      <c r="B65" s="90"/>
      <c r="C65" s="90"/>
      <c r="D65" s="90"/>
      <c r="E65" s="90"/>
      <c r="F65" s="90"/>
      <c r="G65" s="90"/>
      <c r="H65" s="68"/>
      <c r="I65" s="68"/>
      <c r="J65" s="68"/>
      <c r="K65" s="68"/>
      <c r="L65" s="68"/>
      <c r="M65" s="68"/>
      <c r="N65" s="68"/>
      <c r="O65" s="68"/>
      <c r="P65" s="68"/>
      <c r="Q65" s="68"/>
      <c r="R65" s="68"/>
      <c r="S65" s="68"/>
      <c r="T65" s="68"/>
      <c r="U65" s="129"/>
      <c r="V65" s="129"/>
      <c r="W65" s="129"/>
      <c r="X65" s="129"/>
      <c r="Y65" s="68"/>
      <c r="Z65" s="68"/>
      <c r="AA65" s="129"/>
      <c r="AB65" s="129"/>
      <c r="AC65" s="129"/>
      <c r="AD65" s="129"/>
      <c r="AE65" s="68"/>
      <c r="AF65" s="68"/>
      <c r="AG65" s="129"/>
      <c r="AH65" s="129"/>
      <c r="AI65" s="129"/>
      <c r="AJ65" s="129"/>
      <c r="AK65" s="68"/>
      <c r="AL65" s="68"/>
      <c r="AM65" s="129"/>
      <c r="AN65" s="129"/>
      <c r="AO65" s="129"/>
      <c r="AP65" s="129"/>
      <c r="AQ65" s="68"/>
      <c r="AR65" s="68"/>
      <c r="AS65" s="129"/>
      <c r="AT65" s="129"/>
      <c r="AU65" s="129"/>
      <c r="AV65" s="129"/>
      <c r="AW65" s="68"/>
      <c r="AX65" s="68"/>
      <c r="AY65" s="129"/>
      <c r="AZ65" s="129"/>
      <c r="BA65" s="129"/>
      <c r="BB65" s="129"/>
      <c r="BC65" s="68"/>
      <c r="BD65" s="68"/>
      <c r="BE65" s="129"/>
      <c r="BF65" s="129"/>
      <c r="BG65" s="129"/>
      <c r="BH65" s="129"/>
      <c r="BI65" s="68"/>
      <c r="BJ65" s="68"/>
      <c r="BK65" s="129"/>
      <c r="BL65" s="129"/>
      <c r="BM65" s="129"/>
      <c r="BN65" s="129"/>
      <c r="BO65" s="68"/>
      <c r="BP65" s="68"/>
      <c r="BQ65" s="129"/>
      <c r="BR65" s="129"/>
      <c r="BS65" s="129"/>
      <c r="BT65" s="129"/>
      <c r="BU65" s="68"/>
      <c r="BV65" s="68"/>
      <c r="BW65" s="129"/>
      <c r="BX65" s="129"/>
      <c r="BY65" s="129"/>
      <c r="BZ65" s="129"/>
      <c r="CA65" s="68"/>
      <c r="CB65" s="68"/>
      <c r="CC65" s="129"/>
      <c r="CD65" s="129"/>
      <c r="CE65" s="129"/>
      <c r="CF65" s="129"/>
      <c r="CG65" s="68"/>
      <c r="CH65" s="68"/>
      <c r="CI65" s="129"/>
      <c r="CJ65" s="129"/>
      <c r="CK65" s="129"/>
      <c r="CL65" s="129"/>
      <c r="CM65" s="68"/>
      <c r="CN65" s="68"/>
      <c r="CO65" s="129"/>
      <c r="CP65" s="129"/>
      <c r="CQ65" s="129"/>
      <c r="CR65" s="129"/>
      <c r="CS65" s="68"/>
      <c r="CT65" s="68"/>
      <c r="CU65" s="129"/>
      <c r="CV65" s="129"/>
      <c r="CW65" s="129"/>
      <c r="CX65" s="129"/>
      <c r="CY65" s="68"/>
      <c r="CZ65" s="68"/>
      <c r="DA65" s="129"/>
      <c r="DB65" s="129"/>
      <c r="DC65" s="129"/>
      <c r="DD65" s="129"/>
      <c r="DE65" s="68"/>
      <c r="DF65" s="68"/>
      <c r="DG65" s="129"/>
      <c r="DH65" s="129"/>
      <c r="DI65" s="129"/>
      <c r="DJ65" s="129"/>
      <c r="DK65" s="68"/>
      <c r="DL65" s="68"/>
      <c r="DM65" s="129"/>
      <c r="DN65" s="129"/>
      <c r="DO65" s="129"/>
      <c r="DP65" s="129"/>
      <c r="DQ65" s="68"/>
      <c r="DR65" s="68"/>
      <c r="DS65" s="129"/>
      <c r="DT65" s="129"/>
      <c r="DU65" s="129"/>
      <c r="DV65" s="129"/>
      <c r="DW65" s="68"/>
      <c r="DX65" s="68"/>
      <c r="DY65" s="129"/>
      <c r="DZ65" s="129"/>
      <c r="EA65" s="129"/>
      <c r="EB65" s="129"/>
      <c r="EC65" s="68"/>
      <c r="ED65" s="68"/>
      <c r="EE65" s="129"/>
      <c r="EF65" s="129"/>
      <c r="EG65" s="129"/>
      <c r="EH65" s="129"/>
      <c r="EI65" s="68"/>
      <c r="EJ65" s="68"/>
      <c r="EK65" s="129"/>
      <c r="EL65" s="129"/>
      <c r="EM65" s="129"/>
      <c r="EN65" s="129"/>
      <c r="EO65" s="68"/>
      <c r="EP65" s="68"/>
      <c r="EQ65" s="68"/>
      <c r="ER65" s="68"/>
      <c r="ES65" s="68"/>
      <c r="ET65" s="68"/>
      <c r="EU65" s="68"/>
      <c r="EV65" s="68"/>
      <c r="EW65" s="68"/>
      <c r="EX65" s="68"/>
      <c r="EY65" s="68"/>
      <c r="EZ65" s="68"/>
      <c r="FA65" s="68"/>
      <c r="FB65" s="235"/>
    </row>
    <row r="66" spans="1:158" s="97" customFormat="1" ht="6" customHeight="1" x14ac:dyDescent="0.2">
      <c r="A66" s="92"/>
      <c r="B66" s="90"/>
      <c r="C66" s="90"/>
      <c r="D66" s="90"/>
      <c r="E66" s="90"/>
      <c r="F66" s="90"/>
      <c r="G66" s="90"/>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235"/>
    </row>
    <row r="67" spans="1:158" s="97" customFormat="1" ht="6" customHeight="1" x14ac:dyDescent="0.2">
      <c r="A67" s="92"/>
      <c r="B67" s="90"/>
      <c r="C67" s="90"/>
      <c r="D67" s="90"/>
      <c r="E67" s="90"/>
      <c r="F67" s="90"/>
      <c r="G67" s="90"/>
      <c r="H67" s="68"/>
      <c r="I67" s="68"/>
      <c r="J67" s="68"/>
      <c r="K67" s="68"/>
      <c r="L67" s="68"/>
      <c r="M67" s="68"/>
      <c r="N67" s="68"/>
      <c r="O67" s="68"/>
      <c r="P67" s="68"/>
      <c r="Q67" s="68"/>
      <c r="R67" s="129"/>
      <c r="S67" s="129"/>
      <c r="T67" s="129"/>
      <c r="U67" s="129"/>
      <c r="V67" s="68"/>
      <c r="W67" s="68"/>
      <c r="X67" s="129"/>
      <c r="Y67" s="129"/>
      <c r="Z67" s="129"/>
      <c r="AA67" s="129"/>
      <c r="AB67" s="68"/>
      <c r="AC67" s="68"/>
      <c r="AD67" s="129"/>
      <c r="AE67" s="129"/>
      <c r="AF67" s="129"/>
      <c r="AG67" s="129"/>
      <c r="AH67" s="68"/>
      <c r="AI67" s="68"/>
      <c r="AJ67" s="129"/>
      <c r="AK67" s="129"/>
      <c r="AL67" s="129"/>
      <c r="AM67" s="129"/>
      <c r="AN67" s="68"/>
      <c r="AO67" s="68"/>
      <c r="AP67" s="129"/>
      <c r="AQ67" s="129"/>
      <c r="AR67" s="129"/>
      <c r="AS67" s="129"/>
      <c r="AT67" s="68"/>
      <c r="AU67" s="68"/>
      <c r="AV67" s="129"/>
      <c r="AW67" s="129"/>
      <c r="AX67" s="129"/>
      <c r="AY67" s="129"/>
      <c r="AZ67" s="68"/>
      <c r="BA67" s="68"/>
      <c r="BB67" s="129" t="s">
        <v>24</v>
      </c>
      <c r="BC67" s="129"/>
      <c r="BD67" s="129"/>
      <c r="BE67" s="129"/>
      <c r="BF67" s="68"/>
      <c r="BG67" s="68"/>
      <c r="BH67" s="129" t="s">
        <v>23</v>
      </c>
      <c r="BI67" s="129"/>
      <c r="BJ67" s="129"/>
      <c r="BK67" s="129"/>
      <c r="BL67" s="68"/>
      <c r="BM67" s="68"/>
      <c r="BN67" s="129"/>
      <c r="BO67" s="129"/>
      <c r="BP67" s="129"/>
      <c r="BQ67" s="129"/>
      <c r="BR67" s="68"/>
      <c r="BS67" s="68"/>
      <c r="BT67" s="129" t="s">
        <v>23</v>
      </c>
      <c r="BU67" s="129"/>
      <c r="BV67" s="129"/>
      <c r="BW67" s="129"/>
      <c r="BX67" s="68"/>
      <c r="BY67" s="68"/>
      <c r="BZ67" s="129"/>
      <c r="CA67" s="129"/>
      <c r="CB67" s="129"/>
      <c r="CC67" s="129"/>
      <c r="CD67" s="68"/>
      <c r="CE67" s="68"/>
      <c r="CF67" s="129"/>
      <c r="CG67" s="129"/>
      <c r="CH67" s="129"/>
      <c r="CI67" s="129"/>
      <c r="CJ67" s="68"/>
      <c r="CK67" s="68"/>
      <c r="CL67" s="129" t="s">
        <v>27</v>
      </c>
      <c r="CM67" s="129"/>
      <c r="CN67" s="129"/>
      <c r="CO67" s="129"/>
      <c r="CP67" s="68"/>
      <c r="CQ67" s="68"/>
      <c r="CR67" s="129"/>
      <c r="CS67" s="129"/>
      <c r="CT67" s="129"/>
      <c r="CU67" s="129"/>
      <c r="CV67" s="68"/>
      <c r="CW67" s="68"/>
      <c r="CX67" s="129" t="s">
        <v>27</v>
      </c>
      <c r="CY67" s="129"/>
      <c r="CZ67" s="129"/>
      <c r="DA67" s="129"/>
      <c r="DB67" s="68"/>
      <c r="DC67" s="68"/>
      <c r="DD67" s="129"/>
      <c r="DE67" s="129"/>
      <c r="DF67" s="129"/>
      <c r="DG67" s="129"/>
      <c r="DH67" s="68"/>
      <c r="DI67" s="68"/>
      <c r="DJ67" s="129"/>
      <c r="DK67" s="129"/>
      <c r="DL67" s="129"/>
      <c r="DM67" s="129"/>
      <c r="DN67" s="68"/>
      <c r="DO67" s="68"/>
      <c r="DP67" s="129"/>
      <c r="DQ67" s="129"/>
      <c r="DR67" s="129"/>
      <c r="DS67" s="129"/>
      <c r="DT67" s="68"/>
      <c r="DU67" s="68"/>
      <c r="DV67" s="129"/>
      <c r="DW67" s="129"/>
      <c r="DX67" s="129"/>
      <c r="DY67" s="129"/>
      <c r="DZ67" s="68"/>
      <c r="EA67" s="68"/>
      <c r="EB67" s="129"/>
      <c r="EC67" s="129"/>
      <c r="ED67" s="129"/>
      <c r="EE67" s="129"/>
      <c r="EF67" s="68"/>
      <c r="EG67" s="68"/>
      <c r="EH67" s="129" t="s">
        <v>24</v>
      </c>
      <c r="EI67" s="129"/>
      <c r="EJ67" s="129"/>
      <c r="EK67" s="129"/>
      <c r="EL67" s="68"/>
      <c r="EM67" s="68"/>
      <c r="EN67" s="129"/>
      <c r="EO67" s="129"/>
      <c r="EP67" s="129"/>
      <c r="EQ67" s="129"/>
      <c r="ER67" s="68"/>
      <c r="ES67" s="68"/>
      <c r="ET67" s="68"/>
      <c r="EU67" s="68"/>
      <c r="EV67" s="68"/>
      <c r="EW67" s="68"/>
      <c r="EX67" s="68"/>
      <c r="EY67" s="68"/>
      <c r="EZ67" s="68"/>
      <c r="FA67" s="68"/>
      <c r="FB67" s="235"/>
    </row>
    <row r="68" spans="1:158" s="97" customFormat="1" ht="6" customHeight="1" x14ac:dyDescent="0.2">
      <c r="A68" s="92"/>
      <c r="B68" s="102"/>
      <c r="C68" s="103"/>
      <c r="D68" s="117"/>
      <c r="E68" s="117"/>
      <c r="F68" s="92"/>
      <c r="G68" s="92"/>
      <c r="H68" s="68"/>
      <c r="I68" s="68"/>
      <c r="J68" s="68"/>
      <c r="K68" s="68"/>
      <c r="L68" s="68"/>
      <c r="M68" s="68"/>
      <c r="N68" s="68"/>
      <c r="O68" s="68"/>
      <c r="P68" s="68"/>
      <c r="Q68" s="68"/>
      <c r="R68" s="129"/>
      <c r="S68" s="129"/>
      <c r="T68" s="129"/>
      <c r="U68" s="129"/>
      <c r="V68" s="68"/>
      <c r="W68" s="68"/>
      <c r="X68" s="129"/>
      <c r="Y68" s="129"/>
      <c r="Z68" s="129"/>
      <c r="AA68" s="129"/>
      <c r="AB68" s="68"/>
      <c r="AC68" s="68"/>
      <c r="AD68" s="129"/>
      <c r="AE68" s="129"/>
      <c r="AF68" s="129"/>
      <c r="AG68" s="129"/>
      <c r="AH68" s="68"/>
      <c r="AI68" s="68"/>
      <c r="AJ68" s="129"/>
      <c r="AK68" s="129"/>
      <c r="AL68" s="129"/>
      <c r="AM68" s="129"/>
      <c r="AN68" s="68"/>
      <c r="AO68" s="68"/>
      <c r="AP68" s="129"/>
      <c r="AQ68" s="129"/>
      <c r="AR68" s="129"/>
      <c r="AS68" s="129"/>
      <c r="AT68" s="68"/>
      <c r="AU68" s="68"/>
      <c r="AV68" s="129"/>
      <c r="AW68" s="129"/>
      <c r="AX68" s="129"/>
      <c r="AY68" s="129"/>
      <c r="AZ68" s="68"/>
      <c r="BA68" s="68"/>
      <c r="BB68" s="129"/>
      <c r="BC68" s="129"/>
      <c r="BD68" s="129"/>
      <c r="BE68" s="129"/>
      <c r="BF68" s="68"/>
      <c r="BG68" s="68"/>
      <c r="BH68" s="129"/>
      <c r="BI68" s="129"/>
      <c r="BJ68" s="129"/>
      <c r="BK68" s="129"/>
      <c r="BL68" s="68"/>
      <c r="BM68" s="68"/>
      <c r="BN68" s="129"/>
      <c r="BO68" s="129"/>
      <c r="BP68" s="129"/>
      <c r="BQ68" s="129"/>
      <c r="BR68" s="68"/>
      <c r="BS68" s="68"/>
      <c r="BT68" s="129"/>
      <c r="BU68" s="129"/>
      <c r="BV68" s="129"/>
      <c r="BW68" s="129"/>
      <c r="BX68" s="68"/>
      <c r="BY68" s="68"/>
      <c r="BZ68" s="129"/>
      <c r="CA68" s="129"/>
      <c r="CB68" s="129"/>
      <c r="CC68" s="129"/>
      <c r="CD68" s="68"/>
      <c r="CE68" s="68"/>
      <c r="CF68" s="129"/>
      <c r="CG68" s="129"/>
      <c r="CH68" s="129"/>
      <c r="CI68" s="129"/>
      <c r="CJ68" s="68"/>
      <c r="CK68" s="68"/>
      <c r="CL68" s="129"/>
      <c r="CM68" s="129"/>
      <c r="CN68" s="129"/>
      <c r="CO68" s="129"/>
      <c r="CP68" s="68"/>
      <c r="CQ68" s="68"/>
      <c r="CR68" s="129"/>
      <c r="CS68" s="129"/>
      <c r="CT68" s="129"/>
      <c r="CU68" s="129"/>
      <c r="CV68" s="68"/>
      <c r="CW68" s="68"/>
      <c r="CX68" s="129"/>
      <c r="CY68" s="129"/>
      <c r="CZ68" s="129"/>
      <c r="DA68" s="129"/>
      <c r="DB68" s="68"/>
      <c r="DC68" s="68"/>
      <c r="DD68" s="129"/>
      <c r="DE68" s="129"/>
      <c r="DF68" s="129"/>
      <c r="DG68" s="129"/>
      <c r="DH68" s="68"/>
      <c r="DI68" s="68"/>
      <c r="DJ68" s="129"/>
      <c r="DK68" s="129"/>
      <c r="DL68" s="129"/>
      <c r="DM68" s="129"/>
      <c r="DN68" s="68"/>
      <c r="DO68" s="68"/>
      <c r="DP68" s="129"/>
      <c r="DQ68" s="129"/>
      <c r="DR68" s="129"/>
      <c r="DS68" s="129"/>
      <c r="DT68" s="68"/>
      <c r="DU68" s="68"/>
      <c r="DV68" s="129"/>
      <c r="DW68" s="129"/>
      <c r="DX68" s="129"/>
      <c r="DY68" s="129"/>
      <c r="DZ68" s="68"/>
      <c r="EA68" s="68"/>
      <c r="EB68" s="129"/>
      <c r="EC68" s="129"/>
      <c r="ED68" s="129"/>
      <c r="EE68" s="129"/>
      <c r="EF68" s="68"/>
      <c r="EG68" s="68"/>
      <c r="EH68" s="129"/>
      <c r="EI68" s="129"/>
      <c r="EJ68" s="129"/>
      <c r="EK68" s="129"/>
      <c r="EL68" s="68"/>
      <c r="EM68" s="68"/>
      <c r="EN68" s="129"/>
      <c r="EO68" s="129"/>
      <c r="EP68" s="129"/>
      <c r="EQ68" s="129"/>
      <c r="ER68" s="68"/>
      <c r="ES68" s="68"/>
      <c r="ET68" s="68"/>
      <c r="EU68" s="68"/>
      <c r="EV68" s="68"/>
      <c r="EW68" s="68"/>
      <c r="EX68" s="68"/>
      <c r="EY68" s="68"/>
      <c r="EZ68" s="68"/>
      <c r="FA68" s="68"/>
      <c r="FB68" s="235"/>
    </row>
    <row r="69" spans="1:158" s="97" customFormat="1" ht="6" customHeight="1" x14ac:dyDescent="0.2">
      <c r="A69" s="92"/>
      <c r="B69" s="102"/>
      <c r="C69" s="103"/>
      <c r="D69" s="117"/>
      <c r="E69" s="117"/>
      <c r="F69" s="92"/>
      <c r="G69" s="92"/>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235"/>
    </row>
    <row r="70" spans="1:158" s="97" customFormat="1" ht="6" customHeight="1" x14ac:dyDescent="0.2">
      <c r="A70" s="92"/>
      <c r="B70" s="102"/>
      <c r="C70" s="103"/>
      <c r="D70" s="117"/>
      <c r="E70" s="117"/>
      <c r="F70" s="92"/>
      <c r="G70" s="92"/>
      <c r="H70" s="68"/>
      <c r="I70" s="68"/>
      <c r="J70" s="68"/>
      <c r="K70" s="68"/>
      <c r="L70" s="68"/>
      <c r="M70" s="68"/>
      <c r="N70" s="68"/>
      <c r="O70" s="129"/>
      <c r="P70" s="129"/>
      <c r="Q70" s="129"/>
      <c r="R70" s="129"/>
      <c r="S70" s="68"/>
      <c r="T70" s="68"/>
      <c r="U70" s="129" t="s">
        <v>27</v>
      </c>
      <c r="V70" s="129"/>
      <c r="W70" s="129"/>
      <c r="X70" s="129"/>
      <c r="Y70" s="68"/>
      <c r="Z70" s="68"/>
      <c r="AA70" s="129"/>
      <c r="AB70" s="129"/>
      <c r="AC70" s="129"/>
      <c r="AD70" s="129"/>
      <c r="AE70" s="68"/>
      <c r="AF70" s="68"/>
      <c r="AG70" s="129"/>
      <c r="AH70" s="129"/>
      <c r="AI70" s="129"/>
      <c r="AJ70" s="129"/>
      <c r="AK70" s="68"/>
      <c r="AL70" s="68"/>
      <c r="AM70" s="129"/>
      <c r="AN70" s="129"/>
      <c r="AO70" s="129"/>
      <c r="AP70" s="129"/>
      <c r="AQ70" s="68"/>
      <c r="AR70" s="68"/>
      <c r="AS70" s="129"/>
      <c r="AT70" s="129"/>
      <c r="AU70" s="129"/>
      <c r="AV70" s="129"/>
      <c r="AW70" s="68"/>
      <c r="AX70" s="68"/>
      <c r="AY70" s="129" t="s">
        <v>27</v>
      </c>
      <c r="AZ70" s="129"/>
      <c r="BA70" s="129"/>
      <c r="BB70" s="129"/>
      <c r="BC70" s="68"/>
      <c r="BD70" s="68"/>
      <c r="BE70" s="129" t="s">
        <v>23</v>
      </c>
      <c r="BF70" s="129"/>
      <c r="BG70" s="129"/>
      <c r="BH70" s="129"/>
      <c r="BI70" s="68"/>
      <c r="BJ70" s="68"/>
      <c r="BK70" s="129" t="s">
        <v>23</v>
      </c>
      <c r="BL70" s="129"/>
      <c r="BM70" s="129"/>
      <c r="BN70" s="129"/>
      <c r="BO70" s="68"/>
      <c r="BP70" s="68"/>
      <c r="BQ70" s="129" t="s">
        <v>4</v>
      </c>
      <c r="BR70" s="129"/>
      <c r="BS70" s="129"/>
      <c r="BT70" s="129"/>
      <c r="BU70" s="68"/>
      <c r="BV70" s="68"/>
      <c r="BW70" s="129"/>
      <c r="BX70" s="129"/>
      <c r="BY70" s="129"/>
      <c r="BZ70" s="129"/>
      <c r="CA70" s="68"/>
      <c r="CB70" s="68"/>
      <c r="CC70" s="129"/>
      <c r="CD70" s="129"/>
      <c r="CE70" s="129"/>
      <c r="CF70" s="129"/>
      <c r="CG70" s="68"/>
      <c r="CH70" s="68"/>
      <c r="CI70" s="129"/>
      <c r="CJ70" s="129"/>
      <c r="CK70" s="129"/>
      <c r="CL70" s="129"/>
      <c r="CM70" s="68"/>
      <c r="CN70" s="68"/>
      <c r="CO70" s="129" t="s">
        <v>27</v>
      </c>
      <c r="CP70" s="129"/>
      <c r="CQ70" s="129"/>
      <c r="CR70" s="129"/>
      <c r="CS70" s="68"/>
      <c r="CT70" s="68"/>
      <c r="CU70" s="129" t="s">
        <v>24</v>
      </c>
      <c r="CV70" s="129"/>
      <c r="CW70" s="129"/>
      <c r="CX70" s="129"/>
      <c r="CY70" s="68"/>
      <c r="CZ70" s="68"/>
      <c r="DA70" s="129"/>
      <c r="DB70" s="129"/>
      <c r="DC70" s="129"/>
      <c r="DD70" s="129"/>
      <c r="DE70" s="68"/>
      <c r="DF70" s="68"/>
      <c r="DG70" s="129"/>
      <c r="DH70" s="129"/>
      <c r="DI70" s="129"/>
      <c r="DJ70" s="129"/>
      <c r="DK70" s="68"/>
      <c r="DL70" s="68"/>
      <c r="DM70" s="129" t="s">
        <v>27</v>
      </c>
      <c r="DN70" s="129"/>
      <c r="DO70" s="129"/>
      <c r="DP70" s="129"/>
      <c r="DQ70" s="68"/>
      <c r="DR70" s="68"/>
      <c r="DS70" s="129"/>
      <c r="DT70" s="129"/>
      <c r="DU70" s="129"/>
      <c r="DV70" s="129"/>
      <c r="DW70" s="68"/>
      <c r="DX70" s="68"/>
      <c r="DY70" s="129"/>
      <c r="DZ70" s="129"/>
      <c r="EA70" s="129"/>
      <c r="EB70" s="129"/>
      <c r="EC70" s="68"/>
      <c r="ED70" s="68"/>
      <c r="EE70" s="129"/>
      <c r="EF70" s="129"/>
      <c r="EG70" s="129"/>
      <c r="EH70" s="129"/>
      <c r="EI70" s="68"/>
      <c r="EJ70" s="68"/>
      <c r="EK70" s="129"/>
      <c r="EL70" s="129"/>
      <c r="EM70" s="129"/>
      <c r="EN70" s="129"/>
      <c r="EO70" s="68"/>
      <c r="EP70" s="68"/>
      <c r="EQ70" s="129"/>
      <c r="ER70" s="129"/>
      <c r="ES70" s="129"/>
      <c r="ET70" s="129"/>
      <c r="EU70" s="68"/>
      <c r="EV70" s="68"/>
      <c r="EW70" s="68"/>
      <c r="EX70" s="68"/>
      <c r="EY70" s="68"/>
      <c r="EZ70" s="68"/>
      <c r="FA70" s="68"/>
      <c r="FB70" s="235"/>
    </row>
    <row r="71" spans="1:158" s="97" customFormat="1" ht="6" customHeight="1" x14ac:dyDescent="0.2">
      <c r="A71" s="92"/>
      <c r="B71" s="102"/>
      <c r="C71" s="103"/>
      <c r="D71" s="117"/>
      <c r="E71" s="117"/>
      <c r="F71" s="92"/>
      <c r="G71" s="92"/>
      <c r="H71" s="68"/>
      <c r="I71" s="68"/>
      <c r="J71" s="68"/>
      <c r="K71" s="68"/>
      <c r="L71" s="68"/>
      <c r="M71" s="68"/>
      <c r="N71" s="68"/>
      <c r="O71" s="129"/>
      <c r="P71" s="129"/>
      <c r="Q71" s="129"/>
      <c r="R71" s="129"/>
      <c r="S71" s="68"/>
      <c r="T71" s="68"/>
      <c r="U71" s="129"/>
      <c r="V71" s="129"/>
      <c r="W71" s="129"/>
      <c r="X71" s="129"/>
      <c r="Y71" s="68"/>
      <c r="Z71" s="68"/>
      <c r="AA71" s="129"/>
      <c r="AB71" s="129"/>
      <c r="AC71" s="129"/>
      <c r="AD71" s="129"/>
      <c r="AE71" s="68"/>
      <c r="AF71" s="68"/>
      <c r="AG71" s="129"/>
      <c r="AH71" s="129"/>
      <c r="AI71" s="129"/>
      <c r="AJ71" s="129"/>
      <c r="AK71" s="68"/>
      <c r="AL71" s="68"/>
      <c r="AM71" s="129"/>
      <c r="AN71" s="129"/>
      <c r="AO71" s="129"/>
      <c r="AP71" s="129"/>
      <c r="AQ71" s="68"/>
      <c r="AR71" s="68"/>
      <c r="AS71" s="129"/>
      <c r="AT71" s="129"/>
      <c r="AU71" s="129"/>
      <c r="AV71" s="129"/>
      <c r="AW71" s="68"/>
      <c r="AX71" s="68"/>
      <c r="AY71" s="129"/>
      <c r="AZ71" s="129"/>
      <c r="BA71" s="129"/>
      <c r="BB71" s="129"/>
      <c r="BC71" s="68"/>
      <c r="BD71" s="68"/>
      <c r="BE71" s="129"/>
      <c r="BF71" s="129"/>
      <c r="BG71" s="129"/>
      <c r="BH71" s="129"/>
      <c r="BI71" s="68"/>
      <c r="BJ71" s="68"/>
      <c r="BK71" s="129"/>
      <c r="BL71" s="129"/>
      <c r="BM71" s="129"/>
      <c r="BN71" s="129"/>
      <c r="BO71" s="68"/>
      <c r="BP71" s="68"/>
      <c r="BQ71" s="129"/>
      <c r="BR71" s="129"/>
      <c r="BS71" s="129"/>
      <c r="BT71" s="129"/>
      <c r="BU71" s="68"/>
      <c r="BV71" s="68"/>
      <c r="BW71" s="129"/>
      <c r="BX71" s="129"/>
      <c r="BY71" s="129"/>
      <c r="BZ71" s="129"/>
      <c r="CA71" s="68"/>
      <c r="CB71" s="68"/>
      <c r="CC71" s="129"/>
      <c r="CD71" s="129"/>
      <c r="CE71" s="129"/>
      <c r="CF71" s="129"/>
      <c r="CG71" s="68"/>
      <c r="CH71" s="68"/>
      <c r="CI71" s="129"/>
      <c r="CJ71" s="129"/>
      <c r="CK71" s="129"/>
      <c r="CL71" s="129"/>
      <c r="CM71" s="68"/>
      <c r="CN71" s="68"/>
      <c r="CO71" s="129"/>
      <c r="CP71" s="129"/>
      <c r="CQ71" s="129"/>
      <c r="CR71" s="129"/>
      <c r="CS71" s="68"/>
      <c r="CT71" s="68"/>
      <c r="CU71" s="129"/>
      <c r="CV71" s="129"/>
      <c r="CW71" s="129"/>
      <c r="CX71" s="129"/>
      <c r="CY71" s="68"/>
      <c r="CZ71" s="68"/>
      <c r="DA71" s="129"/>
      <c r="DB71" s="129"/>
      <c r="DC71" s="129"/>
      <c r="DD71" s="129"/>
      <c r="DE71" s="68"/>
      <c r="DF71" s="68"/>
      <c r="DG71" s="129"/>
      <c r="DH71" s="129"/>
      <c r="DI71" s="129"/>
      <c r="DJ71" s="129"/>
      <c r="DK71" s="68"/>
      <c r="DL71" s="68"/>
      <c r="DM71" s="129"/>
      <c r="DN71" s="129"/>
      <c r="DO71" s="129"/>
      <c r="DP71" s="129"/>
      <c r="DQ71" s="68"/>
      <c r="DR71" s="68"/>
      <c r="DS71" s="129"/>
      <c r="DT71" s="129"/>
      <c r="DU71" s="129"/>
      <c r="DV71" s="129"/>
      <c r="DW71" s="68"/>
      <c r="DX71" s="68"/>
      <c r="DY71" s="129"/>
      <c r="DZ71" s="129"/>
      <c r="EA71" s="129"/>
      <c r="EB71" s="129"/>
      <c r="EC71" s="68"/>
      <c r="ED71" s="68"/>
      <c r="EE71" s="129"/>
      <c r="EF71" s="129"/>
      <c r="EG71" s="129"/>
      <c r="EH71" s="129"/>
      <c r="EI71" s="68"/>
      <c r="EJ71" s="68"/>
      <c r="EK71" s="129"/>
      <c r="EL71" s="129"/>
      <c r="EM71" s="129"/>
      <c r="EN71" s="129"/>
      <c r="EO71" s="68"/>
      <c r="EP71" s="68"/>
      <c r="EQ71" s="129"/>
      <c r="ER71" s="129"/>
      <c r="ES71" s="129"/>
      <c r="ET71" s="129"/>
      <c r="EU71" s="68"/>
      <c r="EV71" s="68"/>
      <c r="EW71" s="68"/>
      <c r="EX71" s="68"/>
      <c r="EY71" s="68"/>
      <c r="EZ71" s="68"/>
      <c r="FA71" s="68"/>
      <c r="FB71" s="235"/>
    </row>
    <row r="72" spans="1:158" s="97" customFormat="1" ht="6" customHeight="1" x14ac:dyDescent="0.2">
      <c r="A72" s="92"/>
      <c r="B72" s="102"/>
      <c r="C72" s="103"/>
      <c r="D72" s="117"/>
      <c r="E72" s="117"/>
      <c r="F72" s="92"/>
      <c r="G72" s="92"/>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235"/>
    </row>
    <row r="73" spans="1:158" s="97" customFormat="1" ht="6" customHeight="1" x14ac:dyDescent="0.2">
      <c r="A73" s="92"/>
      <c r="B73" s="102"/>
      <c r="C73" s="103"/>
      <c r="D73" s="117"/>
      <c r="E73" s="117"/>
      <c r="F73" s="92"/>
      <c r="G73" s="92"/>
      <c r="H73" s="68"/>
      <c r="I73" s="68"/>
      <c r="J73" s="68"/>
      <c r="K73" s="68"/>
      <c r="L73" s="129"/>
      <c r="M73" s="129"/>
      <c r="N73" s="129"/>
      <c r="O73" s="129"/>
      <c r="P73" s="68"/>
      <c r="Q73" s="68"/>
      <c r="R73" s="129" t="s">
        <v>27</v>
      </c>
      <c r="S73" s="129"/>
      <c r="T73" s="129"/>
      <c r="U73" s="129"/>
      <c r="V73" s="68"/>
      <c r="W73" s="68"/>
      <c r="X73" s="129" t="s">
        <v>27</v>
      </c>
      <c r="Y73" s="129"/>
      <c r="Z73" s="129"/>
      <c r="AA73" s="129"/>
      <c r="AB73" s="68"/>
      <c r="AC73" s="68"/>
      <c r="AD73" s="129"/>
      <c r="AE73" s="129"/>
      <c r="AF73" s="129"/>
      <c r="AG73" s="129"/>
      <c r="AH73" s="68"/>
      <c r="AI73" s="68"/>
      <c r="AJ73" s="129"/>
      <c r="AK73" s="129"/>
      <c r="AL73" s="129"/>
      <c r="AM73" s="129"/>
      <c r="AN73" s="68"/>
      <c r="AO73" s="68"/>
      <c r="AP73" s="129"/>
      <c r="AQ73" s="129"/>
      <c r="AR73" s="129"/>
      <c r="AS73" s="129"/>
      <c r="AT73" s="68"/>
      <c r="AU73" s="68"/>
      <c r="AV73" s="129" t="s">
        <v>27</v>
      </c>
      <c r="AW73" s="129"/>
      <c r="AX73" s="129"/>
      <c r="AY73" s="129"/>
      <c r="AZ73" s="68"/>
      <c r="BA73" s="68"/>
      <c r="BB73" s="129" t="s">
        <v>23</v>
      </c>
      <c r="BC73" s="129"/>
      <c r="BD73" s="129"/>
      <c r="BE73" s="129"/>
      <c r="BF73" s="68"/>
      <c r="BG73" s="68"/>
      <c r="BH73" s="129" t="s">
        <v>23</v>
      </c>
      <c r="BI73" s="129"/>
      <c r="BJ73" s="129"/>
      <c r="BK73" s="129"/>
      <c r="BL73" s="68"/>
      <c r="BM73" s="68"/>
      <c r="BN73" s="129"/>
      <c r="BO73" s="129"/>
      <c r="BP73" s="129"/>
      <c r="BQ73" s="129"/>
      <c r="BR73" s="68"/>
      <c r="BS73" s="68"/>
      <c r="BT73" s="129"/>
      <c r="BU73" s="129"/>
      <c r="BV73" s="129"/>
      <c r="BW73" s="129"/>
      <c r="BX73" s="68"/>
      <c r="BY73" s="68"/>
      <c r="BZ73" s="129" t="s">
        <v>27</v>
      </c>
      <c r="CA73" s="129"/>
      <c r="CB73" s="129"/>
      <c r="CC73" s="129"/>
      <c r="CD73" s="68"/>
      <c r="CE73" s="68"/>
      <c r="CF73" s="129"/>
      <c r="CG73" s="129"/>
      <c r="CH73" s="129"/>
      <c r="CI73" s="129"/>
      <c r="CJ73" s="68"/>
      <c r="CK73" s="68"/>
      <c r="CL73" s="129"/>
      <c r="CM73" s="129"/>
      <c r="CN73" s="129"/>
      <c r="CO73" s="129"/>
      <c r="CP73" s="68"/>
      <c r="CQ73" s="68"/>
      <c r="CR73" s="129" t="s">
        <v>27</v>
      </c>
      <c r="CS73" s="129"/>
      <c r="CT73" s="129"/>
      <c r="CU73" s="129"/>
      <c r="CV73" s="68"/>
      <c r="CW73" s="68"/>
      <c r="CX73" s="129" t="s">
        <v>24</v>
      </c>
      <c r="CY73" s="129"/>
      <c r="CZ73" s="129"/>
      <c r="DA73" s="129"/>
      <c r="DB73" s="68"/>
      <c r="DC73" s="68"/>
      <c r="DD73" s="129"/>
      <c r="DE73" s="129"/>
      <c r="DF73" s="129"/>
      <c r="DG73" s="129"/>
      <c r="DH73" s="68"/>
      <c r="DI73" s="68"/>
      <c r="DJ73" s="129" t="s">
        <v>27</v>
      </c>
      <c r="DK73" s="129"/>
      <c r="DL73" s="129"/>
      <c r="DM73" s="129"/>
      <c r="DN73" s="68"/>
      <c r="DO73" s="68"/>
      <c r="DP73" s="129"/>
      <c r="DQ73" s="129"/>
      <c r="DR73" s="129"/>
      <c r="DS73" s="129"/>
      <c r="DT73" s="68"/>
      <c r="DU73" s="68"/>
      <c r="DV73" s="129"/>
      <c r="DW73" s="129"/>
      <c r="DX73" s="129"/>
      <c r="DY73" s="129"/>
      <c r="DZ73" s="68"/>
      <c r="EA73" s="68"/>
      <c r="EB73" s="129"/>
      <c r="EC73" s="129"/>
      <c r="ED73" s="129"/>
      <c r="EE73" s="129"/>
      <c r="EF73" s="68"/>
      <c r="EG73" s="68"/>
      <c r="EH73" s="129"/>
      <c r="EI73" s="129"/>
      <c r="EJ73" s="129"/>
      <c r="EK73" s="129"/>
      <c r="EL73" s="68"/>
      <c r="EM73" s="68"/>
      <c r="EN73" s="129" t="s">
        <v>27</v>
      </c>
      <c r="EO73" s="129"/>
      <c r="EP73" s="129"/>
      <c r="EQ73" s="129"/>
      <c r="ER73" s="68"/>
      <c r="ES73" s="68"/>
      <c r="ET73" s="129" t="s">
        <v>27</v>
      </c>
      <c r="EU73" s="129"/>
      <c r="EV73" s="129"/>
      <c r="EW73" s="129"/>
      <c r="EX73" s="68"/>
      <c r="EY73" s="68"/>
      <c r="EZ73" s="68"/>
      <c r="FA73" s="68"/>
      <c r="FB73" s="235"/>
    </row>
    <row r="74" spans="1:158" s="97" customFormat="1" ht="6" customHeight="1" x14ac:dyDescent="0.2">
      <c r="A74" s="92"/>
      <c r="B74" s="92"/>
      <c r="C74" s="92"/>
      <c r="D74" s="117"/>
      <c r="E74" s="117"/>
      <c r="F74" s="92"/>
      <c r="G74" s="92"/>
      <c r="H74" s="68"/>
      <c r="I74" s="68"/>
      <c r="J74" s="68"/>
      <c r="K74" s="68"/>
      <c r="L74" s="129"/>
      <c r="M74" s="129"/>
      <c r="N74" s="129"/>
      <c r="O74" s="129"/>
      <c r="P74" s="68"/>
      <c r="Q74" s="68"/>
      <c r="R74" s="129"/>
      <c r="S74" s="129"/>
      <c r="T74" s="129"/>
      <c r="U74" s="129"/>
      <c r="V74" s="68"/>
      <c r="W74" s="68"/>
      <c r="X74" s="129"/>
      <c r="Y74" s="129"/>
      <c r="Z74" s="129"/>
      <c r="AA74" s="129"/>
      <c r="AB74" s="68"/>
      <c r="AC74" s="68"/>
      <c r="AD74" s="129"/>
      <c r="AE74" s="129"/>
      <c r="AF74" s="129"/>
      <c r="AG74" s="129"/>
      <c r="AH74" s="68"/>
      <c r="AI74" s="68"/>
      <c r="AJ74" s="129"/>
      <c r="AK74" s="129"/>
      <c r="AL74" s="129"/>
      <c r="AM74" s="129"/>
      <c r="AN74" s="68"/>
      <c r="AO74" s="68"/>
      <c r="AP74" s="129"/>
      <c r="AQ74" s="129"/>
      <c r="AR74" s="129"/>
      <c r="AS74" s="129"/>
      <c r="AT74" s="68"/>
      <c r="AU74" s="68"/>
      <c r="AV74" s="129"/>
      <c r="AW74" s="129"/>
      <c r="AX74" s="129"/>
      <c r="AY74" s="129"/>
      <c r="AZ74" s="68"/>
      <c r="BA74" s="68"/>
      <c r="BB74" s="129"/>
      <c r="BC74" s="129"/>
      <c r="BD74" s="129"/>
      <c r="BE74" s="129"/>
      <c r="BF74" s="68"/>
      <c r="BG74" s="68"/>
      <c r="BH74" s="129"/>
      <c r="BI74" s="129"/>
      <c r="BJ74" s="129"/>
      <c r="BK74" s="129"/>
      <c r="BL74" s="68"/>
      <c r="BM74" s="68"/>
      <c r="BN74" s="129"/>
      <c r="BO74" s="129"/>
      <c r="BP74" s="129"/>
      <c r="BQ74" s="129"/>
      <c r="BR74" s="68"/>
      <c r="BS74" s="68"/>
      <c r="BT74" s="129"/>
      <c r="BU74" s="129"/>
      <c r="BV74" s="129"/>
      <c r="BW74" s="129"/>
      <c r="BX74" s="68"/>
      <c r="BY74" s="68"/>
      <c r="BZ74" s="129"/>
      <c r="CA74" s="129"/>
      <c r="CB74" s="129"/>
      <c r="CC74" s="129"/>
      <c r="CD74" s="68"/>
      <c r="CE74" s="68"/>
      <c r="CF74" s="129"/>
      <c r="CG74" s="129"/>
      <c r="CH74" s="129"/>
      <c r="CI74" s="129"/>
      <c r="CJ74" s="68"/>
      <c r="CK74" s="68"/>
      <c r="CL74" s="129"/>
      <c r="CM74" s="129"/>
      <c r="CN74" s="129"/>
      <c r="CO74" s="129"/>
      <c r="CP74" s="68"/>
      <c r="CQ74" s="68"/>
      <c r="CR74" s="129"/>
      <c r="CS74" s="129"/>
      <c r="CT74" s="129"/>
      <c r="CU74" s="129"/>
      <c r="CV74" s="68"/>
      <c r="CW74" s="68"/>
      <c r="CX74" s="129"/>
      <c r="CY74" s="129"/>
      <c r="CZ74" s="129"/>
      <c r="DA74" s="129"/>
      <c r="DB74" s="68"/>
      <c r="DC74" s="68"/>
      <c r="DD74" s="129"/>
      <c r="DE74" s="129"/>
      <c r="DF74" s="129"/>
      <c r="DG74" s="129"/>
      <c r="DH74" s="68"/>
      <c r="DI74" s="68"/>
      <c r="DJ74" s="129"/>
      <c r="DK74" s="129"/>
      <c r="DL74" s="129"/>
      <c r="DM74" s="129"/>
      <c r="DN74" s="68"/>
      <c r="DO74" s="68"/>
      <c r="DP74" s="129"/>
      <c r="DQ74" s="129"/>
      <c r="DR74" s="129"/>
      <c r="DS74" s="129"/>
      <c r="DT74" s="68"/>
      <c r="DU74" s="68"/>
      <c r="DV74" s="129"/>
      <c r="DW74" s="129"/>
      <c r="DX74" s="129"/>
      <c r="DY74" s="129"/>
      <c r="DZ74" s="68"/>
      <c r="EA74" s="68"/>
      <c r="EB74" s="129"/>
      <c r="EC74" s="129"/>
      <c r="ED74" s="129"/>
      <c r="EE74" s="129"/>
      <c r="EF74" s="68"/>
      <c r="EG74" s="68"/>
      <c r="EH74" s="129"/>
      <c r="EI74" s="129"/>
      <c r="EJ74" s="129"/>
      <c r="EK74" s="129"/>
      <c r="EL74" s="68"/>
      <c r="EM74" s="68"/>
      <c r="EN74" s="129"/>
      <c r="EO74" s="129"/>
      <c r="EP74" s="129"/>
      <c r="EQ74" s="129"/>
      <c r="ER74" s="68"/>
      <c r="ES74" s="68"/>
      <c r="ET74" s="129"/>
      <c r="EU74" s="129"/>
      <c r="EV74" s="129"/>
      <c r="EW74" s="129"/>
      <c r="EX74" s="68"/>
      <c r="EY74" s="68"/>
      <c r="EZ74" s="68"/>
      <c r="FA74" s="68"/>
      <c r="FB74" s="235"/>
    </row>
    <row r="75" spans="1:158" s="97" customFormat="1" ht="6" customHeight="1" x14ac:dyDescent="0.2">
      <c r="A75" s="92"/>
      <c r="B75" s="92"/>
      <c r="C75" s="92"/>
      <c r="D75" s="117"/>
      <c r="E75" s="117"/>
      <c r="F75" s="92"/>
      <c r="G75" s="92"/>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c r="DU75" s="68"/>
      <c r="DV75" s="68"/>
      <c r="DW75" s="68"/>
      <c r="DX75" s="68"/>
      <c r="DY75" s="68"/>
      <c r="DZ75" s="68"/>
      <c r="EA75" s="68"/>
      <c r="EB75" s="68"/>
      <c r="EC75" s="68"/>
      <c r="ED75" s="68"/>
      <c r="EE75" s="68"/>
      <c r="EF75" s="68"/>
      <c r="EG75" s="68"/>
      <c r="EH75" s="68"/>
      <c r="EI75" s="68"/>
      <c r="EJ75" s="68"/>
      <c r="EK75" s="68"/>
      <c r="EL75" s="68"/>
      <c r="EM75" s="68"/>
      <c r="EN75" s="68"/>
      <c r="EO75" s="68"/>
      <c r="EP75" s="68"/>
      <c r="EQ75" s="68"/>
      <c r="ER75" s="68"/>
      <c r="ES75" s="68"/>
      <c r="ET75" s="68"/>
      <c r="EU75" s="68"/>
      <c r="EV75" s="68"/>
      <c r="EW75" s="68"/>
      <c r="EX75" s="68"/>
      <c r="EY75" s="68"/>
      <c r="EZ75" s="68"/>
      <c r="FA75" s="68"/>
      <c r="FB75" s="235"/>
    </row>
    <row r="76" spans="1:158" s="97" customFormat="1" ht="6" customHeight="1" x14ac:dyDescent="0.2">
      <c r="A76" s="92"/>
      <c r="B76" s="92"/>
      <c r="C76" s="92"/>
      <c r="D76" s="117"/>
      <c r="E76" s="117"/>
      <c r="F76" s="92"/>
      <c r="G76" s="92"/>
      <c r="H76" s="68"/>
      <c r="I76" s="95"/>
      <c r="J76" s="95"/>
      <c r="K76" s="95"/>
      <c r="L76" s="95"/>
      <c r="M76" s="68"/>
      <c r="N76" s="68"/>
      <c r="O76" s="95"/>
      <c r="P76" s="95"/>
      <c r="Q76" s="95"/>
      <c r="R76" s="95"/>
      <c r="S76" s="68"/>
      <c r="T76" s="68"/>
      <c r="U76" s="95"/>
      <c r="V76" s="95"/>
      <c r="W76" s="95"/>
      <c r="X76" s="95"/>
      <c r="Y76" s="68"/>
      <c r="Z76" s="68"/>
      <c r="AA76" s="95"/>
      <c r="AB76" s="95"/>
      <c r="AC76" s="95"/>
      <c r="AD76" s="95"/>
      <c r="AE76" s="68"/>
      <c r="AF76" s="68"/>
      <c r="AG76" s="95"/>
      <c r="AH76" s="95"/>
      <c r="AI76" s="95"/>
      <c r="AJ76" s="95"/>
      <c r="AK76" s="68"/>
      <c r="AL76" s="68"/>
      <c r="AM76" s="95"/>
      <c r="AN76" s="95"/>
      <c r="AO76" s="95"/>
      <c r="AP76" s="95"/>
      <c r="AQ76" s="68"/>
      <c r="AR76" s="68"/>
      <c r="AS76" s="95"/>
      <c r="AT76" s="95"/>
      <c r="AU76" s="95"/>
      <c r="AV76" s="95"/>
      <c r="AW76" s="68"/>
      <c r="AX76" s="68"/>
      <c r="AY76" s="95"/>
      <c r="AZ76" s="95"/>
      <c r="BA76" s="95"/>
      <c r="BB76" s="95"/>
      <c r="BC76" s="68"/>
      <c r="BD76" s="68"/>
      <c r="BE76" s="95"/>
      <c r="BF76" s="95"/>
      <c r="BG76" s="95"/>
      <c r="BH76" s="95"/>
      <c r="BI76" s="68"/>
      <c r="BJ76" s="68"/>
      <c r="BK76" s="95"/>
      <c r="BL76" s="95"/>
      <c r="BM76" s="95"/>
      <c r="BN76" s="95"/>
      <c r="BO76" s="68"/>
      <c r="BP76" s="68"/>
      <c r="BQ76" s="95"/>
      <c r="BR76" s="95"/>
      <c r="BS76" s="95"/>
      <c r="BT76" s="95"/>
      <c r="BU76" s="68"/>
      <c r="BV76" s="68"/>
      <c r="BW76" s="95"/>
      <c r="BX76" s="95"/>
      <c r="BY76" s="95"/>
      <c r="BZ76" s="95"/>
      <c r="CA76" s="68"/>
      <c r="CB76" s="68"/>
      <c r="CC76" s="95"/>
      <c r="CD76" s="95"/>
      <c r="CE76" s="95"/>
      <c r="CF76" s="95"/>
      <c r="CG76" s="68"/>
      <c r="CH76" s="68"/>
      <c r="CI76" s="95"/>
      <c r="CJ76" s="95"/>
      <c r="CK76" s="95"/>
      <c r="CL76" s="95"/>
      <c r="CM76" s="68"/>
      <c r="CN76" s="68"/>
      <c r="CO76" s="95"/>
      <c r="CP76" s="95"/>
      <c r="CQ76" s="95"/>
      <c r="CR76" s="95"/>
      <c r="CS76" s="68"/>
      <c r="CT76" s="68"/>
      <c r="CU76" s="95"/>
      <c r="CV76" s="95"/>
      <c r="CW76" s="95"/>
      <c r="CX76" s="95"/>
      <c r="CY76" s="68"/>
      <c r="CZ76" s="68"/>
      <c r="DA76" s="95"/>
      <c r="DB76" s="95"/>
      <c r="DC76" s="95"/>
      <c r="DD76" s="95"/>
      <c r="DE76" s="68"/>
      <c r="DF76" s="68"/>
      <c r="DG76" s="95"/>
      <c r="DH76" s="95"/>
      <c r="DI76" s="95"/>
      <c r="DJ76" s="95"/>
      <c r="DK76" s="68"/>
      <c r="DL76" s="68"/>
      <c r="DM76" s="95"/>
      <c r="DN76" s="95"/>
      <c r="DO76" s="95"/>
      <c r="DP76" s="95"/>
      <c r="DQ76" s="68"/>
      <c r="DR76" s="68"/>
      <c r="DS76" s="95"/>
      <c r="DT76" s="95"/>
      <c r="DU76" s="95"/>
      <c r="DV76" s="95"/>
      <c r="DW76" s="68"/>
      <c r="DX76" s="68"/>
      <c r="DY76" s="95"/>
      <c r="DZ76" s="95"/>
      <c r="EA76" s="95"/>
      <c r="EB76" s="95"/>
      <c r="EC76" s="68"/>
      <c r="ED76" s="68"/>
      <c r="EE76" s="95"/>
      <c r="EF76" s="95"/>
      <c r="EG76" s="95"/>
      <c r="EH76" s="95"/>
      <c r="EI76" s="68"/>
      <c r="EJ76" s="68"/>
      <c r="EK76" s="95"/>
      <c r="EL76" s="95"/>
      <c r="EM76" s="95"/>
      <c r="EN76" s="95"/>
      <c r="EO76" s="68"/>
      <c r="EP76" s="68"/>
      <c r="EQ76" s="95"/>
      <c r="ER76" s="95"/>
      <c r="ES76" s="95"/>
      <c r="ET76" s="95"/>
      <c r="EU76" s="68"/>
      <c r="EV76" s="68"/>
      <c r="EW76" s="95"/>
      <c r="EX76" s="95"/>
      <c r="EY76" s="95"/>
      <c r="EZ76" s="95"/>
      <c r="FA76" s="68"/>
      <c r="FB76" s="235"/>
    </row>
    <row r="77" spans="1:158" s="53" customFormat="1" x14ac:dyDescent="0.2">
      <c r="A77" s="50"/>
      <c r="B77" s="46"/>
      <c r="C77" s="46"/>
      <c r="D77" s="47"/>
      <c r="E77" s="48"/>
      <c r="F77" s="178" t="s">
        <v>20</v>
      </c>
      <c r="G77" s="184"/>
      <c r="H77" s="182">
        <v>1</v>
      </c>
      <c r="I77" s="183"/>
      <c r="J77" s="183"/>
      <c r="K77" s="183"/>
      <c r="L77" s="183"/>
      <c r="M77" s="183"/>
      <c r="N77" s="182">
        <v>2</v>
      </c>
      <c r="O77" s="183"/>
      <c r="P77" s="183"/>
      <c r="Q77" s="183"/>
      <c r="R77" s="183"/>
      <c r="S77" s="183"/>
      <c r="T77" s="182">
        <v>3</v>
      </c>
      <c r="U77" s="183"/>
      <c r="V77" s="183"/>
      <c r="W77" s="183"/>
      <c r="X77" s="183"/>
      <c r="Y77" s="183"/>
      <c r="Z77" s="182">
        <v>4</v>
      </c>
      <c r="AA77" s="183"/>
      <c r="AB77" s="183"/>
      <c r="AC77" s="183"/>
      <c r="AD77" s="183"/>
      <c r="AE77" s="183"/>
      <c r="AF77" s="182">
        <v>5</v>
      </c>
      <c r="AG77" s="183"/>
      <c r="AH77" s="183"/>
      <c r="AI77" s="183"/>
      <c r="AJ77" s="183"/>
      <c r="AK77" s="183"/>
      <c r="AL77" s="182">
        <v>6</v>
      </c>
      <c r="AM77" s="183"/>
      <c r="AN77" s="183"/>
      <c r="AO77" s="183"/>
      <c r="AP77" s="183"/>
      <c r="AQ77" s="183"/>
      <c r="AR77" s="182">
        <v>7</v>
      </c>
      <c r="AS77" s="183"/>
      <c r="AT77" s="183"/>
      <c r="AU77" s="183"/>
      <c r="AV77" s="183"/>
      <c r="AW77" s="183"/>
      <c r="AX77" s="182">
        <v>8</v>
      </c>
      <c r="AY77" s="183"/>
      <c r="AZ77" s="183"/>
      <c r="BA77" s="183"/>
      <c r="BB77" s="183"/>
      <c r="BC77" s="183"/>
      <c r="BD77" s="182">
        <v>9</v>
      </c>
      <c r="BE77" s="183"/>
      <c r="BF77" s="183"/>
      <c r="BG77" s="183"/>
      <c r="BH77" s="183"/>
      <c r="BI77" s="183"/>
      <c r="BJ77" s="182">
        <v>10</v>
      </c>
      <c r="BK77" s="183"/>
      <c r="BL77" s="183"/>
      <c r="BM77" s="183"/>
      <c r="BN77" s="183"/>
      <c r="BO77" s="183"/>
      <c r="BP77" s="182">
        <v>11</v>
      </c>
      <c r="BQ77" s="183"/>
      <c r="BR77" s="183"/>
      <c r="BS77" s="183"/>
      <c r="BT77" s="183"/>
      <c r="BU77" s="183"/>
      <c r="BV77" s="182">
        <v>12</v>
      </c>
      <c r="BW77" s="183"/>
      <c r="BX77" s="183"/>
      <c r="BY77" s="183"/>
      <c r="BZ77" s="183"/>
      <c r="CA77" s="183"/>
      <c r="CB77" s="182">
        <v>13</v>
      </c>
      <c r="CC77" s="183"/>
      <c r="CD77" s="183"/>
      <c r="CE77" s="183"/>
      <c r="CF77" s="183"/>
      <c r="CG77" s="183"/>
      <c r="CH77" s="182">
        <v>14</v>
      </c>
      <c r="CI77" s="183"/>
      <c r="CJ77" s="183"/>
      <c r="CK77" s="183"/>
      <c r="CL77" s="183"/>
      <c r="CM77" s="183"/>
      <c r="CN77" s="182">
        <v>15</v>
      </c>
      <c r="CO77" s="183"/>
      <c r="CP77" s="183"/>
      <c r="CQ77" s="183"/>
      <c r="CR77" s="183"/>
      <c r="CS77" s="183"/>
      <c r="CT77" s="182">
        <v>16</v>
      </c>
      <c r="CU77" s="183"/>
      <c r="CV77" s="183"/>
      <c r="CW77" s="183"/>
      <c r="CX77" s="183"/>
      <c r="CY77" s="183"/>
      <c r="CZ77" s="182">
        <v>17</v>
      </c>
      <c r="DA77" s="183"/>
      <c r="DB77" s="183"/>
      <c r="DC77" s="183"/>
      <c r="DD77" s="183"/>
      <c r="DE77" s="183"/>
      <c r="DF77" s="182">
        <v>18</v>
      </c>
      <c r="DG77" s="183"/>
      <c r="DH77" s="183"/>
      <c r="DI77" s="183"/>
      <c r="DJ77" s="183"/>
      <c r="DK77" s="183"/>
      <c r="DL77" s="182">
        <v>19</v>
      </c>
      <c r="DM77" s="183"/>
      <c r="DN77" s="183"/>
      <c r="DO77" s="183"/>
      <c r="DP77" s="183"/>
      <c r="DQ77" s="183"/>
      <c r="DR77" s="182">
        <v>20</v>
      </c>
      <c r="DS77" s="183"/>
      <c r="DT77" s="183"/>
      <c r="DU77" s="183"/>
      <c r="DV77" s="183"/>
      <c r="DW77" s="183"/>
      <c r="DX77" s="182">
        <v>21</v>
      </c>
      <c r="DY77" s="183"/>
      <c r="DZ77" s="183"/>
      <c r="EA77" s="183"/>
      <c r="EB77" s="183"/>
      <c r="EC77" s="183"/>
      <c r="ED77" s="182">
        <v>22</v>
      </c>
      <c r="EE77" s="183"/>
      <c r="EF77" s="183"/>
      <c r="EG77" s="183"/>
      <c r="EH77" s="183"/>
      <c r="EI77" s="183"/>
      <c r="EJ77" s="182">
        <v>23</v>
      </c>
      <c r="EK77" s="183"/>
      <c r="EL77" s="183"/>
      <c r="EM77" s="183"/>
      <c r="EN77" s="183"/>
      <c r="EO77" s="183"/>
      <c r="EP77" s="182">
        <v>24</v>
      </c>
      <c r="EQ77" s="183"/>
      <c r="ER77" s="183"/>
      <c r="ES77" s="183"/>
      <c r="ET77" s="183"/>
      <c r="EU77" s="183"/>
      <c r="EV77" s="182">
        <v>25</v>
      </c>
      <c r="EW77" s="183"/>
      <c r="EX77" s="183"/>
      <c r="EY77" s="183"/>
      <c r="EZ77" s="183"/>
      <c r="FA77" s="183"/>
      <c r="FB77" s="245"/>
    </row>
    <row r="78" spans="1:158" s="53" customFormat="1" ht="22.5" customHeight="1" x14ac:dyDescent="0.2">
      <c r="A78" s="50"/>
      <c r="B78" s="46"/>
      <c r="C78" s="46"/>
      <c r="D78" s="47"/>
      <c r="E78" s="49"/>
      <c r="F78" s="178" t="s">
        <v>21</v>
      </c>
      <c r="G78" s="179"/>
      <c r="H78" s="141" t="s">
        <v>4</v>
      </c>
      <c r="I78" s="142"/>
      <c r="J78" s="142"/>
      <c r="K78" s="142"/>
      <c r="L78" s="142"/>
      <c r="M78" s="143"/>
      <c r="N78" s="141" t="s">
        <v>0</v>
      </c>
      <c r="O78" s="142"/>
      <c r="P78" s="142"/>
      <c r="Q78" s="142"/>
      <c r="R78" s="142"/>
      <c r="S78" s="143"/>
      <c r="T78" s="141" t="s">
        <v>0</v>
      </c>
      <c r="U78" s="142"/>
      <c r="V78" s="142"/>
      <c r="W78" s="142"/>
      <c r="X78" s="142"/>
      <c r="Y78" s="143"/>
      <c r="Z78" s="141" t="s">
        <v>0</v>
      </c>
      <c r="AA78" s="142"/>
      <c r="AB78" s="142"/>
      <c r="AC78" s="142"/>
      <c r="AD78" s="142"/>
      <c r="AE78" s="143"/>
      <c r="AF78" s="141" t="s">
        <v>0</v>
      </c>
      <c r="AG78" s="142"/>
      <c r="AH78" s="142"/>
      <c r="AI78" s="142"/>
      <c r="AJ78" s="142"/>
      <c r="AK78" s="143"/>
      <c r="AL78" s="141" t="s">
        <v>5</v>
      </c>
      <c r="AM78" s="142"/>
      <c r="AN78" s="142"/>
      <c r="AO78" s="142"/>
      <c r="AP78" s="142"/>
      <c r="AQ78" s="143"/>
      <c r="AR78" s="141" t="s">
        <v>5</v>
      </c>
      <c r="AS78" s="142"/>
      <c r="AT78" s="142"/>
      <c r="AU78" s="142"/>
      <c r="AV78" s="142"/>
      <c r="AW78" s="143"/>
      <c r="AX78" s="141" t="s">
        <v>5</v>
      </c>
      <c r="AY78" s="142"/>
      <c r="AZ78" s="142"/>
      <c r="BA78" s="142"/>
      <c r="BB78" s="142"/>
      <c r="BC78" s="143"/>
      <c r="BD78" s="141" t="s">
        <v>5</v>
      </c>
      <c r="BE78" s="142"/>
      <c r="BF78" s="142"/>
      <c r="BG78" s="142"/>
      <c r="BH78" s="142"/>
      <c r="BI78" s="143"/>
      <c r="BJ78" s="141" t="s">
        <v>4</v>
      </c>
      <c r="BK78" s="142"/>
      <c r="BL78" s="142"/>
      <c r="BM78" s="142"/>
      <c r="BN78" s="142"/>
      <c r="BO78" s="143"/>
      <c r="BP78" s="141" t="s">
        <v>4</v>
      </c>
      <c r="BQ78" s="142"/>
      <c r="BR78" s="142"/>
      <c r="BS78" s="142"/>
      <c r="BT78" s="142"/>
      <c r="BU78" s="143"/>
      <c r="BV78" s="141" t="s">
        <v>0</v>
      </c>
      <c r="BW78" s="142"/>
      <c r="BX78" s="142"/>
      <c r="BY78" s="142"/>
      <c r="BZ78" s="142"/>
      <c r="CA78" s="143"/>
      <c r="CB78" s="141" t="s">
        <v>0</v>
      </c>
      <c r="CC78" s="142"/>
      <c r="CD78" s="142"/>
      <c r="CE78" s="142"/>
      <c r="CF78" s="142"/>
      <c r="CG78" s="143"/>
      <c r="CH78" s="141" t="s">
        <v>0</v>
      </c>
      <c r="CI78" s="142"/>
      <c r="CJ78" s="142"/>
      <c r="CK78" s="142"/>
      <c r="CL78" s="142"/>
      <c r="CM78" s="143"/>
      <c r="CN78" s="177" t="s">
        <v>5</v>
      </c>
      <c r="CO78" s="177"/>
      <c r="CP78" s="177"/>
      <c r="CQ78" s="177"/>
      <c r="CR78" s="177"/>
      <c r="CS78" s="177"/>
      <c r="CT78" s="177" t="s">
        <v>4</v>
      </c>
      <c r="CU78" s="177"/>
      <c r="CV78" s="177"/>
      <c r="CW78" s="177"/>
      <c r="CX78" s="177"/>
      <c r="CY78" s="177"/>
      <c r="CZ78" s="177" t="s">
        <v>4</v>
      </c>
      <c r="DA78" s="177"/>
      <c r="DB78" s="177"/>
      <c r="DC78" s="177"/>
      <c r="DD78" s="177"/>
      <c r="DE78" s="177"/>
      <c r="DF78" s="177" t="s">
        <v>5</v>
      </c>
      <c r="DG78" s="177"/>
      <c r="DH78" s="177"/>
      <c r="DI78" s="177"/>
      <c r="DJ78" s="177"/>
      <c r="DK78" s="177"/>
      <c r="DL78" s="177" t="s">
        <v>5</v>
      </c>
      <c r="DM78" s="177"/>
      <c r="DN78" s="177"/>
      <c r="DO78" s="177"/>
      <c r="DP78" s="177"/>
      <c r="DQ78" s="177"/>
      <c r="DR78" s="177" t="s">
        <v>5</v>
      </c>
      <c r="DS78" s="177"/>
      <c r="DT78" s="177"/>
      <c r="DU78" s="177"/>
      <c r="DV78" s="177"/>
      <c r="DW78" s="177"/>
      <c r="DX78" s="177" t="s">
        <v>5</v>
      </c>
      <c r="DY78" s="177"/>
      <c r="DZ78" s="177"/>
      <c r="EA78" s="177"/>
      <c r="EB78" s="177"/>
      <c r="EC78" s="177"/>
      <c r="ED78" s="177" t="s">
        <v>5</v>
      </c>
      <c r="EE78" s="177"/>
      <c r="EF78" s="177"/>
      <c r="EG78" s="177"/>
      <c r="EH78" s="177"/>
      <c r="EI78" s="177"/>
      <c r="EJ78" s="177" t="s">
        <v>5</v>
      </c>
      <c r="EK78" s="177"/>
      <c r="EL78" s="177"/>
      <c r="EM78" s="177"/>
      <c r="EN78" s="177"/>
      <c r="EO78" s="177"/>
      <c r="EP78" s="177" t="s">
        <v>5</v>
      </c>
      <c r="EQ78" s="177"/>
      <c r="ER78" s="177"/>
      <c r="ES78" s="177"/>
      <c r="ET78" s="177"/>
      <c r="EU78" s="177"/>
      <c r="EV78" s="177" t="s">
        <v>5</v>
      </c>
      <c r="EW78" s="177"/>
      <c r="EX78" s="177"/>
      <c r="EY78" s="177"/>
      <c r="EZ78" s="177"/>
      <c r="FA78" s="177"/>
      <c r="FB78" s="246"/>
    </row>
    <row r="79" spans="1:158" ht="83.25" customHeight="1" x14ac:dyDescent="0.2">
      <c r="A79" s="17"/>
      <c r="B79" s="135" t="s">
        <v>19</v>
      </c>
      <c r="C79" s="135" t="s">
        <v>28</v>
      </c>
      <c r="D79" s="180" t="s">
        <v>2</v>
      </c>
      <c r="E79" s="180" t="s">
        <v>10</v>
      </c>
      <c r="F79" s="63"/>
      <c r="G79" s="121" t="s">
        <v>99</v>
      </c>
      <c r="H79" s="161" t="s">
        <v>74</v>
      </c>
      <c r="I79" s="150"/>
      <c r="J79" s="150"/>
      <c r="K79" s="150"/>
      <c r="L79" s="150"/>
      <c r="M79" s="151"/>
      <c r="N79" s="161" t="s">
        <v>75</v>
      </c>
      <c r="O79" s="150"/>
      <c r="P79" s="150"/>
      <c r="Q79" s="150"/>
      <c r="R79" s="150"/>
      <c r="S79" s="151"/>
      <c r="T79" s="149" t="s">
        <v>76</v>
      </c>
      <c r="U79" s="150"/>
      <c r="V79" s="150"/>
      <c r="W79" s="150"/>
      <c r="X79" s="150"/>
      <c r="Y79" s="151"/>
      <c r="Z79" s="149" t="s">
        <v>77</v>
      </c>
      <c r="AA79" s="150"/>
      <c r="AB79" s="150"/>
      <c r="AC79" s="150"/>
      <c r="AD79" s="150"/>
      <c r="AE79" s="151"/>
      <c r="AF79" s="149" t="s">
        <v>78</v>
      </c>
      <c r="AG79" s="150"/>
      <c r="AH79" s="150"/>
      <c r="AI79" s="150"/>
      <c r="AJ79" s="150"/>
      <c r="AK79" s="151"/>
      <c r="AL79" s="149" t="s">
        <v>79</v>
      </c>
      <c r="AM79" s="150"/>
      <c r="AN79" s="150"/>
      <c r="AO79" s="150"/>
      <c r="AP79" s="150"/>
      <c r="AQ79" s="151"/>
      <c r="AR79" s="149" t="s">
        <v>80</v>
      </c>
      <c r="AS79" s="150"/>
      <c r="AT79" s="150"/>
      <c r="AU79" s="150"/>
      <c r="AV79" s="150"/>
      <c r="AW79" s="151"/>
      <c r="AX79" s="149" t="s">
        <v>81</v>
      </c>
      <c r="AY79" s="150"/>
      <c r="AZ79" s="150"/>
      <c r="BA79" s="150"/>
      <c r="BB79" s="150"/>
      <c r="BC79" s="151"/>
      <c r="BD79" s="149" t="s">
        <v>82</v>
      </c>
      <c r="BE79" s="150"/>
      <c r="BF79" s="150"/>
      <c r="BG79" s="150"/>
      <c r="BH79" s="150"/>
      <c r="BI79" s="151"/>
      <c r="BJ79" s="149" t="s">
        <v>83</v>
      </c>
      <c r="BK79" s="150"/>
      <c r="BL79" s="150"/>
      <c r="BM79" s="150"/>
      <c r="BN79" s="150"/>
      <c r="BO79" s="151"/>
      <c r="BP79" s="149" t="s">
        <v>84</v>
      </c>
      <c r="BQ79" s="150"/>
      <c r="BR79" s="150"/>
      <c r="BS79" s="150"/>
      <c r="BT79" s="150"/>
      <c r="BU79" s="151"/>
      <c r="BV79" s="149" t="s">
        <v>85</v>
      </c>
      <c r="BW79" s="150"/>
      <c r="BX79" s="150"/>
      <c r="BY79" s="150"/>
      <c r="BZ79" s="150"/>
      <c r="CA79" s="151"/>
      <c r="CB79" s="149" t="s">
        <v>86</v>
      </c>
      <c r="CC79" s="150"/>
      <c r="CD79" s="150"/>
      <c r="CE79" s="150"/>
      <c r="CF79" s="150"/>
      <c r="CG79" s="151"/>
      <c r="CH79" s="149" t="s">
        <v>87</v>
      </c>
      <c r="CI79" s="150"/>
      <c r="CJ79" s="150"/>
      <c r="CK79" s="150"/>
      <c r="CL79" s="150"/>
      <c r="CM79" s="151"/>
      <c r="CN79" s="149" t="s">
        <v>88</v>
      </c>
      <c r="CO79" s="150"/>
      <c r="CP79" s="150"/>
      <c r="CQ79" s="150"/>
      <c r="CR79" s="150"/>
      <c r="CS79" s="151"/>
      <c r="CT79" s="149" t="s">
        <v>101</v>
      </c>
      <c r="CU79" s="150"/>
      <c r="CV79" s="150"/>
      <c r="CW79" s="150"/>
      <c r="CX79" s="150"/>
      <c r="CY79" s="151"/>
      <c r="CZ79" s="149" t="s">
        <v>89</v>
      </c>
      <c r="DA79" s="150"/>
      <c r="DB79" s="150"/>
      <c r="DC79" s="150"/>
      <c r="DD79" s="150"/>
      <c r="DE79" s="151"/>
      <c r="DF79" s="149" t="s">
        <v>90</v>
      </c>
      <c r="DG79" s="150"/>
      <c r="DH79" s="150"/>
      <c r="DI79" s="150"/>
      <c r="DJ79" s="150"/>
      <c r="DK79" s="151"/>
      <c r="DL79" s="149" t="s">
        <v>91</v>
      </c>
      <c r="DM79" s="150"/>
      <c r="DN79" s="150"/>
      <c r="DO79" s="150"/>
      <c r="DP79" s="150"/>
      <c r="DQ79" s="151"/>
      <c r="DR79" s="149" t="s">
        <v>92</v>
      </c>
      <c r="DS79" s="150"/>
      <c r="DT79" s="150"/>
      <c r="DU79" s="150"/>
      <c r="DV79" s="150"/>
      <c r="DW79" s="151"/>
      <c r="DX79" s="149" t="s">
        <v>93</v>
      </c>
      <c r="DY79" s="150"/>
      <c r="DZ79" s="150"/>
      <c r="EA79" s="150"/>
      <c r="EB79" s="150"/>
      <c r="EC79" s="151"/>
      <c r="ED79" s="149" t="s">
        <v>94</v>
      </c>
      <c r="EE79" s="150"/>
      <c r="EF79" s="150"/>
      <c r="EG79" s="150"/>
      <c r="EH79" s="150"/>
      <c r="EI79" s="151"/>
      <c r="EJ79" s="149" t="s">
        <v>95</v>
      </c>
      <c r="EK79" s="150"/>
      <c r="EL79" s="150"/>
      <c r="EM79" s="150"/>
      <c r="EN79" s="150"/>
      <c r="EO79" s="151"/>
      <c r="EP79" s="149" t="s">
        <v>96</v>
      </c>
      <c r="EQ79" s="150"/>
      <c r="ER79" s="150"/>
      <c r="ES79" s="150"/>
      <c r="ET79" s="150"/>
      <c r="EU79" s="151"/>
      <c r="EV79" s="149" t="s">
        <v>97</v>
      </c>
      <c r="EW79" s="150"/>
      <c r="EX79" s="150"/>
      <c r="EY79" s="150"/>
      <c r="EZ79" s="150"/>
      <c r="FA79" s="151"/>
      <c r="FB79" s="247"/>
    </row>
    <row r="80" spans="1:158" ht="83.25" customHeight="1" x14ac:dyDescent="0.2">
      <c r="A80" s="17"/>
      <c r="B80" s="136"/>
      <c r="C80" s="136"/>
      <c r="D80" s="181"/>
      <c r="E80" s="181"/>
      <c r="F80" s="120" t="s">
        <v>98</v>
      </c>
      <c r="G80" s="65"/>
      <c r="H80" s="152"/>
      <c r="I80" s="153"/>
      <c r="J80" s="153"/>
      <c r="K80" s="153"/>
      <c r="L80" s="153"/>
      <c r="M80" s="154"/>
      <c r="N80" s="152"/>
      <c r="O80" s="153"/>
      <c r="P80" s="153"/>
      <c r="Q80" s="153"/>
      <c r="R80" s="153"/>
      <c r="S80" s="154"/>
      <c r="T80" s="152"/>
      <c r="U80" s="153"/>
      <c r="V80" s="153"/>
      <c r="W80" s="153"/>
      <c r="X80" s="153"/>
      <c r="Y80" s="154"/>
      <c r="Z80" s="152"/>
      <c r="AA80" s="153"/>
      <c r="AB80" s="153"/>
      <c r="AC80" s="153"/>
      <c r="AD80" s="153"/>
      <c r="AE80" s="154"/>
      <c r="AF80" s="152"/>
      <c r="AG80" s="153"/>
      <c r="AH80" s="153"/>
      <c r="AI80" s="153"/>
      <c r="AJ80" s="153"/>
      <c r="AK80" s="154"/>
      <c r="AL80" s="152"/>
      <c r="AM80" s="153"/>
      <c r="AN80" s="153"/>
      <c r="AO80" s="153"/>
      <c r="AP80" s="153"/>
      <c r="AQ80" s="154"/>
      <c r="AR80" s="152"/>
      <c r="AS80" s="153"/>
      <c r="AT80" s="153"/>
      <c r="AU80" s="153"/>
      <c r="AV80" s="153"/>
      <c r="AW80" s="154"/>
      <c r="AX80" s="152"/>
      <c r="AY80" s="153"/>
      <c r="AZ80" s="153"/>
      <c r="BA80" s="153"/>
      <c r="BB80" s="153"/>
      <c r="BC80" s="154"/>
      <c r="BD80" s="152"/>
      <c r="BE80" s="153"/>
      <c r="BF80" s="153"/>
      <c r="BG80" s="153"/>
      <c r="BH80" s="153"/>
      <c r="BI80" s="154"/>
      <c r="BJ80" s="152"/>
      <c r="BK80" s="153"/>
      <c r="BL80" s="153"/>
      <c r="BM80" s="153"/>
      <c r="BN80" s="153"/>
      <c r="BO80" s="154"/>
      <c r="BP80" s="152"/>
      <c r="BQ80" s="153"/>
      <c r="BR80" s="153"/>
      <c r="BS80" s="153"/>
      <c r="BT80" s="153"/>
      <c r="BU80" s="154"/>
      <c r="BV80" s="152"/>
      <c r="BW80" s="153"/>
      <c r="BX80" s="153"/>
      <c r="BY80" s="153"/>
      <c r="BZ80" s="153"/>
      <c r="CA80" s="154"/>
      <c r="CB80" s="152"/>
      <c r="CC80" s="153"/>
      <c r="CD80" s="153"/>
      <c r="CE80" s="153"/>
      <c r="CF80" s="153"/>
      <c r="CG80" s="154"/>
      <c r="CH80" s="152"/>
      <c r="CI80" s="153"/>
      <c r="CJ80" s="153"/>
      <c r="CK80" s="153"/>
      <c r="CL80" s="153"/>
      <c r="CM80" s="154"/>
      <c r="CN80" s="152"/>
      <c r="CO80" s="153"/>
      <c r="CP80" s="153"/>
      <c r="CQ80" s="153"/>
      <c r="CR80" s="153"/>
      <c r="CS80" s="154"/>
      <c r="CT80" s="152"/>
      <c r="CU80" s="153"/>
      <c r="CV80" s="153"/>
      <c r="CW80" s="153"/>
      <c r="CX80" s="153"/>
      <c r="CY80" s="154"/>
      <c r="CZ80" s="152"/>
      <c r="DA80" s="153"/>
      <c r="DB80" s="153"/>
      <c r="DC80" s="153"/>
      <c r="DD80" s="153"/>
      <c r="DE80" s="154"/>
      <c r="DF80" s="152"/>
      <c r="DG80" s="153"/>
      <c r="DH80" s="153"/>
      <c r="DI80" s="153"/>
      <c r="DJ80" s="153"/>
      <c r="DK80" s="154"/>
      <c r="DL80" s="152"/>
      <c r="DM80" s="153"/>
      <c r="DN80" s="153"/>
      <c r="DO80" s="153"/>
      <c r="DP80" s="153"/>
      <c r="DQ80" s="154"/>
      <c r="DR80" s="152"/>
      <c r="DS80" s="153"/>
      <c r="DT80" s="153"/>
      <c r="DU80" s="153"/>
      <c r="DV80" s="153"/>
      <c r="DW80" s="154"/>
      <c r="DX80" s="152"/>
      <c r="DY80" s="153"/>
      <c r="DZ80" s="153"/>
      <c r="EA80" s="153"/>
      <c r="EB80" s="153"/>
      <c r="EC80" s="154"/>
      <c r="ED80" s="152"/>
      <c r="EE80" s="153"/>
      <c r="EF80" s="153"/>
      <c r="EG80" s="153"/>
      <c r="EH80" s="153"/>
      <c r="EI80" s="154"/>
      <c r="EJ80" s="152"/>
      <c r="EK80" s="153"/>
      <c r="EL80" s="153"/>
      <c r="EM80" s="153"/>
      <c r="EN80" s="153"/>
      <c r="EO80" s="154"/>
      <c r="EP80" s="152"/>
      <c r="EQ80" s="153"/>
      <c r="ER80" s="153"/>
      <c r="ES80" s="153"/>
      <c r="ET80" s="153"/>
      <c r="EU80" s="154"/>
      <c r="EV80" s="152"/>
      <c r="EW80" s="153"/>
      <c r="EX80" s="153"/>
      <c r="EY80" s="153"/>
      <c r="EZ80" s="153"/>
      <c r="FA80" s="154"/>
      <c r="FB80" s="247"/>
    </row>
    <row r="81" spans="1:158" s="53" customFormat="1" ht="23.25" customHeight="1" x14ac:dyDescent="0.2">
      <c r="A81" s="50"/>
      <c r="B81" s="31">
        <v>1</v>
      </c>
      <c r="C81" s="30">
        <f t="shared" ref="C81:C98" si="0">MAX($H107:$EV107)</f>
        <v>9</v>
      </c>
      <c r="D81" s="39">
        <f t="shared" ref="D81:D98" si="1">IF(ISNUMBER($E81), ($E81/SUM($E$81:$E$98))*100, "")</f>
        <v>6.666666666666667</v>
      </c>
      <c r="E81" s="42">
        <v>10</v>
      </c>
      <c r="F81" s="126" t="s">
        <v>56</v>
      </c>
      <c r="G81" s="127"/>
      <c r="H81" s="146" t="s">
        <v>26</v>
      </c>
      <c r="I81" s="147"/>
      <c r="J81" s="147"/>
      <c r="K81" s="147"/>
      <c r="L81" s="147"/>
      <c r="M81" s="148"/>
      <c r="N81" s="146" t="s">
        <v>26</v>
      </c>
      <c r="O81" s="147"/>
      <c r="P81" s="147"/>
      <c r="Q81" s="147"/>
      <c r="R81" s="147"/>
      <c r="S81" s="148"/>
      <c r="T81" s="146" t="s">
        <v>26</v>
      </c>
      <c r="U81" s="147"/>
      <c r="V81" s="147"/>
      <c r="W81" s="147"/>
      <c r="X81" s="147"/>
      <c r="Y81" s="148"/>
      <c r="Z81" s="146" t="s">
        <v>26</v>
      </c>
      <c r="AA81" s="147"/>
      <c r="AB81" s="147"/>
      <c r="AC81" s="147"/>
      <c r="AD81" s="147"/>
      <c r="AE81" s="148"/>
      <c r="AF81" s="146" t="s">
        <v>26</v>
      </c>
      <c r="AG81" s="147"/>
      <c r="AH81" s="147"/>
      <c r="AI81" s="147"/>
      <c r="AJ81" s="147"/>
      <c r="AK81" s="148"/>
      <c r="AL81" s="146" t="s">
        <v>26</v>
      </c>
      <c r="AM81" s="147"/>
      <c r="AN81" s="147"/>
      <c r="AO81" s="147"/>
      <c r="AP81" s="147"/>
      <c r="AQ81" s="148"/>
      <c r="AR81" s="146" t="s">
        <v>26</v>
      </c>
      <c r="AS81" s="147"/>
      <c r="AT81" s="147"/>
      <c r="AU81" s="147"/>
      <c r="AV81" s="147"/>
      <c r="AW81" s="148"/>
      <c r="AX81" s="146"/>
      <c r="AY81" s="147"/>
      <c r="AZ81" s="147"/>
      <c r="BA81" s="147"/>
      <c r="BB81" s="147"/>
      <c r="BC81" s="148"/>
      <c r="BD81" s="146"/>
      <c r="BE81" s="147"/>
      <c r="BF81" s="147"/>
      <c r="BG81" s="147"/>
      <c r="BH81" s="147"/>
      <c r="BI81" s="148"/>
      <c r="BJ81" s="146"/>
      <c r="BK81" s="147"/>
      <c r="BL81" s="147"/>
      <c r="BM81" s="147"/>
      <c r="BN81" s="147"/>
      <c r="BO81" s="148"/>
      <c r="BP81" s="146"/>
      <c r="BQ81" s="147"/>
      <c r="BR81" s="147"/>
      <c r="BS81" s="147"/>
      <c r="BT81" s="147"/>
      <c r="BU81" s="148"/>
      <c r="BV81" s="146"/>
      <c r="BW81" s="147"/>
      <c r="BX81" s="147"/>
      <c r="BY81" s="147"/>
      <c r="BZ81" s="147"/>
      <c r="CA81" s="148"/>
      <c r="CB81" s="146"/>
      <c r="CC81" s="147"/>
      <c r="CD81" s="147"/>
      <c r="CE81" s="147"/>
      <c r="CF81" s="147"/>
      <c r="CG81" s="148"/>
      <c r="CH81" s="146"/>
      <c r="CI81" s="147"/>
      <c r="CJ81" s="147"/>
      <c r="CK81" s="147"/>
      <c r="CL81" s="147"/>
      <c r="CM81" s="148"/>
      <c r="CN81" s="146" t="s">
        <v>26</v>
      </c>
      <c r="CO81" s="147"/>
      <c r="CP81" s="147"/>
      <c r="CQ81" s="147"/>
      <c r="CR81" s="147"/>
      <c r="CS81" s="148"/>
      <c r="CT81" s="146"/>
      <c r="CU81" s="147"/>
      <c r="CV81" s="147"/>
      <c r="CW81" s="147"/>
      <c r="CX81" s="147"/>
      <c r="CY81" s="148"/>
      <c r="CZ81" s="146"/>
      <c r="DA81" s="147"/>
      <c r="DB81" s="147"/>
      <c r="DC81" s="147"/>
      <c r="DD81" s="147"/>
      <c r="DE81" s="148"/>
      <c r="DF81" s="146"/>
      <c r="DG81" s="147"/>
      <c r="DH81" s="147"/>
      <c r="DI81" s="147"/>
      <c r="DJ81" s="147"/>
      <c r="DK81" s="148"/>
      <c r="DL81" s="146" t="s">
        <v>26</v>
      </c>
      <c r="DM81" s="147"/>
      <c r="DN81" s="147"/>
      <c r="DO81" s="147"/>
      <c r="DP81" s="147"/>
      <c r="DQ81" s="148"/>
      <c r="DR81" s="146" t="s">
        <v>26</v>
      </c>
      <c r="DS81" s="147"/>
      <c r="DT81" s="147"/>
      <c r="DU81" s="147"/>
      <c r="DV81" s="147"/>
      <c r="DW81" s="148"/>
      <c r="DX81" s="146"/>
      <c r="DY81" s="147"/>
      <c r="DZ81" s="147"/>
      <c r="EA81" s="147"/>
      <c r="EB81" s="147"/>
      <c r="EC81" s="148"/>
      <c r="ED81" s="146"/>
      <c r="EE81" s="147"/>
      <c r="EF81" s="147"/>
      <c r="EG81" s="147"/>
      <c r="EH81" s="147"/>
      <c r="EI81" s="148"/>
      <c r="EJ81" s="146"/>
      <c r="EK81" s="147"/>
      <c r="EL81" s="147"/>
      <c r="EM81" s="147"/>
      <c r="EN81" s="147"/>
      <c r="EO81" s="148"/>
      <c r="EP81" s="146"/>
      <c r="EQ81" s="147"/>
      <c r="ER81" s="147"/>
      <c r="ES81" s="147"/>
      <c r="ET81" s="147"/>
      <c r="EU81" s="148"/>
      <c r="EV81" s="146"/>
      <c r="EW81" s="147"/>
      <c r="EX81" s="147"/>
      <c r="EY81" s="147"/>
      <c r="EZ81" s="147"/>
      <c r="FA81" s="148"/>
      <c r="FB81" s="248"/>
    </row>
    <row r="82" spans="1:158" s="53" customFormat="1" ht="23.25" customHeight="1" x14ac:dyDescent="0.2">
      <c r="A82" s="50"/>
      <c r="B82" s="31">
        <v>2</v>
      </c>
      <c r="C82" s="30">
        <f t="shared" si="0"/>
        <v>9</v>
      </c>
      <c r="D82" s="39">
        <f t="shared" si="1"/>
        <v>5.3333333333333339</v>
      </c>
      <c r="E82" s="42">
        <v>8</v>
      </c>
      <c r="F82" s="126" t="s">
        <v>57</v>
      </c>
      <c r="G82" s="127"/>
      <c r="H82" s="145"/>
      <c r="I82" s="145"/>
      <c r="J82" s="145"/>
      <c r="K82" s="145"/>
      <c r="L82" s="145"/>
      <c r="M82" s="145"/>
      <c r="N82" s="146" t="s">
        <v>26</v>
      </c>
      <c r="O82" s="147"/>
      <c r="P82" s="147"/>
      <c r="Q82" s="147"/>
      <c r="R82" s="147"/>
      <c r="S82" s="148"/>
      <c r="T82" s="145" t="s">
        <v>26</v>
      </c>
      <c r="U82" s="145"/>
      <c r="V82" s="145"/>
      <c r="W82" s="145"/>
      <c r="X82" s="145"/>
      <c r="Y82" s="145"/>
      <c r="Z82" s="145" t="s">
        <v>26</v>
      </c>
      <c r="AA82" s="145"/>
      <c r="AB82" s="145"/>
      <c r="AC82" s="145"/>
      <c r="AD82" s="145"/>
      <c r="AE82" s="145"/>
      <c r="AF82" s="145"/>
      <c r="AG82" s="145"/>
      <c r="AH82" s="145"/>
      <c r="AI82" s="145"/>
      <c r="AJ82" s="145"/>
      <c r="AK82" s="145"/>
      <c r="AL82" s="145" t="s">
        <v>26</v>
      </c>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t="s">
        <v>26</v>
      </c>
      <c r="BK82" s="145"/>
      <c r="BL82" s="145"/>
      <c r="BM82" s="145"/>
      <c r="BN82" s="145"/>
      <c r="BO82" s="145"/>
      <c r="BP82" s="145"/>
      <c r="BQ82" s="145"/>
      <c r="BR82" s="145"/>
      <c r="BS82" s="145"/>
      <c r="BT82" s="145"/>
      <c r="BU82" s="145"/>
      <c r="BV82" s="145" t="s">
        <v>25</v>
      </c>
      <c r="BW82" s="145"/>
      <c r="BX82" s="145"/>
      <c r="BY82" s="145"/>
      <c r="BZ82" s="145"/>
      <c r="CA82" s="145"/>
      <c r="CB82" s="145" t="s">
        <v>26</v>
      </c>
      <c r="CC82" s="145"/>
      <c r="CD82" s="145"/>
      <c r="CE82" s="145"/>
      <c r="CF82" s="145"/>
      <c r="CG82" s="145"/>
      <c r="CH82" s="145"/>
      <c r="CI82" s="145"/>
      <c r="CJ82" s="145"/>
      <c r="CK82" s="145"/>
      <c r="CL82" s="145"/>
      <c r="CM82" s="145"/>
      <c r="CN82" s="145"/>
      <c r="CO82" s="145"/>
      <c r="CP82" s="145"/>
      <c r="CQ82" s="145"/>
      <c r="CR82" s="145"/>
      <c r="CS82" s="145"/>
      <c r="CT82" s="145" t="s">
        <v>0</v>
      </c>
      <c r="CU82" s="145"/>
      <c r="CV82" s="145"/>
      <c r="CW82" s="145"/>
      <c r="CX82" s="145"/>
      <c r="CY82" s="145"/>
      <c r="CZ82" s="146"/>
      <c r="DA82" s="147"/>
      <c r="DB82" s="147"/>
      <c r="DC82" s="147"/>
      <c r="DD82" s="147"/>
      <c r="DE82" s="148"/>
      <c r="DF82" s="146" t="s">
        <v>26</v>
      </c>
      <c r="DG82" s="147"/>
      <c r="DH82" s="147"/>
      <c r="DI82" s="147"/>
      <c r="DJ82" s="147"/>
      <c r="DK82" s="148"/>
      <c r="DL82" s="145" t="s">
        <v>26</v>
      </c>
      <c r="DM82" s="145"/>
      <c r="DN82" s="145"/>
      <c r="DO82" s="145"/>
      <c r="DP82" s="145"/>
      <c r="DQ82" s="145"/>
      <c r="DR82" s="145"/>
      <c r="DS82" s="145"/>
      <c r="DT82" s="145"/>
      <c r="DU82" s="145"/>
      <c r="DV82" s="145"/>
      <c r="DW82" s="145"/>
      <c r="DX82" s="145"/>
      <c r="DY82" s="145"/>
      <c r="DZ82" s="145"/>
      <c r="EA82" s="145"/>
      <c r="EB82" s="145"/>
      <c r="EC82" s="145"/>
      <c r="ED82" s="145"/>
      <c r="EE82" s="145"/>
      <c r="EF82" s="145"/>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248"/>
    </row>
    <row r="83" spans="1:158" s="53" customFormat="1" ht="23.25" customHeight="1" x14ac:dyDescent="0.2">
      <c r="A83" s="50"/>
      <c r="B83" s="31">
        <v>3</v>
      </c>
      <c r="C83" s="30">
        <f t="shared" si="0"/>
        <v>9</v>
      </c>
      <c r="D83" s="39">
        <f t="shared" si="1"/>
        <v>6.666666666666667</v>
      </c>
      <c r="E83" s="42">
        <v>10</v>
      </c>
      <c r="F83" s="171" t="s">
        <v>58</v>
      </c>
      <c r="G83" s="127"/>
      <c r="H83" s="146" t="s">
        <v>26</v>
      </c>
      <c r="I83" s="147"/>
      <c r="J83" s="147"/>
      <c r="K83" s="147"/>
      <c r="L83" s="147"/>
      <c r="M83" s="148"/>
      <c r="N83" s="146"/>
      <c r="O83" s="147"/>
      <c r="P83" s="147"/>
      <c r="Q83" s="147"/>
      <c r="R83" s="147"/>
      <c r="S83" s="148"/>
      <c r="T83" s="146"/>
      <c r="U83" s="147"/>
      <c r="V83" s="147"/>
      <c r="W83" s="147"/>
      <c r="X83" s="147"/>
      <c r="Y83" s="148"/>
      <c r="Z83" s="146"/>
      <c r="AA83" s="147"/>
      <c r="AB83" s="147"/>
      <c r="AC83" s="147"/>
      <c r="AD83" s="147"/>
      <c r="AE83" s="148"/>
      <c r="AF83" s="146" t="s">
        <v>26</v>
      </c>
      <c r="AG83" s="147"/>
      <c r="AH83" s="147"/>
      <c r="AI83" s="147"/>
      <c r="AJ83" s="147"/>
      <c r="AK83" s="148"/>
      <c r="AL83" s="146" t="s">
        <v>25</v>
      </c>
      <c r="AM83" s="147"/>
      <c r="AN83" s="147"/>
      <c r="AO83" s="147"/>
      <c r="AP83" s="147"/>
      <c r="AQ83" s="148"/>
      <c r="AR83" s="146"/>
      <c r="AS83" s="147"/>
      <c r="AT83" s="147"/>
      <c r="AU83" s="147"/>
      <c r="AV83" s="147"/>
      <c r="AW83" s="148"/>
      <c r="AX83" s="146"/>
      <c r="AY83" s="147"/>
      <c r="AZ83" s="147"/>
      <c r="BA83" s="147"/>
      <c r="BB83" s="147"/>
      <c r="BC83" s="148"/>
      <c r="BD83" s="146"/>
      <c r="BE83" s="147"/>
      <c r="BF83" s="147"/>
      <c r="BG83" s="147"/>
      <c r="BH83" s="147"/>
      <c r="BI83" s="148"/>
      <c r="BJ83" s="146"/>
      <c r="BK83" s="147"/>
      <c r="BL83" s="147"/>
      <c r="BM83" s="147"/>
      <c r="BN83" s="147"/>
      <c r="BO83" s="148"/>
      <c r="BP83" s="146" t="s">
        <v>26</v>
      </c>
      <c r="BQ83" s="147"/>
      <c r="BR83" s="147"/>
      <c r="BS83" s="147"/>
      <c r="BT83" s="147"/>
      <c r="BU83" s="148"/>
      <c r="BV83" s="146"/>
      <c r="BW83" s="147"/>
      <c r="BX83" s="147"/>
      <c r="BY83" s="147"/>
      <c r="BZ83" s="147"/>
      <c r="CA83" s="148"/>
      <c r="CB83" s="146"/>
      <c r="CC83" s="147"/>
      <c r="CD83" s="147"/>
      <c r="CE83" s="147"/>
      <c r="CF83" s="147"/>
      <c r="CG83" s="148"/>
      <c r="CH83" s="146" t="s">
        <v>25</v>
      </c>
      <c r="CI83" s="147"/>
      <c r="CJ83" s="147"/>
      <c r="CK83" s="147"/>
      <c r="CL83" s="147"/>
      <c r="CM83" s="148"/>
      <c r="CN83" s="146"/>
      <c r="CO83" s="147"/>
      <c r="CP83" s="147"/>
      <c r="CQ83" s="147"/>
      <c r="CR83" s="147"/>
      <c r="CS83" s="148"/>
      <c r="CT83" s="146" t="s">
        <v>0</v>
      </c>
      <c r="CU83" s="147"/>
      <c r="CV83" s="147"/>
      <c r="CW83" s="147"/>
      <c r="CX83" s="147"/>
      <c r="CY83" s="148"/>
      <c r="CZ83" s="146"/>
      <c r="DA83" s="147"/>
      <c r="DB83" s="147"/>
      <c r="DC83" s="147"/>
      <c r="DD83" s="147"/>
      <c r="DE83" s="148"/>
      <c r="DF83" s="146" t="s">
        <v>26</v>
      </c>
      <c r="DG83" s="147"/>
      <c r="DH83" s="147"/>
      <c r="DI83" s="147"/>
      <c r="DJ83" s="147"/>
      <c r="DK83" s="148"/>
      <c r="DL83" s="146"/>
      <c r="DM83" s="147"/>
      <c r="DN83" s="147"/>
      <c r="DO83" s="147"/>
      <c r="DP83" s="147"/>
      <c r="DQ83" s="148"/>
      <c r="DR83" s="146" t="s">
        <v>26</v>
      </c>
      <c r="DS83" s="147"/>
      <c r="DT83" s="147"/>
      <c r="DU83" s="147"/>
      <c r="DV83" s="147"/>
      <c r="DW83" s="148"/>
      <c r="DX83" s="146"/>
      <c r="DY83" s="147"/>
      <c r="DZ83" s="147"/>
      <c r="EA83" s="147"/>
      <c r="EB83" s="147"/>
      <c r="EC83" s="148"/>
      <c r="ED83" s="146"/>
      <c r="EE83" s="147"/>
      <c r="EF83" s="147"/>
      <c r="EG83" s="147"/>
      <c r="EH83" s="147"/>
      <c r="EI83" s="148"/>
      <c r="EJ83" s="146"/>
      <c r="EK83" s="147"/>
      <c r="EL83" s="147"/>
      <c r="EM83" s="147"/>
      <c r="EN83" s="147"/>
      <c r="EO83" s="148"/>
      <c r="EP83" s="146"/>
      <c r="EQ83" s="147"/>
      <c r="ER83" s="147"/>
      <c r="ES83" s="147"/>
      <c r="ET83" s="147"/>
      <c r="EU83" s="148"/>
      <c r="EV83" s="146"/>
      <c r="EW83" s="147"/>
      <c r="EX83" s="147"/>
      <c r="EY83" s="147"/>
      <c r="EZ83" s="147"/>
      <c r="FA83" s="148"/>
      <c r="FB83" s="248"/>
    </row>
    <row r="84" spans="1:158" s="53" customFormat="1" ht="23.25" customHeight="1" x14ac:dyDescent="0.2">
      <c r="A84" s="50"/>
      <c r="B84" s="31">
        <v>4</v>
      </c>
      <c r="C84" s="30">
        <f t="shared" si="0"/>
        <v>9</v>
      </c>
      <c r="D84" s="39">
        <f t="shared" si="1"/>
        <v>6</v>
      </c>
      <c r="E84" s="42">
        <v>9</v>
      </c>
      <c r="F84" s="171" t="s">
        <v>59</v>
      </c>
      <c r="G84" s="127"/>
      <c r="H84" s="146" t="s">
        <v>26</v>
      </c>
      <c r="I84" s="147"/>
      <c r="J84" s="147"/>
      <c r="K84" s="147"/>
      <c r="L84" s="147"/>
      <c r="M84" s="148"/>
      <c r="N84" s="146" t="s">
        <v>0</v>
      </c>
      <c r="O84" s="147"/>
      <c r="P84" s="147"/>
      <c r="Q84" s="147"/>
      <c r="R84" s="147"/>
      <c r="S84" s="148"/>
      <c r="T84" s="146"/>
      <c r="U84" s="147"/>
      <c r="V84" s="147"/>
      <c r="W84" s="147"/>
      <c r="X84" s="147"/>
      <c r="Y84" s="148"/>
      <c r="Z84" s="146"/>
      <c r="AA84" s="147"/>
      <c r="AB84" s="147"/>
      <c r="AC84" s="147"/>
      <c r="AD84" s="147"/>
      <c r="AE84" s="148"/>
      <c r="AF84" s="146"/>
      <c r="AG84" s="147"/>
      <c r="AH84" s="147"/>
      <c r="AI84" s="147"/>
      <c r="AJ84" s="147"/>
      <c r="AK84" s="148"/>
      <c r="AL84" s="146"/>
      <c r="AM84" s="147"/>
      <c r="AN84" s="147"/>
      <c r="AO84" s="147"/>
      <c r="AP84" s="147"/>
      <c r="AQ84" s="148"/>
      <c r="AR84" s="146" t="s">
        <v>26</v>
      </c>
      <c r="AS84" s="147"/>
      <c r="AT84" s="147"/>
      <c r="AU84" s="147"/>
      <c r="AV84" s="147"/>
      <c r="AW84" s="148"/>
      <c r="AX84" s="146" t="s">
        <v>26</v>
      </c>
      <c r="AY84" s="147"/>
      <c r="AZ84" s="147"/>
      <c r="BA84" s="147"/>
      <c r="BB84" s="147"/>
      <c r="BC84" s="148"/>
      <c r="BD84" s="146"/>
      <c r="BE84" s="147"/>
      <c r="BF84" s="147"/>
      <c r="BG84" s="147"/>
      <c r="BH84" s="147"/>
      <c r="BI84" s="148"/>
      <c r="BJ84" s="146"/>
      <c r="BK84" s="147"/>
      <c r="BL84" s="147"/>
      <c r="BM84" s="147"/>
      <c r="BN84" s="147"/>
      <c r="BO84" s="148"/>
      <c r="BP84" s="146"/>
      <c r="BQ84" s="147"/>
      <c r="BR84" s="147"/>
      <c r="BS84" s="147"/>
      <c r="BT84" s="147"/>
      <c r="BU84" s="148"/>
      <c r="BV84" s="146"/>
      <c r="BW84" s="147"/>
      <c r="BX84" s="147"/>
      <c r="BY84" s="147"/>
      <c r="BZ84" s="147"/>
      <c r="CA84" s="148"/>
      <c r="CB84" s="146"/>
      <c r="CC84" s="147"/>
      <c r="CD84" s="147"/>
      <c r="CE84" s="147"/>
      <c r="CF84" s="147"/>
      <c r="CG84" s="148"/>
      <c r="CH84" s="146"/>
      <c r="CI84" s="147"/>
      <c r="CJ84" s="147"/>
      <c r="CK84" s="147"/>
      <c r="CL84" s="147"/>
      <c r="CM84" s="148"/>
      <c r="CN84" s="146" t="s">
        <v>25</v>
      </c>
      <c r="CO84" s="147"/>
      <c r="CP84" s="147"/>
      <c r="CQ84" s="147"/>
      <c r="CR84" s="147"/>
      <c r="CS84" s="148"/>
      <c r="CT84" s="146" t="s">
        <v>25</v>
      </c>
      <c r="CU84" s="147"/>
      <c r="CV84" s="147"/>
      <c r="CW84" s="147"/>
      <c r="CX84" s="147"/>
      <c r="CY84" s="148"/>
      <c r="CZ84" s="146"/>
      <c r="DA84" s="147"/>
      <c r="DB84" s="147"/>
      <c r="DC84" s="147"/>
      <c r="DD84" s="147"/>
      <c r="DE84" s="148"/>
      <c r="DF84" s="146"/>
      <c r="DG84" s="147"/>
      <c r="DH84" s="147"/>
      <c r="DI84" s="147"/>
      <c r="DJ84" s="147"/>
      <c r="DK84" s="148"/>
      <c r="DL84" s="146"/>
      <c r="DM84" s="147"/>
      <c r="DN84" s="147"/>
      <c r="DO84" s="147"/>
      <c r="DP84" s="147"/>
      <c r="DQ84" s="148"/>
      <c r="DR84" s="146"/>
      <c r="DS84" s="147"/>
      <c r="DT84" s="147"/>
      <c r="DU84" s="147"/>
      <c r="DV84" s="147"/>
      <c r="DW84" s="148"/>
      <c r="DX84" s="146"/>
      <c r="DY84" s="147"/>
      <c r="DZ84" s="147"/>
      <c r="EA84" s="147"/>
      <c r="EB84" s="147"/>
      <c r="EC84" s="148"/>
      <c r="ED84" s="146" t="s">
        <v>26</v>
      </c>
      <c r="EE84" s="147"/>
      <c r="EF84" s="147"/>
      <c r="EG84" s="147"/>
      <c r="EH84" s="147"/>
      <c r="EI84" s="148"/>
      <c r="EJ84" s="146"/>
      <c r="EK84" s="147"/>
      <c r="EL84" s="147"/>
      <c r="EM84" s="147"/>
      <c r="EN84" s="147"/>
      <c r="EO84" s="148"/>
      <c r="EP84" s="146"/>
      <c r="EQ84" s="147"/>
      <c r="ER84" s="147"/>
      <c r="ES84" s="147"/>
      <c r="ET84" s="147"/>
      <c r="EU84" s="148"/>
      <c r="EV84" s="146"/>
      <c r="EW84" s="147"/>
      <c r="EX84" s="147"/>
      <c r="EY84" s="147"/>
      <c r="EZ84" s="147"/>
      <c r="FA84" s="148"/>
      <c r="FB84" s="248"/>
    </row>
    <row r="85" spans="1:158" s="53" customFormat="1" ht="23.25" customHeight="1" x14ac:dyDescent="0.2">
      <c r="A85" s="50"/>
      <c r="B85" s="31">
        <v>5</v>
      </c>
      <c r="C85" s="30">
        <f t="shared" si="0"/>
        <v>9</v>
      </c>
      <c r="D85" s="39">
        <f t="shared" si="1"/>
        <v>5.3333333333333339</v>
      </c>
      <c r="E85" s="42">
        <v>8</v>
      </c>
      <c r="F85" s="171" t="s">
        <v>60</v>
      </c>
      <c r="G85" s="127"/>
      <c r="H85" s="145" t="s">
        <v>25</v>
      </c>
      <c r="I85" s="145"/>
      <c r="J85" s="145"/>
      <c r="K85" s="145"/>
      <c r="L85" s="145"/>
      <c r="M85" s="145"/>
      <c r="N85" s="146" t="s">
        <v>25</v>
      </c>
      <c r="O85" s="147"/>
      <c r="P85" s="147"/>
      <c r="Q85" s="147"/>
      <c r="R85" s="147"/>
      <c r="S85" s="148"/>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t="s">
        <v>26</v>
      </c>
      <c r="AY85" s="145"/>
      <c r="AZ85" s="145"/>
      <c r="BA85" s="145"/>
      <c r="BB85" s="145"/>
      <c r="BC85" s="145"/>
      <c r="BD85" s="145" t="s">
        <v>25</v>
      </c>
      <c r="BE85" s="145"/>
      <c r="BF85" s="145"/>
      <c r="BG85" s="145"/>
      <c r="BH85" s="145"/>
      <c r="BI85" s="145"/>
      <c r="BJ85" s="145"/>
      <c r="BK85" s="145"/>
      <c r="BL85" s="145"/>
      <c r="BM85" s="145"/>
      <c r="BN85" s="145"/>
      <c r="BO85" s="145"/>
      <c r="BP85" s="145"/>
      <c r="BQ85" s="145"/>
      <c r="BR85" s="145"/>
      <c r="BS85" s="145"/>
      <c r="BT85" s="145"/>
      <c r="BU85" s="145"/>
      <c r="BV85" s="145"/>
      <c r="BW85" s="145"/>
      <c r="BX85" s="145"/>
      <c r="BY85" s="145"/>
      <c r="BZ85" s="145"/>
      <c r="CA85" s="145"/>
      <c r="CB85" s="145"/>
      <c r="CC85" s="145"/>
      <c r="CD85" s="145"/>
      <c r="CE85" s="145"/>
      <c r="CF85" s="145"/>
      <c r="CG85" s="145"/>
      <c r="CH85" s="145"/>
      <c r="CI85" s="145"/>
      <c r="CJ85" s="145"/>
      <c r="CK85" s="145"/>
      <c r="CL85" s="145"/>
      <c r="CM85" s="145"/>
      <c r="CN85" s="145"/>
      <c r="CO85" s="145"/>
      <c r="CP85" s="145"/>
      <c r="CQ85" s="145"/>
      <c r="CR85" s="145"/>
      <c r="CS85" s="145"/>
      <c r="CT85" s="145" t="s">
        <v>26</v>
      </c>
      <c r="CU85" s="145"/>
      <c r="CV85" s="145"/>
      <c r="CW85" s="145"/>
      <c r="CX85" s="145"/>
      <c r="CY85" s="145"/>
      <c r="CZ85" s="146"/>
      <c r="DA85" s="147"/>
      <c r="DB85" s="147"/>
      <c r="DC85" s="147"/>
      <c r="DD85" s="147"/>
      <c r="DE85" s="148"/>
      <c r="DF85" s="146"/>
      <c r="DG85" s="147"/>
      <c r="DH85" s="147"/>
      <c r="DI85" s="147"/>
      <c r="DJ85" s="147"/>
      <c r="DK85" s="148"/>
      <c r="DL85" s="145"/>
      <c r="DM85" s="145"/>
      <c r="DN85" s="145"/>
      <c r="DO85" s="145"/>
      <c r="DP85" s="145"/>
      <c r="DQ85" s="145"/>
      <c r="DR85" s="145"/>
      <c r="DS85" s="145"/>
      <c r="DT85" s="145"/>
      <c r="DU85" s="145"/>
      <c r="DV85" s="145"/>
      <c r="DW85" s="145"/>
      <c r="DX85" s="145"/>
      <c r="DY85" s="145"/>
      <c r="DZ85" s="145"/>
      <c r="EA85" s="145"/>
      <c r="EB85" s="145"/>
      <c r="EC85" s="145"/>
      <c r="ED85" s="145" t="s">
        <v>26</v>
      </c>
      <c r="EE85" s="145"/>
      <c r="EF85" s="145"/>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248"/>
    </row>
    <row r="86" spans="1:158" s="53" customFormat="1" ht="23.25" customHeight="1" x14ac:dyDescent="0.2">
      <c r="A86" s="50"/>
      <c r="B86" s="31">
        <v>6</v>
      </c>
      <c r="C86" s="30">
        <f t="shared" si="0"/>
        <v>9</v>
      </c>
      <c r="D86" s="39">
        <f t="shared" si="1"/>
        <v>4</v>
      </c>
      <c r="E86" s="42">
        <v>6</v>
      </c>
      <c r="F86" s="171" t="s">
        <v>62</v>
      </c>
      <c r="G86" s="127"/>
      <c r="H86" s="146" t="s">
        <v>26</v>
      </c>
      <c r="I86" s="147"/>
      <c r="J86" s="147"/>
      <c r="K86" s="147"/>
      <c r="L86" s="147"/>
      <c r="M86" s="148"/>
      <c r="N86" s="146"/>
      <c r="O86" s="147"/>
      <c r="P86" s="147"/>
      <c r="Q86" s="147"/>
      <c r="R86" s="147"/>
      <c r="S86" s="148"/>
      <c r="T86" s="146"/>
      <c r="U86" s="147"/>
      <c r="V86" s="147"/>
      <c r="W86" s="147"/>
      <c r="X86" s="147"/>
      <c r="Y86" s="148"/>
      <c r="Z86" s="146"/>
      <c r="AA86" s="147"/>
      <c r="AB86" s="147"/>
      <c r="AC86" s="147"/>
      <c r="AD86" s="147"/>
      <c r="AE86" s="148"/>
      <c r="AF86" s="146"/>
      <c r="AG86" s="147"/>
      <c r="AH86" s="147"/>
      <c r="AI86" s="147"/>
      <c r="AJ86" s="147"/>
      <c r="AK86" s="148"/>
      <c r="AL86" s="146"/>
      <c r="AM86" s="147"/>
      <c r="AN86" s="147"/>
      <c r="AO86" s="147"/>
      <c r="AP86" s="147"/>
      <c r="AQ86" s="148"/>
      <c r="AR86" s="146" t="s">
        <v>0</v>
      </c>
      <c r="AS86" s="147"/>
      <c r="AT86" s="147"/>
      <c r="AU86" s="147"/>
      <c r="AV86" s="147"/>
      <c r="AW86" s="148"/>
      <c r="AX86" s="146"/>
      <c r="AY86" s="147"/>
      <c r="AZ86" s="147"/>
      <c r="BA86" s="147"/>
      <c r="BB86" s="147"/>
      <c r="BC86" s="148"/>
      <c r="BD86" s="146"/>
      <c r="BE86" s="147"/>
      <c r="BF86" s="147"/>
      <c r="BG86" s="147"/>
      <c r="BH86" s="147"/>
      <c r="BI86" s="148"/>
      <c r="BJ86" s="146" t="s">
        <v>26</v>
      </c>
      <c r="BK86" s="147"/>
      <c r="BL86" s="147"/>
      <c r="BM86" s="147"/>
      <c r="BN86" s="147"/>
      <c r="BO86" s="148"/>
      <c r="BP86" s="146" t="s">
        <v>26</v>
      </c>
      <c r="BQ86" s="147"/>
      <c r="BR86" s="147"/>
      <c r="BS86" s="147"/>
      <c r="BT86" s="147"/>
      <c r="BU86" s="148"/>
      <c r="BV86" s="146"/>
      <c r="BW86" s="147"/>
      <c r="BX86" s="147"/>
      <c r="BY86" s="147"/>
      <c r="BZ86" s="147"/>
      <c r="CA86" s="148"/>
      <c r="CB86" s="146"/>
      <c r="CC86" s="147"/>
      <c r="CD86" s="147"/>
      <c r="CE86" s="147"/>
      <c r="CF86" s="147"/>
      <c r="CG86" s="148"/>
      <c r="CH86" s="146"/>
      <c r="CI86" s="147"/>
      <c r="CJ86" s="147"/>
      <c r="CK86" s="147"/>
      <c r="CL86" s="147"/>
      <c r="CM86" s="148"/>
      <c r="CN86" s="146"/>
      <c r="CO86" s="147"/>
      <c r="CP86" s="147"/>
      <c r="CQ86" s="147"/>
      <c r="CR86" s="147"/>
      <c r="CS86" s="148"/>
      <c r="CT86" s="146"/>
      <c r="CU86" s="147"/>
      <c r="CV86" s="147"/>
      <c r="CW86" s="147"/>
      <c r="CX86" s="147"/>
      <c r="CY86" s="148"/>
      <c r="CZ86" s="146"/>
      <c r="DA86" s="147"/>
      <c r="DB86" s="147"/>
      <c r="DC86" s="147"/>
      <c r="DD86" s="147"/>
      <c r="DE86" s="148"/>
      <c r="DF86" s="146" t="s">
        <v>25</v>
      </c>
      <c r="DG86" s="147"/>
      <c r="DH86" s="147"/>
      <c r="DI86" s="147"/>
      <c r="DJ86" s="147"/>
      <c r="DK86" s="148"/>
      <c r="DL86" s="146"/>
      <c r="DM86" s="147"/>
      <c r="DN86" s="147"/>
      <c r="DO86" s="147"/>
      <c r="DP86" s="147"/>
      <c r="DQ86" s="148"/>
      <c r="DR86" s="146" t="s">
        <v>26</v>
      </c>
      <c r="DS86" s="147"/>
      <c r="DT86" s="147"/>
      <c r="DU86" s="147"/>
      <c r="DV86" s="147"/>
      <c r="DW86" s="148"/>
      <c r="DX86" s="146"/>
      <c r="DY86" s="147"/>
      <c r="DZ86" s="147"/>
      <c r="EA86" s="147"/>
      <c r="EB86" s="147"/>
      <c r="EC86" s="148"/>
      <c r="ED86" s="146"/>
      <c r="EE86" s="147"/>
      <c r="EF86" s="147"/>
      <c r="EG86" s="147"/>
      <c r="EH86" s="147"/>
      <c r="EI86" s="148"/>
      <c r="EJ86" s="146"/>
      <c r="EK86" s="147"/>
      <c r="EL86" s="147"/>
      <c r="EM86" s="147"/>
      <c r="EN86" s="147"/>
      <c r="EO86" s="148"/>
      <c r="EP86" s="146"/>
      <c r="EQ86" s="147"/>
      <c r="ER86" s="147"/>
      <c r="ES86" s="147"/>
      <c r="ET86" s="147"/>
      <c r="EU86" s="148"/>
      <c r="EV86" s="146"/>
      <c r="EW86" s="147"/>
      <c r="EX86" s="147"/>
      <c r="EY86" s="147"/>
      <c r="EZ86" s="147"/>
      <c r="FA86" s="148"/>
      <c r="FB86" s="248"/>
    </row>
    <row r="87" spans="1:158" s="53" customFormat="1" ht="23.25" customHeight="1" x14ac:dyDescent="0.2">
      <c r="A87" s="50"/>
      <c r="B87" s="31">
        <v>7</v>
      </c>
      <c r="C87" s="30">
        <f t="shared" si="0"/>
        <v>9</v>
      </c>
      <c r="D87" s="39">
        <f t="shared" si="1"/>
        <v>4</v>
      </c>
      <c r="E87" s="42">
        <v>6</v>
      </c>
      <c r="F87" s="171" t="s">
        <v>61</v>
      </c>
      <c r="G87" s="127"/>
      <c r="H87" s="146"/>
      <c r="I87" s="147"/>
      <c r="J87" s="147"/>
      <c r="K87" s="147"/>
      <c r="L87" s="147"/>
      <c r="M87" s="148"/>
      <c r="N87" s="146" t="s">
        <v>26</v>
      </c>
      <c r="O87" s="147"/>
      <c r="P87" s="147"/>
      <c r="Q87" s="147"/>
      <c r="R87" s="147"/>
      <c r="S87" s="148"/>
      <c r="T87" s="146" t="s">
        <v>26</v>
      </c>
      <c r="U87" s="147"/>
      <c r="V87" s="147"/>
      <c r="W87" s="147"/>
      <c r="X87" s="147"/>
      <c r="Y87" s="148"/>
      <c r="Z87" s="146"/>
      <c r="AA87" s="147"/>
      <c r="AB87" s="147"/>
      <c r="AC87" s="147"/>
      <c r="AD87" s="147"/>
      <c r="AE87" s="148"/>
      <c r="AF87" s="146" t="s">
        <v>26</v>
      </c>
      <c r="AG87" s="147"/>
      <c r="AH87" s="147"/>
      <c r="AI87" s="147"/>
      <c r="AJ87" s="147"/>
      <c r="AK87" s="148"/>
      <c r="AL87" s="146" t="s">
        <v>26</v>
      </c>
      <c r="AM87" s="147"/>
      <c r="AN87" s="147"/>
      <c r="AO87" s="147"/>
      <c r="AP87" s="147"/>
      <c r="AQ87" s="148"/>
      <c r="AR87" s="146"/>
      <c r="AS87" s="147"/>
      <c r="AT87" s="147"/>
      <c r="AU87" s="147"/>
      <c r="AV87" s="147"/>
      <c r="AW87" s="148"/>
      <c r="AX87" s="146"/>
      <c r="AY87" s="147"/>
      <c r="AZ87" s="147"/>
      <c r="BA87" s="147"/>
      <c r="BB87" s="147"/>
      <c r="BC87" s="148"/>
      <c r="BD87" s="146"/>
      <c r="BE87" s="147"/>
      <c r="BF87" s="147"/>
      <c r="BG87" s="147"/>
      <c r="BH87" s="147"/>
      <c r="BI87" s="148"/>
      <c r="BJ87" s="146"/>
      <c r="BK87" s="147"/>
      <c r="BL87" s="147"/>
      <c r="BM87" s="147"/>
      <c r="BN87" s="147"/>
      <c r="BO87" s="148"/>
      <c r="BP87" s="146"/>
      <c r="BQ87" s="147"/>
      <c r="BR87" s="147"/>
      <c r="BS87" s="147"/>
      <c r="BT87" s="147"/>
      <c r="BU87" s="148"/>
      <c r="BV87" s="146" t="s">
        <v>26</v>
      </c>
      <c r="BW87" s="147"/>
      <c r="BX87" s="147"/>
      <c r="BY87" s="147"/>
      <c r="BZ87" s="147"/>
      <c r="CA87" s="148"/>
      <c r="CB87" s="146" t="s">
        <v>26</v>
      </c>
      <c r="CC87" s="147"/>
      <c r="CD87" s="147"/>
      <c r="CE87" s="147"/>
      <c r="CF87" s="147"/>
      <c r="CG87" s="148"/>
      <c r="CH87" s="146" t="s">
        <v>26</v>
      </c>
      <c r="CI87" s="147"/>
      <c r="CJ87" s="147"/>
      <c r="CK87" s="147"/>
      <c r="CL87" s="147"/>
      <c r="CM87" s="148"/>
      <c r="CN87" s="146" t="s">
        <v>26</v>
      </c>
      <c r="CO87" s="147"/>
      <c r="CP87" s="147"/>
      <c r="CQ87" s="147"/>
      <c r="CR87" s="147"/>
      <c r="CS87" s="148"/>
      <c r="CT87" s="146" t="s">
        <v>0</v>
      </c>
      <c r="CU87" s="147"/>
      <c r="CV87" s="147"/>
      <c r="CW87" s="147"/>
      <c r="CX87" s="147"/>
      <c r="CY87" s="148"/>
      <c r="CZ87" s="146" t="s">
        <v>0</v>
      </c>
      <c r="DA87" s="147"/>
      <c r="DB87" s="147"/>
      <c r="DC87" s="147"/>
      <c r="DD87" s="147"/>
      <c r="DE87" s="148"/>
      <c r="DF87" s="146" t="s">
        <v>25</v>
      </c>
      <c r="DG87" s="147"/>
      <c r="DH87" s="147"/>
      <c r="DI87" s="147"/>
      <c r="DJ87" s="147"/>
      <c r="DK87" s="148"/>
      <c r="DL87" s="146"/>
      <c r="DM87" s="147"/>
      <c r="DN87" s="147"/>
      <c r="DO87" s="147"/>
      <c r="DP87" s="147"/>
      <c r="DQ87" s="148"/>
      <c r="DR87" s="146"/>
      <c r="DS87" s="147"/>
      <c r="DT87" s="147"/>
      <c r="DU87" s="147"/>
      <c r="DV87" s="147"/>
      <c r="DW87" s="148"/>
      <c r="DX87" s="146"/>
      <c r="DY87" s="147"/>
      <c r="DZ87" s="147"/>
      <c r="EA87" s="147"/>
      <c r="EB87" s="147"/>
      <c r="EC87" s="148"/>
      <c r="ED87" s="146" t="s">
        <v>26</v>
      </c>
      <c r="EE87" s="147"/>
      <c r="EF87" s="147"/>
      <c r="EG87" s="147"/>
      <c r="EH87" s="147"/>
      <c r="EI87" s="148"/>
      <c r="EJ87" s="146"/>
      <c r="EK87" s="147"/>
      <c r="EL87" s="147"/>
      <c r="EM87" s="147"/>
      <c r="EN87" s="147"/>
      <c r="EO87" s="148"/>
      <c r="EP87" s="146"/>
      <c r="EQ87" s="147"/>
      <c r="ER87" s="147"/>
      <c r="ES87" s="147"/>
      <c r="ET87" s="147"/>
      <c r="EU87" s="148"/>
      <c r="EV87" s="146"/>
      <c r="EW87" s="147"/>
      <c r="EX87" s="147"/>
      <c r="EY87" s="147"/>
      <c r="EZ87" s="147"/>
      <c r="FA87" s="148"/>
      <c r="FB87" s="248"/>
    </row>
    <row r="88" spans="1:158" s="53" customFormat="1" ht="23.25" customHeight="1" x14ac:dyDescent="0.2">
      <c r="A88" s="50"/>
      <c r="B88" s="31">
        <v>8</v>
      </c>
      <c r="C88" s="30">
        <f t="shared" si="0"/>
        <v>9</v>
      </c>
      <c r="D88" s="39">
        <f t="shared" si="1"/>
        <v>3.3333333333333335</v>
      </c>
      <c r="E88" s="42">
        <v>5</v>
      </c>
      <c r="F88" s="171" t="s">
        <v>63</v>
      </c>
      <c r="G88" s="127"/>
      <c r="H88" s="145" t="s">
        <v>25</v>
      </c>
      <c r="I88" s="145"/>
      <c r="J88" s="145"/>
      <c r="K88" s="145"/>
      <c r="L88" s="145"/>
      <c r="M88" s="145"/>
      <c r="N88" s="146" t="s">
        <v>26</v>
      </c>
      <c r="O88" s="147"/>
      <c r="P88" s="147"/>
      <c r="Q88" s="147"/>
      <c r="R88" s="147"/>
      <c r="S88" s="148"/>
      <c r="T88" s="145"/>
      <c r="U88" s="145"/>
      <c r="V88" s="145"/>
      <c r="W88" s="145"/>
      <c r="X88" s="145"/>
      <c r="Y88" s="145"/>
      <c r="Z88" s="145"/>
      <c r="AA88" s="145"/>
      <c r="AB88" s="145"/>
      <c r="AC88" s="145"/>
      <c r="AD88" s="145"/>
      <c r="AE88" s="145"/>
      <c r="AF88" s="145"/>
      <c r="AG88" s="145"/>
      <c r="AH88" s="145"/>
      <c r="AI88" s="145"/>
      <c r="AJ88" s="145"/>
      <c r="AK88" s="145"/>
      <c r="AL88" s="145" t="s">
        <v>26</v>
      </c>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c r="BP88" s="145"/>
      <c r="BQ88" s="145"/>
      <c r="BR88" s="145"/>
      <c r="BS88" s="145"/>
      <c r="BT88" s="145"/>
      <c r="BU88" s="145"/>
      <c r="BV88" s="145"/>
      <c r="BW88" s="145"/>
      <c r="BX88" s="145"/>
      <c r="BY88" s="145"/>
      <c r="BZ88" s="145"/>
      <c r="CA88" s="145"/>
      <c r="CB88" s="145"/>
      <c r="CC88" s="145"/>
      <c r="CD88" s="145"/>
      <c r="CE88" s="145"/>
      <c r="CF88" s="145"/>
      <c r="CG88" s="145"/>
      <c r="CH88" s="145" t="s">
        <v>25</v>
      </c>
      <c r="CI88" s="145"/>
      <c r="CJ88" s="145"/>
      <c r="CK88" s="145"/>
      <c r="CL88" s="145"/>
      <c r="CM88" s="145"/>
      <c r="CN88" s="145" t="s">
        <v>26</v>
      </c>
      <c r="CO88" s="145"/>
      <c r="CP88" s="145"/>
      <c r="CQ88" s="145"/>
      <c r="CR88" s="145"/>
      <c r="CS88" s="145"/>
      <c r="CT88" s="145" t="s">
        <v>0</v>
      </c>
      <c r="CU88" s="145"/>
      <c r="CV88" s="145"/>
      <c r="CW88" s="145"/>
      <c r="CX88" s="145"/>
      <c r="CY88" s="145"/>
      <c r="CZ88" s="146" t="s">
        <v>0</v>
      </c>
      <c r="DA88" s="147"/>
      <c r="DB88" s="147"/>
      <c r="DC88" s="147"/>
      <c r="DD88" s="147"/>
      <c r="DE88" s="148"/>
      <c r="DF88" s="146"/>
      <c r="DG88" s="147"/>
      <c r="DH88" s="147"/>
      <c r="DI88" s="147"/>
      <c r="DJ88" s="147"/>
      <c r="DK88" s="148"/>
      <c r="DL88" s="145"/>
      <c r="DM88" s="145"/>
      <c r="DN88" s="145"/>
      <c r="DO88" s="145"/>
      <c r="DP88" s="145"/>
      <c r="DQ88" s="145"/>
      <c r="DR88" s="145"/>
      <c r="DS88" s="145"/>
      <c r="DT88" s="145"/>
      <c r="DU88" s="145"/>
      <c r="DV88" s="145"/>
      <c r="DW88" s="145"/>
      <c r="DX88" s="145"/>
      <c r="DY88" s="145"/>
      <c r="DZ88" s="145"/>
      <c r="EA88" s="145"/>
      <c r="EB88" s="145"/>
      <c r="EC88" s="145"/>
      <c r="ED88" s="145" t="s">
        <v>26</v>
      </c>
      <c r="EE88" s="145"/>
      <c r="EF88" s="145"/>
      <c r="EG88" s="145"/>
      <c r="EH88" s="145"/>
      <c r="EI88" s="145"/>
      <c r="EJ88" s="145"/>
      <c r="EK88" s="145"/>
      <c r="EL88" s="145"/>
      <c r="EM88" s="145"/>
      <c r="EN88" s="145"/>
      <c r="EO88" s="145"/>
      <c r="EP88" s="145"/>
      <c r="EQ88" s="145"/>
      <c r="ER88" s="145"/>
      <c r="ES88" s="145"/>
      <c r="ET88" s="145"/>
      <c r="EU88" s="145"/>
      <c r="EV88" s="145"/>
      <c r="EW88" s="145"/>
      <c r="EX88" s="145"/>
      <c r="EY88" s="145"/>
      <c r="EZ88" s="145"/>
      <c r="FA88" s="145"/>
      <c r="FB88" s="248"/>
    </row>
    <row r="89" spans="1:158" s="53" customFormat="1" ht="23.25" customHeight="1" x14ac:dyDescent="0.2">
      <c r="A89" s="50"/>
      <c r="B89" s="31">
        <v>9</v>
      </c>
      <c r="C89" s="30">
        <f t="shared" si="0"/>
        <v>9</v>
      </c>
      <c r="D89" s="39">
        <f t="shared" si="1"/>
        <v>6.666666666666667</v>
      </c>
      <c r="E89" s="42">
        <v>10</v>
      </c>
      <c r="F89" s="171" t="s">
        <v>64</v>
      </c>
      <c r="G89" s="127"/>
      <c r="H89" s="146" t="s">
        <v>0</v>
      </c>
      <c r="I89" s="147"/>
      <c r="J89" s="147"/>
      <c r="K89" s="147"/>
      <c r="L89" s="147"/>
      <c r="M89" s="148"/>
      <c r="N89" s="122"/>
      <c r="O89" s="123"/>
      <c r="P89" s="123"/>
      <c r="Q89" s="123"/>
      <c r="R89" s="123"/>
      <c r="S89" s="124"/>
      <c r="T89" s="146"/>
      <c r="U89" s="147"/>
      <c r="V89" s="147"/>
      <c r="W89" s="147"/>
      <c r="X89" s="147"/>
      <c r="Y89" s="148"/>
      <c r="Z89" s="146" t="s">
        <v>0</v>
      </c>
      <c r="AA89" s="147"/>
      <c r="AB89" s="147"/>
      <c r="AC89" s="147"/>
      <c r="AD89" s="147"/>
      <c r="AE89" s="148"/>
      <c r="AF89" s="146" t="s">
        <v>0</v>
      </c>
      <c r="AG89" s="147"/>
      <c r="AH89" s="147"/>
      <c r="AI89" s="147"/>
      <c r="AJ89" s="147"/>
      <c r="AK89" s="148"/>
      <c r="AL89" s="146" t="s">
        <v>26</v>
      </c>
      <c r="AM89" s="147"/>
      <c r="AN89" s="147"/>
      <c r="AO89" s="147"/>
      <c r="AP89" s="147"/>
      <c r="AQ89" s="148"/>
      <c r="AR89" s="146"/>
      <c r="AS89" s="147"/>
      <c r="AT89" s="147"/>
      <c r="AU89" s="147"/>
      <c r="AV89" s="147"/>
      <c r="AW89" s="148"/>
      <c r="AX89" s="146"/>
      <c r="AY89" s="147"/>
      <c r="AZ89" s="147"/>
      <c r="BA89" s="147"/>
      <c r="BB89" s="147"/>
      <c r="BC89" s="148"/>
      <c r="BD89" s="146"/>
      <c r="BE89" s="147"/>
      <c r="BF89" s="147"/>
      <c r="BG89" s="147"/>
      <c r="BH89" s="147"/>
      <c r="BI89" s="148"/>
      <c r="BJ89" s="146"/>
      <c r="BK89" s="147"/>
      <c r="BL89" s="147"/>
      <c r="BM89" s="147"/>
      <c r="BN89" s="147"/>
      <c r="BO89" s="148"/>
      <c r="BP89" s="146"/>
      <c r="BQ89" s="147"/>
      <c r="BR89" s="147"/>
      <c r="BS89" s="147"/>
      <c r="BT89" s="147"/>
      <c r="BU89" s="148"/>
      <c r="BV89" s="146" t="s">
        <v>0</v>
      </c>
      <c r="BW89" s="147"/>
      <c r="BX89" s="147"/>
      <c r="BY89" s="147"/>
      <c r="BZ89" s="147"/>
      <c r="CA89" s="148"/>
      <c r="CB89" s="146" t="s">
        <v>25</v>
      </c>
      <c r="CC89" s="147"/>
      <c r="CD89" s="147"/>
      <c r="CE89" s="147"/>
      <c r="CF89" s="147"/>
      <c r="CG89" s="148"/>
      <c r="CH89" s="146" t="s">
        <v>26</v>
      </c>
      <c r="CI89" s="147"/>
      <c r="CJ89" s="147"/>
      <c r="CK89" s="147"/>
      <c r="CL89" s="147"/>
      <c r="CM89" s="148"/>
      <c r="CN89" s="146" t="s">
        <v>0</v>
      </c>
      <c r="CO89" s="147"/>
      <c r="CP89" s="147"/>
      <c r="CQ89" s="147"/>
      <c r="CR89" s="147"/>
      <c r="CS89" s="148"/>
      <c r="CT89" s="146" t="s">
        <v>26</v>
      </c>
      <c r="CU89" s="147"/>
      <c r="CV89" s="147"/>
      <c r="CW89" s="147"/>
      <c r="CX89" s="147"/>
      <c r="CY89" s="148"/>
      <c r="CZ89" s="146" t="s">
        <v>25</v>
      </c>
      <c r="DA89" s="147"/>
      <c r="DB89" s="147"/>
      <c r="DC89" s="147"/>
      <c r="DD89" s="147"/>
      <c r="DE89" s="148"/>
      <c r="DF89" s="146"/>
      <c r="DG89" s="147"/>
      <c r="DH89" s="147"/>
      <c r="DI89" s="147"/>
      <c r="DJ89" s="147"/>
      <c r="DK89" s="148"/>
      <c r="DL89" s="146" t="s">
        <v>26</v>
      </c>
      <c r="DM89" s="147"/>
      <c r="DN89" s="147"/>
      <c r="DO89" s="147"/>
      <c r="DP89" s="147"/>
      <c r="DQ89" s="148"/>
      <c r="DR89" s="146" t="s">
        <v>26</v>
      </c>
      <c r="DS89" s="147"/>
      <c r="DT89" s="147"/>
      <c r="DU89" s="147"/>
      <c r="DV89" s="147"/>
      <c r="DW89" s="148"/>
      <c r="DX89" s="146"/>
      <c r="DY89" s="147"/>
      <c r="DZ89" s="147"/>
      <c r="EA89" s="147"/>
      <c r="EB89" s="147"/>
      <c r="EC89" s="148"/>
      <c r="ED89" s="146" t="s">
        <v>25</v>
      </c>
      <c r="EE89" s="147"/>
      <c r="EF89" s="147"/>
      <c r="EG89" s="147"/>
      <c r="EH89" s="147"/>
      <c r="EI89" s="148"/>
      <c r="EJ89" s="146"/>
      <c r="EK89" s="147"/>
      <c r="EL89" s="147"/>
      <c r="EM89" s="147"/>
      <c r="EN89" s="147"/>
      <c r="EO89" s="148"/>
      <c r="EP89" s="146"/>
      <c r="EQ89" s="147"/>
      <c r="ER89" s="147"/>
      <c r="ES89" s="147"/>
      <c r="ET89" s="147"/>
      <c r="EU89" s="148"/>
      <c r="EV89" s="146" t="s">
        <v>26</v>
      </c>
      <c r="EW89" s="147"/>
      <c r="EX89" s="147"/>
      <c r="EY89" s="147"/>
      <c r="EZ89" s="147"/>
      <c r="FA89" s="148"/>
      <c r="FB89" s="248"/>
    </row>
    <row r="90" spans="1:158" s="53" customFormat="1" ht="23.25" customHeight="1" x14ac:dyDescent="0.2">
      <c r="A90" s="50"/>
      <c r="B90" s="31">
        <v>10</v>
      </c>
      <c r="C90" s="30">
        <f t="shared" si="0"/>
        <v>9</v>
      </c>
      <c r="D90" s="39">
        <f t="shared" si="1"/>
        <v>6.666666666666667</v>
      </c>
      <c r="E90" s="42">
        <v>10</v>
      </c>
      <c r="F90" s="171" t="s">
        <v>65</v>
      </c>
      <c r="G90" s="127"/>
      <c r="H90" s="146"/>
      <c r="I90" s="147"/>
      <c r="J90" s="147"/>
      <c r="K90" s="147"/>
      <c r="L90" s="147"/>
      <c r="M90" s="148"/>
      <c r="N90" s="146"/>
      <c r="O90" s="147"/>
      <c r="P90" s="147"/>
      <c r="Q90" s="147"/>
      <c r="R90" s="147"/>
      <c r="S90" s="148"/>
      <c r="T90" s="146"/>
      <c r="U90" s="147"/>
      <c r="V90" s="147"/>
      <c r="W90" s="147"/>
      <c r="X90" s="147"/>
      <c r="Y90" s="148"/>
      <c r="Z90" s="146" t="s">
        <v>25</v>
      </c>
      <c r="AA90" s="147"/>
      <c r="AB90" s="147"/>
      <c r="AC90" s="147"/>
      <c r="AD90" s="147"/>
      <c r="AE90" s="148"/>
      <c r="AF90" s="146"/>
      <c r="AG90" s="147"/>
      <c r="AH90" s="147"/>
      <c r="AI90" s="147"/>
      <c r="AJ90" s="147"/>
      <c r="AK90" s="148"/>
      <c r="AL90" s="146"/>
      <c r="AM90" s="147"/>
      <c r="AN90" s="147"/>
      <c r="AO90" s="147"/>
      <c r="AP90" s="147"/>
      <c r="AQ90" s="148"/>
      <c r="AR90" s="146"/>
      <c r="AS90" s="147"/>
      <c r="AT90" s="147"/>
      <c r="AU90" s="147"/>
      <c r="AV90" s="147"/>
      <c r="AW90" s="148"/>
      <c r="AX90" s="146"/>
      <c r="AY90" s="147"/>
      <c r="AZ90" s="147"/>
      <c r="BA90" s="147"/>
      <c r="BB90" s="147"/>
      <c r="BC90" s="148"/>
      <c r="BD90" s="146"/>
      <c r="BE90" s="147"/>
      <c r="BF90" s="147"/>
      <c r="BG90" s="147"/>
      <c r="BH90" s="147"/>
      <c r="BI90" s="148"/>
      <c r="BJ90" s="146"/>
      <c r="BK90" s="147"/>
      <c r="BL90" s="147"/>
      <c r="BM90" s="147"/>
      <c r="BN90" s="147"/>
      <c r="BO90" s="148"/>
      <c r="BP90" s="146"/>
      <c r="BQ90" s="147"/>
      <c r="BR90" s="147"/>
      <c r="BS90" s="147"/>
      <c r="BT90" s="147"/>
      <c r="BU90" s="148"/>
      <c r="BV90" s="146" t="s">
        <v>0</v>
      </c>
      <c r="BW90" s="147"/>
      <c r="BX90" s="147"/>
      <c r="BY90" s="147"/>
      <c r="BZ90" s="147"/>
      <c r="CA90" s="148"/>
      <c r="CB90" s="146" t="s">
        <v>0</v>
      </c>
      <c r="CC90" s="147"/>
      <c r="CD90" s="147"/>
      <c r="CE90" s="147"/>
      <c r="CF90" s="147"/>
      <c r="CG90" s="148"/>
      <c r="CH90" s="146" t="s">
        <v>25</v>
      </c>
      <c r="CI90" s="147"/>
      <c r="CJ90" s="147"/>
      <c r="CK90" s="147"/>
      <c r="CL90" s="147"/>
      <c r="CM90" s="148"/>
      <c r="CN90" s="146" t="s">
        <v>0</v>
      </c>
      <c r="CO90" s="147"/>
      <c r="CP90" s="147"/>
      <c r="CQ90" s="147"/>
      <c r="CR90" s="147"/>
      <c r="CS90" s="148"/>
      <c r="CT90" s="146" t="s">
        <v>25</v>
      </c>
      <c r="CU90" s="147"/>
      <c r="CV90" s="147"/>
      <c r="CW90" s="147"/>
      <c r="CX90" s="147"/>
      <c r="CY90" s="148"/>
      <c r="CZ90" s="146" t="s">
        <v>26</v>
      </c>
      <c r="DA90" s="147"/>
      <c r="DB90" s="147"/>
      <c r="DC90" s="147"/>
      <c r="DD90" s="147"/>
      <c r="DE90" s="148"/>
      <c r="DF90" s="146"/>
      <c r="DG90" s="147"/>
      <c r="DH90" s="147"/>
      <c r="DI90" s="147"/>
      <c r="DJ90" s="147"/>
      <c r="DK90" s="148"/>
      <c r="DL90" s="146" t="s">
        <v>0</v>
      </c>
      <c r="DM90" s="147"/>
      <c r="DN90" s="147"/>
      <c r="DO90" s="147"/>
      <c r="DP90" s="147"/>
      <c r="DQ90" s="148"/>
      <c r="DR90" s="146"/>
      <c r="DS90" s="147"/>
      <c r="DT90" s="147"/>
      <c r="DU90" s="147"/>
      <c r="DV90" s="147"/>
      <c r="DW90" s="148"/>
      <c r="DX90" s="146"/>
      <c r="DY90" s="147"/>
      <c r="DZ90" s="147"/>
      <c r="EA90" s="147"/>
      <c r="EB90" s="147"/>
      <c r="EC90" s="148"/>
      <c r="ED90" s="146"/>
      <c r="EE90" s="147"/>
      <c r="EF90" s="147"/>
      <c r="EG90" s="147"/>
      <c r="EH90" s="147"/>
      <c r="EI90" s="148"/>
      <c r="EJ90" s="146"/>
      <c r="EK90" s="147"/>
      <c r="EL90" s="147"/>
      <c r="EM90" s="147"/>
      <c r="EN90" s="147"/>
      <c r="EO90" s="148"/>
      <c r="EP90" s="146"/>
      <c r="EQ90" s="147"/>
      <c r="ER90" s="147"/>
      <c r="ES90" s="147"/>
      <c r="ET90" s="147"/>
      <c r="EU90" s="148"/>
      <c r="EV90" s="146" t="s">
        <v>26</v>
      </c>
      <c r="EW90" s="147"/>
      <c r="EX90" s="147"/>
      <c r="EY90" s="147"/>
      <c r="EZ90" s="147"/>
      <c r="FA90" s="148"/>
      <c r="FB90" s="248"/>
    </row>
    <row r="91" spans="1:158" s="53" customFormat="1" ht="23.25" customHeight="1" x14ac:dyDescent="0.2">
      <c r="A91" s="50"/>
      <c r="B91" s="31">
        <v>11</v>
      </c>
      <c r="C91" s="30">
        <f t="shared" si="0"/>
        <v>9</v>
      </c>
      <c r="D91" s="39">
        <f t="shared" si="1"/>
        <v>6</v>
      </c>
      <c r="E91" s="42">
        <v>9</v>
      </c>
      <c r="F91" s="171" t="s">
        <v>66</v>
      </c>
      <c r="G91" s="127"/>
      <c r="H91" s="145" t="s">
        <v>0</v>
      </c>
      <c r="I91" s="145"/>
      <c r="J91" s="145"/>
      <c r="K91" s="145"/>
      <c r="L91" s="145"/>
      <c r="M91" s="145"/>
      <c r="N91" s="146" t="s">
        <v>0</v>
      </c>
      <c r="O91" s="147"/>
      <c r="P91" s="147"/>
      <c r="Q91" s="147"/>
      <c r="R91" s="147"/>
      <c r="S91" s="148"/>
      <c r="T91" s="145" t="s">
        <v>26</v>
      </c>
      <c r="U91" s="145"/>
      <c r="V91" s="145"/>
      <c r="W91" s="145"/>
      <c r="X91" s="145"/>
      <c r="Y91" s="145"/>
      <c r="Z91" s="145" t="s">
        <v>25</v>
      </c>
      <c r="AA91" s="145"/>
      <c r="AB91" s="145"/>
      <c r="AC91" s="145"/>
      <c r="AD91" s="145"/>
      <c r="AE91" s="145"/>
      <c r="AF91" s="145" t="s">
        <v>26</v>
      </c>
      <c r="AG91" s="145"/>
      <c r="AH91" s="145"/>
      <c r="AI91" s="145"/>
      <c r="AJ91" s="145"/>
      <c r="AK91" s="145"/>
      <c r="AL91" s="145" t="s">
        <v>26</v>
      </c>
      <c r="AM91" s="145"/>
      <c r="AN91" s="145"/>
      <c r="AO91" s="145"/>
      <c r="AP91" s="145"/>
      <c r="AQ91" s="145"/>
      <c r="AR91" s="145" t="s">
        <v>26</v>
      </c>
      <c r="AS91" s="145"/>
      <c r="AT91" s="145"/>
      <c r="AU91" s="145"/>
      <c r="AV91" s="145"/>
      <c r="AW91" s="145"/>
      <c r="AX91" s="145" t="s">
        <v>25</v>
      </c>
      <c r="AY91" s="145"/>
      <c r="AZ91" s="145"/>
      <c r="BA91" s="145"/>
      <c r="BB91" s="145"/>
      <c r="BC91" s="145"/>
      <c r="BD91" s="145" t="s">
        <v>26</v>
      </c>
      <c r="BE91" s="145"/>
      <c r="BF91" s="145"/>
      <c r="BG91" s="145"/>
      <c r="BH91" s="145"/>
      <c r="BI91" s="145"/>
      <c r="BJ91" s="145"/>
      <c r="BK91" s="145"/>
      <c r="BL91" s="145"/>
      <c r="BM91" s="145"/>
      <c r="BN91" s="145"/>
      <c r="BO91" s="145"/>
      <c r="BP91" s="145"/>
      <c r="BQ91" s="145"/>
      <c r="BR91" s="145"/>
      <c r="BS91" s="145"/>
      <c r="BT91" s="145"/>
      <c r="BU91" s="145"/>
      <c r="BV91" s="145"/>
      <c r="BW91" s="145"/>
      <c r="BX91" s="145"/>
      <c r="BY91" s="145"/>
      <c r="BZ91" s="145"/>
      <c r="CA91" s="145"/>
      <c r="CB91" s="145"/>
      <c r="CC91" s="145"/>
      <c r="CD91" s="145"/>
      <c r="CE91" s="145"/>
      <c r="CF91" s="145"/>
      <c r="CG91" s="145"/>
      <c r="CH91" s="145"/>
      <c r="CI91" s="145"/>
      <c r="CJ91" s="145"/>
      <c r="CK91" s="145"/>
      <c r="CL91" s="145"/>
      <c r="CM91" s="145"/>
      <c r="CN91" s="145" t="s">
        <v>26</v>
      </c>
      <c r="CO91" s="145"/>
      <c r="CP91" s="145"/>
      <c r="CQ91" s="145"/>
      <c r="CR91" s="145"/>
      <c r="CS91" s="145"/>
      <c r="CT91" s="145"/>
      <c r="CU91" s="145"/>
      <c r="CV91" s="145"/>
      <c r="CW91" s="145"/>
      <c r="CX91" s="145"/>
      <c r="CY91" s="145"/>
      <c r="CZ91" s="146"/>
      <c r="DA91" s="147"/>
      <c r="DB91" s="147"/>
      <c r="DC91" s="147"/>
      <c r="DD91" s="147"/>
      <c r="DE91" s="148"/>
      <c r="DF91" s="146" t="s">
        <v>26</v>
      </c>
      <c r="DG91" s="147"/>
      <c r="DH91" s="147"/>
      <c r="DI91" s="147"/>
      <c r="DJ91" s="147"/>
      <c r="DK91" s="148"/>
      <c r="DL91" s="145" t="s">
        <v>26</v>
      </c>
      <c r="DM91" s="145"/>
      <c r="DN91" s="145"/>
      <c r="DO91" s="145"/>
      <c r="DP91" s="145"/>
      <c r="DQ91" s="145"/>
      <c r="DR91" s="145" t="s">
        <v>26</v>
      </c>
      <c r="DS91" s="145"/>
      <c r="DT91" s="145"/>
      <c r="DU91" s="145"/>
      <c r="DV91" s="145"/>
      <c r="DW91" s="145"/>
      <c r="DX91" s="145"/>
      <c r="DY91" s="145"/>
      <c r="DZ91" s="145"/>
      <c r="EA91" s="145"/>
      <c r="EB91" s="145"/>
      <c r="EC91" s="145"/>
      <c r="ED91" s="145" t="s">
        <v>26</v>
      </c>
      <c r="EE91" s="145"/>
      <c r="EF91" s="145"/>
      <c r="EG91" s="145"/>
      <c r="EH91" s="145"/>
      <c r="EI91" s="145"/>
      <c r="EJ91" s="145" t="s">
        <v>25</v>
      </c>
      <c r="EK91" s="145"/>
      <c r="EL91" s="145"/>
      <c r="EM91" s="145"/>
      <c r="EN91" s="145"/>
      <c r="EO91" s="145"/>
      <c r="EP91" s="145"/>
      <c r="EQ91" s="145"/>
      <c r="ER91" s="145"/>
      <c r="ES91" s="145"/>
      <c r="ET91" s="145"/>
      <c r="EU91" s="145"/>
      <c r="EV91" s="145"/>
      <c r="EW91" s="145"/>
      <c r="EX91" s="145"/>
      <c r="EY91" s="145"/>
      <c r="EZ91" s="145"/>
      <c r="FA91" s="145"/>
      <c r="FB91" s="248"/>
    </row>
    <row r="92" spans="1:158" s="53" customFormat="1" ht="23.25" customHeight="1" x14ac:dyDescent="0.2">
      <c r="A92" s="50"/>
      <c r="B92" s="31">
        <v>12</v>
      </c>
      <c r="C92" s="30">
        <f t="shared" si="0"/>
        <v>9</v>
      </c>
      <c r="D92" s="39">
        <f t="shared" si="1"/>
        <v>4.666666666666667</v>
      </c>
      <c r="E92" s="42">
        <v>7</v>
      </c>
      <c r="F92" s="171" t="s">
        <v>67</v>
      </c>
      <c r="G92" s="127"/>
      <c r="H92" s="146"/>
      <c r="I92" s="147"/>
      <c r="J92" s="147"/>
      <c r="K92" s="147"/>
      <c r="L92" s="147"/>
      <c r="M92" s="148"/>
      <c r="N92" s="146"/>
      <c r="O92" s="147"/>
      <c r="P92" s="147"/>
      <c r="Q92" s="147"/>
      <c r="R92" s="147"/>
      <c r="S92" s="148"/>
      <c r="T92" s="146" t="s">
        <v>26</v>
      </c>
      <c r="U92" s="147"/>
      <c r="V92" s="147"/>
      <c r="W92" s="147"/>
      <c r="X92" s="147"/>
      <c r="Y92" s="148"/>
      <c r="Z92" s="146"/>
      <c r="AA92" s="147"/>
      <c r="AB92" s="147"/>
      <c r="AC92" s="147"/>
      <c r="AD92" s="147"/>
      <c r="AE92" s="148"/>
      <c r="AF92" s="146"/>
      <c r="AG92" s="147"/>
      <c r="AH92" s="147"/>
      <c r="AI92" s="147"/>
      <c r="AJ92" s="147"/>
      <c r="AK92" s="148"/>
      <c r="AL92" s="146" t="s">
        <v>26</v>
      </c>
      <c r="AM92" s="147"/>
      <c r="AN92" s="147"/>
      <c r="AO92" s="147"/>
      <c r="AP92" s="147"/>
      <c r="AQ92" s="148"/>
      <c r="AR92" s="146" t="s">
        <v>25</v>
      </c>
      <c r="AS92" s="147"/>
      <c r="AT92" s="147"/>
      <c r="AU92" s="147"/>
      <c r="AV92" s="147"/>
      <c r="AW92" s="148"/>
      <c r="AX92" s="146"/>
      <c r="AY92" s="147"/>
      <c r="AZ92" s="147"/>
      <c r="BA92" s="147"/>
      <c r="BB92" s="147"/>
      <c r="BC92" s="148"/>
      <c r="BD92" s="146"/>
      <c r="BE92" s="147"/>
      <c r="BF92" s="147"/>
      <c r="BG92" s="147"/>
      <c r="BH92" s="147"/>
      <c r="BI92" s="148"/>
      <c r="BJ92" s="146"/>
      <c r="BK92" s="147"/>
      <c r="BL92" s="147"/>
      <c r="BM92" s="147"/>
      <c r="BN92" s="147"/>
      <c r="BO92" s="148"/>
      <c r="BP92" s="146"/>
      <c r="BQ92" s="147"/>
      <c r="BR92" s="147"/>
      <c r="BS92" s="147"/>
      <c r="BT92" s="147"/>
      <c r="BU92" s="148"/>
      <c r="BV92" s="146"/>
      <c r="BW92" s="147"/>
      <c r="BX92" s="147"/>
      <c r="BY92" s="147"/>
      <c r="BZ92" s="147"/>
      <c r="CA92" s="148"/>
      <c r="CB92" s="146" t="s">
        <v>25</v>
      </c>
      <c r="CC92" s="147"/>
      <c r="CD92" s="147"/>
      <c r="CE92" s="147"/>
      <c r="CF92" s="147"/>
      <c r="CG92" s="148"/>
      <c r="CH92" s="146" t="s">
        <v>26</v>
      </c>
      <c r="CI92" s="147"/>
      <c r="CJ92" s="147"/>
      <c r="CK92" s="147"/>
      <c r="CL92" s="147"/>
      <c r="CM92" s="148"/>
      <c r="CN92" s="146" t="s">
        <v>26</v>
      </c>
      <c r="CO92" s="147"/>
      <c r="CP92" s="147"/>
      <c r="CQ92" s="147"/>
      <c r="CR92" s="147"/>
      <c r="CS92" s="148"/>
      <c r="CT92" s="146"/>
      <c r="CU92" s="147"/>
      <c r="CV92" s="147"/>
      <c r="CW92" s="147"/>
      <c r="CX92" s="147"/>
      <c r="CY92" s="148"/>
      <c r="CZ92" s="146"/>
      <c r="DA92" s="147"/>
      <c r="DB92" s="147"/>
      <c r="DC92" s="147"/>
      <c r="DD92" s="147"/>
      <c r="DE92" s="148"/>
      <c r="DF92" s="146"/>
      <c r="DG92" s="147"/>
      <c r="DH92" s="147"/>
      <c r="DI92" s="147"/>
      <c r="DJ92" s="147"/>
      <c r="DK92" s="148"/>
      <c r="DL92" s="146"/>
      <c r="DM92" s="147"/>
      <c r="DN92" s="147"/>
      <c r="DO92" s="147"/>
      <c r="DP92" s="147"/>
      <c r="DQ92" s="148"/>
      <c r="DR92" s="146"/>
      <c r="DS92" s="147"/>
      <c r="DT92" s="147"/>
      <c r="DU92" s="147"/>
      <c r="DV92" s="147"/>
      <c r="DW92" s="148"/>
      <c r="DX92" s="146"/>
      <c r="DY92" s="147"/>
      <c r="DZ92" s="147"/>
      <c r="EA92" s="147"/>
      <c r="EB92" s="147"/>
      <c r="EC92" s="148"/>
      <c r="ED92" s="146" t="s">
        <v>26</v>
      </c>
      <c r="EE92" s="147"/>
      <c r="EF92" s="147"/>
      <c r="EG92" s="147"/>
      <c r="EH92" s="147"/>
      <c r="EI92" s="148"/>
      <c r="EJ92" s="146"/>
      <c r="EK92" s="147"/>
      <c r="EL92" s="147"/>
      <c r="EM92" s="147"/>
      <c r="EN92" s="147"/>
      <c r="EO92" s="148"/>
      <c r="EP92" s="146"/>
      <c r="EQ92" s="147"/>
      <c r="ER92" s="147"/>
      <c r="ES92" s="147"/>
      <c r="ET92" s="147"/>
      <c r="EU92" s="148"/>
      <c r="EV92" s="146"/>
      <c r="EW92" s="147"/>
      <c r="EX92" s="147"/>
      <c r="EY92" s="147"/>
      <c r="EZ92" s="147"/>
      <c r="FA92" s="148"/>
      <c r="FB92" s="248"/>
    </row>
    <row r="93" spans="1:158" s="53" customFormat="1" ht="23.25" customHeight="1" x14ac:dyDescent="0.2">
      <c r="A93" s="50"/>
      <c r="B93" s="31">
        <v>13</v>
      </c>
      <c r="C93" s="30">
        <f t="shared" si="0"/>
        <v>9</v>
      </c>
      <c r="D93" s="39">
        <f t="shared" si="1"/>
        <v>6.666666666666667</v>
      </c>
      <c r="E93" s="42">
        <v>10</v>
      </c>
      <c r="F93" s="171" t="s">
        <v>68</v>
      </c>
      <c r="G93" s="127"/>
      <c r="H93" s="146" t="s">
        <v>0</v>
      </c>
      <c r="I93" s="147"/>
      <c r="J93" s="147"/>
      <c r="K93" s="147"/>
      <c r="L93" s="147"/>
      <c r="M93" s="148"/>
      <c r="N93" s="146" t="s">
        <v>0</v>
      </c>
      <c r="O93" s="147"/>
      <c r="P93" s="147"/>
      <c r="Q93" s="147"/>
      <c r="R93" s="147"/>
      <c r="S93" s="148"/>
      <c r="T93" s="146"/>
      <c r="U93" s="147"/>
      <c r="V93" s="147"/>
      <c r="W93" s="147"/>
      <c r="X93" s="147"/>
      <c r="Y93" s="148"/>
      <c r="Z93" s="146" t="s">
        <v>0</v>
      </c>
      <c r="AA93" s="147"/>
      <c r="AB93" s="147"/>
      <c r="AC93" s="147"/>
      <c r="AD93" s="147"/>
      <c r="AE93" s="148"/>
      <c r="AF93" s="146" t="s">
        <v>0</v>
      </c>
      <c r="AG93" s="147"/>
      <c r="AH93" s="147"/>
      <c r="AI93" s="147"/>
      <c r="AJ93" s="147"/>
      <c r="AK93" s="148"/>
      <c r="AL93" s="146" t="s">
        <v>26</v>
      </c>
      <c r="AM93" s="147"/>
      <c r="AN93" s="147"/>
      <c r="AO93" s="147"/>
      <c r="AP93" s="147"/>
      <c r="AQ93" s="148"/>
      <c r="AR93" s="146" t="s">
        <v>0</v>
      </c>
      <c r="AS93" s="147"/>
      <c r="AT93" s="147"/>
      <c r="AU93" s="147"/>
      <c r="AV93" s="147"/>
      <c r="AW93" s="148"/>
      <c r="AX93" s="146"/>
      <c r="AY93" s="147"/>
      <c r="AZ93" s="147"/>
      <c r="BA93" s="147"/>
      <c r="BB93" s="147"/>
      <c r="BC93" s="148"/>
      <c r="BD93" s="146"/>
      <c r="BE93" s="147"/>
      <c r="BF93" s="147"/>
      <c r="BG93" s="147"/>
      <c r="BH93" s="147"/>
      <c r="BI93" s="148"/>
      <c r="BJ93" s="146" t="s">
        <v>25</v>
      </c>
      <c r="BK93" s="147"/>
      <c r="BL93" s="147"/>
      <c r="BM93" s="147"/>
      <c r="BN93" s="147"/>
      <c r="BO93" s="148"/>
      <c r="BP93" s="146" t="s">
        <v>25</v>
      </c>
      <c r="BQ93" s="147"/>
      <c r="BR93" s="147"/>
      <c r="BS93" s="147"/>
      <c r="BT93" s="147"/>
      <c r="BU93" s="148"/>
      <c r="BV93" s="146" t="s">
        <v>25</v>
      </c>
      <c r="BW93" s="147"/>
      <c r="BX93" s="147"/>
      <c r="BY93" s="147"/>
      <c r="BZ93" s="147"/>
      <c r="CA93" s="148"/>
      <c r="CB93" s="146" t="s">
        <v>0</v>
      </c>
      <c r="CC93" s="147"/>
      <c r="CD93" s="147"/>
      <c r="CE93" s="147"/>
      <c r="CF93" s="147"/>
      <c r="CG93" s="148"/>
      <c r="CH93" s="146" t="s">
        <v>26</v>
      </c>
      <c r="CI93" s="147"/>
      <c r="CJ93" s="147"/>
      <c r="CK93" s="147"/>
      <c r="CL93" s="147"/>
      <c r="CM93" s="148"/>
      <c r="CN93" s="146" t="s">
        <v>25</v>
      </c>
      <c r="CO93" s="147"/>
      <c r="CP93" s="147"/>
      <c r="CQ93" s="147"/>
      <c r="CR93" s="147"/>
      <c r="CS93" s="148"/>
      <c r="CT93" s="146"/>
      <c r="CU93" s="147"/>
      <c r="CV93" s="147"/>
      <c r="CW93" s="147"/>
      <c r="CX93" s="147"/>
      <c r="CY93" s="148"/>
      <c r="CZ93" s="146"/>
      <c r="DA93" s="147"/>
      <c r="DB93" s="147"/>
      <c r="DC93" s="147"/>
      <c r="DD93" s="147"/>
      <c r="DE93" s="148"/>
      <c r="DF93" s="146" t="s">
        <v>26</v>
      </c>
      <c r="DG93" s="147"/>
      <c r="DH93" s="147"/>
      <c r="DI93" s="147"/>
      <c r="DJ93" s="147"/>
      <c r="DK93" s="148"/>
      <c r="DL93" s="146" t="s">
        <v>26</v>
      </c>
      <c r="DM93" s="147"/>
      <c r="DN93" s="147"/>
      <c r="DO93" s="147"/>
      <c r="DP93" s="147"/>
      <c r="DQ93" s="148"/>
      <c r="DR93" s="146" t="s">
        <v>25</v>
      </c>
      <c r="DS93" s="147"/>
      <c r="DT93" s="147"/>
      <c r="DU93" s="147"/>
      <c r="DV93" s="147"/>
      <c r="DW93" s="148"/>
      <c r="DX93" s="146"/>
      <c r="DY93" s="147"/>
      <c r="DZ93" s="147"/>
      <c r="EA93" s="147"/>
      <c r="EB93" s="147"/>
      <c r="EC93" s="148"/>
      <c r="ED93" s="146" t="s">
        <v>26</v>
      </c>
      <c r="EE93" s="147"/>
      <c r="EF93" s="147"/>
      <c r="EG93" s="147"/>
      <c r="EH93" s="147"/>
      <c r="EI93" s="148"/>
      <c r="EJ93" s="146" t="s">
        <v>25</v>
      </c>
      <c r="EK93" s="147"/>
      <c r="EL93" s="147"/>
      <c r="EM93" s="147"/>
      <c r="EN93" s="147"/>
      <c r="EO93" s="148"/>
      <c r="EP93" s="146"/>
      <c r="EQ93" s="147"/>
      <c r="ER93" s="147"/>
      <c r="ES93" s="147"/>
      <c r="ET93" s="147"/>
      <c r="EU93" s="148"/>
      <c r="EV93" s="146"/>
      <c r="EW93" s="147"/>
      <c r="EX93" s="147"/>
      <c r="EY93" s="147"/>
      <c r="EZ93" s="147"/>
      <c r="FA93" s="148"/>
      <c r="FB93" s="248"/>
    </row>
    <row r="94" spans="1:158" s="53" customFormat="1" ht="23.25" customHeight="1" x14ac:dyDescent="0.2">
      <c r="A94" s="50"/>
      <c r="B94" s="31">
        <v>14</v>
      </c>
      <c r="C94" s="30">
        <f t="shared" si="0"/>
        <v>9</v>
      </c>
      <c r="D94" s="39">
        <f t="shared" si="1"/>
        <v>6.666666666666667</v>
      </c>
      <c r="E94" s="42">
        <v>10</v>
      </c>
      <c r="F94" s="171" t="s">
        <v>69</v>
      </c>
      <c r="G94" s="127"/>
      <c r="H94" s="145"/>
      <c r="I94" s="145"/>
      <c r="J94" s="145"/>
      <c r="K94" s="145"/>
      <c r="L94" s="145"/>
      <c r="M94" s="145"/>
      <c r="N94" s="146"/>
      <c r="O94" s="147"/>
      <c r="P94" s="147"/>
      <c r="Q94" s="147"/>
      <c r="R94" s="147"/>
      <c r="S94" s="148"/>
      <c r="T94" s="145"/>
      <c r="U94" s="145"/>
      <c r="V94" s="145"/>
      <c r="W94" s="145"/>
      <c r="X94" s="145"/>
      <c r="Y94" s="145"/>
      <c r="Z94" s="145"/>
      <c r="AA94" s="145"/>
      <c r="AB94" s="145"/>
      <c r="AC94" s="145"/>
      <c r="AD94" s="145"/>
      <c r="AE94" s="145"/>
      <c r="AF94" s="145"/>
      <c r="AG94" s="145"/>
      <c r="AH94" s="145"/>
      <c r="AI94" s="145"/>
      <c r="AJ94" s="145"/>
      <c r="AK94" s="145"/>
      <c r="AL94" s="145" t="s">
        <v>0</v>
      </c>
      <c r="AM94" s="145"/>
      <c r="AN94" s="145"/>
      <c r="AO94" s="145"/>
      <c r="AP94" s="145"/>
      <c r="AQ94" s="145"/>
      <c r="AR94" s="145"/>
      <c r="AS94" s="145"/>
      <c r="AT94" s="145"/>
      <c r="AU94" s="145"/>
      <c r="AV94" s="145"/>
      <c r="AW94" s="145"/>
      <c r="AX94" s="145" t="s">
        <v>25</v>
      </c>
      <c r="AY94" s="145"/>
      <c r="AZ94" s="145"/>
      <c r="BA94" s="145"/>
      <c r="BB94" s="145"/>
      <c r="BC94" s="145"/>
      <c r="BD94" s="145" t="s">
        <v>25</v>
      </c>
      <c r="BE94" s="145"/>
      <c r="BF94" s="145"/>
      <c r="BG94" s="145"/>
      <c r="BH94" s="145"/>
      <c r="BI94" s="145"/>
      <c r="BJ94" s="145"/>
      <c r="BK94" s="145"/>
      <c r="BL94" s="145"/>
      <c r="BM94" s="145"/>
      <c r="BN94" s="145"/>
      <c r="BO94" s="145"/>
      <c r="BP94" s="145"/>
      <c r="BQ94" s="145"/>
      <c r="BR94" s="145"/>
      <c r="BS94" s="145"/>
      <c r="BT94" s="145"/>
      <c r="BU94" s="145"/>
      <c r="BV94" s="145" t="s">
        <v>0</v>
      </c>
      <c r="BW94" s="145"/>
      <c r="BX94" s="145"/>
      <c r="BY94" s="145"/>
      <c r="BZ94" s="145"/>
      <c r="CA94" s="145"/>
      <c r="CB94" s="145" t="s">
        <v>0</v>
      </c>
      <c r="CC94" s="145"/>
      <c r="CD94" s="145"/>
      <c r="CE94" s="145"/>
      <c r="CF94" s="145"/>
      <c r="CG94" s="145"/>
      <c r="CH94" s="145" t="s">
        <v>0</v>
      </c>
      <c r="CI94" s="145"/>
      <c r="CJ94" s="145"/>
      <c r="CK94" s="145"/>
      <c r="CL94" s="145"/>
      <c r="CM94" s="145"/>
      <c r="CN94" s="145"/>
      <c r="CO94" s="145"/>
      <c r="CP94" s="145"/>
      <c r="CQ94" s="145"/>
      <c r="CR94" s="145"/>
      <c r="CS94" s="145"/>
      <c r="CT94" s="145"/>
      <c r="CU94" s="145"/>
      <c r="CV94" s="145"/>
      <c r="CW94" s="145"/>
      <c r="CX94" s="145"/>
      <c r="CY94" s="145"/>
      <c r="CZ94" s="146" t="s">
        <v>0</v>
      </c>
      <c r="DA94" s="147"/>
      <c r="DB94" s="147"/>
      <c r="DC94" s="147"/>
      <c r="DD94" s="147"/>
      <c r="DE94" s="148"/>
      <c r="DF94" s="146" t="s">
        <v>26</v>
      </c>
      <c r="DG94" s="147"/>
      <c r="DH94" s="147"/>
      <c r="DI94" s="147"/>
      <c r="DJ94" s="147"/>
      <c r="DK94" s="148"/>
      <c r="DL94" s="145"/>
      <c r="DM94" s="145"/>
      <c r="DN94" s="145"/>
      <c r="DO94" s="145"/>
      <c r="DP94" s="145"/>
      <c r="DQ94" s="145"/>
      <c r="DR94" s="145" t="s">
        <v>25</v>
      </c>
      <c r="DS94" s="145"/>
      <c r="DT94" s="145"/>
      <c r="DU94" s="145"/>
      <c r="DV94" s="145"/>
      <c r="DW94" s="145"/>
      <c r="DX94" s="145"/>
      <c r="DY94" s="145"/>
      <c r="DZ94" s="145"/>
      <c r="EA94" s="145"/>
      <c r="EB94" s="145"/>
      <c r="EC94" s="145"/>
      <c r="ED94" s="145" t="s">
        <v>26</v>
      </c>
      <c r="EE94" s="145"/>
      <c r="EF94" s="145"/>
      <c r="EG94" s="145"/>
      <c r="EH94" s="145"/>
      <c r="EI94" s="145"/>
      <c r="EJ94" s="145" t="s">
        <v>26</v>
      </c>
      <c r="EK94" s="145"/>
      <c r="EL94" s="145"/>
      <c r="EM94" s="145"/>
      <c r="EN94" s="145"/>
      <c r="EO94" s="145"/>
      <c r="EP94" s="145" t="s">
        <v>26</v>
      </c>
      <c r="EQ94" s="145"/>
      <c r="ER94" s="145"/>
      <c r="ES94" s="145"/>
      <c r="ET94" s="145"/>
      <c r="EU94" s="145"/>
      <c r="EV94" s="145" t="s">
        <v>25</v>
      </c>
      <c r="EW94" s="145"/>
      <c r="EX94" s="145"/>
      <c r="EY94" s="145"/>
      <c r="EZ94" s="145"/>
      <c r="FA94" s="145"/>
      <c r="FB94" s="248"/>
    </row>
    <row r="95" spans="1:158" s="53" customFormat="1" ht="23.25" customHeight="1" x14ac:dyDescent="0.2">
      <c r="A95" s="50"/>
      <c r="B95" s="31">
        <v>15</v>
      </c>
      <c r="C95" s="30">
        <f t="shared" si="0"/>
        <v>9</v>
      </c>
      <c r="D95" s="39">
        <f t="shared" si="1"/>
        <v>5.3333333333333339</v>
      </c>
      <c r="E95" s="42">
        <v>8</v>
      </c>
      <c r="F95" s="171" t="s">
        <v>70</v>
      </c>
      <c r="G95" s="127"/>
      <c r="H95" s="146"/>
      <c r="I95" s="147"/>
      <c r="J95" s="147"/>
      <c r="K95" s="147"/>
      <c r="L95" s="147"/>
      <c r="M95" s="148"/>
      <c r="N95" s="146"/>
      <c r="O95" s="147"/>
      <c r="P95" s="147"/>
      <c r="Q95" s="147"/>
      <c r="R95" s="147"/>
      <c r="S95" s="148"/>
      <c r="T95" s="146"/>
      <c r="U95" s="147"/>
      <c r="V95" s="147"/>
      <c r="W95" s="147"/>
      <c r="X95" s="147"/>
      <c r="Y95" s="148"/>
      <c r="Z95" s="146"/>
      <c r="AA95" s="147"/>
      <c r="AB95" s="147"/>
      <c r="AC95" s="147"/>
      <c r="AD95" s="147"/>
      <c r="AE95" s="148"/>
      <c r="AF95" s="146"/>
      <c r="AG95" s="147"/>
      <c r="AH95" s="147"/>
      <c r="AI95" s="147"/>
      <c r="AJ95" s="147"/>
      <c r="AK95" s="148"/>
      <c r="AL95" s="146"/>
      <c r="AM95" s="147"/>
      <c r="AN95" s="147"/>
      <c r="AO95" s="147"/>
      <c r="AP95" s="147"/>
      <c r="AQ95" s="148"/>
      <c r="AR95" s="146"/>
      <c r="AS95" s="147"/>
      <c r="AT95" s="147"/>
      <c r="AU95" s="147"/>
      <c r="AV95" s="147"/>
      <c r="AW95" s="148"/>
      <c r="AX95" s="146"/>
      <c r="AY95" s="147"/>
      <c r="AZ95" s="147"/>
      <c r="BA95" s="147"/>
      <c r="BB95" s="147"/>
      <c r="BC95" s="148"/>
      <c r="BD95" s="146"/>
      <c r="BE95" s="147"/>
      <c r="BF95" s="147"/>
      <c r="BG95" s="147"/>
      <c r="BH95" s="147"/>
      <c r="BI95" s="148"/>
      <c r="BJ95" s="146"/>
      <c r="BK95" s="147"/>
      <c r="BL95" s="147"/>
      <c r="BM95" s="147"/>
      <c r="BN95" s="147"/>
      <c r="BO95" s="148"/>
      <c r="BP95" s="146"/>
      <c r="BQ95" s="147"/>
      <c r="BR95" s="147"/>
      <c r="BS95" s="147"/>
      <c r="BT95" s="147"/>
      <c r="BU95" s="148"/>
      <c r="BV95" s="146"/>
      <c r="BW95" s="147"/>
      <c r="BX95" s="147"/>
      <c r="BY95" s="147"/>
      <c r="BZ95" s="147"/>
      <c r="CA95" s="148"/>
      <c r="CB95" s="146"/>
      <c r="CC95" s="147"/>
      <c r="CD95" s="147"/>
      <c r="CE95" s="147"/>
      <c r="CF95" s="147"/>
      <c r="CG95" s="148"/>
      <c r="CH95" s="146"/>
      <c r="CI95" s="147"/>
      <c r="CJ95" s="147"/>
      <c r="CK95" s="147"/>
      <c r="CL95" s="147"/>
      <c r="CM95" s="148"/>
      <c r="CN95" s="146" t="s">
        <v>26</v>
      </c>
      <c r="CO95" s="147"/>
      <c r="CP95" s="147"/>
      <c r="CQ95" s="147"/>
      <c r="CR95" s="147"/>
      <c r="CS95" s="148"/>
      <c r="CT95" s="146"/>
      <c r="CU95" s="147"/>
      <c r="CV95" s="147"/>
      <c r="CW95" s="147"/>
      <c r="CX95" s="147"/>
      <c r="CY95" s="148"/>
      <c r="CZ95" s="146"/>
      <c r="DA95" s="147"/>
      <c r="DB95" s="147"/>
      <c r="DC95" s="147"/>
      <c r="DD95" s="147"/>
      <c r="DE95" s="148"/>
      <c r="DF95" s="146" t="s">
        <v>25</v>
      </c>
      <c r="DG95" s="147"/>
      <c r="DH95" s="147"/>
      <c r="DI95" s="147"/>
      <c r="DJ95" s="147"/>
      <c r="DK95" s="148"/>
      <c r="DL95" s="146" t="s">
        <v>0</v>
      </c>
      <c r="DM95" s="147"/>
      <c r="DN95" s="147"/>
      <c r="DO95" s="147"/>
      <c r="DP95" s="147"/>
      <c r="DQ95" s="148"/>
      <c r="DR95" s="146"/>
      <c r="DS95" s="147"/>
      <c r="DT95" s="147"/>
      <c r="DU95" s="147"/>
      <c r="DV95" s="147"/>
      <c r="DW95" s="148"/>
      <c r="DX95" s="146"/>
      <c r="DY95" s="147"/>
      <c r="DZ95" s="147"/>
      <c r="EA95" s="147"/>
      <c r="EB95" s="147"/>
      <c r="EC95" s="148"/>
      <c r="ED95" s="146" t="s">
        <v>0</v>
      </c>
      <c r="EE95" s="147"/>
      <c r="EF95" s="147"/>
      <c r="EG95" s="147"/>
      <c r="EH95" s="147"/>
      <c r="EI95" s="148"/>
      <c r="EJ95" s="146" t="s">
        <v>26</v>
      </c>
      <c r="EK95" s="147"/>
      <c r="EL95" s="147"/>
      <c r="EM95" s="147"/>
      <c r="EN95" s="147"/>
      <c r="EO95" s="148"/>
      <c r="EP95" s="146" t="s">
        <v>26</v>
      </c>
      <c r="EQ95" s="147"/>
      <c r="ER95" s="147"/>
      <c r="ES95" s="147"/>
      <c r="ET95" s="147"/>
      <c r="EU95" s="148"/>
      <c r="EV95" s="146" t="s">
        <v>0</v>
      </c>
      <c r="EW95" s="147"/>
      <c r="EX95" s="147"/>
      <c r="EY95" s="147"/>
      <c r="EZ95" s="147"/>
      <c r="FA95" s="148"/>
      <c r="FB95" s="248"/>
    </row>
    <row r="96" spans="1:158" s="53" customFormat="1" ht="23.25" customHeight="1" x14ac:dyDescent="0.2">
      <c r="A96" s="50"/>
      <c r="B96" s="31">
        <v>16</v>
      </c>
      <c r="C96" s="30">
        <f t="shared" si="0"/>
        <v>9</v>
      </c>
      <c r="D96" s="39">
        <f t="shared" si="1"/>
        <v>4.666666666666667</v>
      </c>
      <c r="E96" s="42">
        <v>7</v>
      </c>
      <c r="F96" s="171" t="s">
        <v>71</v>
      </c>
      <c r="G96" s="127"/>
      <c r="H96" s="146"/>
      <c r="I96" s="147"/>
      <c r="J96" s="147"/>
      <c r="K96" s="147"/>
      <c r="L96" s="147"/>
      <c r="M96" s="148"/>
      <c r="N96" s="146"/>
      <c r="O96" s="147"/>
      <c r="P96" s="147"/>
      <c r="Q96" s="147"/>
      <c r="R96" s="147"/>
      <c r="S96" s="148"/>
      <c r="T96" s="146"/>
      <c r="U96" s="147"/>
      <c r="V96" s="147"/>
      <c r="W96" s="147"/>
      <c r="X96" s="147"/>
      <c r="Y96" s="148"/>
      <c r="Z96" s="146"/>
      <c r="AA96" s="147"/>
      <c r="AB96" s="147"/>
      <c r="AC96" s="147"/>
      <c r="AD96" s="147"/>
      <c r="AE96" s="148"/>
      <c r="AF96" s="146"/>
      <c r="AG96" s="147"/>
      <c r="AH96" s="147"/>
      <c r="AI96" s="147"/>
      <c r="AJ96" s="147"/>
      <c r="AK96" s="148"/>
      <c r="AL96" s="146" t="s">
        <v>25</v>
      </c>
      <c r="AM96" s="147"/>
      <c r="AN96" s="147"/>
      <c r="AO96" s="147"/>
      <c r="AP96" s="147"/>
      <c r="AQ96" s="148"/>
      <c r="AR96" s="146"/>
      <c r="AS96" s="147"/>
      <c r="AT96" s="147"/>
      <c r="AU96" s="147"/>
      <c r="AV96" s="147"/>
      <c r="AW96" s="148"/>
      <c r="AX96" s="146"/>
      <c r="AY96" s="147"/>
      <c r="AZ96" s="147"/>
      <c r="BA96" s="147"/>
      <c r="BB96" s="147"/>
      <c r="BC96" s="148"/>
      <c r="BD96" s="146"/>
      <c r="BE96" s="147"/>
      <c r="BF96" s="147"/>
      <c r="BG96" s="147"/>
      <c r="BH96" s="147"/>
      <c r="BI96" s="148"/>
      <c r="BJ96" s="146"/>
      <c r="BK96" s="147"/>
      <c r="BL96" s="147"/>
      <c r="BM96" s="147"/>
      <c r="BN96" s="147"/>
      <c r="BO96" s="148"/>
      <c r="BP96" s="146"/>
      <c r="BQ96" s="147"/>
      <c r="BR96" s="147"/>
      <c r="BS96" s="147"/>
      <c r="BT96" s="147"/>
      <c r="BU96" s="148"/>
      <c r="BV96" s="146"/>
      <c r="BW96" s="147"/>
      <c r="BX96" s="147"/>
      <c r="BY96" s="147"/>
      <c r="BZ96" s="147"/>
      <c r="CA96" s="148"/>
      <c r="CB96" s="146"/>
      <c r="CC96" s="147"/>
      <c r="CD96" s="147"/>
      <c r="CE96" s="147"/>
      <c r="CF96" s="147"/>
      <c r="CG96" s="148"/>
      <c r="CH96" s="146" t="s">
        <v>25</v>
      </c>
      <c r="CI96" s="147"/>
      <c r="CJ96" s="147"/>
      <c r="CK96" s="147"/>
      <c r="CL96" s="147"/>
      <c r="CM96" s="148"/>
      <c r="CN96" s="146" t="s">
        <v>25</v>
      </c>
      <c r="CO96" s="147"/>
      <c r="CP96" s="147"/>
      <c r="CQ96" s="147"/>
      <c r="CR96" s="147"/>
      <c r="CS96" s="148"/>
      <c r="CT96" s="146"/>
      <c r="CU96" s="147"/>
      <c r="CV96" s="147"/>
      <c r="CW96" s="147"/>
      <c r="CX96" s="147"/>
      <c r="CY96" s="148"/>
      <c r="CZ96" s="146"/>
      <c r="DA96" s="147"/>
      <c r="DB96" s="147"/>
      <c r="DC96" s="147"/>
      <c r="DD96" s="147"/>
      <c r="DE96" s="148"/>
      <c r="DF96" s="146" t="s">
        <v>26</v>
      </c>
      <c r="DG96" s="147"/>
      <c r="DH96" s="147"/>
      <c r="DI96" s="147"/>
      <c r="DJ96" s="147"/>
      <c r="DK96" s="148"/>
      <c r="DL96" s="146"/>
      <c r="DM96" s="147"/>
      <c r="DN96" s="147"/>
      <c r="DO96" s="147"/>
      <c r="DP96" s="147"/>
      <c r="DQ96" s="148"/>
      <c r="DR96" s="146"/>
      <c r="DS96" s="147"/>
      <c r="DT96" s="147"/>
      <c r="DU96" s="147"/>
      <c r="DV96" s="147"/>
      <c r="DW96" s="148"/>
      <c r="DX96" s="146" t="s">
        <v>0</v>
      </c>
      <c r="DY96" s="147"/>
      <c r="DZ96" s="147"/>
      <c r="EA96" s="147"/>
      <c r="EB96" s="147"/>
      <c r="EC96" s="148"/>
      <c r="ED96" s="146" t="s">
        <v>26</v>
      </c>
      <c r="EE96" s="147"/>
      <c r="EF96" s="147"/>
      <c r="EG96" s="147"/>
      <c r="EH96" s="147"/>
      <c r="EI96" s="148"/>
      <c r="EJ96" s="146"/>
      <c r="EK96" s="147"/>
      <c r="EL96" s="147"/>
      <c r="EM96" s="147"/>
      <c r="EN96" s="147"/>
      <c r="EO96" s="148"/>
      <c r="EP96" s="146" t="s">
        <v>25</v>
      </c>
      <c r="EQ96" s="147"/>
      <c r="ER96" s="147"/>
      <c r="ES96" s="147"/>
      <c r="ET96" s="147"/>
      <c r="EU96" s="148"/>
      <c r="EV96" s="146"/>
      <c r="EW96" s="147"/>
      <c r="EX96" s="147"/>
      <c r="EY96" s="147"/>
      <c r="EZ96" s="147"/>
      <c r="FA96" s="148"/>
      <c r="FB96" s="248"/>
    </row>
    <row r="97" spans="1:171" s="53" customFormat="1" ht="23.25" customHeight="1" x14ac:dyDescent="0.2">
      <c r="A97" s="50"/>
      <c r="B97" s="31">
        <v>17</v>
      </c>
      <c r="C97" s="30">
        <f t="shared" si="0"/>
        <v>9</v>
      </c>
      <c r="D97" s="39">
        <f t="shared" si="1"/>
        <v>4.666666666666667</v>
      </c>
      <c r="E97" s="42">
        <v>7</v>
      </c>
      <c r="F97" s="171" t="s">
        <v>72</v>
      </c>
      <c r="G97" s="127"/>
      <c r="H97" s="145"/>
      <c r="I97" s="145"/>
      <c r="J97" s="145"/>
      <c r="K97" s="145"/>
      <c r="L97" s="145"/>
      <c r="M97" s="145"/>
      <c r="N97" s="146"/>
      <c r="O97" s="147"/>
      <c r="P97" s="147"/>
      <c r="Q97" s="147"/>
      <c r="R97" s="147"/>
      <c r="S97" s="148"/>
      <c r="T97" s="145"/>
      <c r="U97" s="145"/>
      <c r="V97" s="145"/>
      <c r="W97" s="145"/>
      <c r="X97" s="145"/>
      <c r="Y97" s="145"/>
      <c r="Z97" s="145"/>
      <c r="AA97" s="145"/>
      <c r="AB97" s="145"/>
      <c r="AC97" s="145"/>
      <c r="AD97" s="145"/>
      <c r="AE97" s="145"/>
      <c r="AF97" s="145"/>
      <c r="AG97" s="145"/>
      <c r="AH97" s="145"/>
      <c r="AI97" s="145"/>
      <c r="AJ97" s="145"/>
      <c r="AK97" s="145"/>
      <c r="AL97" s="145" t="s">
        <v>0</v>
      </c>
      <c r="AM97" s="145"/>
      <c r="AN97" s="145"/>
      <c r="AO97" s="145"/>
      <c r="AP97" s="145"/>
      <c r="AQ97" s="145"/>
      <c r="AR97" s="145" t="s">
        <v>0</v>
      </c>
      <c r="AS97" s="145"/>
      <c r="AT97" s="145"/>
      <c r="AU97" s="145"/>
      <c r="AV97" s="145"/>
      <c r="AW97" s="145"/>
      <c r="AX97" s="145"/>
      <c r="AY97" s="145"/>
      <c r="AZ97" s="145"/>
      <c r="BA97" s="145"/>
      <c r="BB97" s="145"/>
      <c r="BC97" s="145"/>
      <c r="BD97" s="145"/>
      <c r="BE97" s="145"/>
      <c r="BF97" s="145"/>
      <c r="BG97" s="145"/>
      <c r="BH97" s="145"/>
      <c r="BI97" s="145"/>
      <c r="BJ97" s="145"/>
      <c r="BK97" s="145"/>
      <c r="BL97" s="145"/>
      <c r="BM97" s="145"/>
      <c r="BN97" s="145"/>
      <c r="BO97" s="145"/>
      <c r="BP97" s="145"/>
      <c r="BQ97" s="145"/>
      <c r="BR97" s="145"/>
      <c r="BS97" s="145"/>
      <c r="BT97" s="145"/>
      <c r="BU97" s="145"/>
      <c r="BV97" s="145"/>
      <c r="BW97" s="145"/>
      <c r="BX97" s="145"/>
      <c r="BY97" s="145"/>
      <c r="BZ97" s="145"/>
      <c r="CA97" s="145"/>
      <c r="CB97" s="145"/>
      <c r="CC97" s="145"/>
      <c r="CD97" s="145"/>
      <c r="CE97" s="145"/>
      <c r="CF97" s="145"/>
      <c r="CG97" s="145"/>
      <c r="CH97" s="145"/>
      <c r="CI97" s="145"/>
      <c r="CJ97" s="145"/>
      <c r="CK97" s="145"/>
      <c r="CL97" s="145"/>
      <c r="CM97" s="145"/>
      <c r="CN97" s="145" t="s">
        <v>25</v>
      </c>
      <c r="CO97" s="145"/>
      <c r="CP97" s="145"/>
      <c r="CQ97" s="145"/>
      <c r="CR97" s="145"/>
      <c r="CS97" s="145"/>
      <c r="CT97" s="145"/>
      <c r="CU97" s="145"/>
      <c r="CV97" s="145"/>
      <c r="CW97" s="145"/>
      <c r="CX97" s="145"/>
      <c r="CY97" s="145"/>
      <c r="CZ97" s="146"/>
      <c r="DA97" s="147"/>
      <c r="DB97" s="147"/>
      <c r="DC97" s="147"/>
      <c r="DD97" s="147"/>
      <c r="DE97" s="148"/>
      <c r="DF97" s="146" t="s">
        <v>25</v>
      </c>
      <c r="DG97" s="147"/>
      <c r="DH97" s="147"/>
      <c r="DI97" s="147"/>
      <c r="DJ97" s="147"/>
      <c r="DK97" s="148"/>
      <c r="DL97" s="145" t="s">
        <v>0</v>
      </c>
      <c r="DM97" s="145"/>
      <c r="DN97" s="145"/>
      <c r="DO97" s="145"/>
      <c r="DP97" s="145"/>
      <c r="DQ97" s="145"/>
      <c r="DR97" s="145"/>
      <c r="DS97" s="145"/>
      <c r="DT97" s="145"/>
      <c r="DU97" s="145"/>
      <c r="DV97" s="145"/>
      <c r="DW97" s="145"/>
      <c r="DX97" s="145"/>
      <c r="DY97" s="145"/>
      <c r="DZ97" s="145"/>
      <c r="EA97" s="145"/>
      <c r="EB97" s="145"/>
      <c r="EC97" s="145"/>
      <c r="ED97" s="145" t="s">
        <v>25</v>
      </c>
      <c r="EE97" s="145"/>
      <c r="EF97" s="145"/>
      <c r="EG97" s="145"/>
      <c r="EH97" s="145"/>
      <c r="EI97" s="145"/>
      <c r="EJ97" s="145" t="s">
        <v>26</v>
      </c>
      <c r="EK97" s="145"/>
      <c r="EL97" s="145"/>
      <c r="EM97" s="145"/>
      <c r="EN97" s="145"/>
      <c r="EO97" s="145"/>
      <c r="EP97" s="145" t="s">
        <v>26</v>
      </c>
      <c r="EQ97" s="145"/>
      <c r="ER97" s="145"/>
      <c r="ES97" s="145"/>
      <c r="ET97" s="145"/>
      <c r="EU97" s="145"/>
      <c r="EV97" s="145"/>
      <c r="EW97" s="145"/>
      <c r="EX97" s="145"/>
      <c r="EY97" s="145"/>
      <c r="EZ97" s="145"/>
      <c r="FA97" s="145"/>
      <c r="FB97" s="248"/>
    </row>
    <row r="98" spans="1:171" s="53" customFormat="1" ht="23.25" customHeight="1" x14ac:dyDescent="0.2">
      <c r="A98" s="50"/>
      <c r="B98" s="31">
        <v>18</v>
      </c>
      <c r="C98" s="30">
        <f t="shared" si="0"/>
        <v>9</v>
      </c>
      <c r="D98" s="39">
        <f t="shared" si="1"/>
        <v>6.666666666666667</v>
      </c>
      <c r="E98" s="42">
        <v>10</v>
      </c>
      <c r="F98" s="171" t="s">
        <v>73</v>
      </c>
      <c r="G98" s="127"/>
      <c r="H98" s="146"/>
      <c r="I98" s="147"/>
      <c r="J98" s="147"/>
      <c r="K98" s="147"/>
      <c r="L98" s="147"/>
      <c r="M98" s="148"/>
      <c r="N98" s="146"/>
      <c r="O98" s="147"/>
      <c r="P98" s="147"/>
      <c r="Q98" s="147"/>
      <c r="R98" s="147"/>
      <c r="S98" s="148"/>
      <c r="T98" s="146"/>
      <c r="U98" s="147"/>
      <c r="V98" s="147"/>
      <c r="W98" s="147"/>
      <c r="X98" s="147"/>
      <c r="Y98" s="148"/>
      <c r="Z98" s="146"/>
      <c r="AA98" s="147"/>
      <c r="AB98" s="147"/>
      <c r="AC98" s="147"/>
      <c r="AD98" s="147"/>
      <c r="AE98" s="148"/>
      <c r="AF98" s="146"/>
      <c r="AG98" s="147"/>
      <c r="AH98" s="147"/>
      <c r="AI98" s="147"/>
      <c r="AJ98" s="147"/>
      <c r="AK98" s="148"/>
      <c r="AL98" s="146"/>
      <c r="AM98" s="147"/>
      <c r="AN98" s="147"/>
      <c r="AO98" s="147"/>
      <c r="AP98" s="147"/>
      <c r="AQ98" s="148"/>
      <c r="AR98" s="146"/>
      <c r="AS98" s="147"/>
      <c r="AT98" s="147"/>
      <c r="AU98" s="147"/>
      <c r="AV98" s="147"/>
      <c r="AW98" s="148"/>
      <c r="AX98" s="146"/>
      <c r="AY98" s="147"/>
      <c r="AZ98" s="147"/>
      <c r="BA98" s="147"/>
      <c r="BB98" s="147"/>
      <c r="BC98" s="148"/>
      <c r="BD98" s="146"/>
      <c r="BE98" s="147"/>
      <c r="BF98" s="147"/>
      <c r="BG98" s="147"/>
      <c r="BH98" s="147"/>
      <c r="BI98" s="148"/>
      <c r="BJ98" s="146"/>
      <c r="BK98" s="147"/>
      <c r="BL98" s="147"/>
      <c r="BM98" s="147"/>
      <c r="BN98" s="147"/>
      <c r="BO98" s="148"/>
      <c r="BP98" s="146"/>
      <c r="BQ98" s="147"/>
      <c r="BR98" s="147"/>
      <c r="BS98" s="147"/>
      <c r="BT98" s="147"/>
      <c r="BU98" s="148"/>
      <c r="BV98" s="146"/>
      <c r="BW98" s="147"/>
      <c r="BX98" s="147"/>
      <c r="BY98" s="147"/>
      <c r="BZ98" s="147"/>
      <c r="CA98" s="148"/>
      <c r="CB98" s="146"/>
      <c r="CC98" s="147"/>
      <c r="CD98" s="147"/>
      <c r="CE98" s="147"/>
      <c r="CF98" s="147"/>
      <c r="CG98" s="148"/>
      <c r="CH98" s="146" t="s">
        <v>25</v>
      </c>
      <c r="CI98" s="147"/>
      <c r="CJ98" s="147"/>
      <c r="CK98" s="147"/>
      <c r="CL98" s="147"/>
      <c r="CM98" s="148"/>
      <c r="CN98" s="146"/>
      <c r="CO98" s="147"/>
      <c r="CP98" s="147"/>
      <c r="CQ98" s="147"/>
      <c r="CR98" s="147"/>
      <c r="CS98" s="148"/>
      <c r="CT98" s="146"/>
      <c r="CU98" s="147"/>
      <c r="CV98" s="147"/>
      <c r="CW98" s="147"/>
      <c r="CX98" s="147"/>
      <c r="CY98" s="148"/>
      <c r="CZ98" s="146" t="s">
        <v>26</v>
      </c>
      <c r="DA98" s="147"/>
      <c r="DB98" s="147"/>
      <c r="DC98" s="147"/>
      <c r="DD98" s="147"/>
      <c r="DE98" s="148"/>
      <c r="DF98" s="146"/>
      <c r="DG98" s="147"/>
      <c r="DH98" s="147"/>
      <c r="DI98" s="147"/>
      <c r="DJ98" s="147"/>
      <c r="DK98" s="148"/>
      <c r="DL98" s="146"/>
      <c r="DM98" s="147"/>
      <c r="DN98" s="147"/>
      <c r="DO98" s="147"/>
      <c r="DP98" s="147"/>
      <c r="DQ98" s="148"/>
      <c r="DR98" s="146"/>
      <c r="DS98" s="147"/>
      <c r="DT98" s="147"/>
      <c r="DU98" s="147"/>
      <c r="DV98" s="147"/>
      <c r="DW98" s="148"/>
      <c r="DX98" s="146"/>
      <c r="DY98" s="147"/>
      <c r="DZ98" s="147"/>
      <c r="EA98" s="147"/>
      <c r="EB98" s="147"/>
      <c r="EC98" s="148"/>
      <c r="ED98" s="146"/>
      <c r="EE98" s="147"/>
      <c r="EF98" s="147"/>
      <c r="EG98" s="147"/>
      <c r="EH98" s="147"/>
      <c r="EI98" s="148"/>
      <c r="EJ98" s="146" t="s">
        <v>25</v>
      </c>
      <c r="EK98" s="147"/>
      <c r="EL98" s="147"/>
      <c r="EM98" s="147"/>
      <c r="EN98" s="147"/>
      <c r="EO98" s="148"/>
      <c r="EP98" s="146" t="s">
        <v>25</v>
      </c>
      <c r="EQ98" s="147"/>
      <c r="ER98" s="147"/>
      <c r="ES98" s="147"/>
      <c r="ET98" s="147"/>
      <c r="EU98" s="148"/>
      <c r="EV98" s="146" t="s">
        <v>26</v>
      </c>
      <c r="EW98" s="147"/>
      <c r="EX98" s="147"/>
      <c r="EY98" s="147"/>
      <c r="EZ98" s="147"/>
      <c r="FA98" s="148"/>
      <c r="FB98" s="248"/>
    </row>
    <row r="99" spans="1:171" s="53" customFormat="1" ht="84.75" customHeight="1" x14ac:dyDescent="0.2">
      <c r="A99" s="50"/>
      <c r="B99" s="50"/>
      <c r="C99" s="50"/>
      <c r="D99" s="51"/>
      <c r="E99" s="51"/>
      <c r="F99" s="139" t="s">
        <v>9</v>
      </c>
      <c r="G99" s="140"/>
      <c r="H99" s="158" t="s">
        <v>103</v>
      </c>
      <c r="I99" s="159"/>
      <c r="J99" s="159"/>
      <c r="K99" s="159"/>
      <c r="L99" s="159"/>
      <c r="M99" s="160"/>
      <c r="N99" s="158" t="s">
        <v>104</v>
      </c>
      <c r="O99" s="159"/>
      <c r="P99" s="159"/>
      <c r="Q99" s="159"/>
      <c r="R99" s="159"/>
      <c r="S99" s="160"/>
      <c r="T99" s="158" t="s">
        <v>105</v>
      </c>
      <c r="U99" s="159"/>
      <c r="V99" s="159"/>
      <c r="W99" s="159"/>
      <c r="X99" s="159"/>
      <c r="Y99" s="160"/>
      <c r="Z99" s="158" t="s">
        <v>112</v>
      </c>
      <c r="AA99" s="159"/>
      <c r="AB99" s="159"/>
      <c r="AC99" s="159"/>
      <c r="AD99" s="159"/>
      <c r="AE99" s="160"/>
      <c r="AF99" s="158" t="s">
        <v>106</v>
      </c>
      <c r="AG99" s="159"/>
      <c r="AH99" s="159"/>
      <c r="AI99" s="159"/>
      <c r="AJ99" s="159"/>
      <c r="AK99" s="160"/>
      <c r="AL99" s="158" t="s">
        <v>104</v>
      </c>
      <c r="AM99" s="159"/>
      <c r="AN99" s="159"/>
      <c r="AO99" s="159"/>
      <c r="AP99" s="159"/>
      <c r="AQ99" s="160"/>
      <c r="AR99" s="158" t="s">
        <v>107</v>
      </c>
      <c r="AS99" s="159"/>
      <c r="AT99" s="159"/>
      <c r="AU99" s="159"/>
      <c r="AV99" s="159"/>
      <c r="AW99" s="160"/>
      <c r="AX99" s="158" t="s">
        <v>108</v>
      </c>
      <c r="AY99" s="159"/>
      <c r="AZ99" s="159"/>
      <c r="BA99" s="159"/>
      <c r="BB99" s="159"/>
      <c r="BC99" s="160"/>
      <c r="BD99" s="158" t="s">
        <v>109</v>
      </c>
      <c r="BE99" s="159"/>
      <c r="BF99" s="159"/>
      <c r="BG99" s="159"/>
      <c r="BH99" s="159"/>
      <c r="BI99" s="160"/>
      <c r="BJ99" s="158" t="s">
        <v>111</v>
      </c>
      <c r="BK99" s="159"/>
      <c r="BL99" s="159"/>
      <c r="BM99" s="159"/>
      <c r="BN99" s="159"/>
      <c r="BO99" s="160"/>
      <c r="BP99" s="158" t="s">
        <v>110</v>
      </c>
      <c r="BQ99" s="159"/>
      <c r="BR99" s="159"/>
      <c r="BS99" s="159"/>
      <c r="BT99" s="159"/>
      <c r="BU99" s="160"/>
      <c r="BV99" s="158" t="s">
        <v>112</v>
      </c>
      <c r="BW99" s="159"/>
      <c r="BX99" s="159"/>
      <c r="BY99" s="159"/>
      <c r="BZ99" s="159"/>
      <c r="CA99" s="160"/>
      <c r="CB99" s="158" t="s">
        <v>106</v>
      </c>
      <c r="CC99" s="159"/>
      <c r="CD99" s="159"/>
      <c r="CE99" s="159"/>
      <c r="CF99" s="159"/>
      <c r="CG99" s="160"/>
      <c r="CH99" s="158" t="s">
        <v>105</v>
      </c>
      <c r="CI99" s="159"/>
      <c r="CJ99" s="159"/>
      <c r="CK99" s="159"/>
      <c r="CL99" s="159"/>
      <c r="CM99" s="160"/>
      <c r="CN99" s="175" t="s">
        <v>104</v>
      </c>
      <c r="CO99" s="176"/>
      <c r="CP99" s="176"/>
      <c r="CQ99" s="176"/>
      <c r="CR99" s="176"/>
      <c r="CS99" s="176"/>
      <c r="CT99" s="175"/>
      <c r="CU99" s="176"/>
      <c r="CV99" s="176"/>
      <c r="CW99" s="176"/>
      <c r="CX99" s="176"/>
      <c r="CY99" s="176"/>
      <c r="CZ99" s="175"/>
      <c r="DA99" s="176"/>
      <c r="DB99" s="176"/>
      <c r="DC99" s="176"/>
      <c r="DD99" s="176"/>
      <c r="DE99" s="176"/>
      <c r="DF99" s="175"/>
      <c r="DG99" s="176"/>
      <c r="DH99" s="176"/>
      <c r="DI99" s="176"/>
      <c r="DJ99" s="176"/>
      <c r="DK99" s="176"/>
      <c r="DL99" s="176"/>
      <c r="DM99" s="176"/>
      <c r="DN99" s="176"/>
      <c r="DO99" s="176"/>
      <c r="DP99" s="176"/>
      <c r="DQ99" s="176"/>
      <c r="DR99" s="176"/>
      <c r="DS99" s="176"/>
      <c r="DT99" s="176"/>
      <c r="DU99" s="176"/>
      <c r="DV99" s="176"/>
      <c r="DW99" s="176"/>
      <c r="DX99" s="175" t="s">
        <v>104</v>
      </c>
      <c r="DY99" s="175"/>
      <c r="DZ99" s="175"/>
      <c r="EA99" s="175"/>
      <c r="EB99" s="175"/>
      <c r="EC99" s="175"/>
      <c r="ED99" s="175" t="s">
        <v>109</v>
      </c>
      <c r="EE99" s="176"/>
      <c r="EF99" s="176"/>
      <c r="EG99" s="176"/>
      <c r="EH99" s="176"/>
      <c r="EI99" s="176"/>
      <c r="EJ99" s="176"/>
      <c r="EK99" s="176"/>
      <c r="EL99" s="176"/>
      <c r="EM99" s="176"/>
      <c r="EN99" s="176"/>
      <c r="EO99" s="176"/>
      <c r="EP99" s="176"/>
      <c r="EQ99" s="176"/>
      <c r="ER99" s="176"/>
      <c r="ES99" s="176"/>
      <c r="ET99" s="176"/>
      <c r="EU99" s="176"/>
      <c r="EV99" s="176"/>
      <c r="EW99" s="176"/>
      <c r="EX99" s="176"/>
      <c r="EY99" s="176"/>
      <c r="EZ99" s="176"/>
      <c r="FA99" s="176"/>
      <c r="FB99" s="236"/>
    </row>
    <row r="100" spans="1:171" s="53" customFormat="1" ht="22.5" customHeight="1" x14ac:dyDescent="0.2">
      <c r="A100" s="50"/>
      <c r="B100" s="50"/>
      <c r="C100" s="50"/>
      <c r="D100" s="51"/>
      <c r="E100" s="51"/>
      <c r="F100" s="144" t="s">
        <v>102</v>
      </c>
      <c r="G100" s="138"/>
      <c r="H100" s="155">
        <v>7</v>
      </c>
      <c r="I100" s="156"/>
      <c r="J100" s="156"/>
      <c r="K100" s="156"/>
      <c r="L100" s="156"/>
      <c r="M100" s="157"/>
      <c r="N100" s="155">
        <v>7</v>
      </c>
      <c r="O100" s="156"/>
      <c r="P100" s="156"/>
      <c r="Q100" s="156"/>
      <c r="R100" s="156"/>
      <c r="S100" s="157"/>
      <c r="T100" s="155">
        <v>6</v>
      </c>
      <c r="U100" s="156"/>
      <c r="V100" s="156"/>
      <c r="W100" s="156"/>
      <c r="X100" s="156"/>
      <c r="Y100" s="157"/>
      <c r="Z100" s="155">
        <v>5</v>
      </c>
      <c r="AA100" s="156"/>
      <c r="AB100" s="156"/>
      <c r="AC100" s="156"/>
      <c r="AD100" s="156"/>
      <c r="AE100" s="157"/>
      <c r="AF100" s="155">
        <v>6</v>
      </c>
      <c r="AG100" s="156"/>
      <c r="AH100" s="156"/>
      <c r="AI100" s="156"/>
      <c r="AJ100" s="156"/>
      <c r="AK100" s="157"/>
      <c r="AL100" s="155">
        <v>8</v>
      </c>
      <c r="AM100" s="156"/>
      <c r="AN100" s="156"/>
      <c r="AO100" s="156"/>
      <c r="AP100" s="156"/>
      <c r="AQ100" s="157"/>
      <c r="AR100" s="155">
        <v>7</v>
      </c>
      <c r="AS100" s="156"/>
      <c r="AT100" s="156"/>
      <c r="AU100" s="156"/>
      <c r="AV100" s="156"/>
      <c r="AW100" s="157"/>
      <c r="AX100" s="155">
        <v>5</v>
      </c>
      <c r="AY100" s="156"/>
      <c r="AZ100" s="156"/>
      <c r="BA100" s="156"/>
      <c r="BB100" s="156"/>
      <c r="BC100" s="157"/>
      <c r="BD100" s="155">
        <v>7</v>
      </c>
      <c r="BE100" s="156"/>
      <c r="BF100" s="156"/>
      <c r="BG100" s="156"/>
      <c r="BH100" s="156"/>
      <c r="BI100" s="157"/>
      <c r="BJ100" s="155">
        <v>6</v>
      </c>
      <c r="BK100" s="156"/>
      <c r="BL100" s="156"/>
      <c r="BM100" s="156"/>
      <c r="BN100" s="156"/>
      <c r="BO100" s="157"/>
      <c r="BP100" s="155">
        <v>5</v>
      </c>
      <c r="BQ100" s="156"/>
      <c r="BR100" s="156"/>
      <c r="BS100" s="156"/>
      <c r="BT100" s="156"/>
      <c r="BU100" s="157"/>
      <c r="BV100" s="155">
        <v>3</v>
      </c>
      <c r="BW100" s="156"/>
      <c r="BX100" s="156"/>
      <c r="BY100" s="156"/>
      <c r="BZ100" s="156"/>
      <c r="CA100" s="157"/>
      <c r="CB100" s="155">
        <v>1</v>
      </c>
      <c r="CC100" s="156"/>
      <c r="CD100" s="156"/>
      <c r="CE100" s="156"/>
      <c r="CF100" s="156"/>
      <c r="CG100" s="157"/>
      <c r="CH100" s="155">
        <v>2</v>
      </c>
      <c r="CI100" s="156"/>
      <c r="CJ100" s="156"/>
      <c r="CK100" s="156"/>
      <c r="CL100" s="156"/>
      <c r="CM100" s="157"/>
      <c r="CN100" s="174">
        <v>9</v>
      </c>
      <c r="CO100" s="174"/>
      <c r="CP100" s="174"/>
      <c r="CQ100" s="174"/>
      <c r="CR100" s="174"/>
      <c r="CS100" s="174"/>
      <c r="CT100" s="174">
        <v>8</v>
      </c>
      <c r="CU100" s="174"/>
      <c r="CV100" s="174"/>
      <c r="CW100" s="174"/>
      <c r="CX100" s="174"/>
      <c r="CY100" s="174"/>
      <c r="CZ100" s="174">
        <v>4</v>
      </c>
      <c r="DA100" s="174"/>
      <c r="DB100" s="174"/>
      <c r="DC100" s="174"/>
      <c r="DD100" s="174"/>
      <c r="DE100" s="174"/>
      <c r="DF100" s="174">
        <v>8</v>
      </c>
      <c r="DG100" s="174"/>
      <c r="DH100" s="174"/>
      <c r="DI100" s="174"/>
      <c r="DJ100" s="174"/>
      <c r="DK100" s="174"/>
      <c r="DL100" s="174">
        <v>5</v>
      </c>
      <c r="DM100" s="174"/>
      <c r="DN100" s="174"/>
      <c r="DO100" s="174"/>
      <c r="DP100" s="174"/>
      <c r="DQ100" s="174"/>
      <c r="DR100" s="174">
        <v>5</v>
      </c>
      <c r="DS100" s="174"/>
      <c r="DT100" s="174"/>
      <c r="DU100" s="174"/>
      <c r="DV100" s="174"/>
      <c r="DW100" s="174"/>
      <c r="DX100" s="174">
        <v>6</v>
      </c>
      <c r="DY100" s="174"/>
      <c r="DZ100" s="174"/>
      <c r="EA100" s="174"/>
      <c r="EB100" s="174"/>
      <c r="EC100" s="174"/>
      <c r="ED100" s="174">
        <v>10</v>
      </c>
      <c r="EE100" s="174"/>
      <c r="EF100" s="174"/>
      <c r="EG100" s="174"/>
      <c r="EH100" s="174"/>
      <c r="EI100" s="174"/>
      <c r="EJ100" s="174">
        <v>7</v>
      </c>
      <c r="EK100" s="174"/>
      <c r="EL100" s="174"/>
      <c r="EM100" s="174"/>
      <c r="EN100" s="174"/>
      <c r="EO100" s="174"/>
      <c r="EP100" s="174">
        <v>4</v>
      </c>
      <c r="EQ100" s="174"/>
      <c r="ER100" s="174"/>
      <c r="ES100" s="174"/>
      <c r="ET100" s="174"/>
      <c r="EU100" s="174"/>
      <c r="EV100" s="174">
        <v>5</v>
      </c>
      <c r="EW100" s="174"/>
      <c r="EX100" s="174"/>
      <c r="EY100" s="174"/>
      <c r="EZ100" s="174"/>
      <c r="FA100" s="174"/>
      <c r="FB100" s="237"/>
    </row>
    <row r="101" spans="1:171" s="53" customFormat="1" ht="14.25" customHeight="1" x14ac:dyDescent="0.2">
      <c r="A101" s="50"/>
      <c r="B101" s="50"/>
      <c r="C101" s="50"/>
      <c r="D101" s="51"/>
      <c r="E101" s="51"/>
      <c r="F101" s="137" t="s">
        <v>3</v>
      </c>
      <c r="G101" s="138"/>
      <c r="H101" s="168">
        <f>MAX(H107:M131)</f>
        <v>9</v>
      </c>
      <c r="I101" s="169"/>
      <c r="J101" s="169"/>
      <c r="K101" s="169"/>
      <c r="L101" s="169"/>
      <c r="M101" s="170"/>
      <c r="N101" s="168">
        <f>MAX(N107:S131)</f>
        <v>9</v>
      </c>
      <c r="O101" s="169"/>
      <c r="P101" s="169"/>
      <c r="Q101" s="169"/>
      <c r="R101" s="169"/>
      <c r="S101" s="170"/>
      <c r="T101" s="168">
        <f>MAX(T107:Y131)</f>
        <v>9</v>
      </c>
      <c r="U101" s="169"/>
      <c r="V101" s="169"/>
      <c r="W101" s="169"/>
      <c r="X101" s="169"/>
      <c r="Y101" s="170"/>
      <c r="Z101" s="168">
        <f>MAX(Z107:AE131)</f>
        <v>9</v>
      </c>
      <c r="AA101" s="169"/>
      <c r="AB101" s="169"/>
      <c r="AC101" s="169"/>
      <c r="AD101" s="169"/>
      <c r="AE101" s="170"/>
      <c r="AF101" s="168">
        <f>MAX(AF107:AK131)</f>
        <v>9</v>
      </c>
      <c r="AG101" s="169"/>
      <c r="AH101" s="169"/>
      <c r="AI101" s="169"/>
      <c r="AJ101" s="169"/>
      <c r="AK101" s="170"/>
      <c r="AL101" s="168">
        <f>MAX(AL107:AQ131)</f>
        <v>9</v>
      </c>
      <c r="AM101" s="169"/>
      <c r="AN101" s="169"/>
      <c r="AO101" s="169"/>
      <c r="AP101" s="169"/>
      <c r="AQ101" s="170"/>
      <c r="AR101" s="168">
        <f>MAX(AR107:AW131)</f>
        <v>9</v>
      </c>
      <c r="AS101" s="169"/>
      <c r="AT101" s="169"/>
      <c r="AU101" s="169"/>
      <c r="AV101" s="169"/>
      <c r="AW101" s="170"/>
      <c r="AX101" s="168">
        <f>MAX(AX107:BC131)</f>
        <v>9</v>
      </c>
      <c r="AY101" s="169"/>
      <c r="AZ101" s="169"/>
      <c r="BA101" s="169"/>
      <c r="BB101" s="169"/>
      <c r="BC101" s="170"/>
      <c r="BD101" s="168">
        <f>MAX(BD107:BI131)</f>
        <v>9</v>
      </c>
      <c r="BE101" s="169"/>
      <c r="BF101" s="169"/>
      <c r="BG101" s="169"/>
      <c r="BH101" s="169"/>
      <c r="BI101" s="170"/>
      <c r="BJ101" s="168">
        <f>MAX(BJ107:BO131)</f>
        <v>9</v>
      </c>
      <c r="BK101" s="169"/>
      <c r="BL101" s="169"/>
      <c r="BM101" s="169"/>
      <c r="BN101" s="169"/>
      <c r="BO101" s="170"/>
      <c r="BP101" s="168">
        <f>MAX(BP107:BU131)</f>
        <v>9</v>
      </c>
      <c r="BQ101" s="169"/>
      <c r="BR101" s="169"/>
      <c r="BS101" s="169"/>
      <c r="BT101" s="169"/>
      <c r="BU101" s="170"/>
      <c r="BV101" s="168">
        <f>MAX(BV107:CA131)</f>
        <v>9</v>
      </c>
      <c r="BW101" s="169"/>
      <c r="BX101" s="169"/>
      <c r="BY101" s="169"/>
      <c r="BZ101" s="169"/>
      <c r="CA101" s="170"/>
      <c r="CB101" s="168">
        <f>MAX(CB107:CG131)</f>
        <v>9</v>
      </c>
      <c r="CC101" s="169"/>
      <c r="CD101" s="169"/>
      <c r="CE101" s="169"/>
      <c r="CF101" s="169"/>
      <c r="CG101" s="170"/>
      <c r="CH101" s="168">
        <f>MAX(CH107:CM131)</f>
        <v>9</v>
      </c>
      <c r="CI101" s="169"/>
      <c r="CJ101" s="169"/>
      <c r="CK101" s="169"/>
      <c r="CL101" s="169"/>
      <c r="CM101" s="170"/>
      <c r="CN101" s="168">
        <f>MAX(CN107:CS131)</f>
        <v>9</v>
      </c>
      <c r="CO101" s="169"/>
      <c r="CP101" s="169"/>
      <c r="CQ101" s="169"/>
      <c r="CR101" s="169"/>
      <c r="CS101" s="170"/>
      <c r="CT101" s="168">
        <f>MAX(CT107:CY131)</f>
        <v>9</v>
      </c>
      <c r="CU101" s="169"/>
      <c r="CV101" s="169"/>
      <c r="CW101" s="169"/>
      <c r="CX101" s="169"/>
      <c r="CY101" s="170"/>
      <c r="CZ101" s="168">
        <f>MAX(CZ107:DE131)</f>
        <v>9</v>
      </c>
      <c r="DA101" s="169"/>
      <c r="DB101" s="169"/>
      <c r="DC101" s="169"/>
      <c r="DD101" s="169"/>
      <c r="DE101" s="170"/>
      <c r="DF101" s="168">
        <f>MAX(DF107:DK131)</f>
        <v>9</v>
      </c>
      <c r="DG101" s="169"/>
      <c r="DH101" s="169"/>
      <c r="DI101" s="169"/>
      <c r="DJ101" s="169"/>
      <c r="DK101" s="170"/>
      <c r="DL101" s="168">
        <f>MAX(DL107:DQ131)</f>
        <v>9</v>
      </c>
      <c r="DM101" s="169"/>
      <c r="DN101" s="169"/>
      <c r="DO101" s="169"/>
      <c r="DP101" s="169"/>
      <c r="DQ101" s="170"/>
      <c r="DR101" s="168">
        <f>MAX(DR107:DW131)</f>
        <v>9</v>
      </c>
      <c r="DS101" s="169"/>
      <c r="DT101" s="169"/>
      <c r="DU101" s="169"/>
      <c r="DV101" s="169"/>
      <c r="DW101" s="170"/>
      <c r="DX101" s="168">
        <f>MAX(DX107:EC131)</f>
        <v>1</v>
      </c>
      <c r="DY101" s="169"/>
      <c r="DZ101" s="169"/>
      <c r="EA101" s="169"/>
      <c r="EB101" s="169"/>
      <c r="EC101" s="170"/>
      <c r="ED101" s="168">
        <f>MAX(ED107:EI131)</f>
        <v>9</v>
      </c>
      <c r="EE101" s="169"/>
      <c r="EF101" s="169"/>
      <c r="EG101" s="169"/>
      <c r="EH101" s="169"/>
      <c r="EI101" s="170"/>
      <c r="EJ101" s="168">
        <f>MAX(EJ107:EO131)</f>
        <v>9</v>
      </c>
      <c r="EK101" s="169"/>
      <c r="EL101" s="169"/>
      <c r="EM101" s="169"/>
      <c r="EN101" s="169"/>
      <c r="EO101" s="170"/>
      <c r="EP101" s="168">
        <f>MAX(EP107:EU131)</f>
        <v>9</v>
      </c>
      <c r="EQ101" s="169"/>
      <c r="ER101" s="169"/>
      <c r="ES101" s="169"/>
      <c r="ET101" s="169"/>
      <c r="EU101" s="170"/>
      <c r="EV101" s="168">
        <f>MAX(EV107:FA131)</f>
        <v>9</v>
      </c>
      <c r="EW101" s="169"/>
      <c r="EX101" s="169"/>
      <c r="EY101" s="169"/>
      <c r="EZ101" s="169"/>
      <c r="FA101" s="170"/>
      <c r="FB101" s="238"/>
    </row>
    <row r="102" spans="1:171" s="53" customFormat="1" ht="14.25" customHeight="1" x14ac:dyDescent="0.2">
      <c r="A102" s="50"/>
      <c r="B102" s="50"/>
      <c r="C102" s="50"/>
      <c r="D102" s="51"/>
      <c r="E102" s="51"/>
      <c r="F102" s="137" t="s">
        <v>22</v>
      </c>
      <c r="G102" s="138"/>
      <c r="H102" s="162">
        <f>I132</f>
        <v>255.33333333333331</v>
      </c>
      <c r="I102" s="163"/>
      <c r="J102" s="163"/>
      <c r="K102" s="163"/>
      <c r="L102" s="163"/>
      <c r="M102" s="164"/>
      <c r="N102" s="162">
        <f>O132</f>
        <v>208.66666666666666</v>
      </c>
      <c r="O102" s="163"/>
      <c r="P102" s="163"/>
      <c r="Q102" s="163"/>
      <c r="R102" s="163"/>
      <c r="S102" s="164"/>
      <c r="T102" s="162">
        <f>U132</f>
        <v>240</v>
      </c>
      <c r="U102" s="163"/>
      <c r="V102" s="163"/>
      <c r="W102" s="163"/>
      <c r="X102" s="163"/>
      <c r="Y102" s="164"/>
      <c r="Z102" s="162">
        <f>AA132</f>
        <v>159.33333333333334</v>
      </c>
      <c r="AA102" s="163"/>
      <c r="AB102" s="163"/>
      <c r="AC102" s="163"/>
      <c r="AD102" s="163"/>
      <c r="AE102" s="164"/>
      <c r="AF102" s="162">
        <f>AG132</f>
        <v>223.33333333333331</v>
      </c>
      <c r="AG102" s="163"/>
      <c r="AH102" s="163"/>
      <c r="AI102" s="163"/>
      <c r="AJ102" s="163"/>
      <c r="AK102" s="164"/>
      <c r="AL102" s="162">
        <f>AM132</f>
        <v>435.33333333333337</v>
      </c>
      <c r="AM102" s="163"/>
      <c r="AN102" s="163"/>
      <c r="AO102" s="163"/>
      <c r="AP102" s="163"/>
      <c r="AQ102" s="164"/>
      <c r="AR102" s="162">
        <f>AS132</f>
        <v>197.33333333333331</v>
      </c>
      <c r="AS102" s="163"/>
      <c r="AT102" s="163"/>
      <c r="AU102" s="163"/>
      <c r="AV102" s="163"/>
      <c r="AW102" s="164"/>
      <c r="AX102" s="162">
        <f>AY132</f>
        <v>140</v>
      </c>
      <c r="AY102" s="163"/>
      <c r="AZ102" s="163"/>
      <c r="BA102" s="163"/>
      <c r="BB102" s="163"/>
      <c r="BC102" s="164"/>
      <c r="BD102" s="162">
        <f>BE132</f>
        <v>90</v>
      </c>
      <c r="BE102" s="163"/>
      <c r="BF102" s="163"/>
      <c r="BG102" s="163"/>
      <c r="BH102" s="163"/>
      <c r="BI102" s="164"/>
      <c r="BJ102" s="162">
        <f>BK132</f>
        <v>104</v>
      </c>
      <c r="BK102" s="163"/>
      <c r="BL102" s="163"/>
      <c r="BM102" s="163"/>
      <c r="BN102" s="163"/>
      <c r="BO102" s="164"/>
      <c r="BP102" s="162">
        <f>BQ132</f>
        <v>116</v>
      </c>
      <c r="BQ102" s="163"/>
      <c r="BR102" s="163"/>
      <c r="BS102" s="163"/>
      <c r="BT102" s="163"/>
      <c r="BU102" s="164"/>
      <c r="BV102" s="162">
        <f>BW132</f>
        <v>92</v>
      </c>
      <c r="BW102" s="163"/>
      <c r="BX102" s="163"/>
      <c r="BY102" s="163"/>
      <c r="BZ102" s="163"/>
      <c r="CA102" s="164"/>
      <c r="CB102" s="162">
        <f>CC132</f>
        <v>138</v>
      </c>
      <c r="CC102" s="163"/>
      <c r="CD102" s="163"/>
      <c r="CE102" s="163"/>
      <c r="CF102" s="163"/>
      <c r="CG102" s="164"/>
      <c r="CH102" s="162">
        <f>CI132</f>
        <v>288.66666666666663</v>
      </c>
      <c r="CI102" s="163"/>
      <c r="CJ102" s="163"/>
      <c r="CK102" s="163"/>
      <c r="CL102" s="163"/>
      <c r="CM102" s="164"/>
      <c r="CN102" s="162">
        <f>CO132</f>
        <v>349.33333333333331</v>
      </c>
      <c r="CO102" s="163"/>
      <c r="CP102" s="163"/>
      <c r="CQ102" s="163"/>
      <c r="CR102" s="163"/>
      <c r="CS102" s="164"/>
      <c r="CT102" s="162">
        <f>CU132</f>
        <v>165.33333333333331</v>
      </c>
      <c r="CU102" s="163"/>
      <c r="CV102" s="163"/>
      <c r="CW102" s="163"/>
      <c r="CX102" s="163"/>
      <c r="CY102" s="164"/>
      <c r="CZ102" s="162">
        <f>DA132</f>
        <v>154</v>
      </c>
      <c r="DA102" s="163"/>
      <c r="DB102" s="163"/>
      <c r="DC102" s="163"/>
      <c r="DD102" s="163"/>
      <c r="DE102" s="164"/>
      <c r="DF102" s="162">
        <f>DG132</f>
        <v>378</v>
      </c>
      <c r="DG102" s="163"/>
      <c r="DH102" s="163"/>
      <c r="DI102" s="163"/>
      <c r="DJ102" s="163"/>
      <c r="DK102" s="164"/>
      <c r="DL102" s="162">
        <f>DM132</f>
        <v>298.66666666666663</v>
      </c>
      <c r="DM102" s="163"/>
      <c r="DN102" s="163"/>
      <c r="DO102" s="163"/>
      <c r="DP102" s="163"/>
      <c r="DQ102" s="164"/>
      <c r="DR102" s="162">
        <f>DS132</f>
        <v>310</v>
      </c>
      <c r="DS102" s="163"/>
      <c r="DT102" s="163"/>
      <c r="DU102" s="163"/>
      <c r="DV102" s="163"/>
      <c r="DW102" s="164"/>
      <c r="DX102" s="162">
        <f>DY132</f>
        <v>4.666666666666667</v>
      </c>
      <c r="DY102" s="163"/>
      <c r="DZ102" s="163"/>
      <c r="EA102" s="163"/>
      <c r="EB102" s="163"/>
      <c r="EC102" s="164"/>
      <c r="ED102" s="162">
        <f>EE132</f>
        <v>465.33333333333331</v>
      </c>
      <c r="EE102" s="163"/>
      <c r="EF102" s="163"/>
      <c r="EG102" s="163"/>
      <c r="EH102" s="163"/>
      <c r="EI102" s="164"/>
      <c r="EJ102" s="162">
        <f>EK132</f>
        <v>208</v>
      </c>
      <c r="EK102" s="163"/>
      <c r="EL102" s="163"/>
      <c r="EM102" s="163"/>
      <c r="EN102" s="163"/>
      <c r="EO102" s="164"/>
      <c r="EP102" s="162">
        <f>EQ132</f>
        <v>184</v>
      </c>
      <c r="EQ102" s="163"/>
      <c r="ER102" s="163"/>
      <c r="ES102" s="163"/>
      <c r="ET102" s="163"/>
      <c r="EU102" s="164"/>
      <c r="EV102" s="162">
        <f>EW132</f>
        <v>205.33333333333334</v>
      </c>
      <c r="EW102" s="163"/>
      <c r="EX102" s="163"/>
      <c r="EY102" s="163"/>
      <c r="EZ102" s="163"/>
      <c r="FA102" s="164"/>
      <c r="FB102" s="239"/>
    </row>
    <row r="103" spans="1:171" s="53" customFormat="1" ht="14.25" customHeight="1" x14ac:dyDescent="0.2">
      <c r="A103" s="50"/>
      <c r="B103" s="50"/>
      <c r="C103" s="50"/>
      <c r="D103" s="51"/>
      <c r="E103" s="51"/>
      <c r="F103" s="137" t="s">
        <v>1</v>
      </c>
      <c r="G103" s="138"/>
      <c r="H103" s="165">
        <f>IF(H$102&gt;0,(H$102/SUM($102:$102))*100, "")</f>
        <v>4.719073435189749</v>
      </c>
      <c r="I103" s="166"/>
      <c r="J103" s="166"/>
      <c r="K103" s="166"/>
      <c r="L103" s="166"/>
      <c r="M103" s="167"/>
      <c r="N103" s="165">
        <f>IF(N$102&gt;0,(N$102/SUM($102:$102))*100, "")</f>
        <v>3.8565795958600297</v>
      </c>
      <c r="O103" s="166"/>
      <c r="P103" s="166"/>
      <c r="Q103" s="166"/>
      <c r="R103" s="166"/>
      <c r="S103" s="167"/>
      <c r="T103" s="165">
        <f>IF(T$102&gt;0,(T$102/SUM($102:$102))*100, "")</f>
        <v>4.4356826022671267</v>
      </c>
      <c r="U103" s="166"/>
      <c r="V103" s="166"/>
      <c r="W103" s="166"/>
      <c r="X103" s="166"/>
      <c r="Y103" s="167"/>
      <c r="Z103" s="165">
        <f>IF(Z$102&gt;0,(Z$102/SUM($102:$102))*100, "")</f>
        <v>2.9448003942828986</v>
      </c>
      <c r="AA103" s="166"/>
      <c r="AB103" s="166"/>
      <c r="AC103" s="166"/>
      <c r="AD103" s="166"/>
      <c r="AE103" s="167"/>
      <c r="AF103" s="165">
        <f>IF(AF$102&gt;0,(AF$102/SUM($102:$102))*100, "")</f>
        <v>4.1276490882207986</v>
      </c>
      <c r="AG103" s="166"/>
      <c r="AH103" s="166"/>
      <c r="AI103" s="166"/>
      <c r="AJ103" s="166"/>
      <c r="AK103" s="167"/>
      <c r="AL103" s="165">
        <f>IF(AL$102&gt;0,(AL$102/SUM($102:$102))*100, "")</f>
        <v>8.0458353868900954</v>
      </c>
      <c r="AM103" s="166"/>
      <c r="AN103" s="166"/>
      <c r="AO103" s="166"/>
      <c r="AP103" s="166"/>
      <c r="AQ103" s="167"/>
      <c r="AR103" s="165">
        <f>IF(AR$102&gt;0,(AR$102/SUM($102:$102))*100, "")</f>
        <v>3.6471168063085266</v>
      </c>
      <c r="AS103" s="166"/>
      <c r="AT103" s="166"/>
      <c r="AU103" s="166"/>
      <c r="AV103" s="166"/>
      <c r="AW103" s="167"/>
      <c r="AX103" s="165">
        <f>IF(AX$102&gt;0,(AX$102/SUM($102:$102))*100, "")</f>
        <v>2.5874815179891577</v>
      </c>
      <c r="AY103" s="166"/>
      <c r="AZ103" s="166"/>
      <c r="BA103" s="166"/>
      <c r="BB103" s="166"/>
      <c r="BC103" s="167"/>
      <c r="BD103" s="165">
        <f>IF(BD$102&gt;0,(BD$102/SUM($102:$102))*100, "")</f>
        <v>1.6633809758501725</v>
      </c>
      <c r="BE103" s="166"/>
      <c r="BF103" s="166"/>
      <c r="BG103" s="166"/>
      <c r="BH103" s="166"/>
      <c r="BI103" s="167"/>
      <c r="BJ103" s="165">
        <f>IF(BJ$102&gt;0,(BJ$102/SUM($102:$102))*100, "")</f>
        <v>1.9221291276490884</v>
      </c>
      <c r="BK103" s="166"/>
      <c r="BL103" s="166"/>
      <c r="BM103" s="166"/>
      <c r="BN103" s="166"/>
      <c r="BO103" s="167"/>
      <c r="BP103" s="165">
        <f>IF(BP$102&gt;0,(BP$102/SUM($102:$102))*100, "")</f>
        <v>2.1439132577624447</v>
      </c>
      <c r="BQ103" s="166"/>
      <c r="BR103" s="166"/>
      <c r="BS103" s="166"/>
      <c r="BT103" s="166"/>
      <c r="BU103" s="167"/>
      <c r="BV103" s="165">
        <f>IF(BV$102&gt;0,(BV$102/SUM($102:$102))*100, "")</f>
        <v>1.7003449975357319</v>
      </c>
      <c r="BW103" s="166"/>
      <c r="BX103" s="166"/>
      <c r="BY103" s="166"/>
      <c r="BZ103" s="166"/>
      <c r="CA103" s="167"/>
      <c r="CB103" s="165">
        <f>IF(CB$102&gt;0,(CB$102/SUM($102:$102))*100, "")</f>
        <v>2.5505174963035984</v>
      </c>
      <c r="CC103" s="166"/>
      <c r="CD103" s="166"/>
      <c r="CE103" s="166"/>
      <c r="CF103" s="166"/>
      <c r="CG103" s="167"/>
      <c r="CH103" s="165">
        <f>IF(CH$102&gt;0,(CH$102/SUM($102:$102))*100, "")</f>
        <v>5.3351404632824044</v>
      </c>
      <c r="CI103" s="166"/>
      <c r="CJ103" s="166"/>
      <c r="CK103" s="166"/>
      <c r="CL103" s="166"/>
      <c r="CM103" s="167"/>
      <c r="CN103" s="165">
        <f>IF(CN$102&gt;0,(CN$102/SUM($102:$102))*100, "")</f>
        <v>6.45638245441104</v>
      </c>
      <c r="CO103" s="166"/>
      <c r="CP103" s="166"/>
      <c r="CQ103" s="166"/>
      <c r="CR103" s="166"/>
      <c r="CS103" s="167"/>
      <c r="CT103" s="165">
        <f>IF(CT$102&gt;0,(CT$102/SUM($102:$102))*100, "")</f>
        <v>3.0556924593395762</v>
      </c>
      <c r="CU103" s="166"/>
      <c r="CV103" s="166"/>
      <c r="CW103" s="166"/>
      <c r="CX103" s="166"/>
      <c r="CY103" s="167"/>
      <c r="CZ103" s="165">
        <f>IF(CZ$102&gt;0,(CZ$102/SUM($102:$102))*100, "")</f>
        <v>2.8462296697880736</v>
      </c>
      <c r="DA103" s="166"/>
      <c r="DB103" s="166"/>
      <c r="DC103" s="166"/>
      <c r="DD103" s="166"/>
      <c r="DE103" s="167"/>
      <c r="DF103" s="165">
        <f>IF(DF$102&gt;0,(DF$102/SUM($102:$102))*100, "")</f>
        <v>6.986200098570726</v>
      </c>
      <c r="DG103" s="166"/>
      <c r="DH103" s="166"/>
      <c r="DI103" s="166"/>
      <c r="DJ103" s="166"/>
      <c r="DK103" s="167"/>
      <c r="DL103" s="165">
        <f>IF(DL$102&gt;0,(DL$102/SUM($102:$102))*100, "")</f>
        <v>5.519960571710202</v>
      </c>
      <c r="DM103" s="166"/>
      <c r="DN103" s="166"/>
      <c r="DO103" s="166"/>
      <c r="DP103" s="166"/>
      <c r="DQ103" s="167"/>
      <c r="DR103" s="165">
        <f>IF(DR$102&gt;0,(DR$102/SUM($102:$102))*100, "")</f>
        <v>5.7294233612617065</v>
      </c>
      <c r="DS103" s="166"/>
      <c r="DT103" s="166"/>
      <c r="DU103" s="166"/>
      <c r="DV103" s="166"/>
      <c r="DW103" s="167"/>
      <c r="DX103" s="165">
        <f>IF(DX$102&gt;0,(DX$102/SUM($102:$102))*100, "")</f>
        <v>8.6249383932971921E-2</v>
      </c>
      <c r="DY103" s="166"/>
      <c r="DZ103" s="166"/>
      <c r="EA103" s="166"/>
      <c r="EB103" s="166"/>
      <c r="EC103" s="167"/>
      <c r="ED103" s="165">
        <f>IF(ED$102&gt;0,(ED$102/SUM($102:$102))*100, "")</f>
        <v>8.6002957121734855</v>
      </c>
      <c r="EE103" s="166"/>
      <c r="EF103" s="166"/>
      <c r="EG103" s="166"/>
      <c r="EH103" s="166"/>
      <c r="EI103" s="167"/>
      <c r="EJ103" s="165">
        <f>IF(EJ$102&gt;0,(EJ$102/SUM($102:$102))*100, "")</f>
        <v>3.8442582552981768</v>
      </c>
      <c r="EK103" s="166"/>
      <c r="EL103" s="166"/>
      <c r="EM103" s="166"/>
      <c r="EN103" s="166"/>
      <c r="EO103" s="167"/>
      <c r="EP103" s="165">
        <f>IF(EP$102&gt;0,(EP$102/SUM($102:$102))*100, "")</f>
        <v>3.4006899950714637</v>
      </c>
      <c r="EQ103" s="166"/>
      <c r="ER103" s="166"/>
      <c r="ES103" s="166"/>
      <c r="ET103" s="166"/>
      <c r="EU103" s="167"/>
      <c r="EV103" s="165">
        <f>IF(EV$102&gt;0,(EV$102/SUM($102:$102))*100, "")</f>
        <v>3.7949728930507645</v>
      </c>
      <c r="EW103" s="166"/>
      <c r="EX103" s="166"/>
      <c r="EY103" s="166"/>
      <c r="EZ103" s="166"/>
      <c r="FA103" s="167"/>
      <c r="FB103" s="240"/>
    </row>
    <row r="104" spans="1:171" ht="23.25" customHeight="1" x14ac:dyDescent="0.2">
      <c r="A104" s="17"/>
      <c r="B104" s="46"/>
      <c r="C104" s="46"/>
      <c r="D104" s="47"/>
      <c r="E104" s="47"/>
      <c r="F104" s="172"/>
      <c r="G104" s="17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241"/>
    </row>
    <row r="105" spans="1:171" ht="9.9499999999999993" customHeight="1" x14ac:dyDescent="0.2">
      <c r="B105" s="29"/>
      <c r="C105" s="29"/>
      <c r="D105" s="40"/>
      <c r="E105" s="40"/>
      <c r="F105" s="173"/>
      <c r="G105" s="173"/>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54"/>
      <c r="DB105" s="54"/>
      <c r="DC105" s="54"/>
      <c r="DD105" s="54"/>
      <c r="DE105" s="54"/>
      <c r="DF105" s="54"/>
      <c r="DG105" s="54"/>
      <c r="DH105" s="54"/>
      <c r="DI105" s="54"/>
      <c r="DJ105" s="54"/>
      <c r="DK105" s="54"/>
      <c r="DL105" s="54"/>
      <c r="DM105" s="54"/>
      <c r="DN105" s="54"/>
      <c r="DO105" s="54"/>
      <c r="DP105" s="54"/>
      <c r="DQ105" s="54"/>
      <c r="DR105" s="54"/>
      <c r="DS105" s="54"/>
      <c r="DT105" s="54"/>
      <c r="DU105" s="54"/>
      <c r="DV105" s="54"/>
      <c r="DW105" s="54"/>
      <c r="DX105" s="54"/>
      <c r="DY105" s="54"/>
      <c r="DZ105" s="54"/>
      <c r="EA105" s="54"/>
      <c r="EB105" s="54"/>
      <c r="EC105" s="54"/>
      <c r="ED105" s="54"/>
      <c r="EE105" s="54"/>
      <c r="EF105" s="54"/>
      <c r="EG105" s="54"/>
      <c r="EH105" s="54"/>
      <c r="EI105" s="54"/>
      <c r="EJ105" s="54"/>
      <c r="EK105" s="54"/>
      <c r="EL105" s="54"/>
      <c r="EM105" s="54"/>
      <c r="EN105" s="54"/>
      <c r="EO105" s="54"/>
      <c r="EP105" s="54"/>
      <c r="EQ105" s="54"/>
      <c r="ER105" s="54"/>
      <c r="ES105" s="54"/>
      <c r="ET105" s="54"/>
      <c r="EU105" s="54"/>
      <c r="EV105" s="54"/>
      <c r="EW105" s="54"/>
      <c r="EX105" s="54"/>
      <c r="EY105" s="54"/>
      <c r="EZ105" s="54"/>
      <c r="FA105" s="54"/>
      <c r="FO105" s="54"/>
    </row>
    <row r="106" spans="1:171" ht="9.9499999999999993" customHeight="1" x14ac:dyDescent="0.2">
      <c r="B106" s="185" t="s">
        <v>41</v>
      </c>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c r="AA106" s="185"/>
      <c r="AB106" s="185"/>
      <c r="AC106" s="185"/>
      <c r="AD106" s="185"/>
      <c r="AE106" s="185"/>
      <c r="AF106" s="185"/>
      <c r="AG106" s="185"/>
      <c r="AH106" s="185"/>
      <c r="AI106" s="185"/>
      <c r="AJ106" s="185"/>
      <c r="AK106" s="185"/>
      <c r="AL106" s="185"/>
      <c r="AM106" s="185"/>
      <c r="AN106" s="185"/>
      <c r="AO106" s="185"/>
      <c r="AP106" s="185"/>
      <c r="AQ106" s="185"/>
      <c r="AR106" s="185"/>
      <c r="AS106" s="185"/>
      <c r="AT106" s="185"/>
      <c r="AU106" s="185"/>
      <c r="AV106" s="185"/>
      <c r="AW106" s="185"/>
      <c r="AX106" s="185"/>
      <c r="AY106" s="185"/>
      <c r="AZ106" s="185"/>
      <c r="BA106" s="185"/>
      <c r="BB106" s="185"/>
      <c r="BC106" s="185"/>
      <c r="BD106" s="185"/>
      <c r="BE106" s="185"/>
      <c r="BF106" s="185"/>
      <c r="BG106" s="185"/>
      <c r="BH106" s="185"/>
      <c r="BI106" s="185"/>
      <c r="BJ106" s="185"/>
      <c r="BK106" s="185"/>
      <c r="BL106" s="185"/>
      <c r="BM106" s="185"/>
      <c r="BN106" s="185"/>
      <c r="BO106" s="185"/>
      <c r="BP106" s="185"/>
      <c r="BQ106" s="185"/>
      <c r="BR106" s="185"/>
      <c r="BS106" s="185"/>
      <c r="BT106" s="185"/>
      <c r="BU106" s="185"/>
      <c r="BV106" s="185"/>
      <c r="BW106" s="185"/>
      <c r="BX106" s="185"/>
      <c r="BY106" s="185"/>
      <c r="BZ106" s="185"/>
      <c r="CA106" s="185"/>
      <c r="CB106" s="185"/>
      <c r="CC106" s="185"/>
      <c r="CD106" s="185"/>
      <c r="CE106" s="185"/>
      <c r="CF106" s="185"/>
      <c r="CG106" s="185"/>
      <c r="CH106" s="185"/>
      <c r="CI106" s="185"/>
      <c r="CJ106" s="185"/>
      <c r="CK106" s="185"/>
      <c r="CL106" s="185"/>
      <c r="CM106" s="185"/>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O106" s="54"/>
    </row>
    <row r="107" spans="1:171" s="45" customFormat="1" ht="9.9499999999999993" customHeight="1" x14ac:dyDescent="0.2">
      <c r="B107" s="31">
        <v>1</v>
      </c>
      <c r="C107" s="62"/>
      <c r="D107" s="43">
        <f t="shared" ref="D107:D124" si="2">IF($D81&lt;&gt;"",$D81,0)</f>
        <v>6.666666666666667</v>
      </c>
      <c r="E107" s="44"/>
      <c r="F107" s="133"/>
      <c r="G107" s="134"/>
      <c r="H107" s="130">
        <f t="shared" ref="H107:H124" si="3">IF(H81="Θ", 9, IF(H81="Ο", 3, IF(H81="▲", 1, "0")))</f>
        <v>9</v>
      </c>
      <c r="I107" s="131"/>
      <c r="J107" s="131"/>
      <c r="K107" s="131"/>
      <c r="L107" s="131"/>
      <c r="M107" s="132"/>
      <c r="N107" s="130">
        <f t="shared" ref="N107:N124" si="4">IF(N81="Θ", 9, IF(N81="Ο", 3, IF(N81="▲", 1, "0")))</f>
        <v>9</v>
      </c>
      <c r="O107" s="131"/>
      <c r="P107" s="131"/>
      <c r="Q107" s="131"/>
      <c r="R107" s="131"/>
      <c r="S107" s="132"/>
      <c r="T107" s="130">
        <f t="shared" ref="T107:T124" si="5">IF(T81="Θ", 9, IF(T81="Ο", 3, IF(T81="▲", 1, "0")))</f>
        <v>9</v>
      </c>
      <c r="U107" s="131"/>
      <c r="V107" s="131"/>
      <c r="W107" s="131"/>
      <c r="X107" s="131"/>
      <c r="Y107" s="132"/>
      <c r="Z107" s="130">
        <f t="shared" ref="Z107:Z124" si="6">IF(Z81="Θ", 9, IF(Z81="Ο", 3, IF(Z81="▲", 1, "0")))</f>
        <v>9</v>
      </c>
      <c r="AA107" s="131"/>
      <c r="AB107" s="131"/>
      <c r="AC107" s="131"/>
      <c r="AD107" s="131"/>
      <c r="AE107" s="132"/>
      <c r="AF107" s="130">
        <f t="shared" ref="AF107:AF124" si="7">IF(AF81="Θ", 9, IF(AF81="Ο", 3, IF(AF81="▲", 1, "0")))</f>
        <v>9</v>
      </c>
      <c r="AG107" s="131"/>
      <c r="AH107" s="131"/>
      <c r="AI107" s="131"/>
      <c r="AJ107" s="131"/>
      <c r="AK107" s="132"/>
      <c r="AL107" s="130">
        <f t="shared" ref="AL107:AL124" si="8">IF(AL81="Θ", 9, IF(AL81="Ο", 3, IF(AL81="▲", 1, "0")))</f>
        <v>9</v>
      </c>
      <c r="AM107" s="131"/>
      <c r="AN107" s="131"/>
      <c r="AO107" s="131"/>
      <c r="AP107" s="131"/>
      <c r="AQ107" s="132"/>
      <c r="AR107" s="130">
        <f t="shared" ref="AR107:AR124" si="9">IF(AR81="Θ", 9, IF(AR81="Ο", 3, IF(AR81="▲", 1, "0")))</f>
        <v>9</v>
      </c>
      <c r="AS107" s="131"/>
      <c r="AT107" s="131"/>
      <c r="AU107" s="131"/>
      <c r="AV107" s="131"/>
      <c r="AW107" s="132"/>
      <c r="AX107" s="130" t="str">
        <f t="shared" ref="AX107:AX124" si="10">IF(AX81="Θ", 9, IF(AX81="Ο", 3, IF(AX81="▲", 1, "0")))</f>
        <v>0</v>
      </c>
      <c r="AY107" s="131"/>
      <c r="AZ107" s="131"/>
      <c r="BA107" s="131"/>
      <c r="BB107" s="131"/>
      <c r="BC107" s="132"/>
      <c r="BD107" s="130" t="str">
        <f t="shared" ref="BD107:BD124" si="11">IF(BD81="Θ", 9, IF(BD81="Ο", 3, IF(BD81="▲", 1, "0")))</f>
        <v>0</v>
      </c>
      <c r="BE107" s="131"/>
      <c r="BF107" s="131"/>
      <c r="BG107" s="131"/>
      <c r="BH107" s="131"/>
      <c r="BI107" s="132"/>
      <c r="BJ107" s="130" t="str">
        <f t="shared" ref="BJ107:BJ124" si="12">IF(BJ81="Θ", 9, IF(BJ81="Ο", 3, IF(BJ81="▲", 1, "0")))</f>
        <v>0</v>
      </c>
      <c r="BK107" s="131"/>
      <c r="BL107" s="131"/>
      <c r="BM107" s="131"/>
      <c r="BN107" s="131"/>
      <c r="BO107" s="132"/>
      <c r="BP107" s="130" t="str">
        <f t="shared" ref="BP107:BP124" si="13">IF(BP81="Θ", 9, IF(BP81="Ο", 3, IF(BP81="▲", 1, "0")))</f>
        <v>0</v>
      </c>
      <c r="BQ107" s="131"/>
      <c r="BR107" s="131"/>
      <c r="BS107" s="131"/>
      <c r="BT107" s="131"/>
      <c r="BU107" s="132"/>
      <c r="BV107" s="130" t="str">
        <f t="shared" ref="BV107:BV124" si="14">IF(BV81="Θ", 9, IF(BV81="Ο", 3, IF(BV81="▲", 1, "0")))</f>
        <v>0</v>
      </c>
      <c r="BW107" s="131"/>
      <c r="BX107" s="131"/>
      <c r="BY107" s="131"/>
      <c r="BZ107" s="131"/>
      <c r="CA107" s="132"/>
      <c r="CB107" s="130" t="str">
        <f t="shared" ref="CB107:CB124" si="15">IF(CB81="Θ", 9, IF(CB81="Ο", 3, IF(CB81="▲", 1, "0")))</f>
        <v>0</v>
      </c>
      <c r="CC107" s="131"/>
      <c r="CD107" s="131"/>
      <c r="CE107" s="131"/>
      <c r="CF107" s="131"/>
      <c r="CG107" s="132"/>
      <c r="CH107" s="130" t="str">
        <f t="shared" ref="CH107:CH124" si="16">IF(CH81="Θ", 9, IF(CH81="Ο", 3, IF(CH81="▲", 1, "0")))</f>
        <v>0</v>
      </c>
      <c r="CI107" s="131"/>
      <c r="CJ107" s="131"/>
      <c r="CK107" s="131"/>
      <c r="CL107" s="131"/>
      <c r="CM107" s="132"/>
      <c r="CN107" s="130">
        <f t="shared" ref="CN107:CN124" si="17">IF(CN81="Θ", 9, IF(CN81="Ο", 3, IF(CN81="▲", 1, "0")))</f>
        <v>9</v>
      </c>
      <c r="CO107" s="131"/>
      <c r="CP107" s="131"/>
      <c r="CQ107" s="131"/>
      <c r="CR107" s="131"/>
      <c r="CS107" s="132"/>
      <c r="CT107" s="130" t="str">
        <f t="shared" ref="CT107:CT124" si="18">IF(CT81="Θ", 9, IF(CT81="Ο", 3, IF(CT81="▲", 1, "0")))</f>
        <v>0</v>
      </c>
      <c r="CU107" s="131"/>
      <c r="CV107" s="131"/>
      <c r="CW107" s="131"/>
      <c r="CX107" s="131"/>
      <c r="CY107" s="132"/>
      <c r="CZ107" s="130" t="str">
        <f t="shared" ref="CZ107:CZ124" si="19">IF(CZ81="Θ", 9, IF(CZ81="Ο", 3, IF(CZ81="▲", 1, "0")))</f>
        <v>0</v>
      </c>
      <c r="DA107" s="131"/>
      <c r="DB107" s="131"/>
      <c r="DC107" s="131"/>
      <c r="DD107" s="131"/>
      <c r="DE107" s="132"/>
      <c r="DF107" s="130" t="str">
        <f t="shared" ref="DF107:DF124" si="20">IF(DF81="Θ", 9, IF(DF81="Ο", 3, IF(DF81="▲", 1, "0")))</f>
        <v>0</v>
      </c>
      <c r="DG107" s="131"/>
      <c r="DH107" s="131"/>
      <c r="DI107" s="131"/>
      <c r="DJ107" s="131"/>
      <c r="DK107" s="132"/>
      <c r="DL107" s="130">
        <f t="shared" ref="DL107:DL124" si="21">IF(DL81="Θ", 9, IF(DL81="Ο", 3, IF(DL81="▲", 1, "0")))</f>
        <v>9</v>
      </c>
      <c r="DM107" s="131"/>
      <c r="DN107" s="131"/>
      <c r="DO107" s="131"/>
      <c r="DP107" s="131"/>
      <c r="DQ107" s="132"/>
      <c r="DR107" s="130">
        <f t="shared" ref="DR107:DR124" si="22">IF(DR81="Θ", 9, IF(DR81="Ο", 3, IF(DR81="▲", 1, "0")))</f>
        <v>9</v>
      </c>
      <c r="DS107" s="131"/>
      <c r="DT107" s="131"/>
      <c r="DU107" s="131"/>
      <c r="DV107" s="131"/>
      <c r="DW107" s="132"/>
      <c r="DX107" s="130" t="str">
        <f t="shared" ref="DX107:DX124" si="23">IF(DX81="Θ", 9, IF(DX81="Ο", 3, IF(DX81="▲", 1, "0")))</f>
        <v>0</v>
      </c>
      <c r="DY107" s="131"/>
      <c r="DZ107" s="131"/>
      <c r="EA107" s="131"/>
      <c r="EB107" s="131"/>
      <c r="EC107" s="132"/>
      <c r="ED107" s="130" t="str">
        <f t="shared" ref="ED107:ED124" si="24">IF(ED81="Θ", 9, IF(ED81="Ο", 3, IF(ED81="▲", 1, "0")))</f>
        <v>0</v>
      </c>
      <c r="EE107" s="131"/>
      <c r="EF107" s="131"/>
      <c r="EG107" s="131"/>
      <c r="EH107" s="131"/>
      <c r="EI107" s="132"/>
      <c r="EJ107" s="130" t="str">
        <f t="shared" ref="EJ107:EJ124" si="25">IF(EJ81="Θ", 9, IF(EJ81="Ο", 3, IF(EJ81="▲", 1, "0")))</f>
        <v>0</v>
      </c>
      <c r="EK107" s="131"/>
      <c r="EL107" s="131"/>
      <c r="EM107" s="131"/>
      <c r="EN107" s="131"/>
      <c r="EO107" s="132"/>
      <c r="EP107" s="130" t="str">
        <f t="shared" ref="EP107:EP124" si="26">IF(EP81="Θ", 9, IF(EP81="Ο", 3, IF(EP81="▲", 1, "0")))</f>
        <v>0</v>
      </c>
      <c r="EQ107" s="131"/>
      <c r="ER107" s="131"/>
      <c r="ES107" s="131"/>
      <c r="ET107" s="131"/>
      <c r="EU107" s="132"/>
      <c r="EV107" s="130" t="str">
        <f t="shared" ref="EV107:EV124" si="27">IF(EV81="Θ", 9, IF(EV81="Ο", 3, IF(EV81="▲", 1, "0")))</f>
        <v>0</v>
      </c>
      <c r="EW107" s="131"/>
      <c r="EX107" s="131"/>
      <c r="EY107" s="131"/>
      <c r="EZ107" s="131"/>
      <c r="FA107" s="132"/>
      <c r="FB107" s="250"/>
      <c r="FC107" s="242"/>
      <c r="FD107" s="56"/>
      <c r="FE107" s="56"/>
      <c r="FF107" s="56"/>
      <c r="FG107" s="57"/>
      <c r="FH107" s="55"/>
      <c r="FI107" s="55"/>
      <c r="FJ107" s="55"/>
      <c r="FK107" s="55"/>
      <c r="FL107" s="55"/>
      <c r="FM107" s="55"/>
      <c r="FN107" s="55"/>
      <c r="FO107" s="60"/>
    </row>
    <row r="108" spans="1:171" s="45" customFormat="1" ht="9.9499999999999993" customHeight="1" x14ac:dyDescent="0.2">
      <c r="B108" s="31">
        <v>2</v>
      </c>
      <c r="C108" s="62"/>
      <c r="D108" s="43">
        <f t="shared" si="2"/>
        <v>5.3333333333333339</v>
      </c>
      <c r="E108" s="44"/>
      <c r="F108" s="133"/>
      <c r="G108" s="134"/>
      <c r="H108" s="130" t="str">
        <f t="shared" si="3"/>
        <v>0</v>
      </c>
      <c r="I108" s="131"/>
      <c r="J108" s="131"/>
      <c r="K108" s="131"/>
      <c r="L108" s="131"/>
      <c r="M108" s="132"/>
      <c r="N108" s="130">
        <f t="shared" si="4"/>
        <v>9</v>
      </c>
      <c r="O108" s="131"/>
      <c r="P108" s="131"/>
      <c r="Q108" s="131"/>
      <c r="R108" s="131"/>
      <c r="S108" s="132"/>
      <c r="T108" s="130">
        <f t="shared" si="5"/>
        <v>9</v>
      </c>
      <c r="U108" s="131"/>
      <c r="V108" s="131"/>
      <c r="W108" s="131"/>
      <c r="X108" s="131"/>
      <c r="Y108" s="132"/>
      <c r="Z108" s="130">
        <f t="shared" si="6"/>
        <v>9</v>
      </c>
      <c r="AA108" s="131"/>
      <c r="AB108" s="131"/>
      <c r="AC108" s="131"/>
      <c r="AD108" s="131"/>
      <c r="AE108" s="132"/>
      <c r="AF108" s="130" t="str">
        <f t="shared" si="7"/>
        <v>0</v>
      </c>
      <c r="AG108" s="131"/>
      <c r="AH108" s="131"/>
      <c r="AI108" s="131"/>
      <c r="AJ108" s="131"/>
      <c r="AK108" s="132"/>
      <c r="AL108" s="130">
        <f t="shared" si="8"/>
        <v>9</v>
      </c>
      <c r="AM108" s="131"/>
      <c r="AN108" s="131"/>
      <c r="AO108" s="131"/>
      <c r="AP108" s="131"/>
      <c r="AQ108" s="132"/>
      <c r="AR108" s="130" t="str">
        <f t="shared" si="9"/>
        <v>0</v>
      </c>
      <c r="AS108" s="131"/>
      <c r="AT108" s="131"/>
      <c r="AU108" s="131"/>
      <c r="AV108" s="131"/>
      <c r="AW108" s="132"/>
      <c r="AX108" s="130" t="str">
        <f t="shared" si="10"/>
        <v>0</v>
      </c>
      <c r="AY108" s="131"/>
      <c r="AZ108" s="131"/>
      <c r="BA108" s="131"/>
      <c r="BB108" s="131"/>
      <c r="BC108" s="132"/>
      <c r="BD108" s="130" t="str">
        <f t="shared" si="11"/>
        <v>0</v>
      </c>
      <c r="BE108" s="131"/>
      <c r="BF108" s="131"/>
      <c r="BG108" s="131"/>
      <c r="BH108" s="131"/>
      <c r="BI108" s="132"/>
      <c r="BJ108" s="130">
        <f t="shared" si="12"/>
        <v>9</v>
      </c>
      <c r="BK108" s="131"/>
      <c r="BL108" s="131"/>
      <c r="BM108" s="131"/>
      <c r="BN108" s="131"/>
      <c r="BO108" s="132"/>
      <c r="BP108" s="130" t="str">
        <f t="shared" si="13"/>
        <v>0</v>
      </c>
      <c r="BQ108" s="131"/>
      <c r="BR108" s="131"/>
      <c r="BS108" s="131"/>
      <c r="BT108" s="131"/>
      <c r="BU108" s="132"/>
      <c r="BV108" s="130">
        <f t="shared" si="14"/>
        <v>3</v>
      </c>
      <c r="BW108" s="131"/>
      <c r="BX108" s="131"/>
      <c r="BY108" s="131"/>
      <c r="BZ108" s="131"/>
      <c r="CA108" s="132"/>
      <c r="CB108" s="130">
        <f t="shared" si="15"/>
        <v>9</v>
      </c>
      <c r="CC108" s="131"/>
      <c r="CD108" s="131"/>
      <c r="CE108" s="131"/>
      <c r="CF108" s="131"/>
      <c r="CG108" s="132"/>
      <c r="CH108" s="130" t="str">
        <f t="shared" si="16"/>
        <v>0</v>
      </c>
      <c r="CI108" s="131"/>
      <c r="CJ108" s="131"/>
      <c r="CK108" s="131"/>
      <c r="CL108" s="131"/>
      <c r="CM108" s="132"/>
      <c r="CN108" s="130" t="str">
        <f t="shared" si="17"/>
        <v>0</v>
      </c>
      <c r="CO108" s="131"/>
      <c r="CP108" s="131"/>
      <c r="CQ108" s="131"/>
      <c r="CR108" s="131"/>
      <c r="CS108" s="132"/>
      <c r="CT108" s="130">
        <f t="shared" si="18"/>
        <v>1</v>
      </c>
      <c r="CU108" s="131"/>
      <c r="CV108" s="131"/>
      <c r="CW108" s="131"/>
      <c r="CX108" s="131"/>
      <c r="CY108" s="132"/>
      <c r="CZ108" s="130" t="str">
        <f t="shared" si="19"/>
        <v>0</v>
      </c>
      <c r="DA108" s="131"/>
      <c r="DB108" s="131"/>
      <c r="DC108" s="131"/>
      <c r="DD108" s="131"/>
      <c r="DE108" s="132"/>
      <c r="DF108" s="130">
        <f t="shared" si="20"/>
        <v>9</v>
      </c>
      <c r="DG108" s="131"/>
      <c r="DH108" s="131"/>
      <c r="DI108" s="131"/>
      <c r="DJ108" s="131"/>
      <c r="DK108" s="132"/>
      <c r="DL108" s="130">
        <f t="shared" si="21"/>
        <v>9</v>
      </c>
      <c r="DM108" s="131"/>
      <c r="DN108" s="131"/>
      <c r="DO108" s="131"/>
      <c r="DP108" s="131"/>
      <c r="DQ108" s="132"/>
      <c r="DR108" s="130" t="str">
        <f t="shared" si="22"/>
        <v>0</v>
      </c>
      <c r="DS108" s="131"/>
      <c r="DT108" s="131"/>
      <c r="DU108" s="131"/>
      <c r="DV108" s="131"/>
      <c r="DW108" s="132"/>
      <c r="DX108" s="130" t="str">
        <f t="shared" si="23"/>
        <v>0</v>
      </c>
      <c r="DY108" s="131"/>
      <c r="DZ108" s="131"/>
      <c r="EA108" s="131"/>
      <c r="EB108" s="131"/>
      <c r="EC108" s="132"/>
      <c r="ED108" s="130" t="str">
        <f t="shared" si="24"/>
        <v>0</v>
      </c>
      <c r="EE108" s="131"/>
      <c r="EF108" s="131"/>
      <c r="EG108" s="131"/>
      <c r="EH108" s="131"/>
      <c r="EI108" s="132"/>
      <c r="EJ108" s="130" t="str">
        <f t="shared" si="25"/>
        <v>0</v>
      </c>
      <c r="EK108" s="131"/>
      <c r="EL108" s="131"/>
      <c r="EM108" s="131"/>
      <c r="EN108" s="131"/>
      <c r="EO108" s="132"/>
      <c r="EP108" s="130" t="str">
        <f t="shared" si="26"/>
        <v>0</v>
      </c>
      <c r="EQ108" s="131"/>
      <c r="ER108" s="131"/>
      <c r="ES108" s="131"/>
      <c r="ET108" s="131"/>
      <c r="EU108" s="132"/>
      <c r="EV108" s="130" t="str">
        <f t="shared" si="27"/>
        <v>0</v>
      </c>
      <c r="EW108" s="131"/>
      <c r="EX108" s="131"/>
      <c r="EY108" s="131"/>
      <c r="EZ108" s="131"/>
      <c r="FA108" s="132"/>
      <c r="FB108" s="250"/>
      <c r="FC108" s="242"/>
      <c r="FD108" s="56"/>
      <c r="FE108" s="56"/>
      <c r="FF108" s="56"/>
      <c r="FG108" s="57"/>
      <c r="FH108" s="55"/>
      <c r="FI108" s="55"/>
      <c r="FJ108" s="55"/>
      <c r="FK108" s="55"/>
      <c r="FL108" s="55"/>
      <c r="FM108" s="55"/>
      <c r="FN108" s="55"/>
      <c r="FO108" s="60"/>
    </row>
    <row r="109" spans="1:171" s="45" customFormat="1" ht="9.9499999999999993" customHeight="1" x14ac:dyDescent="0.2">
      <c r="B109" s="31">
        <v>3</v>
      </c>
      <c r="C109" s="62"/>
      <c r="D109" s="43">
        <f t="shared" si="2"/>
        <v>6.666666666666667</v>
      </c>
      <c r="E109" s="44"/>
      <c r="F109" s="133"/>
      <c r="G109" s="134"/>
      <c r="H109" s="130">
        <f t="shared" si="3"/>
        <v>9</v>
      </c>
      <c r="I109" s="131"/>
      <c r="J109" s="131"/>
      <c r="K109" s="131"/>
      <c r="L109" s="131"/>
      <c r="M109" s="132"/>
      <c r="N109" s="130" t="str">
        <f t="shared" si="4"/>
        <v>0</v>
      </c>
      <c r="O109" s="131"/>
      <c r="P109" s="131"/>
      <c r="Q109" s="131"/>
      <c r="R109" s="131"/>
      <c r="S109" s="132"/>
      <c r="T109" s="130" t="str">
        <f t="shared" si="5"/>
        <v>0</v>
      </c>
      <c r="U109" s="131"/>
      <c r="V109" s="131"/>
      <c r="W109" s="131"/>
      <c r="X109" s="131"/>
      <c r="Y109" s="132"/>
      <c r="Z109" s="130" t="str">
        <f t="shared" si="6"/>
        <v>0</v>
      </c>
      <c r="AA109" s="131"/>
      <c r="AB109" s="131"/>
      <c r="AC109" s="131"/>
      <c r="AD109" s="131"/>
      <c r="AE109" s="132"/>
      <c r="AF109" s="130">
        <f t="shared" si="7"/>
        <v>9</v>
      </c>
      <c r="AG109" s="131"/>
      <c r="AH109" s="131"/>
      <c r="AI109" s="131"/>
      <c r="AJ109" s="131"/>
      <c r="AK109" s="132"/>
      <c r="AL109" s="130">
        <f t="shared" si="8"/>
        <v>3</v>
      </c>
      <c r="AM109" s="131"/>
      <c r="AN109" s="131"/>
      <c r="AO109" s="131"/>
      <c r="AP109" s="131"/>
      <c r="AQ109" s="132"/>
      <c r="AR109" s="130" t="str">
        <f t="shared" si="9"/>
        <v>0</v>
      </c>
      <c r="AS109" s="131"/>
      <c r="AT109" s="131"/>
      <c r="AU109" s="131"/>
      <c r="AV109" s="131"/>
      <c r="AW109" s="132"/>
      <c r="AX109" s="130" t="str">
        <f t="shared" si="10"/>
        <v>0</v>
      </c>
      <c r="AY109" s="131"/>
      <c r="AZ109" s="131"/>
      <c r="BA109" s="131"/>
      <c r="BB109" s="131"/>
      <c r="BC109" s="132"/>
      <c r="BD109" s="130" t="str">
        <f t="shared" si="11"/>
        <v>0</v>
      </c>
      <c r="BE109" s="131"/>
      <c r="BF109" s="131"/>
      <c r="BG109" s="131"/>
      <c r="BH109" s="131"/>
      <c r="BI109" s="132"/>
      <c r="BJ109" s="130" t="str">
        <f t="shared" si="12"/>
        <v>0</v>
      </c>
      <c r="BK109" s="131"/>
      <c r="BL109" s="131"/>
      <c r="BM109" s="131"/>
      <c r="BN109" s="131"/>
      <c r="BO109" s="132"/>
      <c r="BP109" s="130">
        <f t="shared" si="13"/>
        <v>9</v>
      </c>
      <c r="BQ109" s="131"/>
      <c r="BR109" s="131"/>
      <c r="BS109" s="131"/>
      <c r="BT109" s="131"/>
      <c r="BU109" s="132"/>
      <c r="BV109" s="130" t="str">
        <f t="shared" si="14"/>
        <v>0</v>
      </c>
      <c r="BW109" s="131"/>
      <c r="BX109" s="131"/>
      <c r="BY109" s="131"/>
      <c r="BZ109" s="131"/>
      <c r="CA109" s="132"/>
      <c r="CB109" s="130" t="str">
        <f t="shared" si="15"/>
        <v>0</v>
      </c>
      <c r="CC109" s="131"/>
      <c r="CD109" s="131"/>
      <c r="CE109" s="131"/>
      <c r="CF109" s="131"/>
      <c r="CG109" s="132"/>
      <c r="CH109" s="130">
        <f t="shared" si="16"/>
        <v>3</v>
      </c>
      <c r="CI109" s="131"/>
      <c r="CJ109" s="131"/>
      <c r="CK109" s="131"/>
      <c r="CL109" s="131"/>
      <c r="CM109" s="132"/>
      <c r="CN109" s="130" t="str">
        <f t="shared" si="17"/>
        <v>0</v>
      </c>
      <c r="CO109" s="131"/>
      <c r="CP109" s="131"/>
      <c r="CQ109" s="131"/>
      <c r="CR109" s="131"/>
      <c r="CS109" s="132"/>
      <c r="CT109" s="130">
        <f t="shared" si="18"/>
        <v>1</v>
      </c>
      <c r="CU109" s="131"/>
      <c r="CV109" s="131"/>
      <c r="CW109" s="131"/>
      <c r="CX109" s="131"/>
      <c r="CY109" s="132"/>
      <c r="CZ109" s="130" t="str">
        <f t="shared" si="19"/>
        <v>0</v>
      </c>
      <c r="DA109" s="131"/>
      <c r="DB109" s="131"/>
      <c r="DC109" s="131"/>
      <c r="DD109" s="131"/>
      <c r="DE109" s="132"/>
      <c r="DF109" s="130">
        <f t="shared" si="20"/>
        <v>9</v>
      </c>
      <c r="DG109" s="131"/>
      <c r="DH109" s="131"/>
      <c r="DI109" s="131"/>
      <c r="DJ109" s="131"/>
      <c r="DK109" s="132"/>
      <c r="DL109" s="130" t="str">
        <f t="shared" si="21"/>
        <v>0</v>
      </c>
      <c r="DM109" s="131"/>
      <c r="DN109" s="131"/>
      <c r="DO109" s="131"/>
      <c r="DP109" s="131"/>
      <c r="DQ109" s="132"/>
      <c r="DR109" s="130">
        <f t="shared" si="22"/>
        <v>9</v>
      </c>
      <c r="DS109" s="131"/>
      <c r="DT109" s="131"/>
      <c r="DU109" s="131"/>
      <c r="DV109" s="131"/>
      <c r="DW109" s="132"/>
      <c r="DX109" s="130" t="str">
        <f t="shared" si="23"/>
        <v>0</v>
      </c>
      <c r="DY109" s="131"/>
      <c r="DZ109" s="131"/>
      <c r="EA109" s="131"/>
      <c r="EB109" s="131"/>
      <c r="EC109" s="132"/>
      <c r="ED109" s="130" t="str">
        <f t="shared" si="24"/>
        <v>0</v>
      </c>
      <c r="EE109" s="131"/>
      <c r="EF109" s="131"/>
      <c r="EG109" s="131"/>
      <c r="EH109" s="131"/>
      <c r="EI109" s="132"/>
      <c r="EJ109" s="130" t="str">
        <f t="shared" si="25"/>
        <v>0</v>
      </c>
      <c r="EK109" s="131"/>
      <c r="EL109" s="131"/>
      <c r="EM109" s="131"/>
      <c r="EN109" s="131"/>
      <c r="EO109" s="132"/>
      <c r="EP109" s="130" t="str">
        <f t="shared" si="26"/>
        <v>0</v>
      </c>
      <c r="EQ109" s="131"/>
      <c r="ER109" s="131"/>
      <c r="ES109" s="131"/>
      <c r="ET109" s="131"/>
      <c r="EU109" s="132"/>
      <c r="EV109" s="130" t="str">
        <f t="shared" si="27"/>
        <v>0</v>
      </c>
      <c r="EW109" s="131"/>
      <c r="EX109" s="131"/>
      <c r="EY109" s="131"/>
      <c r="EZ109" s="131"/>
      <c r="FA109" s="132"/>
      <c r="FB109" s="250"/>
      <c r="FC109" s="242"/>
      <c r="FD109" s="56"/>
      <c r="FE109" s="56"/>
      <c r="FF109" s="56"/>
      <c r="FG109" s="57"/>
      <c r="FH109" s="55"/>
      <c r="FI109" s="55"/>
      <c r="FJ109" s="55"/>
      <c r="FK109" s="55"/>
      <c r="FL109" s="55"/>
      <c r="FM109" s="55"/>
      <c r="FN109" s="55"/>
      <c r="FO109" s="60"/>
    </row>
    <row r="110" spans="1:171" s="45" customFormat="1" ht="9.9499999999999993" customHeight="1" x14ac:dyDescent="0.2">
      <c r="B110" s="31">
        <v>4</v>
      </c>
      <c r="C110" s="62"/>
      <c r="D110" s="43">
        <f t="shared" si="2"/>
        <v>6</v>
      </c>
      <c r="E110" s="44"/>
      <c r="F110" s="133"/>
      <c r="G110" s="134"/>
      <c r="H110" s="130">
        <f t="shared" si="3"/>
        <v>9</v>
      </c>
      <c r="I110" s="131"/>
      <c r="J110" s="131"/>
      <c r="K110" s="131"/>
      <c r="L110" s="131"/>
      <c r="M110" s="132"/>
      <c r="N110" s="130">
        <f t="shared" si="4"/>
        <v>1</v>
      </c>
      <c r="O110" s="131"/>
      <c r="P110" s="131"/>
      <c r="Q110" s="131"/>
      <c r="R110" s="131"/>
      <c r="S110" s="132"/>
      <c r="T110" s="130" t="str">
        <f t="shared" si="5"/>
        <v>0</v>
      </c>
      <c r="U110" s="131"/>
      <c r="V110" s="131"/>
      <c r="W110" s="131"/>
      <c r="X110" s="131"/>
      <c r="Y110" s="132"/>
      <c r="Z110" s="130" t="str">
        <f t="shared" si="6"/>
        <v>0</v>
      </c>
      <c r="AA110" s="131"/>
      <c r="AB110" s="131"/>
      <c r="AC110" s="131"/>
      <c r="AD110" s="131"/>
      <c r="AE110" s="132"/>
      <c r="AF110" s="130" t="str">
        <f t="shared" si="7"/>
        <v>0</v>
      </c>
      <c r="AG110" s="131"/>
      <c r="AH110" s="131"/>
      <c r="AI110" s="131"/>
      <c r="AJ110" s="131"/>
      <c r="AK110" s="132"/>
      <c r="AL110" s="130" t="str">
        <f t="shared" si="8"/>
        <v>0</v>
      </c>
      <c r="AM110" s="131"/>
      <c r="AN110" s="131"/>
      <c r="AO110" s="131"/>
      <c r="AP110" s="131"/>
      <c r="AQ110" s="132"/>
      <c r="AR110" s="130">
        <f t="shared" si="9"/>
        <v>9</v>
      </c>
      <c r="AS110" s="131"/>
      <c r="AT110" s="131"/>
      <c r="AU110" s="131"/>
      <c r="AV110" s="131"/>
      <c r="AW110" s="132"/>
      <c r="AX110" s="130">
        <f t="shared" si="10"/>
        <v>9</v>
      </c>
      <c r="AY110" s="131"/>
      <c r="AZ110" s="131"/>
      <c r="BA110" s="131"/>
      <c r="BB110" s="131"/>
      <c r="BC110" s="132"/>
      <c r="BD110" s="130" t="str">
        <f t="shared" si="11"/>
        <v>0</v>
      </c>
      <c r="BE110" s="131"/>
      <c r="BF110" s="131"/>
      <c r="BG110" s="131"/>
      <c r="BH110" s="131"/>
      <c r="BI110" s="132"/>
      <c r="BJ110" s="130" t="str">
        <f t="shared" si="12"/>
        <v>0</v>
      </c>
      <c r="BK110" s="131"/>
      <c r="BL110" s="131"/>
      <c r="BM110" s="131"/>
      <c r="BN110" s="131"/>
      <c r="BO110" s="132"/>
      <c r="BP110" s="130" t="str">
        <f t="shared" si="13"/>
        <v>0</v>
      </c>
      <c r="BQ110" s="131"/>
      <c r="BR110" s="131"/>
      <c r="BS110" s="131"/>
      <c r="BT110" s="131"/>
      <c r="BU110" s="132"/>
      <c r="BV110" s="130" t="str">
        <f t="shared" si="14"/>
        <v>0</v>
      </c>
      <c r="BW110" s="131"/>
      <c r="BX110" s="131"/>
      <c r="BY110" s="131"/>
      <c r="BZ110" s="131"/>
      <c r="CA110" s="132"/>
      <c r="CB110" s="130" t="str">
        <f t="shared" si="15"/>
        <v>0</v>
      </c>
      <c r="CC110" s="131"/>
      <c r="CD110" s="131"/>
      <c r="CE110" s="131"/>
      <c r="CF110" s="131"/>
      <c r="CG110" s="132"/>
      <c r="CH110" s="130" t="str">
        <f t="shared" si="16"/>
        <v>0</v>
      </c>
      <c r="CI110" s="131"/>
      <c r="CJ110" s="131"/>
      <c r="CK110" s="131"/>
      <c r="CL110" s="131"/>
      <c r="CM110" s="132"/>
      <c r="CN110" s="130">
        <f t="shared" si="17"/>
        <v>3</v>
      </c>
      <c r="CO110" s="131"/>
      <c r="CP110" s="131"/>
      <c r="CQ110" s="131"/>
      <c r="CR110" s="131"/>
      <c r="CS110" s="132"/>
      <c r="CT110" s="130">
        <f t="shared" si="18"/>
        <v>3</v>
      </c>
      <c r="CU110" s="131"/>
      <c r="CV110" s="131"/>
      <c r="CW110" s="131"/>
      <c r="CX110" s="131"/>
      <c r="CY110" s="132"/>
      <c r="CZ110" s="130" t="str">
        <f t="shared" si="19"/>
        <v>0</v>
      </c>
      <c r="DA110" s="131"/>
      <c r="DB110" s="131"/>
      <c r="DC110" s="131"/>
      <c r="DD110" s="131"/>
      <c r="DE110" s="132"/>
      <c r="DF110" s="130" t="str">
        <f t="shared" si="20"/>
        <v>0</v>
      </c>
      <c r="DG110" s="131"/>
      <c r="DH110" s="131"/>
      <c r="DI110" s="131"/>
      <c r="DJ110" s="131"/>
      <c r="DK110" s="132"/>
      <c r="DL110" s="130" t="str">
        <f t="shared" si="21"/>
        <v>0</v>
      </c>
      <c r="DM110" s="131"/>
      <c r="DN110" s="131"/>
      <c r="DO110" s="131"/>
      <c r="DP110" s="131"/>
      <c r="DQ110" s="132"/>
      <c r="DR110" s="130" t="str">
        <f t="shared" si="22"/>
        <v>0</v>
      </c>
      <c r="DS110" s="131"/>
      <c r="DT110" s="131"/>
      <c r="DU110" s="131"/>
      <c r="DV110" s="131"/>
      <c r="DW110" s="132"/>
      <c r="DX110" s="130" t="str">
        <f t="shared" si="23"/>
        <v>0</v>
      </c>
      <c r="DY110" s="131"/>
      <c r="DZ110" s="131"/>
      <c r="EA110" s="131"/>
      <c r="EB110" s="131"/>
      <c r="EC110" s="132"/>
      <c r="ED110" s="130">
        <f t="shared" si="24"/>
        <v>9</v>
      </c>
      <c r="EE110" s="131"/>
      <c r="EF110" s="131"/>
      <c r="EG110" s="131"/>
      <c r="EH110" s="131"/>
      <c r="EI110" s="132"/>
      <c r="EJ110" s="130" t="str">
        <f t="shared" si="25"/>
        <v>0</v>
      </c>
      <c r="EK110" s="131"/>
      <c r="EL110" s="131"/>
      <c r="EM110" s="131"/>
      <c r="EN110" s="131"/>
      <c r="EO110" s="132"/>
      <c r="EP110" s="130" t="str">
        <f t="shared" si="26"/>
        <v>0</v>
      </c>
      <c r="EQ110" s="131"/>
      <c r="ER110" s="131"/>
      <c r="ES110" s="131"/>
      <c r="ET110" s="131"/>
      <c r="EU110" s="132"/>
      <c r="EV110" s="130" t="str">
        <f t="shared" si="27"/>
        <v>0</v>
      </c>
      <c r="EW110" s="131"/>
      <c r="EX110" s="131"/>
      <c r="EY110" s="131"/>
      <c r="EZ110" s="131"/>
      <c r="FA110" s="132"/>
      <c r="FB110" s="250"/>
      <c r="FC110" s="242"/>
      <c r="FD110" s="56"/>
      <c r="FE110" s="56"/>
      <c r="FF110" s="56"/>
      <c r="FG110" s="57"/>
      <c r="FH110" s="55"/>
      <c r="FI110" s="55"/>
      <c r="FJ110" s="55"/>
      <c r="FK110" s="55"/>
      <c r="FL110" s="55"/>
      <c r="FM110" s="55"/>
      <c r="FN110" s="55"/>
      <c r="FO110" s="60"/>
    </row>
    <row r="111" spans="1:171" s="45" customFormat="1" ht="9.9499999999999993" customHeight="1" x14ac:dyDescent="0.2">
      <c r="B111" s="31">
        <v>5</v>
      </c>
      <c r="C111" s="62"/>
      <c r="D111" s="43">
        <f t="shared" si="2"/>
        <v>5.3333333333333339</v>
      </c>
      <c r="E111" s="44"/>
      <c r="F111" s="133"/>
      <c r="G111" s="134"/>
      <c r="H111" s="130">
        <f t="shared" si="3"/>
        <v>3</v>
      </c>
      <c r="I111" s="131"/>
      <c r="J111" s="131"/>
      <c r="K111" s="131"/>
      <c r="L111" s="131"/>
      <c r="M111" s="132"/>
      <c r="N111" s="130">
        <f t="shared" si="4"/>
        <v>3</v>
      </c>
      <c r="O111" s="131"/>
      <c r="P111" s="131"/>
      <c r="Q111" s="131"/>
      <c r="R111" s="131"/>
      <c r="S111" s="132"/>
      <c r="T111" s="130" t="str">
        <f t="shared" si="5"/>
        <v>0</v>
      </c>
      <c r="U111" s="131"/>
      <c r="V111" s="131"/>
      <c r="W111" s="131"/>
      <c r="X111" s="131"/>
      <c r="Y111" s="132"/>
      <c r="Z111" s="130" t="str">
        <f t="shared" si="6"/>
        <v>0</v>
      </c>
      <c r="AA111" s="131"/>
      <c r="AB111" s="131"/>
      <c r="AC111" s="131"/>
      <c r="AD111" s="131"/>
      <c r="AE111" s="132"/>
      <c r="AF111" s="130" t="str">
        <f t="shared" si="7"/>
        <v>0</v>
      </c>
      <c r="AG111" s="131"/>
      <c r="AH111" s="131"/>
      <c r="AI111" s="131"/>
      <c r="AJ111" s="131"/>
      <c r="AK111" s="132"/>
      <c r="AL111" s="130" t="str">
        <f t="shared" si="8"/>
        <v>0</v>
      </c>
      <c r="AM111" s="131"/>
      <c r="AN111" s="131"/>
      <c r="AO111" s="131"/>
      <c r="AP111" s="131"/>
      <c r="AQ111" s="132"/>
      <c r="AR111" s="130" t="str">
        <f t="shared" si="9"/>
        <v>0</v>
      </c>
      <c r="AS111" s="131"/>
      <c r="AT111" s="131"/>
      <c r="AU111" s="131"/>
      <c r="AV111" s="131"/>
      <c r="AW111" s="132"/>
      <c r="AX111" s="130">
        <f t="shared" si="10"/>
        <v>9</v>
      </c>
      <c r="AY111" s="131"/>
      <c r="AZ111" s="131"/>
      <c r="BA111" s="131"/>
      <c r="BB111" s="131"/>
      <c r="BC111" s="132"/>
      <c r="BD111" s="130">
        <f t="shared" si="11"/>
        <v>3</v>
      </c>
      <c r="BE111" s="131"/>
      <c r="BF111" s="131"/>
      <c r="BG111" s="131"/>
      <c r="BH111" s="131"/>
      <c r="BI111" s="132"/>
      <c r="BJ111" s="130" t="str">
        <f t="shared" si="12"/>
        <v>0</v>
      </c>
      <c r="BK111" s="131"/>
      <c r="BL111" s="131"/>
      <c r="BM111" s="131"/>
      <c r="BN111" s="131"/>
      <c r="BO111" s="132"/>
      <c r="BP111" s="130" t="str">
        <f t="shared" si="13"/>
        <v>0</v>
      </c>
      <c r="BQ111" s="131"/>
      <c r="BR111" s="131"/>
      <c r="BS111" s="131"/>
      <c r="BT111" s="131"/>
      <c r="BU111" s="132"/>
      <c r="BV111" s="130" t="str">
        <f t="shared" si="14"/>
        <v>0</v>
      </c>
      <c r="BW111" s="131"/>
      <c r="BX111" s="131"/>
      <c r="BY111" s="131"/>
      <c r="BZ111" s="131"/>
      <c r="CA111" s="132"/>
      <c r="CB111" s="130" t="str">
        <f t="shared" si="15"/>
        <v>0</v>
      </c>
      <c r="CC111" s="131"/>
      <c r="CD111" s="131"/>
      <c r="CE111" s="131"/>
      <c r="CF111" s="131"/>
      <c r="CG111" s="132"/>
      <c r="CH111" s="130" t="str">
        <f t="shared" si="16"/>
        <v>0</v>
      </c>
      <c r="CI111" s="131"/>
      <c r="CJ111" s="131"/>
      <c r="CK111" s="131"/>
      <c r="CL111" s="131"/>
      <c r="CM111" s="132"/>
      <c r="CN111" s="130" t="str">
        <f t="shared" si="17"/>
        <v>0</v>
      </c>
      <c r="CO111" s="131"/>
      <c r="CP111" s="131"/>
      <c r="CQ111" s="131"/>
      <c r="CR111" s="131"/>
      <c r="CS111" s="132"/>
      <c r="CT111" s="130">
        <f t="shared" si="18"/>
        <v>9</v>
      </c>
      <c r="CU111" s="131"/>
      <c r="CV111" s="131"/>
      <c r="CW111" s="131"/>
      <c r="CX111" s="131"/>
      <c r="CY111" s="132"/>
      <c r="CZ111" s="130" t="str">
        <f t="shared" si="19"/>
        <v>0</v>
      </c>
      <c r="DA111" s="131"/>
      <c r="DB111" s="131"/>
      <c r="DC111" s="131"/>
      <c r="DD111" s="131"/>
      <c r="DE111" s="132"/>
      <c r="DF111" s="130" t="str">
        <f t="shared" si="20"/>
        <v>0</v>
      </c>
      <c r="DG111" s="131"/>
      <c r="DH111" s="131"/>
      <c r="DI111" s="131"/>
      <c r="DJ111" s="131"/>
      <c r="DK111" s="132"/>
      <c r="DL111" s="130" t="str">
        <f t="shared" si="21"/>
        <v>0</v>
      </c>
      <c r="DM111" s="131"/>
      <c r="DN111" s="131"/>
      <c r="DO111" s="131"/>
      <c r="DP111" s="131"/>
      <c r="DQ111" s="132"/>
      <c r="DR111" s="130" t="str">
        <f t="shared" si="22"/>
        <v>0</v>
      </c>
      <c r="DS111" s="131"/>
      <c r="DT111" s="131"/>
      <c r="DU111" s="131"/>
      <c r="DV111" s="131"/>
      <c r="DW111" s="132"/>
      <c r="DX111" s="130" t="str">
        <f t="shared" si="23"/>
        <v>0</v>
      </c>
      <c r="DY111" s="131"/>
      <c r="DZ111" s="131"/>
      <c r="EA111" s="131"/>
      <c r="EB111" s="131"/>
      <c r="EC111" s="132"/>
      <c r="ED111" s="130">
        <f t="shared" si="24"/>
        <v>9</v>
      </c>
      <c r="EE111" s="131"/>
      <c r="EF111" s="131"/>
      <c r="EG111" s="131"/>
      <c r="EH111" s="131"/>
      <c r="EI111" s="132"/>
      <c r="EJ111" s="130" t="str">
        <f t="shared" si="25"/>
        <v>0</v>
      </c>
      <c r="EK111" s="131"/>
      <c r="EL111" s="131"/>
      <c r="EM111" s="131"/>
      <c r="EN111" s="131"/>
      <c r="EO111" s="132"/>
      <c r="EP111" s="130" t="str">
        <f t="shared" si="26"/>
        <v>0</v>
      </c>
      <c r="EQ111" s="131"/>
      <c r="ER111" s="131"/>
      <c r="ES111" s="131"/>
      <c r="ET111" s="131"/>
      <c r="EU111" s="132"/>
      <c r="EV111" s="130" t="str">
        <f t="shared" si="27"/>
        <v>0</v>
      </c>
      <c r="EW111" s="131"/>
      <c r="EX111" s="131"/>
      <c r="EY111" s="131"/>
      <c r="EZ111" s="131"/>
      <c r="FA111" s="132"/>
      <c r="FB111" s="250"/>
      <c r="FC111" s="242"/>
      <c r="FD111" s="56"/>
      <c r="FE111" s="56"/>
      <c r="FF111" s="56"/>
      <c r="FG111" s="57"/>
      <c r="FH111" s="55"/>
      <c r="FI111" s="55"/>
      <c r="FJ111" s="55"/>
      <c r="FK111" s="55"/>
      <c r="FL111" s="55"/>
      <c r="FM111" s="55"/>
      <c r="FN111" s="55"/>
      <c r="FO111" s="60"/>
    </row>
    <row r="112" spans="1:171" s="45" customFormat="1" ht="9.9499999999999993" customHeight="1" x14ac:dyDescent="0.2">
      <c r="B112" s="31">
        <v>6</v>
      </c>
      <c r="C112" s="62"/>
      <c r="D112" s="43">
        <f t="shared" si="2"/>
        <v>4</v>
      </c>
      <c r="E112" s="44"/>
      <c r="F112" s="133"/>
      <c r="G112" s="134"/>
      <c r="H112" s="130">
        <f t="shared" si="3"/>
        <v>9</v>
      </c>
      <c r="I112" s="131"/>
      <c r="J112" s="131"/>
      <c r="K112" s="131"/>
      <c r="L112" s="131"/>
      <c r="M112" s="132"/>
      <c r="N112" s="130" t="str">
        <f t="shared" si="4"/>
        <v>0</v>
      </c>
      <c r="O112" s="131"/>
      <c r="P112" s="131"/>
      <c r="Q112" s="131"/>
      <c r="R112" s="131"/>
      <c r="S112" s="132"/>
      <c r="T112" s="130" t="str">
        <f t="shared" si="5"/>
        <v>0</v>
      </c>
      <c r="U112" s="131"/>
      <c r="V112" s="131"/>
      <c r="W112" s="131"/>
      <c r="X112" s="131"/>
      <c r="Y112" s="132"/>
      <c r="Z112" s="130" t="str">
        <f t="shared" si="6"/>
        <v>0</v>
      </c>
      <c r="AA112" s="131"/>
      <c r="AB112" s="131"/>
      <c r="AC112" s="131"/>
      <c r="AD112" s="131"/>
      <c r="AE112" s="132"/>
      <c r="AF112" s="130" t="str">
        <f t="shared" si="7"/>
        <v>0</v>
      </c>
      <c r="AG112" s="131"/>
      <c r="AH112" s="131"/>
      <c r="AI112" s="131"/>
      <c r="AJ112" s="131"/>
      <c r="AK112" s="132"/>
      <c r="AL112" s="130" t="str">
        <f t="shared" si="8"/>
        <v>0</v>
      </c>
      <c r="AM112" s="131"/>
      <c r="AN112" s="131"/>
      <c r="AO112" s="131"/>
      <c r="AP112" s="131"/>
      <c r="AQ112" s="132"/>
      <c r="AR112" s="130">
        <f t="shared" si="9"/>
        <v>1</v>
      </c>
      <c r="AS112" s="131"/>
      <c r="AT112" s="131"/>
      <c r="AU112" s="131"/>
      <c r="AV112" s="131"/>
      <c r="AW112" s="132"/>
      <c r="AX112" s="130" t="str">
        <f t="shared" si="10"/>
        <v>0</v>
      </c>
      <c r="AY112" s="131"/>
      <c r="AZ112" s="131"/>
      <c r="BA112" s="131"/>
      <c r="BB112" s="131"/>
      <c r="BC112" s="132"/>
      <c r="BD112" s="130" t="str">
        <f t="shared" si="11"/>
        <v>0</v>
      </c>
      <c r="BE112" s="131"/>
      <c r="BF112" s="131"/>
      <c r="BG112" s="131"/>
      <c r="BH112" s="131"/>
      <c r="BI112" s="132"/>
      <c r="BJ112" s="130">
        <f t="shared" si="12"/>
        <v>9</v>
      </c>
      <c r="BK112" s="131"/>
      <c r="BL112" s="131"/>
      <c r="BM112" s="131"/>
      <c r="BN112" s="131"/>
      <c r="BO112" s="132"/>
      <c r="BP112" s="130">
        <f t="shared" si="13"/>
        <v>9</v>
      </c>
      <c r="BQ112" s="131"/>
      <c r="BR112" s="131"/>
      <c r="BS112" s="131"/>
      <c r="BT112" s="131"/>
      <c r="BU112" s="132"/>
      <c r="BV112" s="130" t="str">
        <f t="shared" si="14"/>
        <v>0</v>
      </c>
      <c r="BW112" s="131"/>
      <c r="BX112" s="131"/>
      <c r="BY112" s="131"/>
      <c r="BZ112" s="131"/>
      <c r="CA112" s="132"/>
      <c r="CB112" s="130" t="str">
        <f t="shared" si="15"/>
        <v>0</v>
      </c>
      <c r="CC112" s="131"/>
      <c r="CD112" s="131"/>
      <c r="CE112" s="131"/>
      <c r="CF112" s="131"/>
      <c r="CG112" s="132"/>
      <c r="CH112" s="130" t="str">
        <f t="shared" si="16"/>
        <v>0</v>
      </c>
      <c r="CI112" s="131"/>
      <c r="CJ112" s="131"/>
      <c r="CK112" s="131"/>
      <c r="CL112" s="131"/>
      <c r="CM112" s="132"/>
      <c r="CN112" s="130" t="str">
        <f t="shared" si="17"/>
        <v>0</v>
      </c>
      <c r="CO112" s="131"/>
      <c r="CP112" s="131"/>
      <c r="CQ112" s="131"/>
      <c r="CR112" s="131"/>
      <c r="CS112" s="132"/>
      <c r="CT112" s="130" t="str">
        <f t="shared" si="18"/>
        <v>0</v>
      </c>
      <c r="CU112" s="131"/>
      <c r="CV112" s="131"/>
      <c r="CW112" s="131"/>
      <c r="CX112" s="131"/>
      <c r="CY112" s="132"/>
      <c r="CZ112" s="130" t="str">
        <f t="shared" si="19"/>
        <v>0</v>
      </c>
      <c r="DA112" s="131"/>
      <c r="DB112" s="131"/>
      <c r="DC112" s="131"/>
      <c r="DD112" s="131"/>
      <c r="DE112" s="132"/>
      <c r="DF112" s="130">
        <f t="shared" si="20"/>
        <v>3</v>
      </c>
      <c r="DG112" s="131"/>
      <c r="DH112" s="131"/>
      <c r="DI112" s="131"/>
      <c r="DJ112" s="131"/>
      <c r="DK112" s="132"/>
      <c r="DL112" s="130" t="str">
        <f t="shared" si="21"/>
        <v>0</v>
      </c>
      <c r="DM112" s="131"/>
      <c r="DN112" s="131"/>
      <c r="DO112" s="131"/>
      <c r="DP112" s="131"/>
      <c r="DQ112" s="132"/>
      <c r="DR112" s="130">
        <f t="shared" si="22"/>
        <v>9</v>
      </c>
      <c r="DS112" s="131"/>
      <c r="DT112" s="131"/>
      <c r="DU112" s="131"/>
      <c r="DV112" s="131"/>
      <c r="DW112" s="132"/>
      <c r="DX112" s="130" t="str">
        <f t="shared" si="23"/>
        <v>0</v>
      </c>
      <c r="DY112" s="131"/>
      <c r="DZ112" s="131"/>
      <c r="EA112" s="131"/>
      <c r="EB112" s="131"/>
      <c r="EC112" s="132"/>
      <c r="ED112" s="130" t="str">
        <f t="shared" si="24"/>
        <v>0</v>
      </c>
      <c r="EE112" s="131"/>
      <c r="EF112" s="131"/>
      <c r="EG112" s="131"/>
      <c r="EH112" s="131"/>
      <c r="EI112" s="132"/>
      <c r="EJ112" s="130" t="str">
        <f t="shared" si="25"/>
        <v>0</v>
      </c>
      <c r="EK112" s="131"/>
      <c r="EL112" s="131"/>
      <c r="EM112" s="131"/>
      <c r="EN112" s="131"/>
      <c r="EO112" s="132"/>
      <c r="EP112" s="130" t="str">
        <f t="shared" si="26"/>
        <v>0</v>
      </c>
      <c r="EQ112" s="131"/>
      <c r="ER112" s="131"/>
      <c r="ES112" s="131"/>
      <c r="ET112" s="131"/>
      <c r="EU112" s="132"/>
      <c r="EV112" s="130" t="str">
        <f t="shared" si="27"/>
        <v>0</v>
      </c>
      <c r="EW112" s="131"/>
      <c r="EX112" s="131"/>
      <c r="EY112" s="131"/>
      <c r="EZ112" s="131"/>
      <c r="FA112" s="132"/>
      <c r="FB112" s="250"/>
      <c r="FC112" s="242"/>
      <c r="FD112" s="56"/>
      <c r="FE112" s="56"/>
      <c r="FF112" s="56"/>
      <c r="FG112" s="57"/>
      <c r="FH112" s="55"/>
      <c r="FI112" s="55"/>
      <c r="FJ112" s="55"/>
      <c r="FK112" s="55"/>
      <c r="FL112" s="55"/>
      <c r="FM112" s="55"/>
      <c r="FN112" s="55"/>
      <c r="FO112" s="60"/>
    </row>
    <row r="113" spans="2:171" s="45" customFormat="1" ht="9.9499999999999993" customHeight="1" x14ac:dyDescent="0.2">
      <c r="B113" s="31">
        <v>7</v>
      </c>
      <c r="C113" s="62"/>
      <c r="D113" s="43">
        <f t="shared" si="2"/>
        <v>4</v>
      </c>
      <c r="E113" s="44"/>
      <c r="F113" s="133"/>
      <c r="G113" s="134"/>
      <c r="H113" s="130" t="str">
        <f t="shared" si="3"/>
        <v>0</v>
      </c>
      <c r="I113" s="131"/>
      <c r="J113" s="131"/>
      <c r="K113" s="131"/>
      <c r="L113" s="131"/>
      <c r="M113" s="132"/>
      <c r="N113" s="130">
        <f t="shared" si="4"/>
        <v>9</v>
      </c>
      <c r="O113" s="131"/>
      <c r="P113" s="131"/>
      <c r="Q113" s="131"/>
      <c r="R113" s="131"/>
      <c r="S113" s="132"/>
      <c r="T113" s="130">
        <f t="shared" si="5"/>
        <v>9</v>
      </c>
      <c r="U113" s="131"/>
      <c r="V113" s="131"/>
      <c r="W113" s="131"/>
      <c r="X113" s="131"/>
      <c r="Y113" s="132"/>
      <c r="Z113" s="130" t="str">
        <f t="shared" si="6"/>
        <v>0</v>
      </c>
      <c r="AA113" s="131"/>
      <c r="AB113" s="131"/>
      <c r="AC113" s="131"/>
      <c r="AD113" s="131"/>
      <c r="AE113" s="132"/>
      <c r="AF113" s="130">
        <f t="shared" si="7"/>
        <v>9</v>
      </c>
      <c r="AG113" s="131"/>
      <c r="AH113" s="131"/>
      <c r="AI113" s="131"/>
      <c r="AJ113" s="131"/>
      <c r="AK113" s="132"/>
      <c r="AL113" s="130">
        <f t="shared" si="8"/>
        <v>9</v>
      </c>
      <c r="AM113" s="131"/>
      <c r="AN113" s="131"/>
      <c r="AO113" s="131"/>
      <c r="AP113" s="131"/>
      <c r="AQ113" s="132"/>
      <c r="AR113" s="130" t="str">
        <f t="shared" si="9"/>
        <v>0</v>
      </c>
      <c r="AS113" s="131"/>
      <c r="AT113" s="131"/>
      <c r="AU113" s="131"/>
      <c r="AV113" s="131"/>
      <c r="AW113" s="132"/>
      <c r="AX113" s="130" t="str">
        <f t="shared" si="10"/>
        <v>0</v>
      </c>
      <c r="AY113" s="131"/>
      <c r="AZ113" s="131"/>
      <c r="BA113" s="131"/>
      <c r="BB113" s="131"/>
      <c r="BC113" s="132"/>
      <c r="BD113" s="130" t="str">
        <f t="shared" si="11"/>
        <v>0</v>
      </c>
      <c r="BE113" s="131"/>
      <c r="BF113" s="131"/>
      <c r="BG113" s="131"/>
      <c r="BH113" s="131"/>
      <c r="BI113" s="132"/>
      <c r="BJ113" s="130" t="str">
        <f t="shared" si="12"/>
        <v>0</v>
      </c>
      <c r="BK113" s="131"/>
      <c r="BL113" s="131"/>
      <c r="BM113" s="131"/>
      <c r="BN113" s="131"/>
      <c r="BO113" s="132"/>
      <c r="BP113" s="130" t="str">
        <f t="shared" si="13"/>
        <v>0</v>
      </c>
      <c r="BQ113" s="131"/>
      <c r="BR113" s="131"/>
      <c r="BS113" s="131"/>
      <c r="BT113" s="131"/>
      <c r="BU113" s="132"/>
      <c r="BV113" s="130">
        <f t="shared" si="14"/>
        <v>9</v>
      </c>
      <c r="BW113" s="131"/>
      <c r="BX113" s="131"/>
      <c r="BY113" s="131"/>
      <c r="BZ113" s="131"/>
      <c r="CA113" s="132"/>
      <c r="CB113" s="130">
        <f t="shared" si="15"/>
        <v>9</v>
      </c>
      <c r="CC113" s="131"/>
      <c r="CD113" s="131"/>
      <c r="CE113" s="131"/>
      <c r="CF113" s="131"/>
      <c r="CG113" s="132"/>
      <c r="CH113" s="130">
        <f t="shared" si="16"/>
        <v>9</v>
      </c>
      <c r="CI113" s="131"/>
      <c r="CJ113" s="131"/>
      <c r="CK113" s="131"/>
      <c r="CL113" s="131"/>
      <c r="CM113" s="132"/>
      <c r="CN113" s="130">
        <f t="shared" si="17"/>
        <v>9</v>
      </c>
      <c r="CO113" s="131"/>
      <c r="CP113" s="131"/>
      <c r="CQ113" s="131"/>
      <c r="CR113" s="131"/>
      <c r="CS113" s="132"/>
      <c r="CT113" s="130">
        <f t="shared" si="18"/>
        <v>1</v>
      </c>
      <c r="CU113" s="131"/>
      <c r="CV113" s="131"/>
      <c r="CW113" s="131"/>
      <c r="CX113" s="131"/>
      <c r="CY113" s="132"/>
      <c r="CZ113" s="130">
        <f t="shared" si="19"/>
        <v>1</v>
      </c>
      <c r="DA113" s="131"/>
      <c r="DB113" s="131"/>
      <c r="DC113" s="131"/>
      <c r="DD113" s="131"/>
      <c r="DE113" s="132"/>
      <c r="DF113" s="130">
        <f t="shared" si="20"/>
        <v>3</v>
      </c>
      <c r="DG113" s="131"/>
      <c r="DH113" s="131"/>
      <c r="DI113" s="131"/>
      <c r="DJ113" s="131"/>
      <c r="DK113" s="132"/>
      <c r="DL113" s="130" t="str">
        <f t="shared" si="21"/>
        <v>0</v>
      </c>
      <c r="DM113" s="131"/>
      <c r="DN113" s="131"/>
      <c r="DO113" s="131"/>
      <c r="DP113" s="131"/>
      <c r="DQ113" s="132"/>
      <c r="DR113" s="130" t="str">
        <f t="shared" si="22"/>
        <v>0</v>
      </c>
      <c r="DS113" s="131"/>
      <c r="DT113" s="131"/>
      <c r="DU113" s="131"/>
      <c r="DV113" s="131"/>
      <c r="DW113" s="132"/>
      <c r="DX113" s="130" t="str">
        <f t="shared" si="23"/>
        <v>0</v>
      </c>
      <c r="DY113" s="131"/>
      <c r="DZ113" s="131"/>
      <c r="EA113" s="131"/>
      <c r="EB113" s="131"/>
      <c r="EC113" s="132"/>
      <c r="ED113" s="130">
        <f t="shared" si="24"/>
        <v>9</v>
      </c>
      <c r="EE113" s="131"/>
      <c r="EF113" s="131"/>
      <c r="EG113" s="131"/>
      <c r="EH113" s="131"/>
      <c r="EI113" s="132"/>
      <c r="EJ113" s="130" t="str">
        <f t="shared" si="25"/>
        <v>0</v>
      </c>
      <c r="EK113" s="131"/>
      <c r="EL113" s="131"/>
      <c r="EM113" s="131"/>
      <c r="EN113" s="131"/>
      <c r="EO113" s="132"/>
      <c r="EP113" s="130" t="str">
        <f t="shared" si="26"/>
        <v>0</v>
      </c>
      <c r="EQ113" s="131"/>
      <c r="ER113" s="131"/>
      <c r="ES113" s="131"/>
      <c r="ET113" s="131"/>
      <c r="EU113" s="132"/>
      <c r="EV113" s="130" t="str">
        <f t="shared" si="27"/>
        <v>0</v>
      </c>
      <c r="EW113" s="131"/>
      <c r="EX113" s="131"/>
      <c r="EY113" s="131"/>
      <c r="EZ113" s="131"/>
      <c r="FA113" s="132"/>
      <c r="FB113" s="250"/>
      <c r="FC113" s="242"/>
      <c r="FD113" s="56"/>
      <c r="FE113" s="56"/>
      <c r="FF113" s="56"/>
      <c r="FG113" s="57"/>
      <c r="FH113" s="55"/>
      <c r="FI113" s="55"/>
      <c r="FJ113" s="55"/>
      <c r="FK113" s="55"/>
      <c r="FL113" s="55"/>
      <c r="FM113" s="55"/>
      <c r="FN113" s="55"/>
      <c r="FO113" s="60"/>
    </row>
    <row r="114" spans="2:171" s="45" customFormat="1" ht="9.9499999999999993" customHeight="1" x14ac:dyDescent="0.2">
      <c r="B114" s="31">
        <v>8</v>
      </c>
      <c r="C114" s="62"/>
      <c r="D114" s="43">
        <f t="shared" si="2"/>
        <v>3.3333333333333335</v>
      </c>
      <c r="E114" s="44"/>
      <c r="F114" s="133"/>
      <c r="G114" s="134"/>
      <c r="H114" s="130">
        <f t="shared" si="3"/>
        <v>3</v>
      </c>
      <c r="I114" s="131"/>
      <c r="J114" s="131"/>
      <c r="K114" s="131"/>
      <c r="L114" s="131"/>
      <c r="M114" s="132"/>
      <c r="N114" s="130">
        <f t="shared" si="4"/>
        <v>9</v>
      </c>
      <c r="O114" s="131"/>
      <c r="P114" s="131"/>
      <c r="Q114" s="131"/>
      <c r="R114" s="131"/>
      <c r="S114" s="132"/>
      <c r="T114" s="130" t="str">
        <f t="shared" si="5"/>
        <v>0</v>
      </c>
      <c r="U114" s="131"/>
      <c r="V114" s="131"/>
      <c r="W114" s="131"/>
      <c r="X114" s="131"/>
      <c r="Y114" s="132"/>
      <c r="Z114" s="130" t="str">
        <f t="shared" si="6"/>
        <v>0</v>
      </c>
      <c r="AA114" s="131"/>
      <c r="AB114" s="131"/>
      <c r="AC114" s="131"/>
      <c r="AD114" s="131"/>
      <c r="AE114" s="132"/>
      <c r="AF114" s="130" t="str">
        <f t="shared" si="7"/>
        <v>0</v>
      </c>
      <c r="AG114" s="131"/>
      <c r="AH114" s="131"/>
      <c r="AI114" s="131"/>
      <c r="AJ114" s="131"/>
      <c r="AK114" s="132"/>
      <c r="AL114" s="130">
        <f t="shared" si="8"/>
        <v>9</v>
      </c>
      <c r="AM114" s="131"/>
      <c r="AN114" s="131"/>
      <c r="AO114" s="131"/>
      <c r="AP114" s="131"/>
      <c r="AQ114" s="132"/>
      <c r="AR114" s="130" t="str">
        <f t="shared" si="9"/>
        <v>0</v>
      </c>
      <c r="AS114" s="131"/>
      <c r="AT114" s="131"/>
      <c r="AU114" s="131"/>
      <c r="AV114" s="131"/>
      <c r="AW114" s="132"/>
      <c r="AX114" s="130" t="str">
        <f t="shared" si="10"/>
        <v>0</v>
      </c>
      <c r="AY114" s="131"/>
      <c r="AZ114" s="131"/>
      <c r="BA114" s="131"/>
      <c r="BB114" s="131"/>
      <c r="BC114" s="132"/>
      <c r="BD114" s="130" t="str">
        <f t="shared" si="11"/>
        <v>0</v>
      </c>
      <c r="BE114" s="131"/>
      <c r="BF114" s="131"/>
      <c r="BG114" s="131"/>
      <c r="BH114" s="131"/>
      <c r="BI114" s="132"/>
      <c r="BJ114" s="130" t="str">
        <f t="shared" si="12"/>
        <v>0</v>
      </c>
      <c r="BK114" s="131"/>
      <c r="BL114" s="131"/>
      <c r="BM114" s="131"/>
      <c r="BN114" s="131"/>
      <c r="BO114" s="132"/>
      <c r="BP114" s="130" t="str">
        <f t="shared" si="13"/>
        <v>0</v>
      </c>
      <c r="BQ114" s="131"/>
      <c r="BR114" s="131"/>
      <c r="BS114" s="131"/>
      <c r="BT114" s="131"/>
      <c r="BU114" s="132"/>
      <c r="BV114" s="130" t="str">
        <f t="shared" si="14"/>
        <v>0</v>
      </c>
      <c r="BW114" s="131"/>
      <c r="BX114" s="131"/>
      <c r="BY114" s="131"/>
      <c r="BZ114" s="131"/>
      <c r="CA114" s="132"/>
      <c r="CB114" s="130" t="str">
        <f t="shared" si="15"/>
        <v>0</v>
      </c>
      <c r="CC114" s="131"/>
      <c r="CD114" s="131"/>
      <c r="CE114" s="131"/>
      <c r="CF114" s="131"/>
      <c r="CG114" s="132"/>
      <c r="CH114" s="130">
        <f t="shared" si="16"/>
        <v>3</v>
      </c>
      <c r="CI114" s="131"/>
      <c r="CJ114" s="131"/>
      <c r="CK114" s="131"/>
      <c r="CL114" s="131"/>
      <c r="CM114" s="132"/>
      <c r="CN114" s="130">
        <f t="shared" si="17"/>
        <v>9</v>
      </c>
      <c r="CO114" s="131"/>
      <c r="CP114" s="131"/>
      <c r="CQ114" s="131"/>
      <c r="CR114" s="131"/>
      <c r="CS114" s="132"/>
      <c r="CT114" s="130">
        <f t="shared" si="18"/>
        <v>1</v>
      </c>
      <c r="CU114" s="131"/>
      <c r="CV114" s="131"/>
      <c r="CW114" s="131"/>
      <c r="CX114" s="131"/>
      <c r="CY114" s="132"/>
      <c r="CZ114" s="130">
        <f t="shared" si="19"/>
        <v>1</v>
      </c>
      <c r="DA114" s="131"/>
      <c r="DB114" s="131"/>
      <c r="DC114" s="131"/>
      <c r="DD114" s="131"/>
      <c r="DE114" s="132"/>
      <c r="DF114" s="130" t="str">
        <f t="shared" si="20"/>
        <v>0</v>
      </c>
      <c r="DG114" s="131"/>
      <c r="DH114" s="131"/>
      <c r="DI114" s="131"/>
      <c r="DJ114" s="131"/>
      <c r="DK114" s="132"/>
      <c r="DL114" s="130" t="str">
        <f t="shared" si="21"/>
        <v>0</v>
      </c>
      <c r="DM114" s="131"/>
      <c r="DN114" s="131"/>
      <c r="DO114" s="131"/>
      <c r="DP114" s="131"/>
      <c r="DQ114" s="132"/>
      <c r="DR114" s="130" t="str">
        <f t="shared" si="22"/>
        <v>0</v>
      </c>
      <c r="DS114" s="131"/>
      <c r="DT114" s="131"/>
      <c r="DU114" s="131"/>
      <c r="DV114" s="131"/>
      <c r="DW114" s="132"/>
      <c r="DX114" s="130" t="str">
        <f t="shared" si="23"/>
        <v>0</v>
      </c>
      <c r="DY114" s="131"/>
      <c r="DZ114" s="131"/>
      <c r="EA114" s="131"/>
      <c r="EB114" s="131"/>
      <c r="EC114" s="132"/>
      <c r="ED114" s="130">
        <f t="shared" si="24"/>
        <v>9</v>
      </c>
      <c r="EE114" s="131"/>
      <c r="EF114" s="131"/>
      <c r="EG114" s="131"/>
      <c r="EH114" s="131"/>
      <c r="EI114" s="132"/>
      <c r="EJ114" s="130" t="str">
        <f t="shared" si="25"/>
        <v>0</v>
      </c>
      <c r="EK114" s="131"/>
      <c r="EL114" s="131"/>
      <c r="EM114" s="131"/>
      <c r="EN114" s="131"/>
      <c r="EO114" s="132"/>
      <c r="EP114" s="130" t="str">
        <f t="shared" si="26"/>
        <v>0</v>
      </c>
      <c r="EQ114" s="131"/>
      <c r="ER114" s="131"/>
      <c r="ES114" s="131"/>
      <c r="ET114" s="131"/>
      <c r="EU114" s="132"/>
      <c r="EV114" s="130" t="str">
        <f t="shared" si="27"/>
        <v>0</v>
      </c>
      <c r="EW114" s="131"/>
      <c r="EX114" s="131"/>
      <c r="EY114" s="131"/>
      <c r="EZ114" s="131"/>
      <c r="FA114" s="132"/>
      <c r="FB114" s="250"/>
      <c r="FC114" s="242"/>
      <c r="FD114" s="56"/>
      <c r="FE114" s="56"/>
      <c r="FF114" s="56"/>
      <c r="FG114" s="57"/>
      <c r="FH114" s="55"/>
      <c r="FI114" s="55"/>
      <c r="FJ114" s="55"/>
      <c r="FK114" s="55"/>
      <c r="FL114" s="55"/>
      <c r="FM114" s="55"/>
      <c r="FN114" s="55"/>
      <c r="FO114" s="60"/>
    </row>
    <row r="115" spans="2:171" s="45" customFormat="1" ht="9.9499999999999993" customHeight="1" x14ac:dyDescent="0.2">
      <c r="B115" s="31">
        <v>9</v>
      </c>
      <c r="C115" s="62"/>
      <c r="D115" s="43">
        <f t="shared" si="2"/>
        <v>6.666666666666667</v>
      </c>
      <c r="E115" s="44"/>
      <c r="F115" s="133"/>
      <c r="G115" s="134"/>
      <c r="H115" s="130">
        <f t="shared" si="3"/>
        <v>1</v>
      </c>
      <c r="I115" s="131"/>
      <c r="J115" s="131"/>
      <c r="K115" s="131"/>
      <c r="L115" s="131"/>
      <c r="M115" s="132"/>
      <c r="N115" s="130" t="str">
        <f t="shared" si="4"/>
        <v>0</v>
      </c>
      <c r="O115" s="131"/>
      <c r="P115" s="131"/>
      <c r="Q115" s="131"/>
      <c r="R115" s="131"/>
      <c r="S115" s="132"/>
      <c r="T115" s="130" t="str">
        <f t="shared" si="5"/>
        <v>0</v>
      </c>
      <c r="U115" s="131"/>
      <c r="V115" s="131"/>
      <c r="W115" s="131"/>
      <c r="X115" s="131"/>
      <c r="Y115" s="132"/>
      <c r="Z115" s="130">
        <f t="shared" si="6"/>
        <v>1</v>
      </c>
      <c r="AA115" s="131"/>
      <c r="AB115" s="131"/>
      <c r="AC115" s="131"/>
      <c r="AD115" s="131"/>
      <c r="AE115" s="132"/>
      <c r="AF115" s="130">
        <f t="shared" si="7"/>
        <v>1</v>
      </c>
      <c r="AG115" s="131"/>
      <c r="AH115" s="131"/>
      <c r="AI115" s="131"/>
      <c r="AJ115" s="131"/>
      <c r="AK115" s="132"/>
      <c r="AL115" s="130">
        <f t="shared" si="8"/>
        <v>9</v>
      </c>
      <c r="AM115" s="131"/>
      <c r="AN115" s="131"/>
      <c r="AO115" s="131"/>
      <c r="AP115" s="131"/>
      <c r="AQ115" s="132"/>
      <c r="AR115" s="130" t="str">
        <f t="shared" si="9"/>
        <v>0</v>
      </c>
      <c r="AS115" s="131"/>
      <c r="AT115" s="131"/>
      <c r="AU115" s="131"/>
      <c r="AV115" s="131"/>
      <c r="AW115" s="132"/>
      <c r="AX115" s="130" t="str">
        <f t="shared" si="10"/>
        <v>0</v>
      </c>
      <c r="AY115" s="131"/>
      <c r="AZ115" s="131"/>
      <c r="BA115" s="131"/>
      <c r="BB115" s="131"/>
      <c r="BC115" s="132"/>
      <c r="BD115" s="130" t="str">
        <f t="shared" si="11"/>
        <v>0</v>
      </c>
      <c r="BE115" s="131"/>
      <c r="BF115" s="131"/>
      <c r="BG115" s="131"/>
      <c r="BH115" s="131"/>
      <c r="BI115" s="132"/>
      <c r="BJ115" s="130" t="str">
        <f t="shared" si="12"/>
        <v>0</v>
      </c>
      <c r="BK115" s="131"/>
      <c r="BL115" s="131"/>
      <c r="BM115" s="131"/>
      <c r="BN115" s="131"/>
      <c r="BO115" s="132"/>
      <c r="BP115" s="130" t="str">
        <f t="shared" si="13"/>
        <v>0</v>
      </c>
      <c r="BQ115" s="131"/>
      <c r="BR115" s="131"/>
      <c r="BS115" s="131"/>
      <c r="BT115" s="131"/>
      <c r="BU115" s="132"/>
      <c r="BV115" s="130">
        <f t="shared" si="14"/>
        <v>1</v>
      </c>
      <c r="BW115" s="131"/>
      <c r="BX115" s="131"/>
      <c r="BY115" s="131"/>
      <c r="BZ115" s="131"/>
      <c r="CA115" s="132"/>
      <c r="CB115" s="130">
        <f t="shared" si="15"/>
        <v>3</v>
      </c>
      <c r="CC115" s="131"/>
      <c r="CD115" s="131"/>
      <c r="CE115" s="131"/>
      <c r="CF115" s="131"/>
      <c r="CG115" s="132"/>
      <c r="CH115" s="130">
        <f t="shared" si="16"/>
        <v>9</v>
      </c>
      <c r="CI115" s="131"/>
      <c r="CJ115" s="131"/>
      <c r="CK115" s="131"/>
      <c r="CL115" s="131"/>
      <c r="CM115" s="132"/>
      <c r="CN115" s="130">
        <f t="shared" si="17"/>
        <v>1</v>
      </c>
      <c r="CO115" s="131"/>
      <c r="CP115" s="131"/>
      <c r="CQ115" s="131"/>
      <c r="CR115" s="131"/>
      <c r="CS115" s="132"/>
      <c r="CT115" s="130">
        <f t="shared" si="18"/>
        <v>9</v>
      </c>
      <c r="CU115" s="131"/>
      <c r="CV115" s="131"/>
      <c r="CW115" s="131"/>
      <c r="CX115" s="131"/>
      <c r="CY115" s="132"/>
      <c r="CZ115" s="130">
        <f t="shared" si="19"/>
        <v>3</v>
      </c>
      <c r="DA115" s="131"/>
      <c r="DB115" s="131"/>
      <c r="DC115" s="131"/>
      <c r="DD115" s="131"/>
      <c r="DE115" s="132"/>
      <c r="DF115" s="130" t="str">
        <f t="shared" si="20"/>
        <v>0</v>
      </c>
      <c r="DG115" s="131"/>
      <c r="DH115" s="131"/>
      <c r="DI115" s="131"/>
      <c r="DJ115" s="131"/>
      <c r="DK115" s="132"/>
      <c r="DL115" s="130">
        <f t="shared" si="21"/>
        <v>9</v>
      </c>
      <c r="DM115" s="131"/>
      <c r="DN115" s="131"/>
      <c r="DO115" s="131"/>
      <c r="DP115" s="131"/>
      <c r="DQ115" s="132"/>
      <c r="DR115" s="130">
        <f t="shared" si="22"/>
        <v>9</v>
      </c>
      <c r="DS115" s="131"/>
      <c r="DT115" s="131"/>
      <c r="DU115" s="131"/>
      <c r="DV115" s="131"/>
      <c r="DW115" s="132"/>
      <c r="DX115" s="130" t="str">
        <f t="shared" si="23"/>
        <v>0</v>
      </c>
      <c r="DY115" s="131"/>
      <c r="DZ115" s="131"/>
      <c r="EA115" s="131"/>
      <c r="EB115" s="131"/>
      <c r="EC115" s="132"/>
      <c r="ED115" s="130">
        <f t="shared" si="24"/>
        <v>3</v>
      </c>
      <c r="EE115" s="131"/>
      <c r="EF115" s="131"/>
      <c r="EG115" s="131"/>
      <c r="EH115" s="131"/>
      <c r="EI115" s="132"/>
      <c r="EJ115" s="130" t="str">
        <f t="shared" si="25"/>
        <v>0</v>
      </c>
      <c r="EK115" s="131"/>
      <c r="EL115" s="131"/>
      <c r="EM115" s="131"/>
      <c r="EN115" s="131"/>
      <c r="EO115" s="132"/>
      <c r="EP115" s="130" t="str">
        <f t="shared" si="26"/>
        <v>0</v>
      </c>
      <c r="EQ115" s="131"/>
      <c r="ER115" s="131"/>
      <c r="ES115" s="131"/>
      <c r="ET115" s="131"/>
      <c r="EU115" s="132"/>
      <c r="EV115" s="130">
        <f t="shared" si="27"/>
        <v>9</v>
      </c>
      <c r="EW115" s="131"/>
      <c r="EX115" s="131"/>
      <c r="EY115" s="131"/>
      <c r="EZ115" s="131"/>
      <c r="FA115" s="132"/>
      <c r="FB115" s="250"/>
      <c r="FC115" s="242"/>
      <c r="FD115" s="56"/>
      <c r="FE115" s="56"/>
      <c r="FF115" s="56"/>
      <c r="FG115" s="57"/>
      <c r="FH115" s="55"/>
      <c r="FI115" s="55"/>
      <c r="FJ115" s="55"/>
      <c r="FK115" s="55"/>
      <c r="FL115" s="55"/>
      <c r="FM115" s="55"/>
      <c r="FN115" s="55"/>
      <c r="FO115" s="60"/>
    </row>
    <row r="116" spans="2:171" s="45" customFormat="1" ht="9.9499999999999993" customHeight="1" x14ac:dyDescent="0.2">
      <c r="B116" s="31">
        <v>10</v>
      </c>
      <c r="C116" s="62"/>
      <c r="D116" s="43">
        <f t="shared" si="2"/>
        <v>6.666666666666667</v>
      </c>
      <c r="E116" s="44"/>
      <c r="F116" s="133"/>
      <c r="G116" s="134"/>
      <c r="H116" s="130" t="str">
        <f t="shared" si="3"/>
        <v>0</v>
      </c>
      <c r="I116" s="131"/>
      <c r="J116" s="131"/>
      <c r="K116" s="131"/>
      <c r="L116" s="131"/>
      <c r="M116" s="132"/>
      <c r="N116" s="130" t="str">
        <f t="shared" si="4"/>
        <v>0</v>
      </c>
      <c r="O116" s="131"/>
      <c r="P116" s="131"/>
      <c r="Q116" s="131"/>
      <c r="R116" s="131"/>
      <c r="S116" s="132"/>
      <c r="T116" s="130" t="str">
        <f t="shared" si="5"/>
        <v>0</v>
      </c>
      <c r="U116" s="131"/>
      <c r="V116" s="131"/>
      <c r="W116" s="131"/>
      <c r="X116" s="131"/>
      <c r="Y116" s="132"/>
      <c r="Z116" s="130">
        <f t="shared" si="6"/>
        <v>3</v>
      </c>
      <c r="AA116" s="131"/>
      <c r="AB116" s="131"/>
      <c r="AC116" s="131"/>
      <c r="AD116" s="131"/>
      <c r="AE116" s="132"/>
      <c r="AF116" s="130" t="str">
        <f t="shared" si="7"/>
        <v>0</v>
      </c>
      <c r="AG116" s="131"/>
      <c r="AH116" s="131"/>
      <c r="AI116" s="131"/>
      <c r="AJ116" s="131"/>
      <c r="AK116" s="132"/>
      <c r="AL116" s="130" t="str">
        <f t="shared" si="8"/>
        <v>0</v>
      </c>
      <c r="AM116" s="131"/>
      <c r="AN116" s="131"/>
      <c r="AO116" s="131"/>
      <c r="AP116" s="131"/>
      <c r="AQ116" s="132"/>
      <c r="AR116" s="130" t="str">
        <f t="shared" si="9"/>
        <v>0</v>
      </c>
      <c r="AS116" s="131"/>
      <c r="AT116" s="131"/>
      <c r="AU116" s="131"/>
      <c r="AV116" s="131"/>
      <c r="AW116" s="132"/>
      <c r="AX116" s="130" t="str">
        <f t="shared" si="10"/>
        <v>0</v>
      </c>
      <c r="AY116" s="131"/>
      <c r="AZ116" s="131"/>
      <c r="BA116" s="131"/>
      <c r="BB116" s="131"/>
      <c r="BC116" s="132"/>
      <c r="BD116" s="130" t="str">
        <f t="shared" si="11"/>
        <v>0</v>
      </c>
      <c r="BE116" s="131"/>
      <c r="BF116" s="131"/>
      <c r="BG116" s="131"/>
      <c r="BH116" s="131"/>
      <c r="BI116" s="132"/>
      <c r="BJ116" s="130" t="str">
        <f t="shared" si="12"/>
        <v>0</v>
      </c>
      <c r="BK116" s="131"/>
      <c r="BL116" s="131"/>
      <c r="BM116" s="131"/>
      <c r="BN116" s="131"/>
      <c r="BO116" s="132"/>
      <c r="BP116" s="130" t="str">
        <f t="shared" si="13"/>
        <v>0</v>
      </c>
      <c r="BQ116" s="131"/>
      <c r="BR116" s="131"/>
      <c r="BS116" s="131"/>
      <c r="BT116" s="131"/>
      <c r="BU116" s="132"/>
      <c r="BV116" s="130">
        <f t="shared" si="14"/>
        <v>1</v>
      </c>
      <c r="BW116" s="131"/>
      <c r="BX116" s="131"/>
      <c r="BY116" s="131"/>
      <c r="BZ116" s="131"/>
      <c r="CA116" s="132"/>
      <c r="CB116" s="130">
        <f t="shared" si="15"/>
        <v>1</v>
      </c>
      <c r="CC116" s="131"/>
      <c r="CD116" s="131"/>
      <c r="CE116" s="131"/>
      <c r="CF116" s="131"/>
      <c r="CG116" s="132"/>
      <c r="CH116" s="130">
        <f t="shared" si="16"/>
        <v>3</v>
      </c>
      <c r="CI116" s="131"/>
      <c r="CJ116" s="131"/>
      <c r="CK116" s="131"/>
      <c r="CL116" s="131"/>
      <c r="CM116" s="132"/>
      <c r="CN116" s="130">
        <f t="shared" si="17"/>
        <v>1</v>
      </c>
      <c r="CO116" s="131"/>
      <c r="CP116" s="131"/>
      <c r="CQ116" s="131"/>
      <c r="CR116" s="131"/>
      <c r="CS116" s="132"/>
      <c r="CT116" s="130">
        <f t="shared" si="18"/>
        <v>3</v>
      </c>
      <c r="CU116" s="131"/>
      <c r="CV116" s="131"/>
      <c r="CW116" s="131"/>
      <c r="CX116" s="131"/>
      <c r="CY116" s="132"/>
      <c r="CZ116" s="130">
        <f t="shared" si="19"/>
        <v>9</v>
      </c>
      <c r="DA116" s="131"/>
      <c r="DB116" s="131"/>
      <c r="DC116" s="131"/>
      <c r="DD116" s="131"/>
      <c r="DE116" s="132"/>
      <c r="DF116" s="130" t="str">
        <f t="shared" si="20"/>
        <v>0</v>
      </c>
      <c r="DG116" s="131"/>
      <c r="DH116" s="131"/>
      <c r="DI116" s="131"/>
      <c r="DJ116" s="131"/>
      <c r="DK116" s="132"/>
      <c r="DL116" s="130">
        <f t="shared" si="21"/>
        <v>1</v>
      </c>
      <c r="DM116" s="131"/>
      <c r="DN116" s="131"/>
      <c r="DO116" s="131"/>
      <c r="DP116" s="131"/>
      <c r="DQ116" s="132"/>
      <c r="DR116" s="130" t="str">
        <f t="shared" si="22"/>
        <v>0</v>
      </c>
      <c r="DS116" s="131"/>
      <c r="DT116" s="131"/>
      <c r="DU116" s="131"/>
      <c r="DV116" s="131"/>
      <c r="DW116" s="132"/>
      <c r="DX116" s="130" t="str">
        <f t="shared" si="23"/>
        <v>0</v>
      </c>
      <c r="DY116" s="131"/>
      <c r="DZ116" s="131"/>
      <c r="EA116" s="131"/>
      <c r="EB116" s="131"/>
      <c r="EC116" s="132"/>
      <c r="ED116" s="130" t="str">
        <f t="shared" si="24"/>
        <v>0</v>
      </c>
      <c r="EE116" s="131"/>
      <c r="EF116" s="131"/>
      <c r="EG116" s="131"/>
      <c r="EH116" s="131"/>
      <c r="EI116" s="132"/>
      <c r="EJ116" s="130" t="str">
        <f t="shared" si="25"/>
        <v>0</v>
      </c>
      <c r="EK116" s="131"/>
      <c r="EL116" s="131"/>
      <c r="EM116" s="131"/>
      <c r="EN116" s="131"/>
      <c r="EO116" s="132"/>
      <c r="EP116" s="130" t="str">
        <f t="shared" si="26"/>
        <v>0</v>
      </c>
      <c r="EQ116" s="131"/>
      <c r="ER116" s="131"/>
      <c r="ES116" s="131"/>
      <c r="ET116" s="131"/>
      <c r="EU116" s="132"/>
      <c r="EV116" s="130">
        <f t="shared" si="27"/>
        <v>9</v>
      </c>
      <c r="EW116" s="131"/>
      <c r="EX116" s="131"/>
      <c r="EY116" s="131"/>
      <c r="EZ116" s="131"/>
      <c r="FA116" s="132"/>
      <c r="FB116" s="251"/>
      <c r="FC116" s="243"/>
      <c r="FD116" s="58"/>
      <c r="FE116" s="58"/>
      <c r="FF116" s="58"/>
      <c r="FG116" s="59"/>
      <c r="FH116" s="55"/>
      <c r="FI116" s="55"/>
      <c r="FJ116" s="55"/>
      <c r="FK116" s="55"/>
      <c r="FL116" s="55"/>
      <c r="FM116" s="55"/>
      <c r="FN116" s="55"/>
      <c r="FO116" s="61"/>
    </row>
    <row r="117" spans="2:171" ht="9.9499999999999993" customHeight="1" x14ac:dyDescent="0.2">
      <c r="B117" s="31">
        <v>11</v>
      </c>
      <c r="C117" s="29"/>
      <c r="D117" s="43">
        <f t="shared" si="2"/>
        <v>6</v>
      </c>
      <c r="E117" s="44"/>
      <c r="F117" s="133"/>
      <c r="G117" s="134"/>
      <c r="H117" s="130">
        <f t="shared" si="3"/>
        <v>1</v>
      </c>
      <c r="I117" s="131"/>
      <c r="J117" s="131"/>
      <c r="K117" s="131"/>
      <c r="L117" s="131"/>
      <c r="M117" s="132"/>
      <c r="N117" s="130">
        <f t="shared" si="4"/>
        <v>1</v>
      </c>
      <c r="O117" s="131"/>
      <c r="P117" s="131"/>
      <c r="Q117" s="131"/>
      <c r="R117" s="131"/>
      <c r="S117" s="132"/>
      <c r="T117" s="130">
        <f t="shared" si="5"/>
        <v>9</v>
      </c>
      <c r="U117" s="131"/>
      <c r="V117" s="131"/>
      <c r="W117" s="131"/>
      <c r="X117" s="131"/>
      <c r="Y117" s="132"/>
      <c r="Z117" s="130">
        <f t="shared" si="6"/>
        <v>3</v>
      </c>
      <c r="AA117" s="131"/>
      <c r="AB117" s="131"/>
      <c r="AC117" s="131"/>
      <c r="AD117" s="131"/>
      <c r="AE117" s="132"/>
      <c r="AF117" s="130">
        <f t="shared" si="7"/>
        <v>9</v>
      </c>
      <c r="AG117" s="131"/>
      <c r="AH117" s="131"/>
      <c r="AI117" s="131"/>
      <c r="AJ117" s="131"/>
      <c r="AK117" s="132"/>
      <c r="AL117" s="130">
        <f t="shared" si="8"/>
        <v>9</v>
      </c>
      <c r="AM117" s="131"/>
      <c r="AN117" s="131"/>
      <c r="AO117" s="131"/>
      <c r="AP117" s="131"/>
      <c r="AQ117" s="132"/>
      <c r="AR117" s="130">
        <f t="shared" si="9"/>
        <v>9</v>
      </c>
      <c r="AS117" s="131"/>
      <c r="AT117" s="131"/>
      <c r="AU117" s="131"/>
      <c r="AV117" s="131"/>
      <c r="AW117" s="132"/>
      <c r="AX117" s="130">
        <f t="shared" si="10"/>
        <v>3</v>
      </c>
      <c r="AY117" s="131"/>
      <c r="AZ117" s="131"/>
      <c r="BA117" s="131"/>
      <c r="BB117" s="131"/>
      <c r="BC117" s="132"/>
      <c r="BD117" s="130">
        <f t="shared" si="11"/>
        <v>9</v>
      </c>
      <c r="BE117" s="131"/>
      <c r="BF117" s="131"/>
      <c r="BG117" s="131"/>
      <c r="BH117" s="131"/>
      <c r="BI117" s="132"/>
      <c r="BJ117" s="130" t="str">
        <f t="shared" si="12"/>
        <v>0</v>
      </c>
      <c r="BK117" s="131"/>
      <c r="BL117" s="131"/>
      <c r="BM117" s="131"/>
      <c r="BN117" s="131"/>
      <c r="BO117" s="132"/>
      <c r="BP117" s="130" t="str">
        <f t="shared" si="13"/>
        <v>0</v>
      </c>
      <c r="BQ117" s="131"/>
      <c r="BR117" s="131"/>
      <c r="BS117" s="131"/>
      <c r="BT117" s="131"/>
      <c r="BU117" s="132"/>
      <c r="BV117" s="130" t="str">
        <f t="shared" si="14"/>
        <v>0</v>
      </c>
      <c r="BW117" s="131"/>
      <c r="BX117" s="131"/>
      <c r="BY117" s="131"/>
      <c r="BZ117" s="131"/>
      <c r="CA117" s="132"/>
      <c r="CB117" s="130" t="str">
        <f t="shared" si="15"/>
        <v>0</v>
      </c>
      <c r="CC117" s="131"/>
      <c r="CD117" s="131"/>
      <c r="CE117" s="131"/>
      <c r="CF117" s="131"/>
      <c r="CG117" s="132"/>
      <c r="CH117" s="130" t="str">
        <f t="shared" si="16"/>
        <v>0</v>
      </c>
      <c r="CI117" s="131"/>
      <c r="CJ117" s="131"/>
      <c r="CK117" s="131"/>
      <c r="CL117" s="131"/>
      <c r="CM117" s="132"/>
      <c r="CN117" s="130">
        <f t="shared" si="17"/>
        <v>9</v>
      </c>
      <c r="CO117" s="131"/>
      <c r="CP117" s="131"/>
      <c r="CQ117" s="131"/>
      <c r="CR117" s="131"/>
      <c r="CS117" s="132"/>
      <c r="CT117" s="130" t="str">
        <f t="shared" si="18"/>
        <v>0</v>
      </c>
      <c r="CU117" s="131"/>
      <c r="CV117" s="131"/>
      <c r="CW117" s="131"/>
      <c r="CX117" s="131"/>
      <c r="CY117" s="132"/>
      <c r="CZ117" s="130" t="str">
        <f t="shared" si="19"/>
        <v>0</v>
      </c>
      <c r="DA117" s="131"/>
      <c r="DB117" s="131"/>
      <c r="DC117" s="131"/>
      <c r="DD117" s="131"/>
      <c r="DE117" s="132"/>
      <c r="DF117" s="130">
        <f t="shared" si="20"/>
        <v>9</v>
      </c>
      <c r="DG117" s="131"/>
      <c r="DH117" s="131"/>
      <c r="DI117" s="131"/>
      <c r="DJ117" s="131"/>
      <c r="DK117" s="132"/>
      <c r="DL117" s="130">
        <f t="shared" si="21"/>
        <v>9</v>
      </c>
      <c r="DM117" s="131"/>
      <c r="DN117" s="131"/>
      <c r="DO117" s="131"/>
      <c r="DP117" s="131"/>
      <c r="DQ117" s="132"/>
      <c r="DR117" s="130">
        <f t="shared" si="22"/>
        <v>9</v>
      </c>
      <c r="DS117" s="131"/>
      <c r="DT117" s="131"/>
      <c r="DU117" s="131"/>
      <c r="DV117" s="131"/>
      <c r="DW117" s="132"/>
      <c r="DX117" s="130" t="str">
        <f t="shared" si="23"/>
        <v>0</v>
      </c>
      <c r="DY117" s="131"/>
      <c r="DZ117" s="131"/>
      <c r="EA117" s="131"/>
      <c r="EB117" s="131"/>
      <c r="EC117" s="132"/>
      <c r="ED117" s="130">
        <f t="shared" si="24"/>
        <v>9</v>
      </c>
      <c r="EE117" s="131"/>
      <c r="EF117" s="131"/>
      <c r="EG117" s="131"/>
      <c r="EH117" s="131"/>
      <c r="EI117" s="132"/>
      <c r="EJ117" s="130">
        <f t="shared" si="25"/>
        <v>3</v>
      </c>
      <c r="EK117" s="131"/>
      <c r="EL117" s="131"/>
      <c r="EM117" s="131"/>
      <c r="EN117" s="131"/>
      <c r="EO117" s="132"/>
      <c r="EP117" s="130" t="str">
        <f t="shared" si="26"/>
        <v>0</v>
      </c>
      <c r="EQ117" s="131"/>
      <c r="ER117" s="131"/>
      <c r="ES117" s="131"/>
      <c r="ET117" s="131"/>
      <c r="EU117" s="132"/>
      <c r="EV117" s="130" t="str">
        <f t="shared" si="27"/>
        <v>0</v>
      </c>
      <c r="EW117" s="131"/>
      <c r="EX117" s="131"/>
      <c r="EY117" s="131"/>
      <c r="EZ117" s="131"/>
      <c r="FA117" s="132"/>
      <c r="FO117" s="54"/>
    </row>
    <row r="118" spans="2:171" ht="9.9499999999999993" customHeight="1" x14ac:dyDescent="0.2">
      <c r="B118" s="31">
        <v>12</v>
      </c>
      <c r="C118" s="29"/>
      <c r="D118" s="43">
        <f t="shared" si="2"/>
        <v>4.666666666666667</v>
      </c>
      <c r="E118" s="44"/>
      <c r="F118" s="133"/>
      <c r="G118" s="134"/>
      <c r="H118" s="130" t="str">
        <f t="shared" si="3"/>
        <v>0</v>
      </c>
      <c r="I118" s="131"/>
      <c r="J118" s="131"/>
      <c r="K118" s="131"/>
      <c r="L118" s="131"/>
      <c r="M118" s="132"/>
      <c r="N118" s="130" t="str">
        <f t="shared" si="4"/>
        <v>0</v>
      </c>
      <c r="O118" s="131"/>
      <c r="P118" s="131"/>
      <c r="Q118" s="131"/>
      <c r="R118" s="131"/>
      <c r="S118" s="132"/>
      <c r="T118" s="130">
        <f t="shared" si="5"/>
        <v>9</v>
      </c>
      <c r="U118" s="131"/>
      <c r="V118" s="131"/>
      <c r="W118" s="131"/>
      <c r="X118" s="131"/>
      <c r="Y118" s="132"/>
      <c r="Z118" s="130" t="str">
        <f t="shared" si="6"/>
        <v>0</v>
      </c>
      <c r="AA118" s="131"/>
      <c r="AB118" s="131"/>
      <c r="AC118" s="131"/>
      <c r="AD118" s="131"/>
      <c r="AE118" s="132"/>
      <c r="AF118" s="130" t="str">
        <f t="shared" si="7"/>
        <v>0</v>
      </c>
      <c r="AG118" s="131"/>
      <c r="AH118" s="131"/>
      <c r="AI118" s="131"/>
      <c r="AJ118" s="131"/>
      <c r="AK118" s="132"/>
      <c r="AL118" s="130">
        <f t="shared" si="8"/>
        <v>9</v>
      </c>
      <c r="AM118" s="131"/>
      <c r="AN118" s="131"/>
      <c r="AO118" s="131"/>
      <c r="AP118" s="131"/>
      <c r="AQ118" s="132"/>
      <c r="AR118" s="130">
        <f t="shared" si="9"/>
        <v>3</v>
      </c>
      <c r="AS118" s="131"/>
      <c r="AT118" s="131"/>
      <c r="AU118" s="131"/>
      <c r="AV118" s="131"/>
      <c r="AW118" s="132"/>
      <c r="AX118" s="130" t="str">
        <f t="shared" si="10"/>
        <v>0</v>
      </c>
      <c r="AY118" s="131"/>
      <c r="AZ118" s="131"/>
      <c r="BA118" s="131"/>
      <c r="BB118" s="131"/>
      <c r="BC118" s="132"/>
      <c r="BD118" s="130" t="str">
        <f t="shared" si="11"/>
        <v>0</v>
      </c>
      <c r="BE118" s="131"/>
      <c r="BF118" s="131"/>
      <c r="BG118" s="131"/>
      <c r="BH118" s="131"/>
      <c r="BI118" s="132"/>
      <c r="BJ118" s="130" t="str">
        <f t="shared" si="12"/>
        <v>0</v>
      </c>
      <c r="BK118" s="131"/>
      <c r="BL118" s="131"/>
      <c r="BM118" s="131"/>
      <c r="BN118" s="131"/>
      <c r="BO118" s="132"/>
      <c r="BP118" s="130" t="str">
        <f t="shared" si="13"/>
        <v>0</v>
      </c>
      <c r="BQ118" s="131"/>
      <c r="BR118" s="131"/>
      <c r="BS118" s="131"/>
      <c r="BT118" s="131"/>
      <c r="BU118" s="132"/>
      <c r="BV118" s="130" t="str">
        <f t="shared" si="14"/>
        <v>0</v>
      </c>
      <c r="BW118" s="131"/>
      <c r="BX118" s="131"/>
      <c r="BY118" s="131"/>
      <c r="BZ118" s="131"/>
      <c r="CA118" s="132"/>
      <c r="CB118" s="130">
        <f t="shared" si="15"/>
        <v>3</v>
      </c>
      <c r="CC118" s="131"/>
      <c r="CD118" s="131"/>
      <c r="CE118" s="131"/>
      <c r="CF118" s="131"/>
      <c r="CG118" s="132"/>
      <c r="CH118" s="130">
        <f t="shared" si="16"/>
        <v>9</v>
      </c>
      <c r="CI118" s="131"/>
      <c r="CJ118" s="131"/>
      <c r="CK118" s="131"/>
      <c r="CL118" s="131"/>
      <c r="CM118" s="132"/>
      <c r="CN118" s="130">
        <f t="shared" si="17"/>
        <v>9</v>
      </c>
      <c r="CO118" s="131"/>
      <c r="CP118" s="131"/>
      <c r="CQ118" s="131"/>
      <c r="CR118" s="131"/>
      <c r="CS118" s="132"/>
      <c r="CT118" s="130" t="str">
        <f t="shared" si="18"/>
        <v>0</v>
      </c>
      <c r="CU118" s="131"/>
      <c r="CV118" s="131"/>
      <c r="CW118" s="131"/>
      <c r="CX118" s="131"/>
      <c r="CY118" s="132"/>
      <c r="CZ118" s="130" t="str">
        <f t="shared" si="19"/>
        <v>0</v>
      </c>
      <c r="DA118" s="131"/>
      <c r="DB118" s="131"/>
      <c r="DC118" s="131"/>
      <c r="DD118" s="131"/>
      <c r="DE118" s="132"/>
      <c r="DF118" s="130" t="str">
        <f t="shared" si="20"/>
        <v>0</v>
      </c>
      <c r="DG118" s="131"/>
      <c r="DH118" s="131"/>
      <c r="DI118" s="131"/>
      <c r="DJ118" s="131"/>
      <c r="DK118" s="132"/>
      <c r="DL118" s="130" t="str">
        <f t="shared" si="21"/>
        <v>0</v>
      </c>
      <c r="DM118" s="131"/>
      <c r="DN118" s="131"/>
      <c r="DO118" s="131"/>
      <c r="DP118" s="131"/>
      <c r="DQ118" s="132"/>
      <c r="DR118" s="130" t="str">
        <f t="shared" si="22"/>
        <v>0</v>
      </c>
      <c r="DS118" s="131"/>
      <c r="DT118" s="131"/>
      <c r="DU118" s="131"/>
      <c r="DV118" s="131"/>
      <c r="DW118" s="132"/>
      <c r="DX118" s="130" t="str">
        <f t="shared" si="23"/>
        <v>0</v>
      </c>
      <c r="DY118" s="131"/>
      <c r="DZ118" s="131"/>
      <c r="EA118" s="131"/>
      <c r="EB118" s="131"/>
      <c r="EC118" s="132"/>
      <c r="ED118" s="130">
        <f t="shared" si="24"/>
        <v>9</v>
      </c>
      <c r="EE118" s="131"/>
      <c r="EF118" s="131"/>
      <c r="EG118" s="131"/>
      <c r="EH118" s="131"/>
      <c r="EI118" s="132"/>
      <c r="EJ118" s="130" t="str">
        <f t="shared" si="25"/>
        <v>0</v>
      </c>
      <c r="EK118" s="131"/>
      <c r="EL118" s="131"/>
      <c r="EM118" s="131"/>
      <c r="EN118" s="131"/>
      <c r="EO118" s="132"/>
      <c r="EP118" s="130" t="str">
        <f t="shared" si="26"/>
        <v>0</v>
      </c>
      <c r="EQ118" s="131"/>
      <c r="ER118" s="131"/>
      <c r="ES118" s="131"/>
      <c r="ET118" s="131"/>
      <c r="EU118" s="132"/>
      <c r="EV118" s="130" t="str">
        <f t="shared" si="27"/>
        <v>0</v>
      </c>
      <c r="EW118" s="131"/>
      <c r="EX118" s="131"/>
      <c r="EY118" s="131"/>
      <c r="EZ118" s="131"/>
      <c r="FA118" s="132"/>
      <c r="FO118" s="54"/>
    </row>
    <row r="119" spans="2:171" ht="9.9499999999999993" customHeight="1" x14ac:dyDescent="0.2">
      <c r="B119" s="31">
        <v>13</v>
      </c>
      <c r="C119" s="29"/>
      <c r="D119" s="43">
        <f t="shared" si="2"/>
        <v>6.666666666666667</v>
      </c>
      <c r="E119" s="44"/>
      <c r="F119" s="133"/>
      <c r="G119" s="134"/>
      <c r="H119" s="130">
        <f t="shared" si="3"/>
        <v>1</v>
      </c>
      <c r="I119" s="131"/>
      <c r="J119" s="131"/>
      <c r="K119" s="131"/>
      <c r="L119" s="131"/>
      <c r="M119" s="132"/>
      <c r="N119" s="130">
        <f t="shared" si="4"/>
        <v>1</v>
      </c>
      <c r="O119" s="131"/>
      <c r="P119" s="131"/>
      <c r="Q119" s="131"/>
      <c r="R119" s="131"/>
      <c r="S119" s="132"/>
      <c r="T119" s="130" t="str">
        <f t="shared" si="5"/>
        <v>0</v>
      </c>
      <c r="U119" s="131"/>
      <c r="V119" s="131"/>
      <c r="W119" s="131"/>
      <c r="X119" s="131"/>
      <c r="Y119" s="132"/>
      <c r="Z119" s="130">
        <f t="shared" si="6"/>
        <v>1</v>
      </c>
      <c r="AA119" s="131"/>
      <c r="AB119" s="131"/>
      <c r="AC119" s="131"/>
      <c r="AD119" s="131"/>
      <c r="AE119" s="132"/>
      <c r="AF119" s="130">
        <f t="shared" si="7"/>
        <v>1</v>
      </c>
      <c r="AG119" s="131"/>
      <c r="AH119" s="131"/>
      <c r="AI119" s="131"/>
      <c r="AJ119" s="131"/>
      <c r="AK119" s="132"/>
      <c r="AL119" s="130">
        <f t="shared" si="8"/>
        <v>9</v>
      </c>
      <c r="AM119" s="131"/>
      <c r="AN119" s="131"/>
      <c r="AO119" s="131"/>
      <c r="AP119" s="131"/>
      <c r="AQ119" s="132"/>
      <c r="AR119" s="130">
        <f t="shared" si="9"/>
        <v>1</v>
      </c>
      <c r="AS119" s="131"/>
      <c r="AT119" s="131"/>
      <c r="AU119" s="131"/>
      <c r="AV119" s="131"/>
      <c r="AW119" s="132"/>
      <c r="AX119" s="130" t="str">
        <f t="shared" si="10"/>
        <v>0</v>
      </c>
      <c r="AY119" s="131"/>
      <c r="AZ119" s="131"/>
      <c r="BA119" s="131"/>
      <c r="BB119" s="131"/>
      <c r="BC119" s="132"/>
      <c r="BD119" s="130" t="str">
        <f t="shared" si="11"/>
        <v>0</v>
      </c>
      <c r="BE119" s="131"/>
      <c r="BF119" s="131"/>
      <c r="BG119" s="131"/>
      <c r="BH119" s="131"/>
      <c r="BI119" s="132"/>
      <c r="BJ119" s="130">
        <f t="shared" si="12"/>
        <v>3</v>
      </c>
      <c r="BK119" s="131"/>
      <c r="BL119" s="131"/>
      <c r="BM119" s="131"/>
      <c r="BN119" s="131"/>
      <c r="BO119" s="132"/>
      <c r="BP119" s="130">
        <f t="shared" si="13"/>
        <v>3</v>
      </c>
      <c r="BQ119" s="131"/>
      <c r="BR119" s="131"/>
      <c r="BS119" s="131"/>
      <c r="BT119" s="131"/>
      <c r="BU119" s="132"/>
      <c r="BV119" s="130">
        <f t="shared" si="14"/>
        <v>3</v>
      </c>
      <c r="BW119" s="131"/>
      <c r="BX119" s="131"/>
      <c r="BY119" s="131"/>
      <c r="BZ119" s="131"/>
      <c r="CA119" s="132"/>
      <c r="CB119" s="130">
        <f t="shared" si="15"/>
        <v>1</v>
      </c>
      <c r="CC119" s="131"/>
      <c r="CD119" s="131"/>
      <c r="CE119" s="131"/>
      <c r="CF119" s="131"/>
      <c r="CG119" s="132"/>
      <c r="CH119" s="130">
        <f t="shared" si="16"/>
        <v>9</v>
      </c>
      <c r="CI119" s="131"/>
      <c r="CJ119" s="131"/>
      <c r="CK119" s="131"/>
      <c r="CL119" s="131"/>
      <c r="CM119" s="132"/>
      <c r="CN119" s="130">
        <f t="shared" si="17"/>
        <v>3</v>
      </c>
      <c r="CO119" s="131"/>
      <c r="CP119" s="131"/>
      <c r="CQ119" s="131"/>
      <c r="CR119" s="131"/>
      <c r="CS119" s="132"/>
      <c r="CT119" s="130" t="str">
        <f t="shared" si="18"/>
        <v>0</v>
      </c>
      <c r="CU119" s="131"/>
      <c r="CV119" s="131"/>
      <c r="CW119" s="131"/>
      <c r="CX119" s="131"/>
      <c r="CY119" s="132"/>
      <c r="CZ119" s="130" t="str">
        <f t="shared" si="19"/>
        <v>0</v>
      </c>
      <c r="DA119" s="131"/>
      <c r="DB119" s="131"/>
      <c r="DC119" s="131"/>
      <c r="DD119" s="131"/>
      <c r="DE119" s="132"/>
      <c r="DF119" s="130">
        <f t="shared" si="20"/>
        <v>9</v>
      </c>
      <c r="DG119" s="131"/>
      <c r="DH119" s="131"/>
      <c r="DI119" s="131"/>
      <c r="DJ119" s="131"/>
      <c r="DK119" s="132"/>
      <c r="DL119" s="130">
        <f t="shared" si="21"/>
        <v>9</v>
      </c>
      <c r="DM119" s="131"/>
      <c r="DN119" s="131"/>
      <c r="DO119" s="131"/>
      <c r="DP119" s="131"/>
      <c r="DQ119" s="132"/>
      <c r="DR119" s="130">
        <f t="shared" si="22"/>
        <v>3</v>
      </c>
      <c r="DS119" s="131"/>
      <c r="DT119" s="131"/>
      <c r="DU119" s="131"/>
      <c r="DV119" s="131"/>
      <c r="DW119" s="132"/>
      <c r="DX119" s="130" t="str">
        <f t="shared" si="23"/>
        <v>0</v>
      </c>
      <c r="DY119" s="131"/>
      <c r="DZ119" s="131"/>
      <c r="EA119" s="131"/>
      <c r="EB119" s="131"/>
      <c r="EC119" s="132"/>
      <c r="ED119" s="130">
        <f t="shared" si="24"/>
        <v>9</v>
      </c>
      <c r="EE119" s="131"/>
      <c r="EF119" s="131"/>
      <c r="EG119" s="131"/>
      <c r="EH119" s="131"/>
      <c r="EI119" s="132"/>
      <c r="EJ119" s="130">
        <f t="shared" si="25"/>
        <v>3</v>
      </c>
      <c r="EK119" s="131"/>
      <c r="EL119" s="131"/>
      <c r="EM119" s="131"/>
      <c r="EN119" s="131"/>
      <c r="EO119" s="132"/>
      <c r="EP119" s="130" t="str">
        <f t="shared" si="26"/>
        <v>0</v>
      </c>
      <c r="EQ119" s="131"/>
      <c r="ER119" s="131"/>
      <c r="ES119" s="131"/>
      <c r="ET119" s="131"/>
      <c r="EU119" s="132"/>
      <c r="EV119" s="130" t="str">
        <f t="shared" si="27"/>
        <v>0</v>
      </c>
      <c r="EW119" s="131"/>
      <c r="EX119" s="131"/>
      <c r="EY119" s="131"/>
      <c r="EZ119" s="131"/>
      <c r="FA119" s="132"/>
      <c r="FO119" s="54"/>
    </row>
    <row r="120" spans="2:171" ht="9.9499999999999993" customHeight="1" x14ac:dyDescent="0.2">
      <c r="B120" s="31">
        <v>14</v>
      </c>
      <c r="C120" s="29"/>
      <c r="D120" s="43">
        <f t="shared" si="2"/>
        <v>6.666666666666667</v>
      </c>
      <c r="E120" s="44"/>
      <c r="F120" s="133"/>
      <c r="G120" s="134"/>
      <c r="H120" s="130" t="str">
        <f t="shared" si="3"/>
        <v>0</v>
      </c>
      <c r="I120" s="131"/>
      <c r="J120" s="131"/>
      <c r="K120" s="131"/>
      <c r="L120" s="131"/>
      <c r="M120" s="132"/>
      <c r="N120" s="130" t="str">
        <f t="shared" si="4"/>
        <v>0</v>
      </c>
      <c r="O120" s="131"/>
      <c r="P120" s="131"/>
      <c r="Q120" s="131"/>
      <c r="R120" s="131"/>
      <c r="S120" s="132"/>
      <c r="T120" s="130" t="str">
        <f t="shared" si="5"/>
        <v>0</v>
      </c>
      <c r="U120" s="131"/>
      <c r="V120" s="131"/>
      <c r="W120" s="131"/>
      <c r="X120" s="131"/>
      <c r="Y120" s="132"/>
      <c r="Z120" s="130" t="str">
        <f t="shared" si="6"/>
        <v>0</v>
      </c>
      <c r="AA120" s="131"/>
      <c r="AB120" s="131"/>
      <c r="AC120" s="131"/>
      <c r="AD120" s="131"/>
      <c r="AE120" s="132"/>
      <c r="AF120" s="130" t="str">
        <f t="shared" si="7"/>
        <v>0</v>
      </c>
      <c r="AG120" s="131"/>
      <c r="AH120" s="131"/>
      <c r="AI120" s="131"/>
      <c r="AJ120" s="131"/>
      <c r="AK120" s="132"/>
      <c r="AL120" s="130">
        <f t="shared" si="8"/>
        <v>1</v>
      </c>
      <c r="AM120" s="131"/>
      <c r="AN120" s="131"/>
      <c r="AO120" s="131"/>
      <c r="AP120" s="131"/>
      <c r="AQ120" s="132"/>
      <c r="AR120" s="130" t="str">
        <f t="shared" si="9"/>
        <v>0</v>
      </c>
      <c r="AS120" s="131"/>
      <c r="AT120" s="131"/>
      <c r="AU120" s="131"/>
      <c r="AV120" s="131"/>
      <c r="AW120" s="132"/>
      <c r="AX120" s="130">
        <f t="shared" si="10"/>
        <v>3</v>
      </c>
      <c r="AY120" s="131"/>
      <c r="AZ120" s="131"/>
      <c r="BA120" s="131"/>
      <c r="BB120" s="131"/>
      <c r="BC120" s="132"/>
      <c r="BD120" s="130">
        <f t="shared" si="11"/>
        <v>3</v>
      </c>
      <c r="BE120" s="131"/>
      <c r="BF120" s="131"/>
      <c r="BG120" s="131"/>
      <c r="BH120" s="131"/>
      <c r="BI120" s="132"/>
      <c r="BJ120" s="130" t="str">
        <f t="shared" si="12"/>
        <v>0</v>
      </c>
      <c r="BK120" s="131"/>
      <c r="BL120" s="131"/>
      <c r="BM120" s="131"/>
      <c r="BN120" s="131"/>
      <c r="BO120" s="132"/>
      <c r="BP120" s="130" t="str">
        <f t="shared" si="13"/>
        <v>0</v>
      </c>
      <c r="BQ120" s="131"/>
      <c r="BR120" s="131"/>
      <c r="BS120" s="131"/>
      <c r="BT120" s="131"/>
      <c r="BU120" s="132"/>
      <c r="BV120" s="130">
        <f t="shared" si="14"/>
        <v>1</v>
      </c>
      <c r="BW120" s="131"/>
      <c r="BX120" s="131"/>
      <c r="BY120" s="131"/>
      <c r="BZ120" s="131"/>
      <c r="CA120" s="132"/>
      <c r="CB120" s="130">
        <f t="shared" si="15"/>
        <v>1</v>
      </c>
      <c r="CC120" s="131"/>
      <c r="CD120" s="131"/>
      <c r="CE120" s="131"/>
      <c r="CF120" s="131"/>
      <c r="CG120" s="132"/>
      <c r="CH120" s="130">
        <f t="shared" si="16"/>
        <v>1</v>
      </c>
      <c r="CI120" s="131"/>
      <c r="CJ120" s="131"/>
      <c r="CK120" s="131"/>
      <c r="CL120" s="131"/>
      <c r="CM120" s="132"/>
      <c r="CN120" s="130" t="str">
        <f t="shared" si="17"/>
        <v>0</v>
      </c>
      <c r="CO120" s="131"/>
      <c r="CP120" s="131"/>
      <c r="CQ120" s="131"/>
      <c r="CR120" s="131"/>
      <c r="CS120" s="132"/>
      <c r="CT120" s="130" t="str">
        <f t="shared" si="18"/>
        <v>0</v>
      </c>
      <c r="CU120" s="131"/>
      <c r="CV120" s="131"/>
      <c r="CW120" s="131"/>
      <c r="CX120" s="131"/>
      <c r="CY120" s="132"/>
      <c r="CZ120" s="130">
        <f t="shared" si="19"/>
        <v>1</v>
      </c>
      <c r="DA120" s="131"/>
      <c r="DB120" s="131"/>
      <c r="DC120" s="131"/>
      <c r="DD120" s="131"/>
      <c r="DE120" s="132"/>
      <c r="DF120" s="130">
        <f t="shared" si="20"/>
        <v>9</v>
      </c>
      <c r="DG120" s="131"/>
      <c r="DH120" s="131"/>
      <c r="DI120" s="131"/>
      <c r="DJ120" s="131"/>
      <c r="DK120" s="132"/>
      <c r="DL120" s="130" t="str">
        <f t="shared" si="21"/>
        <v>0</v>
      </c>
      <c r="DM120" s="131"/>
      <c r="DN120" s="131"/>
      <c r="DO120" s="131"/>
      <c r="DP120" s="131"/>
      <c r="DQ120" s="132"/>
      <c r="DR120" s="130">
        <f t="shared" si="22"/>
        <v>3</v>
      </c>
      <c r="DS120" s="131"/>
      <c r="DT120" s="131"/>
      <c r="DU120" s="131"/>
      <c r="DV120" s="131"/>
      <c r="DW120" s="132"/>
      <c r="DX120" s="130" t="str">
        <f t="shared" si="23"/>
        <v>0</v>
      </c>
      <c r="DY120" s="131"/>
      <c r="DZ120" s="131"/>
      <c r="EA120" s="131"/>
      <c r="EB120" s="131"/>
      <c r="EC120" s="132"/>
      <c r="ED120" s="130">
        <f t="shared" si="24"/>
        <v>9</v>
      </c>
      <c r="EE120" s="131"/>
      <c r="EF120" s="131"/>
      <c r="EG120" s="131"/>
      <c r="EH120" s="131"/>
      <c r="EI120" s="132"/>
      <c r="EJ120" s="130">
        <f t="shared" si="25"/>
        <v>9</v>
      </c>
      <c r="EK120" s="131"/>
      <c r="EL120" s="131"/>
      <c r="EM120" s="131"/>
      <c r="EN120" s="131"/>
      <c r="EO120" s="132"/>
      <c r="EP120" s="130">
        <f t="shared" si="26"/>
        <v>9</v>
      </c>
      <c r="EQ120" s="131"/>
      <c r="ER120" s="131"/>
      <c r="ES120" s="131"/>
      <c r="ET120" s="131"/>
      <c r="EU120" s="132"/>
      <c r="EV120" s="130">
        <f t="shared" si="27"/>
        <v>3</v>
      </c>
      <c r="EW120" s="131"/>
      <c r="EX120" s="131"/>
      <c r="EY120" s="131"/>
      <c r="EZ120" s="131"/>
      <c r="FA120" s="132"/>
      <c r="FO120" s="54"/>
    </row>
    <row r="121" spans="2:171" ht="9.9499999999999993" customHeight="1" x14ac:dyDescent="0.2">
      <c r="B121" s="31">
        <v>15</v>
      </c>
      <c r="C121" s="29"/>
      <c r="D121" s="43">
        <f t="shared" si="2"/>
        <v>5.3333333333333339</v>
      </c>
      <c r="E121" s="44"/>
      <c r="F121" s="133"/>
      <c r="G121" s="134"/>
      <c r="H121" s="130" t="str">
        <f t="shared" si="3"/>
        <v>0</v>
      </c>
      <c r="I121" s="131"/>
      <c r="J121" s="131"/>
      <c r="K121" s="131"/>
      <c r="L121" s="131"/>
      <c r="M121" s="132"/>
      <c r="N121" s="130" t="str">
        <f t="shared" si="4"/>
        <v>0</v>
      </c>
      <c r="O121" s="131"/>
      <c r="P121" s="131"/>
      <c r="Q121" s="131"/>
      <c r="R121" s="131"/>
      <c r="S121" s="132"/>
      <c r="T121" s="130" t="str">
        <f t="shared" si="5"/>
        <v>0</v>
      </c>
      <c r="U121" s="131"/>
      <c r="V121" s="131"/>
      <c r="W121" s="131"/>
      <c r="X121" s="131"/>
      <c r="Y121" s="132"/>
      <c r="Z121" s="130" t="str">
        <f t="shared" si="6"/>
        <v>0</v>
      </c>
      <c r="AA121" s="131"/>
      <c r="AB121" s="131"/>
      <c r="AC121" s="131"/>
      <c r="AD121" s="131"/>
      <c r="AE121" s="132"/>
      <c r="AF121" s="130" t="str">
        <f t="shared" si="7"/>
        <v>0</v>
      </c>
      <c r="AG121" s="131"/>
      <c r="AH121" s="131"/>
      <c r="AI121" s="131"/>
      <c r="AJ121" s="131"/>
      <c r="AK121" s="132"/>
      <c r="AL121" s="130" t="str">
        <f t="shared" si="8"/>
        <v>0</v>
      </c>
      <c r="AM121" s="131"/>
      <c r="AN121" s="131"/>
      <c r="AO121" s="131"/>
      <c r="AP121" s="131"/>
      <c r="AQ121" s="132"/>
      <c r="AR121" s="130" t="str">
        <f t="shared" si="9"/>
        <v>0</v>
      </c>
      <c r="AS121" s="131"/>
      <c r="AT121" s="131"/>
      <c r="AU121" s="131"/>
      <c r="AV121" s="131"/>
      <c r="AW121" s="132"/>
      <c r="AX121" s="130" t="str">
        <f t="shared" si="10"/>
        <v>0</v>
      </c>
      <c r="AY121" s="131"/>
      <c r="AZ121" s="131"/>
      <c r="BA121" s="131"/>
      <c r="BB121" s="131"/>
      <c r="BC121" s="132"/>
      <c r="BD121" s="130" t="str">
        <f t="shared" si="11"/>
        <v>0</v>
      </c>
      <c r="BE121" s="131"/>
      <c r="BF121" s="131"/>
      <c r="BG121" s="131"/>
      <c r="BH121" s="131"/>
      <c r="BI121" s="132"/>
      <c r="BJ121" s="130" t="str">
        <f t="shared" si="12"/>
        <v>0</v>
      </c>
      <c r="BK121" s="131"/>
      <c r="BL121" s="131"/>
      <c r="BM121" s="131"/>
      <c r="BN121" s="131"/>
      <c r="BO121" s="132"/>
      <c r="BP121" s="130" t="str">
        <f t="shared" si="13"/>
        <v>0</v>
      </c>
      <c r="BQ121" s="131"/>
      <c r="BR121" s="131"/>
      <c r="BS121" s="131"/>
      <c r="BT121" s="131"/>
      <c r="BU121" s="132"/>
      <c r="BV121" s="130" t="str">
        <f t="shared" si="14"/>
        <v>0</v>
      </c>
      <c r="BW121" s="131"/>
      <c r="BX121" s="131"/>
      <c r="BY121" s="131"/>
      <c r="BZ121" s="131"/>
      <c r="CA121" s="132"/>
      <c r="CB121" s="130" t="str">
        <f t="shared" si="15"/>
        <v>0</v>
      </c>
      <c r="CC121" s="131"/>
      <c r="CD121" s="131"/>
      <c r="CE121" s="131"/>
      <c r="CF121" s="131"/>
      <c r="CG121" s="132"/>
      <c r="CH121" s="130" t="str">
        <f t="shared" si="16"/>
        <v>0</v>
      </c>
      <c r="CI121" s="131"/>
      <c r="CJ121" s="131"/>
      <c r="CK121" s="131"/>
      <c r="CL121" s="131"/>
      <c r="CM121" s="132"/>
      <c r="CN121" s="130">
        <f t="shared" si="17"/>
        <v>9</v>
      </c>
      <c r="CO121" s="131"/>
      <c r="CP121" s="131"/>
      <c r="CQ121" s="131"/>
      <c r="CR121" s="131"/>
      <c r="CS121" s="132"/>
      <c r="CT121" s="130" t="str">
        <f t="shared" si="18"/>
        <v>0</v>
      </c>
      <c r="CU121" s="131"/>
      <c r="CV121" s="131"/>
      <c r="CW121" s="131"/>
      <c r="CX121" s="131"/>
      <c r="CY121" s="132"/>
      <c r="CZ121" s="130" t="str">
        <f t="shared" si="19"/>
        <v>0</v>
      </c>
      <c r="DA121" s="131"/>
      <c r="DB121" s="131"/>
      <c r="DC121" s="131"/>
      <c r="DD121" s="131"/>
      <c r="DE121" s="132"/>
      <c r="DF121" s="130">
        <f t="shared" si="20"/>
        <v>3</v>
      </c>
      <c r="DG121" s="131"/>
      <c r="DH121" s="131"/>
      <c r="DI121" s="131"/>
      <c r="DJ121" s="131"/>
      <c r="DK121" s="132"/>
      <c r="DL121" s="130">
        <f t="shared" si="21"/>
        <v>1</v>
      </c>
      <c r="DM121" s="131"/>
      <c r="DN121" s="131"/>
      <c r="DO121" s="131"/>
      <c r="DP121" s="131"/>
      <c r="DQ121" s="132"/>
      <c r="DR121" s="130" t="str">
        <f t="shared" si="22"/>
        <v>0</v>
      </c>
      <c r="DS121" s="131"/>
      <c r="DT121" s="131"/>
      <c r="DU121" s="131"/>
      <c r="DV121" s="131"/>
      <c r="DW121" s="132"/>
      <c r="DX121" s="130" t="str">
        <f t="shared" si="23"/>
        <v>0</v>
      </c>
      <c r="DY121" s="131"/>
      <c r="DZ121" s="131"/>
      <c r="EA121" s="131"/>
      <c r="EB121" s="131"/>
      <c r="EC121" s="132"/>
      <c r="ED121" s="130">
        <f t="shared" si="24"/>
        <v>1</v>
      </c>
      <c r="EE121" s="131"/>
      <c r="EF121" s="131"/>
      <c r="EG121" s="131"/>
      <c r="EH121" s="131"/>
      <c r="EI121" s="132"/>
      <c r="EJ121" s="130">
        <f t="shared" si="25"/>
        <v>9</v>
      </c>
      <c r="EK121" s="131"/>
      <c r="EL121" s="131"/>
      <c r="EM121" s="131"/>
      <c r="EN121" s="131"/>
      <c r="EO121" s="132"/>
      <c r="EP121" s="130">
        <f t="shared" si="26"/>
        <v>9</v>
      </c>
      <c r="EQ121" s="131"/>
      <c r="ER121" s="131"/>
      <c r="ES121" s="131"/>
      <c r="ET121" s="131"/>
      <c r="EU121" s="132"/>
      <c r="EV121" s="130">
        <f t="shared" si="27"/>
        <v>1</v>
      </c>
      <c r="EW121" s="131"/>
      <c r="EX121" s="131"/>
      <c r="EY121" s="131"/>
      <c r="EZ121" s="131"/>
      <c r="FA121" s="132"/>
      <c r="FO121" s="54"/>
    </row>
    <row r="122" spans="2:171" ht="9.9499999999999993" customHeight="1" x14ac:dyDescent="0.2">
      <c r="B122" s="31">
        <v>16</v>
      </c>
      <c r="C122" s="29"/>
      <c r="D122" s="43">
        <f t="shared" si="2"/>
        <v>4.666666666666667</v>
      </c>
      <c r="E122" s="44"/>
      <c r="F122" s="133"/>
      <c r="G122" s="134"/>
      <c r="H122" s="130" t="str">
        <f t="shared" si="3"/>
        <v>0</v>
      </c>
      <c r="I122" s="131"/>
      <c r="J122" s="131"/>
      <c r="K122" s="131"/>
      <c r="L122" s="131"/>
      <c r="M122" s="132"/>
      <c r="N122" s="130" t="str">
        <f t="shared" si="4"/>
        <v>0</v>
      </c>
      <c r="O122" s="131"/>
      <c r="P122" s="131"/>
      <c r="Q122" s="131"/>
      <c r="R122" s="131"/>
      <c r="S122" s="132"/>
      <c r="T122" s="130" t="str">
        <f t="shared" si="5"/>
        <v>0</v>
      </c>
      <c r="U122" s="131"/>
      <c r="V122" s="131"/>
      <c r="W122" s="131"/>
      <c r="X122" s="131"/>
      <c r="Y122" s="132"/>
      <c r="Z122" s="130" t="str">
        <f t="shared" si="6"/>
        <v>0</v>
      </c>
      <c r="AA122" s="131"/>
      <c r="AB122" s="131"/>
      <c r="AC122" s="131"/>
      <c r="AD122" s="131"/>
      <c r="AE122" s="132"/>
      <c r="AF122" s="130" t="str">
        <f t="shared" si="7"/>
        <v>0</v>
      </c>
      <c r="AG122" s="131"/>
      <c r="AH122" s="131"/>
      <c r="AI122" s="131"/>
      <c r="AJ122" s="131"/>
      <c r="AK122" s="132"/>
      <c r="AL122" s="130">
        <f t="shared" si="8"/>
        <v>3</v>
      </c>
      <c r="AM122" s="131"/>
      <c r="AN122" s="131"/>
      <c r="AO122" s="131"/>
      <c r="AP122" s="131"/>
      <c r="AQ122" s="132"/>
      <c r="AR122" s="130" t="str">
        <f t="shared" si="9"/>
        <v>0</v>
      </c>
      <c r="AS122" s="131"/>
      <c r="AT122" s="131"/>
      <c r="AU122" s="131"/>
      <c r="AV122" s="131"/>
      <c r="AW122" s="132"/>
      <c r="AX122" s="130" t="str">
        <f t="shared" si="10"/>
        <v>0</v>
      </c>
      <c r="AY122" s="131"/>
      <c r="AZ122" s="131"/>
      <c r="BA122" s="131"/>
      <c r="BB122" s="131"/>
      <c r="BC122" s="132"/>
      <c r="BD122" s="130" t="str">
        <f t="shared" si="11"/>
        <v>0</v>
      </c>
      <c r="BE122" s="131"/>
      <c r="BF122" s="131"/>
      <c r="BG122" s="131"/>
      <c r="BH122" s="131"/>
      <c r="BI122" s="132"/>
      <c r="BJ122" s="130" t="str">
        <f t="shared" si="12"/>
        <v>0</v>
      </c>
      <c r="BK122" s="131"/>
      <c r="BL122" s="131"/>
      <c r="BM122" s="131"/>
      <c r="BN122" s="131"/>
      <c r="BO122" s="132"/>
      <c r="BP122" s="130" t="str">
        <f t="shared" si="13"/>
        <v>0</v>
      </c>
      <c r="BQ122" s="131"/>
      <c r="BR122" s="131"/>
      <c r="BS122" s="131"/>
      <c r="BT122" s="131"/>
      <c r="BU122" s="132"/>
      <c r="BV122" s="130" t="str">
        <f t="shared" si="14"/>
        <v>0</v>
      </c>
      <c r="BW122" s="131"/>
      <c r="BX122" s="131"/>
      <c r="BY122" s="131"/>
      <c r="BZ122" s="131"/>
      <c r="CA122" s="132"/>
      <c r="CB122" s="130" t="str">
        <f t="shared" si="15"/>
        <v>0</v>
      </c>
      <c r="CC122" s="131"/>
      <c r="CD122" s="131"/>
      <c r="CE122" s="131"/>
      <c r="CF122" s="131"/>
      <c r="CG122" s="132"/>
      <c r="CH122" s="130">
        <f t="shared" si="16"/>
        <v>3</v>
      </c>
      <c r="CI122" s="131"/>
      <c r="CJ122" s="131"/>
      <c r="CK122" s="131"/>
      <c r="CL122" s="131"/>
      <c r="CM122" s="132"/>
      <c r="CN122" s="130">
        <f t="shared" si="17"/>
        <v>3</v>
      </c>
      <c r="CO122" s="131"/>
      <c r="CP122" s="131"/>
      <c r="CQ122" s="131"/>
      <c r="CR122" s="131"/>
      <c r="CS122" s="132"/>
      <c r="CT122" s="130" t="str">
        <f t="shared" si="18"/>
        <v>0</v>
      </c>
      <c r="CU122" s="131"/>
      <c r="CV122" s="131"/>
      <c r="CW122" s="131"/>
      <c r="CX122" s="131"/>
      <c r="CY122" s="132"/>
      <c r="CZ122" s="130" t="str">
        <f t="shared" si="19"/>
        <v>0</v>
      </c>
      <c r="DA122" s="131"/>
      <c r="DB122" s="131"/>
      <c r="DC122" s="131"/>
      <c r="DD122" s="131"/>
      <c r="DE122" s="132"/>
      <c r="DF122" s="130">
        <f t="shared" si="20"/>
        <v>9</v>
      </c>
      <c r="DG122" s="131"/>
      <c r="DH122" s="131"/>
      <c r="DI122" s="131"/>
      <c r="DJ122" s="131"/>
      <c r="DK122" s="132"/>
      <c r="DL122" s="130" t="str">
        <f t="shared" si="21"/>
        <v>0</v>
      </c>
      <c r="DM122" s="131"/>
      <c r="DN122" s="131"/>
      <c r="DO122" s="131"/>
      <c r="DP122" s="131"/>
      <c r="DQ122" s="132"/>
      <c r="DR122" s="130" t="str">
        <f t="shared" si="22"/>
        <v>0</v>
      </c>
      <c r="DS122" s="131"/>
      <c r="DT122" s="131"/>
      <c r="DU122" s="131"/>
      <c r="DV122" s="131"/>
      <c r="DW122" s="132"/>
      <c r="DX122" s="130">
        <f t="shared" si="23"/>
        <v>1</v>
      </c>
      <c r="DY122" s="131"/>
      <c r="DZ122" s="131"/>
      <c r="EA122" s="131"/>
      <c r="EB122" s="131"/>
      <c r="EC122" s="132"/>
      <c r="ED122" s="130">
        <f t="shared" si="24"/>
        <v>9</v>
      </c>
      <c r="EE122" s="131"/>
      <c r="EF122" s="131"/>
      <c r="EG122" s="131"/>
      <c r="EH122" s="131"/>
      <c r="EI122" s="132"/>
      <c r="EJ122" s="130" t="str">
        <f t="shared" si="25"/>
        <v>0</v>
      </c>
      <c r="EK122" s="131"/>
      <c r="EL122" s="131"/>
      <c r="EM122" s="131"/>
      <c r="EN122" s="131"/>
      <c r="EO122" s="132"/>
      <c r="EP122" s="130">
        <f t="shared" si="26"/>
        <v>3</v>
      </c>
      <c r="EQ122" s="131"/>
      <c r="ER122" s="131"/>
      <c r="ES122" s="131"/>
      <c r="ET122" s="131"/>
      <c r="EU122" s="132"/>
      <c r="EV122" s="130" t="str">
        <f t="shared" si="27"/>
        <v>0</v>
      </c>
      <c r="EW122" s="131"/>
      <c r="EX122" s="131"/>
      <c r="EY122" s="131"/>
      <c r="EZ122" s="131"/>
      <c r="FA122" s="132"/>
      <c r="FO122" s="54"/>
    </row>
    <row r="123" spans="2:171" ht="9.9499999999999993" customHeight="1" x14ac:dyDescent="0.2">
      <c r="B123" s="31">
        <v>17</v>
      </c>
      <c r="C123" s="29"/>
      <c r="D123" s="43">
        <f t="shared" si="2"/>
        <v>4.666666666666667</v>
      </c>
      <c r="E123" s="44"/>
      <c r="F123" s="133"/>
      <c r="G123" s="134"/>
      <c r="H123" s="130" t="str">
        <f t="shared" si="3"/>
        <v>0</v>
      </c>
      <c r="I123" s="131"/>
      <c r="J123" s="131"/>
      <c r="K123" s="131"/>
      <c r="L123" s="131"/>
      <c r="M123" s="132"/>
      <c r="N123" s="130" t="str">
        <f t="shared" si="4"/>
        <v>0</v>
      </c>
      <c r="O123" s="131"/>
      <c r="P123" s="131"/>
      <c r="Q123" s="131"/>
      <c r="R123" s="131"/>
      <c r="S123" s="132"/>
      <c r="T123" s="130" t="str">
        <f t="shared" si="5"/>
        <v>0</v>
      </c>
      <c r="U123" s="131"/>
      <c r="V123" s="131"/>
      <c r="W123" s="131"/>
      <c r="X123" s="131"/>
      <c r="Y123" s="132"/>
      <c r="Z123" s="130" t="str">
        <f t="shared" si="6"/>
        <v>0</v>
      </c>
      <c r="AA123" s="131"/>
      <c r="AB123" s="131"/>
      <c r="AC123" s="131"/>
      <c r="AD123" s="131"/>
      <c r="AE123" s="132"/>
      <c r="AF123" s="130" t="str">
        <f t="shared" si="7"/>
        <v>0</v>
      </c>
      <c r="AG123" s="131"/>
      <c r="AH123" s="131"/>
      <c r="AI123" s="131"/>
      <c r="AJ123" s="131"/>
      <c r="AK123" s="132"/>
      <c r="AL123" s="130">
        <f t="shared" si="8"/>
        <v>1</v>
      </c>
      <c r="AM123" s="131"/>
      <c r="AN123" s="131"/>
      <c r="AO123" s="131"/>
      <c r="AP123" s="131"/>
      <c r="AQ123" s="132"/>
      <c r="AR123" s="130">
        <f t="shared" si="9"/>
        <v>1</v>
      </c>
      <c r="AS123" s="131"/>
      <c r="AT123" s="131"/>
      <c r="AU123" s="131"/>
      <c r="AV123" s="131"/>
      <c r="AW123" s="132"/>
      <c r="AX123" s="130" t="str">
        <f t="shared" si="10"/>
        <v>0</v>
      </c>
      <c r="AY123" s="131"/>
      <c r="AZ123" s="131"/>
      <c r="BA123" s="131"/>
      <c r="BB123" s="131"/>
      <c r="BC123" s="132"/>
      <c r="BD123" s="130" t="str">
        <f t="shared" si="11"/>
        <v>0</v>
      </c>
      <c r="BE123" s="131"/>
      <c r="BF123" s="131"/>
      <c r="BG123" s="131"/>
      <c r="BH123" s="131"/>
      <c r="BI123" s="132"/>
      <c r="BJ123" s="130" t="str">
        <f t="shared" si="12"/>
        <v>0</v>
      </c>
      <c r="BK123" s="131"/>
      <c r="BL123" s="131"/>
      <c r="BM123" s="131"/>
      <c r="BN123" s="131"/>
      <c r="BO123" s="132"/>
      <c r="BP123" s="130" t="str">
        <f t="shared" si="13"/>
        <v>0</v>
      </c>
      <c r="BQ123" s="131"/>
      <c r="BR123" s="131"/>
      <c r="BS123" s="131"/>
      <c r="BT123" s="131"/>
      <c r="BU123" s="132"/>
      <c r="BV123" s="130" t="str">
        <f t="shared" si="14"/>
        <v>0</v>
      </c>
      <c r="BW123" s="131"/>
      <c r="BX123" s="131"/>
      <c r="BY123" s="131"/>
      <c r="BZ123" s="131"/>
      <c r="CA123" s="132"/>
      <c r="CB123" s="130" t="str">
        <f t="shared" si="15"/>
        <v>0</v>
      </c>
      <c r="CC123" s="131"/>
      <c r="CD123" s="131"/>
      <c r="CE123" s="131"/>
      <c r="CF123" s="131"/>
      <c r="CG123" s="132"/>
      <c r="CH123" s="130" t="str">
        <f t="shared" si="16"/>
        <v>0</v>
      </c>
      <c r="CI123" s="131"/>
      <c r="CJ123" s="131"/>
      <c r="CK123" s="131"/>
      <c r="CL123" s="131"/>
      <c r="CM123" s="132"/>
      <c r="CN123" s="130">
        <f t="shared" si="17"/>
        <v>3</v>
      </c>
      <c r="CO123" s="131"/>
      <c r="CP123" s="131"/>
      <c r="CQ123" s="131"/>
      <c r="CR123" s="131"/>
      <c r="CS123" s="132"/>
      <c r="CT123" s="130" t="str">
        <f t="shared" si="18"/>
        <v>0</v>
      </c>
      <c r="CU123" s="131"/>
      <c r="CV123" s="131"/>
      <c r="CW123" s="131"/>
      <c r="CX123" s="131"/>
      <c r="CY123" s="132"/>
      <c r="CZ123" s="130" t="str">
        <f t="shared" si="19"/>
        <v>0</v>
      </c>
      <c r="DA123" s="131"/>
      <c r="DB123" s="131"/>
      <c r="DC123" s="131"/>
      <c r="DD123" s="131"/>
      <c r="DE123" s="132"/>
      <c r="DF123" s="130">
        <f t="shared" si="20"/>
        <v>3</v>
      </c>
      <c r="DG123" s="131"/>
      <c r="DH123" s="131"/>
      <c r="DI123" s="131"/>
      <c r="DJ123" s="131"/>
      <c r="DK123" s="132"/>
      <c r="DL123" s="130">
        <f t="shared" si="21"/>
        <v>1</v>
      </c>
      <c r="DM123" s="131"/>
      <c r="DN123" s="131"/>
      <c r="DO123" s="131"/>
      <c r="DP123" s="131"/>
      <c r="DQ123" s="132"/>
      <c r="DR123" s="130" t="str">
        <f t="shared" si="22"/>
        <v>0</v>
      </c>
      <c r="DS123" s="131"/>
      <c r="DT123" s="131"/>
      <c r="DU123" s="131"/>
      <c r="DV123" s="131"/>
      <c r="DW123" s="132"/>
      <c r="DX123" s="130" t="str">
        <f t="shared" si="23"/>
        <v>0</v>
      </c>
      <c r="DY123" s="131"/>
      <c r="DZ123" s="131"/>
      <c r="EA123" s="131"/>
      <c r="EB123" s="131"/>
      <c r="EC123" s="132"/>
      <c r="ED123" s="130">
        <f t="shared" si="24"/>
        <v>3</v>
      </c>
      <c r="EE123" s="131"/>
      <c r="EF123" s="131"/>
      <c r="EG123" s="131"/>
      <c r="EH123" s="131"/>
      <c r="EI123" s="132"/>
      <c r="EJ123" s="130">
        <f t="shared" si="25"/>
        <v>9</v>
      </c>
      <c r="EK123" s="131"/>
      <c r="EL123" s="131"/>
      <c r="EM123" s="131"/>
      <c r="EN123" s="131"/>
      <c r="EO123" s="132"/>
      <c r="EP123" s="130">
        <f t="shared" si="26"/>
        <v>9</v>
      </c>
      <c r="EQ123" s="131"/>
      <c r="ER123" s="131"/>
      <c r="ES123" s="131"/>
      <c r="ET123" s="131"/>
      <c r="EU123" s="132"/>
      <c r="EV123" s="130" t="str">
        <f t="shared" si="27"/>
        <v>0</v>
      </c>
      <c r="EW123" s="131"/>
      <c r="EX123" s="131"/>
      <c r="EY123" s="131"/>
      <c r="EZ123" s="131"/>
      <c r="FA123" s="132"/>
      <c r="FO123" s="54"/>
    </row>
    <row r="124" spans="2:171" ht="9.9499999999999993" customHeight="1" x14ac:dyDescent="0.2">
      <c r="B124" s="31">
        <v>18</v>
      </c>
      <c r="C124" s="29"/>
      <c r="D124" s="43">
        <f t="shared" si="2"/>
        <v>6.666666666666667</v>
      </c>
      <c r="E124" s="44"/>
      <c r="F124" s="133"/>
      <c r="G124" s="134"/>
      <c r="H124" s="130" t="str">
        <f t="shared" si="3"/>
        <v>0</v>
      </c>
      <c r="I124" s="131"/>
      <c r="J124" s="131"/>
      <c r="K124" s="131"/>
      <c r="L124" s="131"/>
      <c r="M124" s="132"/>
      <c r="N124" s="130" t="str">
        <f t="shared" si="4"/>
        <v>0</v>
      </c>
      <c r="O124" s="131"/>
      <c r="P124" s="131"/>
      <c r="Q124" s="131"/>
      <c r="R124" s="131"/>
      <c r="S124" s="132"/>
      <c r="T124" s="130" t="str">
        <f t="shared" si="5"/>
        <v>0</v>
      </c>
      <c r="U124" s="131"/>
      <c r="V124" s="131"/>
      <c r="W124" s="131"/>
      <c r="X124" s="131"/>
      <c r="Y124" s="132"/>
      <c r="Z124" s="130" t="str">
        <f t="shared" si="6"/>
        <v>0</v>
      </c>
      <c r="AA124" s="131"/>
      <c r="AB124" s="131"/>
      <c r="AC124" s="131"/>
      <c r="AD124" s="131"/>
      <c r="AE124" s="132"/>
      <c r="AF124" s="130" t="str">
        <f t="shared" si="7"/>
        <v>0</v>
      </c>
      <c r="AG124" s="131"/>
      <c r="AH124" s="131"/>
      <c r="AI124" s="131"/>
      <c r="AJ124" s="131"/>
      <c r="AK124" s="132"/>
      <c r="AL124" s="130" t="str">
        <f t="shared" si="8"/>
        <v>0</v>
      </c>
      <c r="AM124" s="131"/>
      <c r="AN124" s="131"/>
      <c r="AO124" s="131"/>
      <c r="AP124" s="131"/>
      <c r="AQ124" s="132"/>
      <c r="AR124" s="130" t="str">
        <f t="shared" si="9"/>
        <v>0</v>
      </c>
      <c r="AS124" s="131"/>
      <c r="AT124" s="131"/>
      <c r="AU124" s="131"/>
      <c r="AV124" s="131"/>
      <c r="AW124" s="132"/>
      <c r="AX124" s="130" t="str">
        <f t="shared" si="10"/>
        <v>0</v>
      </c>
      <c r="AY124" s="131"/>
      <c r="AZ124" s="131"/>
      <c r="BA124" s="131"/>
      <c r="BB124" s="131"/>
      <c r="BC124" s="132"/>
      <c r="BD124" s="130" t="str">
        <f t="shared" si="11"/>
        <v>0</v>
      </c>
      <c r="BE124" s="131"/>
      <c r="BF124" s="131"/>
      <c r="BG124" s="131"/>
      <c r="BH124" s="131"/>
      <c r="BI124" s="132"/>
      <c r="BJ124" s="130" t="str">
        <f t="shared" si="12"/>
        <v>0</v>
      </c>
      <c r="BK124" s="131"/>
      <c r="BL124" s="131"/>
      <c r="BM124" s="131"/>
      <c r="BN124" s="131"/>
      <c r="BO124" s="132"/>
      <c r="BP124" s="130" t="str">
        <f t="shared" si="13"/>
        <v>0</v>
      </c>
      <c r="BQ124" s="131"/>
      <c r="BR124" s="131"/>
      <c r="BS124" s="131"/>
      <c r="BT124" s="131"/>
      <c r="BU124" s="132"/>
      <c r="BV124" s="130" t="str">
        <f t="shared" si="14"/>
        <v>0</v>
      </c>
      <c r="BW124" s="131"/>
      <c r="BX124" s="131"/>
      <c r="BY124" s="131"/>
      <c r="BZ124" s="131"/>
      <c r="CA124" s="132"/>
      <c r="CB124" s="130" t="str">
        <f t="shared" si="15"/>
        <v>0</v>
      </c>
      <c r="CC124" s="131"/>
      <c r="CD124" s="131"/>
      <c r="CE124" s="131"/>
      <c r="CF124" s="131"/>
      <c r="CG124" s="132"/>
      <c r="CH124" s="130">
        <f t="shared" si="16"/>
        <v>3</v>
      </c>
      <c r="CI124" s="131"/>
      <c r="CJ124" s="131"/>
      <c r="CK124" s="131"/>
      <c r="CL124" s="131"/>
      <c r="CM124" s="132"/>
      <c r="CN124" s="130" t="str">
        <f t="shared" si="17"/>
        <v>0</v>
      </c>
      <c r="CO124" s="131"/>
      <c r="CP124" s="131"/>
      <c r="CQ124" s="131"/>
      <c r="CR124" s="131"/>
      <c r="CS124" s="132"/>
      <c r="CT124" s="130" t="str">
        <f t="shared" si="18"/>
        <v>0</v>
      </c>
      <c r="CU124" s="131"/>
      <c r="CV124" s="131"/>
      <c r="CW124" s="131"/>
      <c r="CX124" s="131"/>
      <c r="CY124" s="132"/>
      <c r="CZ124" s="130">
        <f t="shared" si="19"/>
        <v>9</v>
      </c>
      <c r="DA124" s="131"/>
      <c r="DB124" s="131"/>
      <c r="DC124" s="131"/>
      <c r="DD124" s="131"/>
      <c r="DE124" s="132"/>
      <c r="DF124" s="130" t="str">
        <f t="shared" si="20"/>
        <v>0</v>
      </c>
      <c r="DG124" s="131"/>
      <c r="DH124" s="131"/>
      <c r="DI124" s="131"/>
      <c r="DJ124" s="131"/>
      <c r="DK124" s="132"/>
      <c r="DL124" s="130" t="str">
        <f t="shared" si="21"/>
        <v>0</v>
      </c>
      <c r="DM124" s="131"/>
      <c r="DN124" s="131"/>
      <c r="DO124" s="131"/>
      <c r="DP124" s="131"/>
      <c r="DQ124" s="132"/>
      <c r="DR124" s="130" t="str">
        <f t="shared" si="22"/>
        <v>0</v>
      </c>
      <c r="DS124" s="131"/>
      <c r="DT124" s="131"/>
      <c r="DU124" s="131"/>
      <c r="DV124" s="131"/>
      <c r="DW124" s="132"/>
      <c r="DX124" s="130" t="str">
        <f t="shared" si="23"/>
        <v>0</v>
      </c>
      <c r="DY124" s="131"/>
      <c r="DZ124" s="131"/>
      <c r="EA124" s="131"/>
      <c r="EB124" s="131"/>
      <c r="EC124" s="132"/>
      <c r="ED124" s="130" t="str">
        <f t="shared" si="24"/>
        <v>0</v>
      </c>
      <c r="EE124" s="131"/>
      <c r="EF124" s="131"/>
      <c r="EG124" s="131"/>
      <c r="EH124" s="131"/>
      <c r="EI124" s="132"/>
      <c r="EJ124" s="130">
        <f t="shared" si="25"/>
        <v>3</v>
      </c>
      <c r="EK124" s="131"/>
      <c r="EL124" s="131"/>
      <c r="EM124" s="131"/>
      <c r="EN124" s="131"/>
      <c r="EO124" s="132"/>
      <c r="EP124" s="130">
        <f t="shared" si="26"/>
        <v>3</v>
      </c>
      <c r="EQ124" s="131"/>
      <c r="ER124" s="131"/>
      <c r="ES124" s="131"/>
      <c r="ET124" s="131"/>
      <c r="EU124" s="132"/>
      <c r="EV124" s="130">
        <f t="shared" si="27"/>
        <v>9</v>
      </c>
      <c r="EW124" s="131"/>
      <c r="EX124" s="131"/>
      <c r="EY124" s="131"/>
      <c r="EZ124" s="131"/>
      <c r="FA124" s="132"/>
      <c r="FO124" s="54"/>
    </row>
    <row r="125" spans="2:171" ht="9.9499999999999993" customHeight="1" x14ac:dyDescent="0.2">
      <c r="B125" s="31">
        <v>19</v>
      </c>
      <c r="C125" s="29"/>
      <c r="D125" s="43">
        <v>0</v>
      </c>
      <c r="E125" s="44"/>
      <c r="F125" s="133"/>
      <c r="G125" s="134"/>
      <c r="H125" s="130"/>
      <c r="I125" s="131"/>
      <c r="J125" s="131"/>
      <c r="K125" s="131"/>
      <c r="L125" s="131"/>
      <c r="M125" s="132"/>
      <c r="N125" s="130"/>
      <c r="O125" s="131"/>
      <c r="P125" s="131"/>
      <c r="Q125" s="131"/>
      <c r="R125" s="131"/>
      <c r="S125" s="132"/>
      <c r="T125" s="130"/>
      <c r="U125" s="131"/>
      <c r="V125" s="131"/>
      <c r="W125" s="131"/>
      <c r="X125" s="131"/>
      <c r="Y125" s="132"/>
      <c r="Z125" s="130"/>
      <c r="AA125" s="131"/>
      <c r="AB125" s="131"/>
      <c r="AC125" s="131"/>
      <c r="AD125" s="131"/>
      <c r="AE125" s="132"/>
      <c r="AF125" s="130"/>
      <c r="AG125" s="131"/>
      <c r="AH125" s="131"/>
      <c r="AI125" s="131"/>
      <c r="AJ125" s="131"/>
      <c r="AK125" s="132"/>
      <c r="AL125" s="130"/>
      <c r="AM125" s="131"/>
      <c r="AN125" s="131"/>
      <c r="AO125" s="131"/>
      <c r="AP125" s="131"/>
      <c r="AQ125" s="132"/>
      <c r="AR125" s="130"/>
      <c r="AS125" s="131"/>
      <c r="AT125" s="131"/>
      <c r="AU125" s="131"/>
      <c r="AV125" s="131"/>
      <c r="AW125" s="132"/>
      <c r="AX125" s="130"/>
      <c r="AY125" s="131"/>
      <c r="AZ125" s="131"/>
      <c r="BA125" s="131"/>
      <c r="BB125" s="131"/>
      <c r="BC125" s="132"/>
      <c r="BD125" s="130"/>
      <c r="BE125" s="131"/>
      <c r="BF125" s="131"/>
      <c r="BG125" s="131"/>
      <c r="BH125" s="131"/>
      <c r="BI125" s="132"/>
      <c r="BJ125" s="130"/>
      <c r="BK125" s="131"/>
      <c r="BL125" s="131"/>
      <c r="BM125" s="131"/>
      <c r="BN125" s="131"/>
      <c r="BO125" s="132"/>
      <c r="BP125" s="130"/>
      <c r="BQ125" s="131"/>
      <c r="BR125" s="131"/>
      <c r="BS125" s="131"/>
      <c r="BT125" s="131"/>
      <c r="BU125" s="132"/>
      <c r="BV125" s="130"/>
      <c r="BW125" s="131"/>
      <c r="BX125" s="131"/>
      <c r="BY125" s="131"/>
      <c r="BZ125" s="131"/>
      <c r="CA125" s="132"/>
      <c r="CB125" s="130"/>
      <c r="CC125" s="131"/>
      <c r="CD125" s="131"/>
      <c r="CE125" s="131"/>
      <c r="CF125" s="131"/>
      <c r="CG125" s="132"/>
      <c r="CH125" s="130"/>
      <c r="CI125" s="131"/>
      <c r="CJ125" s="131"/>
      <c r="CK125" s="131"/>
      <c r="CL125" s="131"/>
      <c r="CM125" s="132"/>
      <c r="CN125" s="130"/>
      <c r="CO125" s="131"/>
      <c r="CP125" s="131"/>
      <c r="CQ125" s="131"/>
      <c r="CR125" s="131"/>
      <c r="CS125" s="132"/>
      <c r="CT125" s="130"/>
      <c r="CU125" s="131"/>
      <c r="CV125" s="131"/>
      <c r="CW125" s="131"/>
      <c r="CX125" s="131"/>
      <c r="CY125" s="132"/>
      <c r="CZ125" s="130"/>
      <c r="DA125" s="131"/>
      <c r="DB125" s="131"/>
      <c r="DC125" s="131"/>
      <c r="DD125" s="131"/>
      <c r="DE125" s="132"/>
      <c r="DF125" s="130"/>
      <c r="DG125" s="131"/>
      <c r="DH125" s="131"/>
      <c r="DI125" s="131"/>
      <c r="DJ125" s="131"/>
      <c r="DK125" s="132"/>
      <c r="DL125" s="130"/>
      <c r="DM125" s="131"/>
      <c r="DN125" s="131"/>
      <c r="DO125" s="131"/>
      <c r="DP125" s="131"/>
      <c r="DQ125" s="132"/>
      <c r="DR125" s="130"/>
      <c r="DS125" s="131"/>
      <c r="DT125" s="131"/>
      <c r="DU125" s="131"/>
      <c r="DV125" s="131"/>
      <c r="DW125" s="132"/>
      <c r="DX125" s="130"/>
      <c r="DY125" s="131"/>
      <c r="DZ125" s="131"/>
      <c r="EA125" s="131"/>
      <c r="EB125" s="131"/>
      <c r="EC125" s="132"/>
      <c r="ED125" s="130"/>
      <c r="EE125" s="131"/>
      <c r="EF125" s="131"/>
      <c r="EG125" s="131"/>
      <c r="EH125" s="131"/>
      <c r="EI125" s="132"/>
      <c r="EJ125" s="130"/>
      <c r="EK125" s="131"/>
      <c r="EL125" s="131"/>
      <c r="EM125" s="131"/>
      <c r="EN125" s="131"/>
      <c r="EO125" s="132"/>
      <c r="EP125" s="130"/>
      <c r="EQ125" s="131"/>
      <c r="ER125" s="131"/>
      <c r="ES125" s="131"/>
      <c r="ET125" s="131"/>
      <c r="EU125" s="132"/>
      <c r="EV125" s="130"/>
      <c r="EW125" s="131"/>
      <c r="EX125" s="131"/>
      <c r="EY125" s="131"/>
      <c r="EZ125" s="131"/>
      <c r="FA125" s="132"/>
      <c r="FO125" s="54"/>
    </row>
    <row r="126" spans="2:171" ht="9.9499999999999993" customHeight="1" x14ac:dyDescent="0.2">
      <c r="B126" s="31">
        <v>20</v>
      </c>
      <c r="C126" s="29"/>
      <c r="D126" s="43">
        <v>0</v>
      </c>
      <c r="E126" s="44"/>
      <c r="F126" s="133"/>
      <c r="G126" s="134"/>
      <c r="H126" s="130"/>
      <c r="I126" s="131"/>
      <c r="J126" s="131"/>
      <c r="K126" s="131"/>
      <c r="L126" s="131"/>
      <c r="M126" s="132"/>
      <c r="N126" s="130"/>
      <c r="O126" s="131"/>
      <c r="P126" s="131"/>
      <c r="Q126" s="131"/>
      <c r="R126" s="131"/>
      <c r="S126" s="132"/>
      <c r="T126" s="130"/>
      <c r="U126" s="131"/>
      <c r="V126" s="131"/>
      <c r="W126" s="131"/>
      <c r="X126" s="131"/>
      <c r="Y126" s="132"/>
      <c r="Z126" s="130"/>
      <c r="AA126" s="131"/>
      <c r="AB126" s="131"/>
      <c r="AC126" s="131"/>
      <c r="AD126" s="131"/>
      <c r="AE126" s="132"/>
      <c r="AF126" s="130"/>
      <c r="AG126" s="131"/>
      <c r="AH126" s="131"/>
      <c r="AI126" s="131"/>
      <c r="AJ126" s="131"/>
      <c r="AK126" s="132"/>
      <c r="AL126" s="130"/>
      <c r="AM126" s="131"/>
      <c r="AN126" s="131"/>
      <c r="AO126" s="131"/>
      <c r="AP126" s="131"/>
      <c r="AQ126" s="132"/>
      <c r="AR126" s="130"/>
      <c r="AS126" s="131"/>
      <c r="AT126" s="131"/>
      <c r="AU126" s="131"/>
      <c r="AV126" s="131"/>
      <c r="AW126" s="132"/>
      <c r="AX126" s="130"/>
      <c r="AY126" s="131"/>
      <c r="AZ126" s="131"/>
      <c r="BA126" s="131"/>
      <c r="BB126" s="131"/>
      <c r="BC126" s="132"/>
      <c r="BD126" s="130"/>
      <c r="BE126" s="131"/>
      <c r="BF126" s="131"/>
      <c r="BG126" s="131"/>
      <c r="BH126" s="131"/>
      <c r="BI126" s="132"/>
      <c r="BJ126" s="130"/>
      <c r="BK126" s="131"/>
      <c r="BL126" s="131"/>
      <c r="BM126" s="131"/>
      <c r="BN126" s="131"/>
      <c r="BO126" s="132"/>
      <c r="BP126" s="130"/>
      <c r="BQ126" s="131"/>
      <c r="BR126" s="131"/>
      <c r="BS126" s="131"/>
      <c r="BT126" s="131"/>
      <c r="BU126" s="132"/>
      <c r="BV126" s="130"/>
      <c r="BW126" s="131"/>
      <c r="BX126" s="131"/>
      <c r="BY126" s="131"/>
      <c r="BZ126" s="131"/>
      <c r="CA126" s="132"/>
      <c r="CB126" s="130"/>
      <c r="CC126" s="131"/>
      <c r="CD126" s="131"/>
      <c r="CE126" s="131"/>
      <c r="CF126" s="131"/>
      <c r="CG126" s="132"/>
      <c r="CH126" s="130"/>
      <c r="CI126" s="131"/>
      <c r="CJ126" s="131"/>
      <c r="CK126" s="131"/>
      <c r="CL126" s="131"/>
      <c r="CM126" s="132"/>
      <c r="CN126" s="130"/>
      <c r="CO126" s="131"/>
      <c r="CP126" s="131"/>
      <c r="CQ126" s="131"/>
      <c r="CR126" s="131"/>
      <c r="CS126" s="132"/>
      <c r="CT126" s="130"/>
      <c r="CU126" s="131"/>
      <c r="CV126" s="131"/>
      <c r="CW126" s="131"/>
      <c r="CX126" s="131"/>
      <c r="CY126" s="132"/>
      <c r="CZ126" s="130"/>
      <c r="DA126" s="131"/>
      <c r="DB126" s="131"/>
      <c r="DC126" s="131"/>
      <c r="DD126" s="131"/>
      <c r="DE126" s="132"/>
      <c r="DF126" s="130"/>
      <c r="DG126" s="131"/>
      <c r="DH126" s="131"/>
      <c r="DI126" s="131"/>
      <c r="DJ126" s="131"/>
      <c r="DK126" s="132"/>
      <c r="DL126" s="130"/>
      <c r="DM126" s="131"/>
      <c r="DN126" s="131"/>
      <c r="DO126" s="131"/>
      <c r="DP126" s="131"/>
      <c r="DQ126" s="132"/>
      <c r="DR126" s="130"/>
      <c r="DS126" s="131"/>
      <c r="DT126" s="131"/>
      <c r="DU126" s="131"/>
      <c r="DV126" s="131"/>
      <c r="DW126" s="132"/>
      <c r="DX126" s="130"/>
      <c r="DY126" s="131"/>
      <c r="DZ126" s="131"/>
      <c r="EA126" s="131"/>
      <c r="EB126" s="131"/>
      <c r="EC126" s="132"/>
      <c r="ED126" s="130"/>
      <c r="EE126" s="131"/>
      <c r="EF126" s="131"/>
      <c r="EG126" s="131"/>
      <c r="EH126" s="131"/>
      <c r="EI126" s="132"/>
      <c r="EJ126" s="130"/>
      <c r="EK126" s="131"/>
      <c r="EL126" s="131"/>
      <c r="EM126" s="131"/>
      <c r="EN126" s="131"/>
      <c r="EO126" s="132"/>
      <c r="EP126" s="130"/>
      <c r="EQ126" s="131"/>
      <c r="ER126" s="131"/>
      <c r="ES126" s="131"/>
      <c r="ET126" s="131"/>
      <c r="EU126" s="132"/>
      <c r="EV126" s="130"/>
      <c r="EW126" s="131"/>
      <c r="EX126" s="131"/>
      <c r="EY126" s="131"/>
      <c r="EZ126" s="131"/>
      <c r="FA126" s="132"/>
      <c r="FO126" s="54"/>
    </row>
    <row r="127" spans="2:171" ht="9.9499999999999993" customHeight="1" x14ac:dyDescent="0.2">
      <c r="B127" s="31">
        <v>21</v>
      </c>
      <c r="C127" s="29"/>
      <c r="D127" s="43">
        <v>0</v>
      </c>
      <c r="E127" s="44"/>
      <c r="F127" s="133"/>
      <c r="G127" s="134"/>
      <c r="H127" s="130"/>
      <c r="I127" s="131"/>
      <c r="J127" s="131"/>
      <c r="K127" s="131"/>
      <c r="L127" s="131"/>
      <c r="M127" s="132"/>
      <c r="N127" s="130"/>
      <c r="O127" s="131"/>
      <c r="P127" s="131"/>
      <c r="Q127" s="131"/>
      <c r="R127" s="131"/>
      <c r="S127" s="132"/>
      <c r="T127" s="130"/>
      <c r="U127" s="131"/>
      <c r="V127" s="131"/>
      <c r="W127" s="131"/>
      <c r="X127" s="131"/>
      <c r="Y127" s="132"/>
      <c r="Z127" s="130"/>
      <c r="AA127" s="131"/>
      <c r="AB127" s="131"/>
      <c r="AC127" s="131"/>
      <c r="AD127" s="131"/>
      <c r="AE127" s="132"/>
      <c r="AF127" s="130"/>
      <c r="AG127" s="131"/>
      <c r="AH127" s="131"/>
      <c r="AI127" s="131"/>
      <c r="AJ127" s="131"/>
      <c r="AK127" s="132"/>
      <c r="AL127" s="130"/>
      <c r="AM127" s="131"/>
      <c r="AN127" s="131"/>
      <c r="AO127" s="131"/>
      <c r="AP127" s="131"/>
      <c r="AQ127" s="132"/>
      <c r="AR127" s="130"/>
      <c r="AS127" s="131"/>
      <c r="AT127" s="131"/>
      <c r="AU127" s="131"/>
      <c r="AV127" s="131"/>
      <c r="AW127" s="132"/>
      <c r="AX127" s="130"/>
      <c r="AY127" s="131"/>
      <c r="AZ127" s="131"/>
      <c r="BA127" s="131"/>
      <c r="BB127" s="131"/>
      <c r="BC127" s="132"/>
      <c r="BD127" s="130"/>
      <c r="BE127" s="131"/>
      <c r="BF127" s="131"/>
      <c r="BG127" s="131"/>
      <c r="BH127" s="131"/>
      <c r="BI127" s="132"/>
      <c r="BJ127" s="130"/>
      <c r="BK127" s="131"/>
      <c r="BL127" s="131"/>
      <c r="BM127" s="131"/>
      <c r="BN127" s="131"/>
      <c r="BO127" s="132"/>
      <c r="BP127" s="130"/>
      <c r="BQ127" s="131"/>
      <c r="BR127" s="131"/>
      <c r="BS127" s="131"/>
      <c r="BT127" s="131"/>
      <c r="BU127" s="132"/>
      <c r="BV127" s="130"/>
      <c r="BW127" s="131"/>
      <c r="BX127" s="131"/>
      <c r="BY127" s="131"/>
      <c r="BZ127" s="131"/>
      <c r="CA127" s="132"/>
      <c r="CB127" s="130"/>
      <c r="CC127" s="131"/>
      <c r="CD127" s="131"/>
      <c r="CE127" s="131"/>
      <c r="CF127" s="131"/>
      <c r="CG127" s="132"/>
      <c r="CH127" s="130"/>
      <c r="CI127" s="131"/>
      <c r="CJ127" s="131"/>
      <c r="CK127" s="131"/>
      <c r="CL127" s="131"/>
      <c r="CM127" s="132"/>
      <c r="CN127" s="130"/>
      <c r="CO127" s="131"/>
      <c r="CP127" s="131"/>
      <c r="CQ127" s="131"/>
      <c r="CR127" s="131"/>
      <c r="CS127" s="132"/>
      <c r="CT127" s="130"/>
      <c r="CU127" s="131"/>
      <c r="CV127" s="131"/>
      <c r="CW127" s="131"/>
      <c r="CX127" s="131"/>
      <c r="CY127" s="132"/>
      <c r="CZ127" s="130"/>
      <c r="DA127" s="131"/>
      <c r="DB127" s="131"/>
      <c r="DC127" s="131"/>
      <c r="DD127" s="131"/>
      <c r="DE127" s="132"/>
      <c r="DF127" s="130"/>
      <c r="DG127" s="131"/>
      <c r="DH127" s="131"/>
      <c r="DI127" s="131"/>
      <c r="DJ127" s="131"/>
      <c r="DK127" s="132"/>
      <c r="DL127" s="130"/>
      <c r="DM127" s="131"/>
      <c r="DN127" s="131"/>
      <c r="DO127" s="131"/>
      <c r="DP127" s="131"/>
      <c r="DQ127" s="132"/>
      <c r="DR127" s="130"/>
      <c r="DS127" s="131"/>
      <c r="DT127" s="131"/>
      <c r="DU127" s="131"/>
      <c r="DV127" s="131"/>
      <c r="DW127" s="132"/>
      <c r="DX127" s="130"/>
      <c r="DY127" s="131"/>
      <c r="DZ127" s="131"/>
      <c r="EA127" s="131"/>
      <c r="EB127" s="131"/>
      <c r="EC127" s="132"/>
      <c r="ED127" s="130"/>
      <c r="EE127" s="131"/>
      <c r="EF127" s="131"/>
      <c r="EG127" s="131"/>
      <c r="EH127" s="131"/>
      <c r="EI127" s="132"/>
      <c r="EJ127" s="130"/>
      <c r="EK127" s="131"/>
      <c r="EL127" s="131"/>
      <c r="EM127" s="131"/>
      <c r="EN127" s="131"/>
      <c r="EO127" s="132"/>
      <c r="EP127" s="130"/>
      <c r="EQ127" s="131"/>
      <c r="ER127" s="131"/>
      <c r="ES127" s="131"/>
      <c r="ET127" s="131"/>
      <c r="EU127" s="132"/>
      <c r="EV127" s="130"/>
      <c r="EW127" s="131"/>
      <c r="EX127" s="131"/>
      <c r="EY127" s="131"/>
      <c r="EZ127" s="131"/>
      <c r="FA127" s="132"/>
      <c r="FO127" s="54"/>
    </row>
    <row r="128" spans="2:171" ht="9.9499999999999993" customHeight="1" x14ac:dyDescent="0.2">
      <c r="B128" s="31">
        <v>22</v>
      </c>
      <c r="C128" s="29"/>
      <c r="D128" s="43">
        <v>0</v>
      </c>
      <c r="E128" s="44"/>
      <c r="F128" s="133"/>
      <c r="G128" s="134"/>
      <c r="H128" s="130"/>
      <c r="I128" s="131"/>
      <c r="J128" s="131"/>
      <c r="K128" s="131"/>
      <c r="L128" s="131"/>
      <c r="M128" s="132"/>
      <c r="N128" s="130"/>
      <c r="O128" s="131"/>
      <c r="P128" s="131"/>
      <c r="Q128" s="131"/>
      <c r="R128" s="131"/>
      <c r="S128" s="132"/>
      <c r="T128" s="130"/>
      <c r="U128" s="131"/>
      <c r="V128" s="131"/>
      <c r="W128" s="131"/>
      <c r="X128" s="131"/>
      <c r="Y128" s="132"/>
      <c r="Z128" s="130"/>
      <c r="AA128" s="131"/>
      <c r="AB128" s="131"/>
      <c r="AC128" s="131"/>
      <c r="AD128" s="131"/>
      <c r="AE128" s="132"/>
      <c r="AF128" s="130"/>
      <c r="AG128" s="131"/>
      <c r="AH128" s="131"/>
      <c r="AI128" s="131"/>
      <c r="AJ128" s="131"/>
      <c r="AK128" s="132"/>
      <c r="AL128" s="130"/>
      <c r="AM128" s="131"/>
      <c r="AN128" s="131"/>
      <c r="AO128" s="131"/>
      <c r="AP128" s="131"/>
      <c r="AQ128" s="132"/>
      <c r="AR128" s="130"/>
      <c r="AS128" s="131"/>
      <c r="AT128" s="131"/>
      <c r="AU128" s="131"/>
      <c r="AV128" s="131"/>
      <c r="AW128" s="132"/>
      <c r="AX128" s="130"/>
      <c r="AY128" s="131"/>
      <c r="AZ128" s="131"/>
      <c r="BA128" s="131"/>
      <c r="BB128" s="131"/>
      <c r="BC128" s="132"/>
      <c r="BD128" s="130"/>
      <c r="BE128" s="131"/>
      <c r="BF128" s="131"/>
      <c r="BG128" s="131"/>
      <c r="BH128" s="131"/>
      <c r="BI128" s="132"/>
      <c r="BJ128" s="130"/>
      <c r="BK128" s="131"/>
      <c r="BL128" s="131"/>
      <c r="BM128" s="131"/>
      <c r="BN128" s="131"/>
      <c r="BO128" s="132"/>
      <c r="BP128" s="130"/>
      <c r="BQ128" s="131"/>
      <c r="BR128" s="131"/>
      <c r="BS128" s="131"/>
      <c r="BT128" s="131"/>
      <c r="BU128" s="132"/>
      <c r="BV128" s="130"/>
      <c r="BW128" s="131"/>
      <c r="BX128" s="131"/>
      <c r="BY128" s="131"/>
      <c r="BZ128" s="131"/>
      <c r="CA128" s="132"/>
      <c r="CB128" s="130"/>
      <c r="CC128" s="131"/>
      <c r="CD128" s="131"/>
      <c r="CE128" s="131"/>
      <c r="CF128" s="131"/>
      <c r="CG128" s="132"/>
      <c r="CH128" s="130"/>
      <c r="CI128" s="131"/>
      <c r="CJ128" s="131"/>
      <c r="CK128" s="131"/>
      <c r="CL128" s="131"/>
      <c r="CM128" s="132"/>
      <c r="CN128" s="130"/>
      <c r="CO128" s="131"/>
      <c r="CP128" s="131"/>
      <c r="CQ128" s="131"/>
      <c r="CR128" s="131"/>
      <c r="CS128" s="132"/>
      <c r="CT128" s="130"/>
      <c r="CU128" s="131"/>
      <c r="CV128" s="131"/>
      <c r="CW128" s="131"/>
      <c r="CX128" s="131"/>
      <c r="CY128" s="132"/>
      <c r="CZ128" s="130"/>
      <c r="DA128" s="131"/>
      <c r="DB128" s="131"/>
      <c r="DC128" s="131"/>
      <c r="DD128" s="131"/>
      <c r="DE128" s="132"/>
      <c r="DF128" s="130"/>
      <c r="DG128" s="131"/>
      <c r="DH128" s="131"/>
      <c r="DI128" s="131"/>
      <c r="DJ128" s="131"/>
      <c r="DK128" s="132"/>
      <c r="DL128" s="130"/>
      <c r="DM128" s="131"/>
      <c r="DN128" s="131"/>
      <c r="DO128" s="131"/>
      <c r="DP128" s="131"/>
      <c r="DQ128" s="132"/>
      <c r="DR128" s="130"/>
      <c r="DS128" s="131"/>
      <c r="DT128" s="131"/>
      <c r="DU128" s="131"/>
      <c r="DV128" s="131"/>
      <c r="DW128" s="132"/>
      <c r="DX128" s="130"/>
      <c r="DY128" s="131"/>
      <c r="DZ128" s="131"/>
      <c r="EA128" s="131"/>
      <c r="EB128" s="131"/>
      <c r="EC128" s="132"/>
      <c r="ED128" s="130"/>
      <c r="EE128" s="131"/>
      <c r="EF128" s="131"/>
      <c r="EG128" s="131"/>
      <c r="EH128" s="131"/>
      <c r="EI128" s="132"/>
      <c r="EJ128" s="130"/>
      <c r="EK128" s="131"/>
      <c r="EL128" s="131"/>
      <c r="EM128" s="131"/>
      <c r="EN128" s="131"/>
      <c r="EO128" s="132"/>
      <c r="EP128" s="130"/>
      <c r="EQ128" s="131"/>
      <c r="ER128" s="131"/>
      <c r="ES128" s="131"/>
      <c r="ET128" s="131"/>
      <c r="EU128" s="132"/>
      <c r="EV128" s="130"/>
      <c r="EW128" s="131"/>
      <c r="EX128" s="131"/>
      <c r="EY128" s="131"/>
      <c r="EZ128" s="131"/>
      <c r="FA128" s="132"/>
      <c r="FO128" s="54"/>
    </row>
    <row r="129" spans="2:171" ht="9.9499999999999993" customHeight="1" x14ac:dyDescent="0.2">
      <c r="B129" s="31">
        <v>23</v>
      </c>
      <c r="C129" s="29"/>
      <c r="D129" s="43">
        <v>0</v>
      </c>
      <c r="E129" s="44"/>
      <c r="F129" s="133"/>
      <c r="G129" s="134"/>
      <c r="H129" s="130"/>
      <c r="I129" s="131"/>
      <c r="J129" s="131"/>
      <c r="K129" s="131"/>
      <c r="L129" s="131"/>
      <c r="M129" s="132"/>
      <c r="N129" s="130"/>
      <c r="O129" s="131"/>
      <c r="P129" s="131"/>
      <c r="Q129" s="131"/>
      <c r="R129" s="131"/>
      <c r="S129" s="132"/>
      <c r="T129" s="130"/>
      <c r="U129" s="131"/>
      <c r="V129" s="131"/>
      <c r="W129" s="131"/>
      <c r="X129" s="131"/>
      <c r="Y129" s="132"/>
      <c r="Z129" s="130"/>
      <c r="AA129" s="131"/>
      <c r="AB129" s="131"/>
      <c r="AC129" s="131"/>
      <c r="AD129" s="131"/>
      <c r="AE129" s="132"/>
      <c r="AF129" s="130"/>
      <c r="AG129" s="131"/>
      <c r="AH129" s="131"/>
      <c r="AI129" s="131"/>
      <c r="AJ129" s="131"/>
      <c r="AK129" s="132"/>
      <c r="AL129" s="130"/>
      <c r="AM129" s="131"/>
      <c r="AN129" s="131"/>
      <c r="AO129" s="131"/>
      <c r="AP129" s="131"/>
      <c r="AQ129" s="132"/>
      <c r="AR129" s="130"/>
      <c r="AS129" s="131"/>
      <c r="AT129" s="131"/>
      <c r="AU129" s="131"/>
      <c r="AV129" s="131"/>
      <c r="AW129" s="132"/>
      <c r="AX129" s="130"/>
      <c r="AY129" s="131"/>
      <c r="AZ129" s="131"/>
      <c r="BA129" s="131"/>
      <c r="BB129" s="131"/>
      <c r="BC129" s="132"/>
      <c r="BD129" s="130"/>
      <c r="BE129" s="131"/>
      <c r="BF129" s="131"/>
      <c r="BG129" s="131"/>
      <c r="BH129" s="131"/>
      <c r="BI129" s="132"/>
      <c r="BJ129" s="130"/>
      <c r="BK129" s="131"/>
      <c r="BL129" s="131"/>
      <c r="BM129" s="131"/>
      <c r="BN129" s="131"/>
      <c r="BO129" s="132"/>
      <c r="BP129" s="130"/>
      <c r="BQ129" s="131"/>
      <c r="BR129" s="131"/>
      <c r="BS129" s="131"/>
      <c r="BT129" s="131"/>
      <c r="BU129" s="132"/>
      <c r="BV129" s="130"/>
      <c r="BW129" s="131"/>
      <c r="BX129" s="131"/>
      <c r="BY129" s="131"/>
      <c r="BZ129" s="131"/>
      <c r="CA129" s="132"/>
      <c r="CB129" s="130"/>
      <c r="CC129" s="131"/>
      <c r="CD129" s="131"/>
      <c r="CE129" s="131"/>
      <c r="CF129" s="131"/>
      <c r="CG129" s="132"/>
      <c r="CH129" s="130"/>
      <c r="CI129" s="131"/>
      <c r="CJ129" s="131"/>
      <c r="CK129" s="131"/>
      <c r="CL129" s="131"/>
      <c r="CM129" s="132"/>
      <c r="CN129" s="130"/>
      <c r="CO129" s="131"/>
      <c r="CP129" s="131"/>
      <c r="CQ129" s="131"/>
      <c r="CR129" s="131"/>
      <c r="CS129" s="132"/>
      <c r="CT129" s="130"/>
      <c r="CU129" s="131"/>
      <c r="CV129" s="131"/>
      <c r="CW129" s="131"/>
      <c r="CX129" s="131"/>
      <c r="CY129" s="132"/>
      <c r="CZ129" s="130"/>
      <c r="DA129" s="131"/>
      <c r="DB129" s="131"/>
      <c r="DC129" s="131"/>
      <c r="DD129" s="131"/>
      <c r="DE129" s="132"/>
      <c r="DF129" s="130"/>
      <c r="DG129" s="131"/>
      <c r="DH129" s="131"/>
      <c r="DI129" s="131"/>
      <c r="DJ129" s="131"/>
      <c r="DK129" s="132"/>
      <c r="DL129" s="130"/>
      <c r="DM129" s="131"/>
      <c r="DN129" s="131"/>
      <c r="DO129" s="131"/>
      <c r="DP129" s="131"/>
      <c r="DQ129" s="132"/>
      <c r="DR129" s="130"/>
      <c r="DS129" s="131"/>
      <c r="DT129" s="131"/>
      <c r="DU129" s="131"/>
      <c r="DV129" s="131"/>
      <c r="DW129" s="132"/>
      <c r="DX129" s="130"/>
      <c r="DY129" s="131"/>
      <c r="DZ129" s="131"/>
      <c r="EA129" s="131"/>
      <c r="EB129" s="131"/>
      <c r="EC129" s="132"/>
      <c r="ED129" s="130"/>
      <c r="EE129" s="131"/>
      <c r="EF129" s="131"/>
      <c r="EG129" s="131"/>
      <c r="EH129" s="131"/>
      <c r="EI129" s="132"/>
      <c r="EJ129" s="130"/>
      <c r="EK129" s="131"/>
      <c r="EL129" s="131"/>
      <c r="EM129" s="131"/>
      <c r="EN129" s="131"/>
      <c r="EO129" s="132"/>
      <c r="EP129" s="130"/>
      <c r="EQ129" s="131"/>
      <c r="ER129" s="131"/>
      <c r="ES129" s="131"/>
      <c r="ET129" s="131"/>
      <c r="EU129" s="132"/>
      <c r="EV129" s="130"/>
      <c r="EW129" s="131"/>
      <c r="EX129" s="131"/>
      <c r="EY129" s="131"/>
      <c r="EZ129" s="131"/>
      <c r="FA129" s="132"/>
      <c r="FO129" s="54"/>
    </row>
    <row r="130" spans="2:171" ht="9.9499999999999993" customHeight="1" x14ac:dyDescent="0.2">
      <c r="B130" s="31">
        <v>24</v>
      </c>
      <c r="C130" s="29"/>
      <c r="D130" s="43">
        <v>0</v>
      </c>
      <c r="E130" s="44"/>
      <c r="F130" s="133"/>
      <c r="G130" s="134"/>
      <c r="H130" s="130"/>
      <c r="I130" s="131"/>
      <c r="J130" s="131"/>
      <c r="K130" s="131"/>
      <c r="L130" s="131"/>
      <c r="M130" s="132"/>
      <c r="N130" s="130"/>
      <c r="O130" s="131"/>
      <c r="P130" s="131"/>
      <c r="Q130" s="131"/>
      <c r="R130" s="131"/>
      <c r="S130" s="132"/>
      <c r="T130" s="130"/>
      <c r="U130" s="131"/>
      <c r="V130" s="131"/>
      <c r="W130" s="131"/>
      <c r="X130" s="131"/>
      <c r="Y130" s="132"/>
      <c r="Z130" s="130"/>
      <c r="AA130" s="131"/>
      <c r="AB130" s="131"/>
      <c r="AC130" s="131"/>
      <c r="AD130" s="131"/>
      <c r="AE130" s="132"/>
      <c r="AF130" s="130"/>
      <c r="AG130" s="131"/>
      <c r="AH130" s="131"/>
      <c r="AI130" s="131"/>
      <c r="AJ130" s="131"/>
      <c r="AK130" s="132"/>
      <c r="AL130" s="130"/>
      <c r="AM130" s="131"/>
      <c r="AN130" s="131"/>
      <c r="AO130" s="131"/>
      <c r="AP130" s="131"/>
      <c r="AQ130" s="132"/>
      <c r="AR130" s="130"/>
      <c r="AS130" s="131"/>
      <c r="AT130" s="131"/>
      <c r="AU130" s="131"/>
      <c r="AV130" s="131"/>
      <c r="AW130" s="132"/>
      <c r="AX130" s="130"/>
      <c r="AY130" s="131"/>
      <c r="AZ130" s="131"/>
      <c r="BA130" s="131"/>
      <c r="BB130" s="131"/>
      <c r="BC130" s="132"/>
      <c r="BD130" s="130"/>
      <c r="BE130" s="131"/>
      <c r="BF130" s="131"/>
      <c r="BG130" s="131"/>
      <c r="BH130" s="131"/>
      <c r="BI130" s="132"/>
      <c r="BJ130" s="130"/>
      <c r="BK130" s="131"/>
      <c r="BL130" s="131"/>
      <c r="BM130" s="131"/>
      <c r="BN130" s="131"/>
      <c r="BO130" s="132"/>
      <c r="BP130" s="130"/>
      <c r="BQ130" s="131"/>
      <c r="BR130" s="131"/>
      <c r="BS130" s="131"/>
      <c r="BT130" s="131"/>
      <c r="BU130" s="132"/>
      <c r="BV130" s="130"/>
      <c r="BW130" s="131"/>
      <c r="BX130" s="131"/>
      <c r="BY130" s="131"/>
      <c r="BZ130" s="131"/>
      <c r="CA130" s="132"/>
      <c r="CB130" s="130"/>
      <c r="CC130" s="131"/>
      <c r="CD130" s="131"/>
      <c r="CE130" s="131"/>
      <c r="CF130" s="131"/>
      <c r="CG130" s="132"/>
      <c r="CH130" s="130"/>
      <c r="CI130" s="131"/>
      <c r="CJ130" s="131"/>
      <c r="CK130" s="131"/>
      <c r="CL130" s="131"/>
      <c r="CM130" s="132"/>
      <c r="CN130" s="130"/>
      <c r="CO130" s="131"/>
      <c r="CP130" s="131"/>
      <c r="CQ130" s="131"/>
      <c r="CR130" s="131"/>
      <c r="CS130" s="132"/>
      <c r="CT130" s="130"/>
      <c r="CU130" s="131"/>
      <c r="CV130" s="131"/>
      <c r="CW130" s="131"/>
      <c r="CX130" s="131"/>
      <c r="CY130" s="132"/>
      <c r="CZ130" s="130"/>
      <c r="DA130" s="131"/>
      <c r="DB130" s="131"/>
      <c r="DC130" s="131"/>
      <c r="DD130" s="131"/>
      <c r="DE130" s="132"/>
      <c r="DF130" s="130"/>
      <c r="DG130" s="131"/>
      <c r="DH130" s="131"/>
      <c r="DI130" s="131"/>
      <c r="DJ130" s="131"/>
      <c r="DK130" s="132"/>
      <c r="DL130" s="130"/>
      <c r="DM130" s="131"/>
      <c r="DN130" s="131"/>
      <c r="DO130" s="131"/>
      <c r="DP130" s="131"/>
      <c r="DQ130" s="132"/>
      <c r="DR130" s="130"/>
      <c r="DS130" s="131"/>
      <c r="DT130" s="131"/>
      <c r="DU130" s="131"/>
      <c r="DV130" s="131"/>
      <c r="DW130" s="132"/>
      <c r="DX130" s="130"/>
      <c r="DY130" s="131"/>
      <c r="DZ130" s="131"/>
      <c r="EA130" s="131"/>
      <c r="EB130" s="131"/>
      <c r="EC130" s="132"/>
      <c r="ED130" s="130"/>
      <c r="EE130" s="131"/>
      <c r="EF130" s="131"/>
      <c r="EG130" s="131"/>
      <c r="EH130" s="131"/>
      <c r="EI130" s="132"/>
      <c r="EJ130" s="130"/>
      <c r="EK130" s="131"/>
      <c r="EL130" s="131"/>
      <c r="EM130" s="131"/>
      <c r="EN130" s="131"/>
      <c r="EO130" s="132"/>
      <c r="EP130" s="130"/>
      <c r="EQ130" s="131"/>
      <c r="ER130" s="131"/>
      <c r="ES130" s="131"/>
      <c r="ET130" s="131"/>
      <c r="EU130" s="132"/>
      <c r="EV130" s="130"/>
      <c r="EW130" s="131"/>
      <c r="EX130" s="131"/>
      <c r="EY130" s="131"/>
      <c r="EZ130" s="131"/>
      <c r="FA130" s="132"/>
      <c r="FO130" s="54"/>
    </row>
    <row r="131" spans="2:171" ht="61.5" customHeight="1" x14ac:dyDescent="0.2">
      <c r="B131" s="31">
        <v>25</v>
      </c>
      <c r="C131" s="29"/>
      <c r="D131" s="43">
        <v>0</v>
      </c>
      <c r="E131" s="44"/>
      <c r="F131" s="133"/>
      <c r="G131" s="134"/>
      <c r="H131" s="130"/>
      <c r="I131" s="131"/>
      <c r="J131" s="131"/>
      <c r="K131" s="131"/>
      <c r="L131" s="131"/>
      <c r="M131" s="132"/>
      <c r="N131" s="130"/>
      <c r="O131" s="131"/>
      <c r="P131" s="131"/>
      <c r="Q131" s="131"/>
      <c r="R131" s="131"/>
      <c r="S131" s="132"/>
      <c r="T131" s="130"/>
      <c r="U131" s="131"/>
      <c r="V131" s="131"/>
      <c r="W131" s="131"/>
      <c r="X131" s="131"/>
      <c r="Y131" s="132"/>
      <c r="Z131" s="130"/>
      <c r="AA131" s="131"/>
      <c r="AB131" s="131"/>
      <c r="AC131" s="131"/>
      <c r="AD131" s="131"/>
      <c r="AE131" s="132"/>
      <c r="AF131" s="130"/>
      <c r="AG131" s="131"/>
      <c r="AH131" s="131"/>
      <c r="AI131" s="131"/>
      <c r="AJ131" s="131"/>
      <c r="AK131" s="132"/>
      <c r="AL131" s="130"/>
      <c r="AM131" s="131"/>
      <c r="AN131" s="131"/>
      <c r="AO131" s="131"/>
      <c r="AP131" s="131"/>
      <c r="AQ131" s="132"/>
      <c r="AR131" s="130"/>
      <c r="AS131" s="131"/>
      <c r="AT131" s="131"/>
      <c r="AU131" s="131"/>
      <c r="AV131" s="131"/>
      <c r="AW131" s="132"/>
      <c r="AX131" s="130"/>
      <c r="AY131" s="131"/>
      <c r="AZ131" s="131"/>
      <c r="BA131" s="131"/>
      <c r="BB131" s="131"/>
      <c r="BC131" s="132"/>
      <c r="BD131" s="130"/>
      <c r="BE131" s="131"/>
      <c r="BF131" s="131"/>
      <c r="BG131" s="131"/>
      <c r="BH131" s="131"/>
      <c r="BI131" s="132"/>
      <c r="BJ131" s="130"/>
      <c r="BK131" s="131"/>
      <c r="BL131" s="131"/>
      <c r="BM131" s="131"/>
      <c r="BN131" s="131"/>
      <c r="BO131" s="132"/>
      <c r="BP131" s="130"/>
      <c r="BQ131" s="131"/>
      <c r="BR131" s="131"/>
      <c r="BS131" s="131"/>
      <c r="BT131" s="131"/>
      <c r="BU131" s="132"/>
      <c r="BV131" s="130"/>
      <c r="BW131" s="131"/>
      <c r="BX131" s="131"/>
      <c r="BY131" s="131"/>
      <c r="BZ131" s="131"/>
      <c r="CA131" s="132"/>
      <c r="CB131" s="130"/>
      <c r="CC131" s="131"/>
      <c r="CD131" s="131"/>
      <c r="CE131" s="131"/>
      <c r="CF131" s="131"/>
      <c r="CG131" s="132"/>
      <c r="CH131" s="130"/>
      <c r="CI131" s="131"/>
      <c r="CJ131" s="131"/>
      <c r="CK131" s="131"/>
      <c r="CL131" s="131"/>
      <c r="CM131" s="132"/>
      <c r="CN131" s="130"/>
      <c r="CO131" s="131"/>
      <c r="CP131" s="131"/>
      <c r="CQ131" s="131"/>
      <c r="CR131" s="131"/>
      <c r="CS131" s="132"/>
      <c r="CT131" s="130"/>
      <c r="CU131" s="131"/>
      <c r="CV131" s="131"/>
      <c r="CW131" s="131"/>
      <c r="CX131" s="131"/>
      <c r="CY131" s="132"/>
      <c r="CZ131" s="130"/>
      <c r="DA131" s="131"/>
      <c r="DB131" s="131"/>
      <c r="DC131" s="131"/>
      <c r="DD131" s="131"/>
      <c r="DE131" s="132"/>
      <c r="DF131" s="130"/>
      <c r="DG131" s="131"/>
      <c r="DH131" s="131"/>
      <c r="DI131" s="131"/>
      <c r="DJ131" s="131"/>
      <c r="DK131" s="132"/>
      <c r="DL131" s="130"/>
      <c r="DM131" s="131"/>
      <c r="DN131" s="131"/>
      <c r="DO131" s="131"/>
      <c r="DP131" s="131"/>
      <c r="DQ131" s="132"/>
      <c r="DR131" s="130"/>
      <c r="DS131" s="131"/>
      <c r="DT131" s="131"/>
      <c r="DU131" s="131"/>
      <c r="DV131" s="131"/>
      <c r="DW131" s="132"/>
      <c r="DX131" s="130"/>
      <c r="DY131" s="131"/>
      <c r="DZ131" s="131"/>
      <c r="EA131" s="131"/>
      <c r="EB131" s="131"/>
      <c r="EC131" s="132"/>
      <c r="ED131" s="130"/>
      <c r="EE131" s="131"/>
      <c r="EF131" s="131"/>
      <c r="EG131" s="131"/>
      <c r="EH131" s="131"/>
      <c r="EI131" s="132"/>
      <c r="EJ131" s="130"/>
      <c r="EK131" s="131"/>
      <c r="EL131" s="131"/>
      <c r="EM131" s="131"/>
      <c r="EN131" s="131"/>
      <c r="EO131" s="132"/>
      <c r="EP131" s="130"/>
      <c r="EQ131" s="131"/>
      <c r="ER131" s="131"/>
      <c r="ES131" s="131"/>
      <c r="ET131" s="131"/>
      <c r="EU131" s="132"/>
      <c r="EV131" s="130"/>
      <c r="EW131" s="131"/>
      <c r="EX131" s="131"/>
      <c r="EY131" s="131"/>
      <c r="EZ131" s="131"/>
      <c r="FA131" s="132"/>
      <c r="FO131" s="54"/>
    </row>
    <row r="132" spans="2:171" ht="68.25" customHeight="1" x14ac:dyDescent="0.2">
      <c r="B132" s="29"/>
      <c r="C132" s="29"/>
      <c r="D132" s="40">
        <v>0</v>
      </c>
      <c r="E132" s="40"/>
      <c r="F132" s="173"/>
      <c r="G132" s="173"/>
      <c r="H132" s="84">
        <f t="array" ref="H132">SUM($D107:$D131*H107:H131)</f>
        <v>255.33333333333331</v>
      </c>
      <c r="I132" s="125">
        <f>H132</f>
        <v>255.33333333333331</v>
      </c>
      <c r="J132" s="125"/>
      <c r="K132" s="125"/>
      <c r="L132" s="125"/>
      <c r="M132" s="125"/>
      <c r="N132" s="84">
        <f t="array" ref="N132">SUM($D107:$D131*N107:N131)</f>
        <v>208.66666666666666</v>
      </c>
      <c r="O132" s="125">
        <f>N132</f>
        <v>208.66666666666666</v>
      </c>
      <c r="P132" s="125"/>
      <c r="Q132" s="125"/>
      <c r="R132" s="125"/>
      <c r="S132" s="125"/>
      <c r="T132" s="84">
        <f t="array" ref="T132">SUM($D107:$D131*T107:T131)</f>
        <v>240</v>
      </c>
      <c r="U132" s="125">
        <f>T132</f>
        <v>240</v>
      </c>
      <c r="V132" s="125"/>
      <c r="W132" s="125"/>
      <c r="X132" s="125"/>
      <c r="Y132" s="125"/>
      <c r="Z132" s="84">
        <f t="array" ref="Z132">SUM($D107:$D131*Z107:Z131)</f>
        <v>159.33333333333334</v>
      </c>
      <c r="AA132" s="125">
        <f>Z132</f>
        <v>159.33333333333334</v>
      </c>
      <c r="AB132" s="125"/>
      <c r="AC132" s="125"/>
      <c r="AD132" s="125"/>
      <c r="AE132" s="125"/>
      <c r="AF132" s="84">
        <f t="array" ref="AF132">SUM($D107:$D131*AF107:AF131)</f>
        <v>223.33333333333331</v>
      </c>
      <c r="AG132" s="125">
        <f>AF132</f>
        <v>223.33333333333331</v>
      </c>
      <c r="AH132" s="125"/>
      <c r="AI132" s="125"/>
      <c r="AJ132" s="125"/>
      <c r="AK132" s="125"/>
      <c r="AL132" s="84">
        <f t="array" ref="AL132">SUM($D107:$D131*AL107:AL131)</f>
        <v>435.33333333333337</v>
      </c>
      <c r="AM132" s="125">
        <f>AL132</f>
        <v>435.33333333333337</v>
      </c>
      <c r="AN132" s="125"/>
      <c r="AO132" s="125"/>
      <c r="AP132" s="125"/>
      <c r="AQ132" s="125"/>
      <c r="AR132" s="84">
        <f t="array" ref="AR132">SUM($D107:$D131*AR107:AR131)</f>
        <v>197.33333333333331</v>
      </c>
      <c r="AS132" s="125">
        <f>AR132</f>
        <v>197.33333333333331</v>
      </c>
      <c r="AT132" s="125"/>
      <c r="AU132" s="125"/>
      <c r="AV132" s="125"/>
      <c r="AW132" s="125"/>
      <c r="AX132" s="84">
        <f t="array" ref="AX132">SUM($D107:$D131*AX107:AX131)</f>
        <v>140</v>
      </c>
      <c r="AY132" s="125">
        <f>AX132</f>
        <v>140</v>
      </c>
      <c r="AZ132" s="125"/>
      <c r="BA132" s="125"/>
      <c r="BB132" s="125"/>
      <c r="BC132" s="125"/>
      <c r="BD132" s="84">
        <f t="array" ref="BD132">SUM($D107:$D131*BD107:BD131)</f>
        <v>90</v>
      </c>
      <c r="BE132" s="125">
        <f>BD132</f>
        <v>90</v>
      </c>
      <c r="BF132" s="125"/>
      <c r="BG132" s="125"/>
      <c r="BH132" s="125"/>
      <c r="BI132" s="125"/>
      <c r="BJ132" s="84">
        <f t="array" ref="BJ132">SUM($D107:$D131*BJ107:BJ131)</f>
        <v>104</v>
      </c>
      <c r="BK132" s="125">
        <f>BJ132</f>
        <v>104</v>
      </c>
      <c r="BL132" s="125"/>
      <c r="BM132" s="125"/>
      <c r="BN132" s="125"/>
      <c r="BO132" s="125"/>
      <c r="BP132" s="84">
        <f t="array" ref="BP132">SUM($D107:$D131*BP107:BP131)</f>
        <v>116</v>
      </c>
      <c r="BQ132" s="125">
        <f>BP132</f>
        <v>116</v>
      </c>
      <c r="BR132" s="125"/>
      <c r="BS132" s="125"/>
      <c r="BT132" s="125"/>
      <c r="BU132" s="125"/>
      <c r="BV132" s="84">
        <f t="array" ref="BV132">SUM($D107:$D131*BV107:BV131)</f>
        <v>92</v>
      </c>
      <c r="BW132" s="125">
        <f>BV132</f>
        <v>92</v>
      </c>
      <c r="BX132" s="125"/>
      <c r="BY132" s="125"/>
      <c r="BZ132" s="125"/>
      <c r="CA132" s="125"/>
      <c r="CB132" s="84">
        <f t="array" ref="CB132">SUM($D107:$D131*CB107:CB131)</f>
        <v>138</v>
      </c>
      <c r="CC132" s="125">
        <f>CB132</f>
        <v>138</v>
      </c>
      <c r="CD132" s="125"/>
      <c r="CE132" s="125"/>
      <c r="CF132" s="125"/>
      <c r="CG132" s="125"/>
      <c r="CH132" s="84">
        <f t="array" ref="CH132">SUM($D107:$D131*CH107:CH131)</f>
        <v>288.66666666666663</v>
      </c>
      <c r="CI132" s="125">
        <f>CH132</f>
        <v>288.66666666666663</v>
      </c>
      <c r="CJ132" s="125"/>
      <c r="CK132" s="125"/>
      <c r="CL132" s="125"/>
      <c r="CM132" s="125"/>
      <c r="CN132" s="84">
        <f t="array" ref="CN132">SUM($D107:$D131*CN107:CN131)</f>
        <v>349.33333333333331</v>
      </c>
      <c r="CO132" s="125">
        <f>CN132</f>
        <v>349.33333333333331</v>
      </c>
      <c r="CP132" s="125"/>
      <c r="CQ132" s="125"/>
      <c r="CR132" s="125"/>
      <c r="CS132" s="125"/>
      <c r="CT132" s="84">
        <f t="array" ref="CT132">SUM($D107:$D131*CT107:CT131)</f>
        <v>165.33333333333331</v>
      </c>
      <c r="CU132" s="125">
        <f>CT132</f>
        <v>165.33333333333331</v>
      </c>
      <c r="CV132" s="125"/>
      <c r="CW132" s="125"/>
      <c r="CX132" s="125"/>
      <c r="CY132" s="125"/>
      <c r="CZ132" s="84">
        <f t="array" ref="CZ132">SUM($D107:$D131*CZ107:CZ131)</f>
        <v>154</v>
      </c>
      <c r="DA132" s="125">
        <f>CZ132</f>
        <v>154</v>
      </c>
      <c r="DB132" s="125"/>
      <c r="DC132" s="125"/>
      <c r="DD132" s="125"/>
      <c r="DE132" s="125"/>
      <c r="DF132" s="84">
        <f t="array" ref="DF132">SUM($D107:$D131*DF107:DF131)</f>
        <v>378</v>
      </c>
      <c r="DG132" s="125">
        <f>DF132</f>
        <v>378</v>
      </c>
      <c r="DH132" s="125"/>
      <c r="DI132" s="125"/>
      <c r="DJ132" s="125"/>
      <c r="DK132" s="125"/>
      <c r="DL132" s="84">
        <f t="array" ref="DL132">SUM($D107:$D131*DL107:DL131)</f>
        <v>298.66666666666663</v>
      </c>
      <c r="DM132" s="125">
        <f>DL132</f>
        <v>298.66666666666663</v>
      </c>
      <c r="DN132" s="125"/>
      <c r="DO132" s="125"/>
      <c r="DP132" s="125"/>
      <c r="DQ132" s="125"/>
      <c r="DR132" s="84">
        <f t="array" ref="DR132">SUM($D107:$D131*DR107:DR131)</f>
        <v>310</v>
      </c>
      <c r="DS132" s="125">
        <f>DR132</f>
        <v>310</v>
      </c>
      <c r="DT132" s="125"/>
      <c r="DU132" s="125"/>
      <c r="DV132" s="125"/>
      <c r="DW132" s="125"/>
      <c r="DX132" s="84">
        <f t="array" ref="DX132">SUM($D107:$D131*DX107:DX131)</f>
        <v>4.666666666666667</v>
      </c>
      <c r="DY132" s="125">
        <f>DX132</f>
        <v>4.666666666666667</v>
      </c>
      <c r="DZ132" s="125"/>
      <c r="EA132" s="125"/>
      <c r="EB132" s="125"/>
      <c r="EC132" s="125"/>
      <c r="ED132" s="84">
        <f t="array" ref="ED132">SUM($D107:$D131*ED107:ED131)</f>
        <v>465.33333333333331</v>
      </c>
      <c r="EE132" s="125">
        <f>ED132</f>
        <v>465.33333333333331</v>
      </c>
      <c r="EF132" s="125"/>
      <c r="EG132" s="125"/>
      <c r="EH132" s="125"/>
      <c r="EI132" s="125"/>
      <c r="EJ132" s="84">
        <f t="array" ref="EJ132">SUM($D107:$D131*EJ107:EJ131)</f>
        <v>208</v>
      </c>
      <c r="EK132" s="125">
        <f>EJ132</f>
        <v>208</v>
      </c>
      <c r="EL132" s="125"/>
      <c r="EM132" s="125"/>
      <c r="EN132" s="125"/>
      <c r="EO132" s="125"/>
      <c r="EP132" s="84">
        <f t="array" ref="EP132">SUM($D107:$D131*EP107:EP131)</f>
        <v>184</v>
      </c>
      <c r="EQ132" s="125">
        <f>EP132</f>
        <v>184</v>
      </c>
      <c r="ER132" s="125"/>
      <c r="ES132" s="125"/>
      <c r="ET132" s="125"/>
      <c r="EU132" s="125"/>
      <c r="EV132" s="84">
        <f t="array" ref="EV132">SUM($D107:$D131*EV107:EV131)</f>
        <v>205.33333333333334</v>
      </c>
      <c r="EW132" s="125">
        <f>EV132</f>
        <v>205.33333333333334</v>
      </c>
      <c r="EX132" s="125"/>
      <c r="EY132" s="125"/>
      <c r="EZ132" s="125"/>
      <c r="FA132" s="125"/>
      <c r="FO132" s="54"/>
    </row>
    <row r="133" spans="2:171" ht="24" customHeight="1" x14ac:dyDescent="0.2">
      <c r="B133" s="29"/>
      <c r="C133" s="29"/>
      <c r="D133" s="40">
        <v>0</v>
      </c>
      <c r="E133" s="40"/>
      <c r="F133" s="173"/>
      <c r="G133" s="173"/>
      <c r="H133" s="128" t="s">
        <v>50</v>
      </c>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c r="CD133" s="128"/>
      <c r="CE133" s="128"/>
      <c r="CF133" s="128"/>
      <c r="CG133" s="128"/>
      <c r="CH133" s="128"/>
      <c r="CI133" s="128"/>
      <c r="CJ133" s="128"/>
      <c r="CK133" s="128"/>
      <c r="CL133" s="128"/>
      <c r="CM133" s="128"/>
      <c r="CN133" s="128"/>
      <c r="CO133" s="128"/>
      <c r="CP133" s="128"/>
      <c r="CQ133" s="128"/>
      <c r="CR133" s="128"/>
      <c r="CS133" s="128"/>
      <c r="CT133" s="128"/>
      <c r="CU133" s="128"/>
      <c r="CV133" s="128"/>
      <c r="CW133" s="128"/>
      <c r="CX133" s="128"/>
      <c r="CY133" s="128"/>
      <c r="CZ133" s="128"/>
      <c r="DA133" s="128"/>
      <c r="DB133" s="128"/>
      <c r="DC133" s="128"/>
      <c r="DD133" s="128"/>
      <c r="DE133" s="128"/>
      <c r="DF133" s="128"/>
      <c r="DG133" s="128"/>
      <c r="DH133" s="128"/>
      <c r="DI133" s="128"/>
      <c r="DJ133" s="128"/>
      <c r="DK133" s="128"/>
      <c r="DL133" s="128"/>
      <c r="DM133" s="128"/>
      <c r="DN133" s="128"/>
      <c r="DO133" s="128"/>
      <c r="DP133" s="128"/>
      <c r="DQ133" s="128"/>
      <c r="DR133" s="128"/>
      <c r="DS133" s="128"/>
      <c r="DT133" s="128"/>
      <c r="DU133" s="128"/>
      <c r="DV133" s="128"/>
      <c r="DW133" s="128"/>
      <c r="DX133" s="128"/>
      <c r="DY133" s="128"/>
      <c r="DZ133" s="128"/>
      <c r="EA133" s="128"/>
      <c r="EB133" s="128"/>
      <c r="EC133" s="128"/>
      <c r="ED133" s="128"/>
      <c r="EE133" s="128"/>
      <c r="EF133" s="128"/>
      <c r="EG133" s="128"/>
      <c r="EH133" s="128"/>
      <c r="EI133" s="128"/>
      <c r="EJ133" s="128"/>
      <c r="EK133" s="128"/>
      <c r="EL133" s="128"/>
      <c r="EM133" s="128"/>
      <c r="EN133" s="128"/>
      <c r="EO133" s="128"/>
      <c r="EP133" s="128"/>
      <c r="EQ133" s="128"/>
      <c r="ER133" s="128"/>
      <c r="ES133" s="128"/>
      <c r="ET133" s="128"/>
      <c r="EU133" s="128"/>
      <c r="EV133" s="128"/>
      <c r="EW133" s="128"/>
      <c r="EX133" s="128"/>
      <c r="EY133" s="128"/>
      <c r="EZ133" s="128"/>
      <c r="FA133" s="128"/>
      <c r="FO133" s="54"/>
    </row>
    <row r="134" spans="2:171" ht="23.25" customHeight="1" x14ac:dyDescent="0.2">
      <c r="B134" s="29"/>
      <c r="C134" s="29"/>
      <c r="D134" s="40"/>
      <c r="E134" s="40"/>
      <c r="F134" s="173"/>
      <c r="G134" s="173"/>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54"/>
      <c r="DB134" s="54"/>
      <c r="DC134" s="54"/>
      <c r="DD134" s="54"/>
      <c r="DE134" s="54"/>
      <c r="DF134" s="54"/>
      <c r="DG134" s="54"/>
      <c r="DH134" s="54"/>
      <c r="DI134" s="54"/>
      <c r="DJ134" s="54"/>
      <c r="DK134" s="54"/>
      <c r="DL134" s="54"/>
      <c r="DM134" s="54"/>
      <c r="DN134" s="54"/>
      <c r="DO134" s="54"/>
      <c r="DP134" s="54"/>
      <c r="DQ134" s="54"/>
      <c r="DR134" s="54"/>
      <c r="DS134" s="54"/>
      <c r="DT134" s="54"/>
      <c r="DU134" s="54"/>
      <c r="DV134" s="54"/>
      <c r="DW134" s="54"/>
      <c r="DX134" s="54"/>
      <c r="DY134" s="54"/>
      <c r="DZ134" s="54"/>
      <c r="EA134" s="54"/>
      <c r="EB134" s="54"/>
      <c r="EC134" s="54"/>
      <c r="ED134" s="54"/>
      <c r="EE134" s="54"/>
      <c r="EF134" s="54"/>
      <c r="EG134" s="54"/>
      <c r="EH134" s="54"/>
      <c r="EI134" s="54"/>
      <c r="EJ134" s="54"/>
      <c r="EK134" s="54"/>
      <c r="EL134" s="54"/>
      <c r="EM134" s="54"/>
      <c r="EN134" s="54"/>
      <c r="EO134" s="54"/>
      <c r="EP134" s="54"/>
      <c r="EQ134" s="54"/>
      <c r="ER134" s="54"/>
      <c r="ES134" s="54"/>
      <c r="ET134" s="54"/>
      <c r="EU134" s="54"/>
      <c r="EV134" s="54"/>
      <c r="EW134" s="54"/>
      <c r="EX134" s="54"/>
      <c r="EY134" s="54"/>
      <c r="EZ134" s="54"/>
      <c r="FA134" s="54"/>
      <c r="FO134" s="54"/>
    </row>
    <row r="135" spans="2:171" ht="23.25" customHeight="1" x14ac:dyDescent="0.2">
      <c r="B135" s="29"/>
      <c r="C135" s="29"/>
      <c r="D135" s="40"/>
      <c r="E135" s="40"/>
      <c r="F135" s="173"/>
      <c r="G135" s="173"/>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54"/>
      <c r="DB135" s="54"/>
      <c r="DC135" s="54"/>
      <c r="DD135" s="54"/>
      <c r="DE135" s="54"/>
      <c r="DF135" s="54"/>
      <c r="DG135" s="54"/>
      <c r="DH135" s="54"/>
      <c r="DI135" s="54"/>
      <c r="DJ135" s="54"/>
      <c r="DK135" s="54"/>
      <c r="DL135" s="54"/>
      <c r="DM135" s="54"/>
      <c r="DN135" s="54"/>
      <c r="DO135" s="54"/>
      <c r="DP135" s="54"/>
      <c r="DQ135" s="54"/>
      <c r="DR135" s="54"/>
      <c r="DS135" s="54"/>
      <c r="DT135" s="54"/>
      <c r="DU135" s="54"/>
      <c r="DV135" s="54"/>
      <c r="DW135" s="54"/>
      <c r="DX135" s="54"/>
      <c r="DY135" s="54"/>
      <c r="DZ135" s="54"/>
      <c r="EA135" s="54"/>
      <c r="EB135" s="54"/>
      <c r="EC135" s="54"/>
      <c r="ED135" s="54"/>
      <c r="EE135" s="54"/>
      <c r="EF135" s="54"/>
      <c r="EG135" s="54"/>
      <c r="EH135" s="54"/>
      <c r="EI135" s="54"/>
      <c r="EJ135" s="54"/>
      <c r="EK135" s="54"/>
      <c r="EL135" s="54"/>
      <c r="EM135" s="54"/>
      <c r="EN135" s="54"/>
      <c r="EO135" s="54"/>
      <c r="EP135" s="54"/>
      <c r="EQ135" s="54"/>
      <c r="ER135" s="54"/>
      <c r="ES135" s="54"/>
      <c r="ET135" s="54"/>
      <c r="EU135" s="54"/>
      <c r="EV135" s="54"/>
      <c r="EW135" s="54"/>
      <c r="EX135" s="54"/>
      <c r="EY135" s="54"/>
      <c r="EZ135" s="54"/>
      <c r="FA135" s="54"/>
      <c r="FO135" s="54"/>
    </row>
    <row r="136" spans="2:171" ht="23.25" customHeight="1" x14ac:dyDescent="0.2">
      <c r="B136" s="29"/>
      <c r="C136" s="29"/>
      <c r="D136" s="40"/>
      <c r="E136" s="40"/>
      <c r="F136" s="173"/>
      <c r="G136" s="173"/>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c r="CN136" s="54"/>
      <c r="CO136" s="54"/>
      <c r="CP136" s="54"/>
      <c r="CQ136" s="54"/>
      <c r="CR136" s="54"/>
      <c r="CS136" s="54"/>
      <c r="CT136" s="54"/>
      <c r="CU136" s="54"/>
      <c r="CV136" s="54"/>
      <c r="CW136" s="54"/>
      <c r="CX136" s="54"/>
      <c r="CY136" s="54"/>
      <c r="CZ136" s="54"/>
      <c r="DA136" s="54"/>
      <c r="DB136" s="54"/>
      <c r="DC136" s="54"/>
      <c r="DD136" s="54"/>
      <c r="DE136" s="54"/>
      <c r="DF136" s="54"/>
      <c r="DG136" s="54"/>
      <c r="DH136" s="54"/>
      <c r="DI136" s="54"/>
      <c r="DJ136" s="54"/>
      <c r="DK136" s="54"/>
      <c r="DL136" s="54"/>
      <c r="DM136" s="54"/>
      <c r="DN136" s="54"/>
      <c r="DO136" s="54"/>
      <c r="DP136" s="54"/>
      <c r="DQ136" s="54"/>
      <c r="DR136" s="54"/>
      <c r="DS136" s="54"/>
      <c r="DT136" s="54"/>
      <c r="DU136" s="54"/>
      <c r="DV136" s="54"/>
      <c r="DW136" s="54"/>
      <c r="DX136" s="54"/>
      <c r="DY136" s="54"/>
      <c r="DZ136" s="54"/>
      <c r="EA136" s="54"/>
      <c r="EB136" s="54"/>
      <c r="EC136" s="54"/>
      <c r="ED136" s="54"/>
      <c r="EE136" s="54"/>
      <c r="EF136" s="54"/>
      <c r="EG136" s="54"/>
      <c r="EH136" s="54"/>
      <c r="EI136" s="54"/>
      <c r="EJ136" s="54"/>
      <c r="EK136" s="54"/>
      <c r="EL136" s="54"/>
      <c r="EM136" s="54"/>
      <c r="EN136" s="54"/>
      <c r="EO136" s="54"/>
      <c r="EP136" s="54"/>
      <c r="EQ136" s="54"/>
      <c r="ER136" s="54"/>
      <c r="ES136" s="54"/>
      <c r="ET136" s="54"/>
      <c r="EU136" s="54"/>
      <c r="EV136" s="54"/>
      <c r="EW136" s="54"/>
      <c r="EX136" s="54"/>
      <c r="EY136" s="54"/>
      <c r="EZ136" s="54"/>
      <c r="FA136" s="54"/>
      <c r="FO136" s="54"/>
    </row>
    <row r="137" spans="2:171" ht="23.25" customHeight="1" x14ac:dyDescent="0.2">
      <c r="B137" s="29"/>
      <c r="C137" s="29"/>
      <c r="D137" s="40"/>
      <c r="E137" s="40"/>
      <c r="F137" s="173"/>
      <c r="G137" s="173"/>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54"/>
      <c r="DB137" s="54"/>
      <c r="DC137" s="54"/>
      <c r="DD137" s="54"/>
      <c r="DE137" s="54"/>
      <c r="DF137" s="54"/>
      <c r="DG137" s="54"/>
      <c r="DH137" s="54"/>
      <c r="DI137" s="54"/>
      <c r="DJ137" s="54"/>
      <c r="DK137" s="54"/>
      <c r="DL137" s="54"/>
      <c r="DM137" s="54"/>
      <c r="DN137" s="54"/>
      <c r="DO137" s="54"/>
      <c r="DP137" s="54"/>
      <c r="DQ137" s="54"/>
      <c r="DR137" s="54"/>
      <c r="DS137" s="54"/>
      <c r="DT137" s="54"/>
      <c r="DU137" s="54"/>
      <c r="DV137" s="54"/>
      <c r="DW137" s="54"/>
      <c r="DX137" s="54"/>
      <c r="DY137" s="54"/>
      <c r="DZ137" s="54"/>
      <c r="EA137" s="54"/>
      <c r="EB137" s="54"/>
      <c r="EC137" s="54"/>
      <c r="ED137" s="54"/>
      <c r="EE137" s="54"/>
      <c r="EF137" s="54"/>
      <c r="EG137" s="54"/>
      <c r="EH137" s="54"/>
      <c r="EI137" s="54"/>
      <c r="EJ137" s="54"/>
      <c r="EK137" s="54"/>
      <c r="EL137" s="54"/>
      <c r="EM137" s="54"/>
      <c r="EN137" s="54"/>
      <c r="EO137" s="54"/>
      <c r="EP137" s="54"/>
      <c r="EQ137" s="54"/>
      <c r="ER137" s="54"/>
      <c r="ES137" s="54"/>
      <c r="ET137" s="54"/>
      <c r="EU137" s="54"/>
      <c r="EV137" s="54"/>
      <c r="EW137" s="54"/>
      <c r="EX137" s="54"/>
      <c r="EY137" s="54"/>
      <c r="EZ137" s="54"/>
      <c r="FA137" s="54"/>
      <c r="FO137" s="54"/>
    </row>
    <row r="138" spans="2:171" ht="23.25" customHeight="1" x14ac:dyDescent="0.2">
      <c r="B138" s="29"/>
      <c r="C138" s="29"/>
      <c r="D138" s="40"/>
      <c r="E138" s="40"/>
      <c r="F138" s="173"/>
      <c r="G138" s="173"/>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54"/>
      <c r="DB138" s="54"/>
      <c r="DC138" s="54"/>
      <c r="DD138" s="54"/>
      <c r="DE138" s="54"/>
      <c r="DF138" s="54"/>
      <c r="DG138" s="54"/>
      <c r="DH138" s="54"/>
      <c r="DI138" s="54"/>
      <c r="DJ138" s="54"/>
      <c r="DK138" s="54"/>
      <c r="DL138" s="54"/>
      <c r="DM138" s="54"/>
      <c r="DN138" s="54"/>
      <c r="DO138" s="54"/>
      <c r="DP138" s="54"/>
      <c r="DQ138" s="54"/>
      <c r="DR138" s="54"/>
      <c r="DS138" s="54"/>
      <c r="DT138" s="54"/>
      <c r="DU138" s="54"/>
      <c r="DV138" s="54"/>
      <c r="DW138" s="54"/>
      <c r="DX138" s="54"/>
      <c r="DY138" s="54"/>
      <c r="DZ138" s="54"/>
      <c r="EA138" s="54"/>
      <c r="EB138" s="54"/>
      <c r="EC138" s="54"/>
      <c r="ED138" s="54"/>
      <c r="EE138" s="54"/>
      <c r="EF138" s="54"/>
      <c r="EG138" s="54"/>
      <c r="EH138" s="54"/>
      <c r="EI138" s="54"/>
      <c r="EJ138" s="54"/>
      <c r="EK138" s="54"/>
      <c r="EL138" s="54"/>
      <c r="EM138" s="54"/>
      <c r="EN138" s="54"/>
      <c r="EO138" s="54"/>
      <c r="EP138" s="54"/>
      <c r="EQ138" s="54"/>
      <c r="ER138" s="54"/>
      <c r="ES138" s="54"/>
      <c r="ET138" s="54"/>
      <c r="EU138" s="54"/>
      <c r="EV138" s="54"/>
      <c r="EW138" s="54"/>
      <c r="EX138" s="54"/>
      <c r="EY138" s="54"/>
      <c r="EZ138" s="54"/>
      <c r="FA138" s="54"/>
      <c r="FO138" s="54"/>
    </row>
    <row r="139" spans="2:171" ht="23.25" customHeight="1" x14ac:dyDescent="0.2">
      <c r="B139" s="29"/>
      <c r="C139" s="29"/>
      <c r="D139" s="40"/>
      <c r="E139" s="40"/>
      <c r="F139" s="173"/>
      <c r="G139" s="173"/>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54"/>
      <c r="DB139" s="54"/>
      <c r="DC139" s="54"/>
      <c r="DD139" s="54"/>
      <c r="DE139" s="54"/>
      <c r="DF139" s="54"/>
      <c r="DG139" s="54"/>
      <c r="DH139" s="54"/>
      <c r="DI139" s="54"/>
      <c r="DJ139" s="54"/>
      <c r="DK139" s="54"/>
      <c r="DL139" s="54"/>
      <c r="DM139" s="54"/>
      <c r="DN139" s="54"/>
      <c r="DO139" s="54"/>
      <c r="DP139" s="54"/>
      <c r="DQ139" s="54"/>
      <c r="DR139" s="54"/>
      <c r="DS139" s="54"/>
      <c r="DT139" s="54"/>
      <c r="DU139" s="54"/>
      <c r="DV139" s="54"/>
      <c r="DW139" s="54"/>
      <c r="DX139" s="54"/>
      <c r="DY139" s="54"/>
      <c r="DZ139" s="54"/>
      <c r="EA139" s="54"/>
      <c r="EB139" s="54"/>
      <c r="EC139" s="54"/>
      <c r="ED139" s="54"/>
      <c r="EE139" s="54"/>
      <c r="EF139" s="54"/>
      <c r="EG139" s="54"/>
      <c r="EH139" s="54"/>
      <c r="EI139" s="54"/>
      <c r="EJ139" s="54"/>
      <c r="EK139" s="54"/>
      <c r="EL139" s="54"/>
      <c r="EM139" s="54"/>
      <c r="EN139" s="54"/>
      <c r="EO139" s="54"/>
      <c r="EP139" s="54"/>
      <c r="EQ139" s="54"/>
      <c r="ER139" s="54"/>
      <c r="ES139" s="54"/>
      <c r="ET139" s="54"/>
      <c r="EU139" s="54"/>
      <c r="EV139" s="54"/>
      <c r="EW139" s="54"/>
      <c r="EX139" s="54"/>
      <c r="EY139" s="54"/>
      <c r="EZ139" s="54"/>
      <c r="FA139" s="54"/>
      <c r="FO139" s="54"/>
    </row>
    <row r="140" spans="2:171" ht="23.25" customHeight="1" x14ac:dyDescent="0.2">
      <c r="B140" s="29"/>
      <c r="C140" s="29"/>
      <c r="D140" s="40"/>
      <c r="E140" s="40"/>
      <c r="F140" s="173"/>
      <c r="G140" s="173"/>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4"/>
      <c r="DZ140" s="54"/>
      <c r="EA140" s="54"/>
      <c r="EB140" s="54"/>
      <c r="EC140" s="54"/>
      <c r="ED140" s="54"/>
      <c r="EE140" s="54"/>
      <c r="EF140" s="54"/>
      <c r="EG140" s="54"/>
      <c r="EH140" s="54"/>
      <c r="EI140" s="54"/>
      <c r="EJ140" s="54"/>
      <c r="EK140" s="54"/>
      <c r="EL140" s="54"/>
      <c r="EM140" s="54"/>
      <c r="EN140" s="54"/>
      <c r="EO140" s="54"/>
      <c r="EP140" s="54"/>
      <c r="EQ140" s="54"/>
      <c r="ER140" s="54"/>
      <c r="ES140" s="54"/>
      <c r="ET140" s="54"/>
      <c r="EU140" s="54"/>
      <c r="EV140" s="54"/>
      <c r="EW140" s="54"/>
      <c r="EX140" s="54"/>
      <c r="EY140" s="54"/>
      <c r="EZ140" s="54"/>
      <c r="FA140" s="54"/>
      <c r="FO140" s="54"/>
    </row>
    <row r="141" spans="2:171" ht="23.25" customHeight="1" x14ac:dyDescent="0.2">
      <c r="B141" s="29"/>
      <c r="C141" s="29"/>
      <c r="D141" s="40"/>
      <c r="E141" s="40"/>
      <c r="F141" s="173"/>
      <c r="G141" s="173"/>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c r="FO141" s="54"/>
    </row>
    <row r="142" spans="2:171" ht="23.25" customHeight="1" x14ac:dyDescent="0.2">
      <c r="B142" s="29"/>
      <c r="C142" s="29"/>
      <c r="D142" s="40"/>
      <c r="E142" s="40"/>
      <c r="F142" s="173"/>
      <c r="G142" s="173"/>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O142" s="54"/>
    </row>
    <row r="143" spans="2:171" ht="23.25" customHeight="1" x14ac:dyDescent="0.2">
      <c r="B143" s="29"/>
      <c r="C143" s="29"/>
      <c r="D143" s="40"/>
      <c r="E143" s="40"/>
      <c r="F143" s="173"/>
      <c r="G143" s="173"/>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O143" s="54"/>
    </row>
    <row r="144" spans="2:171" ht="23.25" customHeight="1" x14ac:dyDescent="0.2">
      <c r="B144" s="29"/>
      <c r="C144" s="29"/>
      <c r="D144" s="40"/>
      <c r="E144" s="40"/>
      <c r="F144" s="173"/>
      <c r="G144" s="173"/>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c r="FO144" s="54"/>
    </row>
    <row r="145" spans="2:171" ht="23.25" customHeight="1" x14ac:dyDescent="0.2">
      <c r="B145" s="29"/>
      <c r="C145" s="29"/>
      <c r="D145" s="40"/>
      <c r="E145" s="40"/>
      <c r="F145" s="173"/>
      <c r="G145" s="173"/>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c r="FO145" s="54"/>
    </row>
    <row r="146" spans="2:171" ht="23.25" customHeight="1" x14ac:dyDescent="0.2">
      <c r="B146" s="29"/>
      <c r="C146" s="29"/>
      <c r="D146" s="40"/>
      <c r="E146" s="40"/>
      <c r="F146" s="173"/>
      <c r="G146" s="173"/>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c r="FO146" s="54"/>
    </row>
    <row r="147" spans="2:171" ht="23.25" customHeight="1" x14ac:dyDescent="0.2">
      <c r="B147" s="29"/>
      <c r="C147" s="29"/>
      <c r="D147" s="40"/>
      <c r="E147" s="40"/>
      <c r="F147" s="173"/>
      <c r="G147" s="173"/>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c r="FO147" s="54"/>
    </row>
    <row r="148" spans="2:171" ht="23.25" customHeight="1" x14ac:dyDescent="0.2">
      <c r="B148" s="29"/>
      <c r="C148" s="29"/>
      <c r="D148" s="40"/>
      <c r="E148" s="40"/>
      <c r="F148" s="173"/>
      <c r="G148" s="173"/>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c r="FO148" s="54"/>
    </row>
    <row r="149" spans="2:171" ht="23.25" customHeight="1" x14ac:dyDescent="0.2">
      <c r="B149" s="29"/>
      <c r="C149" s="29"/>
      <c r="D149" s="40"/>
      <c r="E149" s="40"/>
      <c r="F149" s="173"/>
      <c r="G149" s="173"/>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O149" s="54"/>
    </row>
    <row r="150" spans="2:171" ht="23.25" customHeight="1" x14ac:dyDescent="0.2">
      <c r="B150" s="29"/>
      <c r="C150" s="29"/>
      <c r="D150" s="40"/>
      <c r="E150" s="40"/>
      <c r="F150" s="173"/>
      <c r="G150" s="173"/>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O150" s="54"/>
    </row>
    <row r="151" spans="2:171" ht="23.25" customHeight="1" x14ac:dyDescent="0.2">
      <c r="B151" s="29"/>
      <c r="C151" s="29"/>
      <c r="D151" s="40"/>
      <c r="E151" s="40"/>
      <c r="F151" s="173"/>
      <c r="G151" s="173"/>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c r="FO151" s="54"/>
    </row>
    <row r="152" spans="2:171" ht="23.25" customHeight="1" x14ac:dyDescent="0.2">
      <c r="B152" s="29"/>
      <c r="C152" s="29"/>
      <c r="D152" s="40"/>
      <c r="E152" s="40"/>
      <c r="F152" s="173"/>
      <c r="G152" s="173"/>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c r="FO152" s="54"/>
    </row>
    <row r="153" spans="2:171" ht="23.25" customHeight="1" x14ac:dyDescent="0.2">
      <c r="B153" s="29"/>
      <c r="C153" s="29"/>
      <c r="D153" s="40"/>
      <c r="E153" s="40"/>
      <c r="F153" s="173"/>
      <c r="G153" s="173"/>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O153" s="54"/>
    </row>
    <row r="154" spans="2:171" ht="23.25" customHeight="1" x14ac:dyDescent="0.2">
      <c r="B154" s="29"/>
      <c r="C154" s="29"/>
      <c r="D154" s="40"/>
      <c r="E154" s="40"/>
      <c r="F154" s="173"/>
      <c r="G154" s="173"/>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c r="FO154" s="54"/>
    </row>
    <row r="155" spans="2:171" ht="23.25" customHeight="1" x14ac:dyDescent="0.2">
      <c r="B155" s="29"/>
      <c r="C155" s="29"/>
      <c r="D155" s="40"/>
      <c r="E155" s="40"/>
      <c r="F155" s="173"/>
      <c r="G155" s="173"/>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c r="FO155" s="54"/>
    </row>
    <row r="156" spans="2:171" ht="23.25" customHeight="1" x14ac:dyDescent="0.2">
      <c r="B156" s="29"/>
      <c r="C156" s="29"/>
      <c r="D156" s="40"/>
      <c r="E156" s="40"/>
      <c r="F156" s="173"/>
      <c r="G156" s="173"/>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c r="FO156" s="54"/>
    </row>
    <row r="157" spans="2:171" ht="23.25" customHeight="1" x14ac:dyDescent="0.2">
      <c r="B157" s="29"/>
      <c r="C157" s="29"/>
      <c r="D157" s="40"/>
      <c r="E157" s="40"/>
      <c r="F157" s="173"/>
      <c r="G157" s="173"/>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c r="FO157" s="54"/>
    </row>
    <row r="158" spans="2:171" ht="23.25" customHeight="1" x14ac:dyDescent="0.2">
      <c r="B158" s="29"/>
      <c r="C158" s="29"/>
      <c r="D158" s="40"/>
      <c r="E158" s="40"/>
      <c r="F158" s="173"/>
      <c r="G158" s="173"/>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c r="FO158" s="54"/>
    </row>
    <row r="159" spans="2:171" ht="23.25" customHeight="1" x14ac:dyDescent="0.2">
      <c r="B159" s="29"/>
      <c r="C159" s="29"/>
      <c r="D159" s="40"/>
      <c r="E159" s="40"/>
      <c r="F159" s="173"/>
      <c r="G159" s="173"/>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c r="FO159" s="54"/>
    </row>
    <row r="160" spans="2:171" ht="23.25" customHeight="1" x14ac:dyDescent="0.2">
      <c r="B160" s="29"/>
      <c r="C160" s="29"/>
      <c r="D160" s="40"/>
      <c r="E160" s="40"/>
      <c r="F160" s="173"/>
      <c r="G160" s="173"/>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O160" s="54"/>
    </row>
    <row r="161" spans="2:171" ht="23.25" customHeight="1" x14ac:dyDescent="0.2">
      <c r="B161" s="29"/>
      <c r="C161" s="29"/>
      <c r="D161" s="40"/>
      <c r="E161" s="40"/>
      <c r="F161" s="173"/>
      <c r="G161" s="173"/>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c r="FO161" s="54"/>
    </row>
    <row r="162" spans="2:171" ht="23.25" customHeight="1" x14ac:dyDescent="0.2">
      <c r="B162" s="29"/>
      <c r="C162" s="29"/>
      <c r="D162" s="40"/>
      <c r="E162" s="40"/>
      <c r="F162" s="173"/>
      <c r="G162" s="173"/>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O162" s="54"/>
    </row>
    <row r="163" spans="2:171" ht="23.25" customHeight="1" x14ac:dyDescent="0.2">
      <c r="B163" s="29"/>
      <c r="C163" s="29"/>
      <c r="D163" s="40"/>
      <c r="E163" s="40"/>
      <c r="F163" s="173"/>
      <c r="G163" s="173"/>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O163" s="54"/>
    </row>
    <row r="164" spans="2:171" ht="23.25" customHeight="1" x14ac:dyDescent="0.2">
      <c r="B164" s="29"/>
      <c r="C164" s="29"/>
      <c r="D164" s="40"/>
      <c r="E164" s="40"/>
      <c r="F164" s="173"/>
      <c r="G164" s="173"/>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c r="FO164" s="54"/>
    </row>
    <row r="165" spans="2:171" ht="23.25" customHeight="1" x14ac:dyDescent="0.2">
      <c r="B165" s="29"/>
      <c r="C165" s="29"/>
      <c r="D165" s="40"/>
      <c r="E165" s="40"/>
      <c r="F165" s="173"/>
      <c r="G165" s="173"/>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c r="FO165" s="54"/>
    </row>
    <row r="166" spans="2:171" ht="23.25" customHeight="1" x14ac:dyDescent="0.2">
      <c r="B166" s="29"/>
      <c r="C166" s="29"/>
      <c r="D166" s="40"/>
      <c r="E166" s="40"/>
      <c r="F166" s="173"/>
      <c r="G166" s="173"/>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c r="FO166" s="54"/>
    </row>
    <row r="167" spans="2:171" ht="23.25" customHeight="1" x14ac:dyDescent="0.2">
      <c r="B167" s="29"/>
      <c r="C167" s="29"/>
      <c r="D167" s="40"/>
      <c r="E167" s="40"/>
      <c r="F167" s="173"/>
      <c r="G167" s="173"/>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c r="FO167" s="54"/>
    </row>
    <row r="168" spans="2:171" ht="23.25" customHeight="1" x14ac:dyDescent="0.2">
      <c r="B168" s="29"/>
      <c r="C168" s="29"/>
      <c r="D168" s="40"/>
      <c r="E168" s="40"/>
      <c r="F168" s="173"/>
      <c r="G168" s="173"/>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O168" s="54"/>
    </row>
    <row r="169" spans="2:171" ht="23.25" customHeight="1" x14ac:dyDescent="0.2">
      <c r="B169" s="29"/>
      <c r="C169" s="29"/>
      <c r="D169" s="40"/>
      <c r="E169" s="40"/>
      <c r="F169" s="173"/>
      <c r="G169" s="173"/>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c r="FO169" s="54"/>
    </row>
    <row r="170" spans="2:171" ht="23.25" customHeight="1" x14ac:dyDescent="0.2">
      <c r="B170" s="29"/>
      <c r="C170" s="29"/>
      <c r="D170" s="40"/>
      <c r="E170" s="40"/>
      <c r="F170" s="173"/>
      <c r="G170" s="173"/>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O170" s="54"/>
    </row>
    <row r="171" spans="2:171" ht="23.25" customHeight="1" x14ac:dyDescent="0.2">
      <c r="B171" s="29"/>
      <c r="C171" s="29"/>
      <c r="D171" s="40"/>
      <c r="E171" s="40"/>
      <c r="F171" s="173"/>
      <c r="G171" s="173"/>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c r="FO171" s="54"/>
    </row>
    <row r="172" spans="2:171" ht="23.25" customHeight="1" x14ac:dyDescent="0.2">
      <c r="B172" s="29"/>
      <c r="C172" s="29"/>
      <c r="D172" s="40"/>
      <c r="E172" s="40"/>
      <c r="F172" s="173"/>
      <c r="G172" s="173"/>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c r="FO172" s="54"/>
    </row>
    <row r="173" spans="2:171" ht="23.25" customHeight="1" x14ac:dyDescent="0.2">
      <c r="B173" s="29"/>
      <c r="C173" s="29"/>
      <c r="D173" s="40"/>
      <c r="E173" s="40"/>
      <c r="F173" s="173"/>
      <c r="G173" s="173"/>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c r="FO173" s="54"/>
    </row>
    <row r="174" spans="2:171" ht="23.25" customHeight="1" x14ac:dyDescent="0.2">
      <c r="B174" s="29"/>
      <c r="C174" s="29"/>
      <c r="D174" s="40"/>
      <c r="E174" s="40"/>
      <c r="F174" s="173"/>
      <c r="G174" s="173"/>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c r="FO174" s="54"/>
    </row>
    <row r="175" spans="2:171" ht="23.25" customHeight="1" x14ac:dyDescent="0.2">
      <c r="B175" s="29"/>
      <c r="C175" s="29"/>
      <c r="D175" s="40"/>
      <c r="E175" s="40"/>
      <c r="F175" s="173"/>
      <c r="G175" s="173"/>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c r="FO175" s="54"/>
    </row>
    <row r="176" spans="2:171" ht="23.25" customHeight="1" x14ac:dyDescent="0.2">
      <c r="B176" s="29"/>
      <c r="C176" s="29"/>
      <c r="D176" s="40"/>
      <c r="E176" s="40"/>
      <c r="F176" s="173"/>
      <c r="G176" s="173"/>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O176" s="54"/>
    </row>
    <row r="177" spans="2:171" ht="23.25" customHeight="1" x14ac:dyDescent="0.2">
      <c r="B177" s="29"/>
      <c r="C177" s="29"/>
      <c r="D177" s="40"/>
      <c r="E177" s="40"/>
      <c r="F177" s="173"/>
      <c r="G177" s="173"/>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c r="FO177" s="54"/>
    </row>
    <row r="178" spans="2:171" ht="23.25" customHeight="1" x14ac:dyDescent="0.2">
      <c r="B178" s="29"/>
      <c r="C178" s="29"/>
      <c r="D178" s="40"/>
      <c r="E178" s="40"/>
      <c r="F178" s="173"/>
      <c r="G178" s="173"/>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O178" s="54"/>
    </row>
    <row r="179" spans="2:171" ht="23.25" customHeight="1" x14ac:dyDescent="0.2">
      <c r="B179" s="29"/>
      <c r="C179" s="29"/>
      <c r="D179" s="40"/>
      <c r="E179" s="40"/>
      <c r="F179" s="173"/>
      <c r="G179" s="173"/>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c r="FO179" s="54"/>
    </row>
    <row r="180" spans="2:171" ht="23.25" customHeight="1" x14ac:dyDescent="0.2">
      <c r="B180" s="29"/>
      <c r="C180" s="29"/>
      <c r="D180" s="40"/>
      <c r="E180" s="40"/>
      <c r="F180" s="173"/>
      <c r="G180" s="173"/>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c r="FO180" s="54"/>
    </row>
    <row r="181" spans="2:171" ht="23.25" customHeight="1" x14ac:dyDescent="0.2">
      <c r="B181" s="29"/>
      <c r="C181" s="29"/>
      <c r="D181" s="40"/>
      <c r="E181" s="40"/>
      <c r="F181" s="173"/>
      <c r="G181" s="173"/>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c r="FO181" s="54"/>
    </row>
    <row r="182" spans="2:171" ht="23.25" customHeight="1" x14ac:dyDescent="0.2">
      <c r="B182" s="29"/>
      <c r="C182" s="29"/>
      <c r="D182" s="40"/>
      <c r="E182" s="40"/>
      <c r="F182" s="173"/>
      <c r="G182" s="173"/>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c r="FO182" s="54"/>
    </row>
    <row r="183" spans="2:171" ht="23.25" customHeight="1" x14ac:dyDescent="0.2">
      <c r="B183" s="29"/>
      <c r="C183" s="29"/>
      <c r="D183" s="40"/>
      <c r="E183" s="40"/>
      <c r="F183" s="173"/>
      <c r="G183" s="173"/>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c r="FO183" s="54"/>
    </row>
    <row r="184" spans="2:171" ht="23.25" customHeight="1" x14ac:dyDescent="0.2">
      <c r="B184" s="29"/>
      <c r="C184" s="29"/>
      <c r="D184" s="40"/>
      <c r="E184" s="40"/>
      <c r="F184" s="173"/>
      <c r="G184" s="173"/>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O184" s="54"/>
    </row>
    <row r="185" spans="2:171" ht="23.25" customHeight="1" x14ac:dyDescent="0.2">
      <c r="B185" s="29"/>
      <c r="C185" s="29"/>
      <c r="D185" s="40"/>
      <c r="E185" s="40"/>
      <c r="F185" s="173"/>
      <c r="G185" s="173"/>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c r="FO185" s="54"/>
    </row>
    <row r="186" spans="2:171" ht="23.25" customHeight="1" x14ac:dyDescent="0.2">
      <c r="B186" s="29"/>
      <c r="C186" s="29"/>
      <c r="D186" s="40"/>
      <c r="E186" s="40"/>
      <c r="F186" s="173"/>
      <c r="G186" s="173"/>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O186" s="54"/>
    </row>
    <row r="187" spans="2:171" ht="23.25" customHeight="1" x14ac:dyDescent="0.2">
      <c r="B187" s="29"/>
      <c r="C187" s="29"/>
      <c r="D187" s="40"/>
      <c r="E187" s="40"/>
      <c r="F187" s="173"/>
      <c r="G187" s="173"/>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c r="FO187" s="54"/>
    </row>
    <row r="188" spans="2:171" ht="23.25" customHeight="1" x14ac:dyDescent="0.2">
      <c r="B188" s="29"/>
      <c r="C188" s="29"/>
      <c r="D188" s="40"/>
      <c r="E188" s="40"/>
      <c r="F188" s="173"/>
      <c r="G188" s="173"/>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c r="FO188" s="54"/>
    </row>
    <row r="189" spans="2:171" ht="23.25" customHeight="1" x14ac:dyDescent="0.2">
      <c r="B189" s="29"/>
      <c r="C189" s="29"/>
      <c r="D189" s="40"/>
      <c r="E189" s="40"/>
      <c r="F189" s="173"/>
      <c r="G189" s="173"/>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c r="FO189" s="54"/>
    </row>
    <row r="190" spans="2:171" ht="23.25" customHeight="1" x14ac:dyDescent="0.2">
      <c r="B190" s="29"/>
      <c r="C190" s="29"/>
      <c r="D190" s="40"/>
      <c r="E190" s="40"/>
      <c r="F190" s="173"/>
      <c r="G190" s="173"/>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c r="FO190" s="54"/>
    </row>
    <row r="191" spans="2:171" ht="23.25" customHeight="1" x14ac:dyDescent="0.2">
      <c r="B191" s="29"/>
      <c r="C191" s="29"/>
      <c r="D191" s="40"/>
      <c r="E191" s="40"/>
      <c r="F191" s="173"/>
      <c r="G191" s="173"/>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c r="FO191" s="54"/>
    </row>
    <row r="192" spans="2:171" ht="23.25" customHeight="1" x14ac:dyDescent="0.2">
      <c r="B192" s="29"/>
      <c r="C192" s="29"/>
      <c r="D192" s="40"/>
      <c r="E192" s="40"/>
      <c r="F192" s="173"/>
      <c r="G192" s="173"/>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c r="FO192" s="54"/>
    </row>
    <row r="193" spans="2:171" ht="23.25" customHeight="1" x14ac:dyDescent="0.2">
      <c r="B193" s="29"/>
      <c r="C193" s="29"/>
      <c r="D193" s="40"/>
      <c r="E193" s="40"/>
      <c r="F193" s="173"/>
      <c r="G193" s="173"/>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c r="FO193" s="54"/>
    </row>
    <row r="194" spans="2:171" ht="23.25" customHeight="1" x14ac:dyDescent="0.2">
      <c r="B194" s="29"/>
      <c r="C194" s="29"/>
      <c r="D194" s="40"/>
      <c r="E194" s="40"/>
      <c r="F194" s="173"/>
      <c r="G194" s="173"/>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c r="FO194" s="54"/>
    </row>
    <row r="195" spans="2:171" ht="23.25" customHeight="1" x14ac:dyDescent="0.2">
      <c r="B195" s="29"/>
      <c r="C195" s="29"/>
      <c r="D195" s="40"/>
      <c r="E195" s="40"/>
      <c r="F195" s="173"/>
      <c r="G195" s="173"/>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c r="FO195" s="54"/>
    </row>
    <row r="196" spans="2:171" ht="23.25" customHeight="1" x14ac:dyDescent="0.2">
      <c r="B196" s="29"/>
      <c r="C196" s="29"/>
      <c r="D196" s="40"/>
      <c r="E196" s="40"/>
      <c r="F196" s="173"/>
      <c r="G196" s="173"/>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c r="FO196" s="54"/>
    </row>
    <row r="197" spans="2:171" ht="23.25" customHeight="1" x14ac:dyDescent="0.2">
      <c r="B197" s="29"/>
      <c r="C197" s="29"/>
      <c r="D197" s="40"/>
      <c r="E197" s="40"/>
      <c r="F197" s="173"/>
      <c r="G197" s="173"/>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c r="FO197" s="54"/>
    </row>
    <row r="198" spans="2:171" ht="23.25" customHeight="1" x14ac:dyDescent="0.2">
      <c r="B198" s="29"/>
      <c r="C198" s="29"/>
      <c r="D198" s="40"/>
      <c r="E198" s="40"/>
      <c r="F198" s="173"/>
      <c r="G198" s="173"/>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c r="FO198" s="54"/>
    </row>
    <row r="199" spans="2:171" ht="23.25" customHeight="1" x14ac:dyDescent="0.2">
      <c r="B199" s="29"/>
      <c r="C199" s="29"/>
      <c r="D199" s="40"/>
      <c r="E199" s="40"/>
      <c r="F199" s="173"/>
      <c r="G199" s="173"/>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c r="FO199" s="54"/>
    </row>
    <row r="200" spans="2:171" ht="23.25" customHeight="1" x14ac:dyDescent="0.2">
      <c r="B200" s="29"/>
      <c r="C200" s="29"/>
      <c r="D200" s="40"/>
      <c r="E200" s="40"/>
      <c r="F200" s="173"/>
      <c r="G200" s="173"/>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c r="FO200" s="54"/>
    </row>
    <row r="201" spans="2:171" ht="23.25" customHeight="1" x14ac:dyDescent="0.2">
      <c r="B201" s="29"/>
      <c r="C201" s="29"/>
      <c r="D201" s="40"/>
      <c r="E201" s="40"/>
      <c r="F201" s="173"/>
      <c r="G201" s="173"/>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c r="FO201" s="54"/>
    </row>
    <row r="202" spans="2:171" ht="23.25" customHeight="1" x14ac:dyDescent="0.2">
      <c r="B202" s="29"/>
      <c r="C202" s="29"/>
      <c r="D202" s="40"/>
      <c r="E202" s="40"/>
      <c r="F202" s="173"/>
      <c r="G202" s="173"/>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c r="FO202" s="54"/>
    </row>
    <row r="203" spans="2:171" ht="23.25" customHeight="1" x14ac:dyDescent="0.2">
      <c r="B203" s="29"/>
      <c r="C203" s="29"/>
      <c r="D203" s="40"/>
      <c r="E203" s="40"/>
      <c r="F203" s="173"/>
      <c r="G203" s="173"/>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c r="FO203" s="54"/>
    </row>
    <row r="204" spans="2:171" ht="23.25" customHeight="1" x14ac:dyDescent="0.2">
      <c r="B204" s="29"/>
      <c r="C204" s="29"/>
      <c r="D204" s="40"/>
      <c r="E204" s="40"/>
      <c r="F204" s="173"/>
      <c r="G204" s="173"/>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c r="FO204" s="54"/>
    </row>
    <row r="205" spans="2:171" ht="23.25" customHeight="1" x14ac:dyDescent="0.2">
      <c r="B205" s="29"/>
      <c r="C205" s="29"/>
      <c r="D205" s="40"/>
      <c r="E205" s="40"/>
      <c r="F205" s="173"/>
      <c r="G205" s="173"/>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c r="FO205" s="54"/>
    </row>
    <row r="206" spans="2:171" ht="23.25" customHeight="1" x14ac:dyDescent="0.2">
      <c r="B206" s="29"/>
      <c r="C206" s="29"/>
      <c r="D206" s="40"/>
      <c r="E206" s="40"/>
      <c r="F206" s="173"/>
      <c r="G206" s="173"/>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c r="FO206" s="54"/>
    </row>
    <row r="207" spans="2:171" ht="23.25" customHeight="1" x14ac:dyDescent="0.2">
      <c r="B207" s="29"/>
      <c r="C207" s="29"/>
      <c r="D207" s="40"/>
      <c r="E207" s="40"/>
      <c r="F207" s="173"/>
      <c r="G207" s="173"/>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c r="FO207" s="54"/>
    </row>
    <row r="208" spans="2:171" ht="23.25" customHeight="1" x14ac:dyDescent="0.2">
      <c r="B208" s="29"/>
      <c r="C208" s="29"/>
      <c r="D208" s="40"/>
      <c r="E208" s="40"/>
      <c r="F208" s="173"/>
      <c r="G208" s="173"/>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c r="FO208" s="54"/>
    </row>
    <row r="209" spans="2:171" ht="23.25" customHeight="1" x14ac:dyDescent="0.2">
      <c r="B209" s="29"/>
      <c r="C209" s="29"/>
      <c r="D209" s="40"/>
      <c r="E209" s="40"/>
      <c r="F209" s="173"/>
      <c r="G209" s="173"/>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c r="FO209" s="54"/>
    </row>
    <row r="210" spans="2:171" ht="23.25" customHeight="1" x14ac:dyDescent="0.2">
      <c r="B210" s="29"/>
      <c r="C210" s="29"/>
      <c r="D210" s="40"/>
      <c r="E210" s="40"/>
      <c r="F210" s="173"/>
      <c r="G210" s="173"/>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c r="FO210" s="54"/>
    </row>
    <row r="211" spans="2:171" ht="23.25" customHeight="1" x14ac:dyDescent="0.2">
      <c r="B211" s="29"/>
      <c r="C211" s="29"/>
      <c r="D211" s="40"/>
      <c r="E211" s="40"/>
      <c r="F211" s="173"/>
      <c r="G211" s="173"/>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c r="FO211" s="54"/>
    </row>
    <row r="212" spans="2:171" ht="23.25" customHeight="1" x14ac:dyDescent="0.2">
      <c r="B212" s="29"/>
      <c r="C212" s="29"/>
      <c r="D212" s="40"/>
      <c r="E212" s="40"/>
      <c r="F212" s="173"/>
      <c r="G212" s="173"/>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c r="FO212" s="54"/>
    </row>
    <row r="213" spans="2:171" ht="23.25" customHeight="1" x14ac:dyDescent="0.2">
      <c r="B213" s="29"/>
      <c r="C213" s="29"/>
      <c r="D213" s="40"/>
      <c r="E213" s="40"/>
      <c r="F213" s="173"/>
      <c r="G213" s="173"/>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c r="FO213" s="54"/>
    </row>
    <row r="214" spans="2:171" ht="23.25" customHeight="1" x14ac:dyDescent="0.2">
      <c r="B214" s="29"/>
      <c r="C214" s="29"/>
      <c r="D214" s="40"/>
      <c r="E214" s="40"/>
      <c r="F214" s="173"/>
      <c r="G214" s="173"/>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c r="FO214" s="54"/>
    </row>
    <row r="215" spans="2:171" ht="23.25" customHeight="1" x14ac:dyDescent="0.2">
      <c r="B215" s="29"/>
      <c r="C215" s="29"/>
      <c r="D215" s="40"/>
      <c r="E215" s="40"/>
      <c r="F215" s="173"/>
      <c r="G215" s="173"/>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c r="FO215" s="54"/>
    </row>
    <row r="216" spans="2:171" ht="23.25" customHeight="1" x14ac:dyDescent="0.2">
      <c r="B216" s="29"/>
      <c r="C216" s="29"/>
      <c r="D216" s="40"/>
      <c r="E216" s="40"/>
      <c r="F216" s="173"/>
      <c r="G216" s="173"/>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c r="FO216" s="54"/>
    </row>
    <row r="217" spans="2:171" ht="23.25" customHeight="1" x14ac:dyDescent="0.2">
      <c r="B217" s="29"/>
      <c r="C217" s="29"/>
      <c r="D217" s="40"/>
      <c r="E217" s="40"/>
      <c r="F217" s="173"/>
      <c r="G217" s="173"/>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c r="FO217" s="54"/>
    </row>
    <row r="218" spans="2:171" ht="23.25" customHeight="1" x14ac:dyDescent="0.2">
      <c r="B218" s="29"/>
      <c r="C218" s="29"/>
      <c r="D218" s="40"/>
      <c r="E218" s="40"/>
      <c r="F218" s="173"/>
      <c r="G218" s="173"/>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c r="FO218" s="54"/>
    </row>
    <row r="219" spans="2:171" ht="23.25" customHeight="1" x14ac:dyDescent="0.2">
      <c r="B219" s="29"/>
      <c r="C219" s="29"/>
      <c r="D219" s="40"/>
      <c r="E219" s="40"/>
      <c r="F219" s="173"/>
      <c r="G219" s="173"/>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c r="FO219" s="54"/>
    </row>
    <row r="220" spans="2:171" ht="23.25" customHeight="1" x14ac:dyDescent="0.2">
      <c r="B220" s="29"/>
      <c r="C220" s="29"/>
      <c r="D220" s="40"/>
      <c r="E220" s="40"/>
      <c r="F220" s="173"/>
      <c r="G220" s="173"/>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c r="FO220" s="54"/>
    </row>
    <row r="221" spans="2:171" ht="23.25" customHeight="1" x14ac:dyDescent="0.2">
      <c r="B221" s="29"/>
      <c r="C221" s="29"/>
      <c r="D221" s="40"/>
      <c r="E221" s="40"/>
      <c r="F221" s="173"/>
      <c r="G221" s="173"/>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c r="FO221" s="54"/>
    </row>
    <row r="222" spans="2:171" ht="23.25" customHeight="1" x14ac:dyDescent="0.2">
      <c r="B222" s="29"/>
      <c r="C222" s="29"/>
      <c r="D222" s="40"/>
      <c r="E222" s="40"/>
      <c r="F222" s="173"/>
      <c r="G222" s="173"/>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c r="FO222" s="54"/>
    </row>
    <row r="223" spans="2:171" ht="23.25" customHeight="1" x14ac:dyDescent="0.2">
      <c r="B223" s="29"/>
      <c r="C223" s="29"/>
      <c r="D223" s="40"/>
      <c r="E223" s="40"/>
      <c r="F223" s="173"/>
      <c r="G223" s="173"/>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c r="FO223" s="54"/>
    </row>
    <row r="224" spans="2:171" ht="23.25" customHeight="1" x14ac:dyDescent="0.2">
      <c r="B224" s="29"/>
      <c r="C224" s="29"/>
      <c r="D224" s="40"/>
      <c r="E224" s="40"/>
      <c r="F224" s="173"/>
      <c r="G224" s="173"/>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c r="FO224" s="54"/>
    </row>
    <row r="225" spans="2:171" ht="23.25" customHeight="1" x14ac:dyDescent="0.2">
      <c r="B225" s="29"/>
      <c r="C225" s="29"/>
      <c r="D225" s="40"/>
      <c r="E225" s="40"/>
      <c r="F225" s="173"/>
      <c r="G225" s="173"/>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c r="FO225" s="54"/>
    </row>
    <row r="226" spans="2:171" ht="23.25" customHeight="1" x14ac:dyDescent="0.2">
      <c r="B226" s="29"/>
      <c r="C226" s="29"/>
      <c r="D226" s="40"/>
      <c r="E226" s="40"/>
      <c r="F226" s="173"/>
      <c r="G226" s="173"/>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c r="FO226" s="54"/>
    </row>
    <row r="227" spans="2:171" ht="23.25" customHeight="1" x14ac:dyDescent="0.2">
      <c r="B227" s="29"/>
      <c r="C227" s="29"/>
      <c r="D227" s="40"/>
      <c r="E227" s="40"/>
      <c r="F227" s="173"/>
      <c r="G227" s="173"/>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c r="FO227" s="54"/>
    </row>
    <row r="228" spans="2:171" ht="23.25" customHeight="1" x14ac:dyDescent="0.2">
      <c r="B228" s="29"/>
      <c r="C228" s="29"/>
      <c r="D228" s="40"/>
      <c r="E228" s="40"/>
      <c r="F228" s="173"/>
      <c r="G228" s="173"/>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c r="FO228" s="54"/>
    </row>
    <row r="229" spans="2:171" ht="23.25" customHeight="1" x14ac:dyDescent="0.2">
      <c r="B229" s="29"/>
      <c r="C229" s="29"/>
      <c r="D229" s="40"/>
      <c r="E229" s="40"/>
      <c r="F229" s="173"/>
      <c r="G229" s="173"/>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c r="FO229" s="54"/>
    </row>
    <row r="230" spans="2:171" ht="23.25" customHeight="1" x14ac:dyDescent="0.2">
      <c r="B230" s="29"/>
      <c r="C230" s="29"/>
      <c r="D230" s="40"/>
      <c r="E230" s="40"/>
      <c r="F230" s="173"/>
      <c r="G230" s="173"/>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c r="FO230" s="54"/>
    </row>
    <row r="231" spans="2:171" ht="23.25" customHeight="1" x14ac:dyDescent="0.2">
      <c r="B231" s="29"/>
      <c r="C231" s="29"/>
      <c r="D231" s="40"/>
      <c r="E231" s="40"/>
      <c r="F231" s="173"/>
      <c r="G231" s="173"/>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c r="FO231" s="54"/>
    </row>
    <row r="232" spans="2:171" ht="23.25" customHeight="1" x14ac:dyDescent="0.2">
      <c r="B232" s="29"/>
      <c r="C232" s="29"/>
      <c r="D232" s="40"/>
      <c r="E232" s="40"/>
      <c r="F232" s="173"/>
      <c r="G232" s="173"/>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c r="FO232" s="54"/>
    </row>
    <row r="233" spans="2:171" ht="23.25" customHeight="1" x14ac:dyDescent="0.2">
      <c r="B233" s="29"/>
      <c r="C233" s="29"/>
      <c r="D233" s="40"/>
      <c r="E233" s="40"/>
      <c r="F233" s="173"/>
      <c r="G233" s="173"/>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c r="FO233" s="54"/>
    </row>
    <row r="234" spans="2:171" ht="23.25" customHeight="1" x14ac:dyDescent="0.2">
      <c r="B234" s="29"/>
      <c r="C234" s="29"/>
      <c r="D234" s="40"/>
      <c r="E234" s="40"/>
      <c r="F234" s="173"/>
      <c r="G234" s="173"/>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c r="FO234" s="54"/>
    </row>
    <row r="235" spans="2:171" ht="23.25" customHeight="1" x14ac:dyDescent="0.2">
      <c r="B235" s="29"/>
      <c r="C235" s="29"/>
      <c r="D235" s="40"/>
      <c r="E235" s="40"/>
      <c r="F235" s="173"/>
      <c r="G235" s="173"/>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c r="FO235" s="54"/>
    </row>
    <row r="236" spans="2:171" ht="23.25" customHeight="1" x14ac:dyDescent="0.2">
      <c r="B236" s="29"/>
      <c r="C236" s="29"/>
      <c r="D236" s="40"/>
      <c r="E236" s="40"/>
      <c r="F236" s="173"/>
      <c r="G236" s="173"/>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c r="FO236" s="54"/>
    </row>
    <row r="237" spans="2:171" ht="23.25" customHeight="1" x14ac:dyDescent="0.2">
      <c r="B237" s="29"/>
      <c r="C237" s="29"/>
      <c r="D237" s="40"/>
      <c r="E237" s="40"/>
      <c r="F237" s="173"/>
      <c r="G237" s="173"/>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c r="FO237" s="54"/>
    </row>
    <row r="238" spans="2:171" ht="23.25" customHeight="1" x14ac:dyDescent="0.2">
      <c r="B238" s="29"/>
      <c r="C238" s="29"/>
      <c r="D238" s="40"/>
      <c r="E238" s="40"/>
      <c r="F238" s="173"/>
      <c r="G238" s="173"/>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c r="FO238" s="54"/>
    </row>
    <row r="239" spans="2:171" ht="23.25" customHeight="1" x14ac:dyDescent="0.2">
      <c r="B239" s="29"/>
      <c r="C239" s="29"/>
      <c r="D239" s="40"/>
      <c r="E239" s="40"/>
      <c r="F239" s="173"/>
      <c r="G239" s="173"/>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c r="FO239" s="54"/>
    </row>
    <row r="240" spans="2:171" ht="23.25" customHeight="1" x14ac:dyDescent="0.2">
      <c r="B240" s="29"/>
      <c r="C240" s="29"/>
      <c r="D240" s="40"/>
      <c r="E240" s="40"/>
      <c r="F240" s="173"/>
      <c r="G240" s="173"/>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c r="FO240" s="54"/>
    </row>
    <row r="241" spans="2:171" ht="23.25" customHeight="1" x14ac:dyDescent="0.2">
      <c r="B241" s="29"/>
      <c r="C241" s="29"/>
      <c r="D241" s="40"/>
      <c r="E241" s="40"/>
      <c r="F241" s="173"/>
      <c r="G241" s="173"/>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c r="FO241" s="54"/>
    </row>
    <row r="242" spans="2:171" ht="23.25" customHeight="1" x14ac:dyDescent="0.2">
      <c r="B242" s="29"/>
      <c r="C242" s="29"/>
      <c r="D242" s="40"/>
      <c r="E242" s="40"/>
      <c r="F242" s="173"/>
      <c r="G242" s="173"/>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c r="FO242" s="54"/>
    </row>
    <row r="243" spans="2:171" ht="23.25" customHeight="1" x14ac:dyDescent="0.2">
      <c r="B243" s="29"/>
      <c r="C243" s="29"/>
      <c r="D243" s="40"/>
      <c r="E243" s="40"/>
      <c r="F243" s="173"/>
      <c r="G243" s="173"/>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c r="FO243" s="54"/>
    </row>
    <row r="244" spans="2:171" ht="23.25" customHeight="1" x14ac:dyDescent="0.2">
      <c r="B244" s="29"/>
      <c r="C244" s="29"/>
      <c r="D244" s="40"/>
      <c r="E244" s="40"/>
      <c r="F244" s="173"/>
      <c r="G244" s="173"/>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c r="FO244" s="54"/>
    </row>
    <row r="245" spans="2:171" ht="23.25" customHeight="1" x14ac:dyDescent="0.2">
      <c r="B245" s="29"/>
      <c r="C245" s="29"/>
      <c r="D245" s="40"/>
      <c r="E245" s="40"/>
      <c r="F245" s="173"/>
      <c r="G245" s="173"/>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c r="FO245" s="54"/>
    </row>
    <row r="246" spans="2:171" ht="23.25" customHeight="1" x14ac:dyDescent="0.2">
      <c r="B246" s="29"/>
      <c r="C246" s="29"/>
      <c r="D246" s="40"/>
      <c r="E246" s="40"/>
      <c r="F246" s="173"/>
      <c r="G246" s="173"/>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c r="FO246" s="54"/>
    </row>
    <row r="247" spans="2:171" ht="23.25" customHeight="1" x14ac:dyDescent="0.2">
      <c r="B247" s="29"/>
      <c r="C247" s="29"/>
      <c r="D247" s="40"/>
      <c r="E247" s="40"/>
      <c r="F247" s="173"/>
      <c r="G247" s="173"/>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c r="FO247" s="54"/>
    </row>
    <row r="248" spans="2:171" ht="23.25" customHeight="1" x14ac:dyDescent="0.2">
      <c r="B248" s="29"/>
      <c r="C248" s="29"/>
      <c r="D248" s="40"/>
      <c r="E248" s="40"/>
      <c r="F248" s="173"/>
      <c r="G248" s="173"/>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c r="FO248" s="54"/>
    </row>
    <row r="249" spans="2:171" ht="23.25" customHeight="1" x14ac:dyDescent="0.2">
      <c r="B249" s="29"/>
      <c r="C249" s="29"/>
      <c r="D249" s="40"/>
      <c r="E249" s="40"/>
      <c r="F249" s="173"/>
      <c r="G249" s="173"/>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c r="FO249" s="54"/>
    </row>
    <row r="250" spans="2:171" ht="23.25" customHeight="1" x14ac:dyDescent="0.2">
      <c r="B250" s="29"/>
      <c r="C250" s="29"/>
      <c r="D250" s="40"/>
      <c r="E250" s="40"/>
      <c r="F250" s="173"/>
      <c r="G250" s="173"/>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O250" s="54"/>
    </row>
    <row r="251" spans="2:171" ht="23.25" customHeight="1" x14ac:dyDescent="0.2">
      <c r="B251" s="29"/>
      <c r="C251" s="29"/>
      <c r="D251" s="40"/>
      <c r="E251" s="40"/>
      <c r="F251" s="173"/>
      <c r="G251" s="173"/>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O251" s="54"/>
    </row>
    <row r="252" spans="2:171" ht="23.25" customHeight="1" x14ac:dyDescent="0.2">
      <c r="B252" s="29"/>
      <c r="C252" s="29"/>
      <c r="D252" s="40"/>
      <c r="E252" s="40"/>
      <c r="F252" s="173"/>
      <c r="G252" s="173"/>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c r="FO252" s="54"/>
    </row>
    <row r="253" spans="2:171" ht="23.25" customHeight="1" x14ac:dyDescent="0.2">
      <c r="B253" s="29"/>
      <c r="C253" s="29"/>
      <c r="D253" s="40"/>
      <c r="E253" s="40"/>
      <c r="F253" s="173"/>
      <c r="G253" s="173"/>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O253" s="54"/>
    </row>
    <row r="254" spans="2:171" ht="23.25" customHeight="1" x14ac:dyDescent="0.2">
      <c r="B254" s="29"/>
      <c r="C254" s="29"/>
      <c r="D254" s="40"/>
      <c r="E254" s="40"/>
      <c r="F254" s="173"/>
      <c r="G254" s="173"/>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O254" s="54"/>
    </row>
    <row r="255" spans="2:171" ht="23.25" customHeight="1" x14ac:dyDescent="0.2">
      <c r="B255" s="29"/>
      <c r="C255" s="29"/>
      <c r="D255" s="40"/>
      <c r="E255" s="40"/>
      <c r="F255" s="173"/>
      <c r="G255" s="173"/>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O255" s="54"/>
    </row>
    <row r="256" spans="2:171" ht="23.25" customHeight="1" x14ac:dyDescent="0.2">
      <c r="B256" s="29"/>
      <c r="C256" s="29"/>
      <c r="D256" s="40"/>
      <c r="E256" s="40"/>
      <c r="F256" s="173"/>
      <c r="G256" s="173"/>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O256" s="54"/>
    </row>
    <row r="257" spans="2:171" ht="23.25" customHeight="1" x14ac:dyDescent="0.2">
      <c r="B257" s="29"/>
      <c r="C257" s="29"/>
      <c r="D257" s="40"/>
      <c r="E257" s="40"/>
      <c r="F257" s="173"/>
      <c r="G257" s="173"/>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O257" s="54"/>
    </row>
    <row r="258" spans="2:171" ht="23.25" customHeight="1" x14ac:dyDescent="0.2">
      <c r="B258" s="29"/>
      <c r="C258" s="29"/>
      <c r="D258" s="40"/>
      <c r="E258" s="40"/>
      <c r="F258" s="173"/>
      <c r="G258" s="173"/>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O258" s="54"/>
    </row>
    <row r="259" spans="2:171" ht="23.25" customHeight="1" x14ac:dyDescent="0.2">
      <c r="B259" s="29"/>
      <c r="C259" s="29"/>
      <c r="D259" s="40"/>
      <c r="E259" s="40"/>
      <c r="F259" s="173"/>
      <c r="G259" s="173"/>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O259" s="54"/>
    </row>
    <row r="260" spans="2:171" ht="23.25" customHeight="1" x14ac:dyDescent="0.2">
      <c r="B260" s="29"/>
      <c r="C260" s="29"/>
      <c r="D260" s="40"/>
      <c r="E260" s="40"/>
      <c r="F260" s="173"/>
      <c r="G260" s="173"/>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O260" s="54"/>
    </row>
    <row r="261" spans="2:171" ht="23.25" customHeight="1" x14ac:dyDescent="0.2">
      <c r="B261" s="29"/>
      <c r="C261" s="29"/>
      <c r="D261" s="40"/>
      <c r="E261" s="40"/>
      <c r="F261" s="173"/>
      <c r="G261" s="173"/>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c r="FO261" s="54"/>
    </row>
    <row r="262" spans="2:171" ht="23.25" customHeight="1" x14ac:dyDescent="0.2">
      <c r="B262" s="29"/>
      <c r="C262" s="29"/>
      <c r="D262" s="40"/>
      <c r="E262" s="40"/>
      <c r="F262" s="173"/>
      <c r="G262" s="173"/>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O262" s="54"/>
    </row>
    <row r="263" spans="2:171" ht="23.25" customHeight="1" x14ac:dyDescent="0.2">
      <c r="B263" s="29"/>
      <c r="C263" s="29"/>
      <c r="D263" s="40"/>
      <c r="E263" s="40"/>
      <c r="F263" s="173"/>
      <c r="G263" s="173"/>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O263" s="54"/>
    </row>
    <row r="264" spans="2:171" ht="23.25" customHeight="1" x14ac:dyDescent="0.2">
      <c r="B264" s="29"/>
      <c r="C264" s="29"/>
      <c r="D264" s="40"/>
      <c r="E264" s="40"/>
      <c r="F264" s="173"/>
      <c r="G264" s="173"/>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O264" s="54"/>
    </row>
    <row r="265" spans="2:171" ht="23.25" customHeight="1" x14ac:dyDescent="0.2">
      <c r="B265" s="29"/>
      <c r="C265" s="29"/>
      <c r="D265" s="40"/>
      <c r="E265" s="40"/>
      <c r="F265" s="173"/>
      <c r="G265" s="173"/>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O265" s="54"/>
    </row>
    <row r="266" spans="2:171" ht="23.25" customHeight="1" x14ac:dyDescent="0.2">
      <c r="B266" s="29"/>
      <c r="C266" s="29"/>
      <c r="D266" s="40"/>
      <c r="E266" s="40"/>
      <c r="F266" s="173"/>
      <c r="G266" s="173"/>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O266" s="54"/>
    </row>
    <row r="267" spans="2:171" ht="23.25" customHeight="1" x14ac:dyDescent="0.2">
      <c r="B267" s="29"/>
      <c r="C267" s="29"/>
      <c r="D267" s="40"/>
      <c r="E267" s="40"/>
      <c r="F267" s="173"/>
      <c r="G267" s="173"/>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O267" s="54"/>
    </row>
    <row r="268" spans="2:171" ht="23.25" customHeight="1" x14ac:dyDescent="0.2">
      <c r="B268" s="29"/>
      <c r="C268" s="29"/>
      <c r="D268" s="40"/>
      <c r="E268" s="40"/>
      <c r="F268" s="173"/>
      <c r="G268" s="173"/>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O268" s="54"/>
    </row>
    <row r="269" spans="2:171" ht="23.25" customHeight="1" x14ac:dyDescent="0.2">
      <c r="B269" s="29"/>
      <c r="C269" s="29"/>
      <c r="D269" s="40"/>
      <c r="E269" s="40"/>
      <c r="F269" s="173"/>
      <c r="G269" s="173"/>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O269" s="54"/>
    </row>
    <row r="270" spans="2:171" ht="23.25" customHeight="1" x14ac:dyDescent="0.2">
      <c r="B270" s="29"/>
      <c r="C270" s="29"/>
      <c r="D270" s="40"/>
      <c r="E270" s="40"/>
      <c r="F270" s="173"/>
      <c r="G270" s="173"/>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c r="FO270" s="54"/>
    </row>
    <row r="271" spans="2:171" ht="23.25" customHeight="1" x14ac:dyDescent="0.2">
      <c r="B271" s="29"/>
      <c r="C271" s="29"/>
      <c r="D271" s="40"/>
      <c r="E271" s="40"/>
      <c r="F271" s="173"/>
      <c r="G271" s="173"/>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O271" s="54"/>
    </row>
    <row r="272" spans="2:171" ht="23.25" customHeight="1" x14ac:dyDescent="0.2">
      <c r="B272" s="29"/>
      <c r="C272" s="29"/>
      <c r="D272" s="40"/>
      <c r="E272" s="40"/>
      <c r="F272" s="173"/>
      <c r="G272" s="173"/>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O272" s="54"/>
    </row>
    <row r="273" spans="2:171" ht="23.25" customHeight="1" x14ac:dyDescent="0.2">
      <c r="B273" s="29"/>
      <c r="C273" s="29"/>
      <c r="D273" s="40"/>
      <c r="E273" s="40"/>
      <c r="F273" s="173"/>
      <c r="G273" s="173"/>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c r="FO273" s="54"/>
    </row>
    <row r="274" spans="2:171" ht="23.25" customHeight="1" x14ac:dyDescent="0.2">
      <c r="B274" s="29"/>
      <c r="C274" s="29"/>
      <c r="D274" s="40"/>
      <c r="E274" s="40"/>
      <c r="F274" s="173"/>
      <c r="G274" s="173"/>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c r="FO274" s="54"/>
    </row>
    <row r="275" spans="2:171" ht="23.25" customHeight="1" x14ac:dyDescent="0.2">
      <c r="B275" s="29"/>
      <c r="C275" s="29"/>
      <c r="D275" s="40"/>
      <c r="E275" s="40"/>
      <c r="F275" s="173"/>
      <c r="G275" s="173"/>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c r="FO275" s="54"/>
    </row>
    <row r="276" spans="2:171" ht="23.25" customHeight="1" x14ac:dyDescent="0.2">
      <c r="B276" s="29"/>
      <c r="C276" s="29"/>
      <c r="D276" s="40"/>
      <c r="E276" s="40"/>
      <c r="F276" s="173"/>
      <c r="G276" s="173"/>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c r="FO276" s="54"/>
    </row>
    <row r="277" spans="2:171" ht="23.25" customHeight="1" x14ac:dyDescent="0.2">
      <c r="B277" s="29"/>
      <c r="C277" s="29"/>
      <c r="D277" s="40"/>
      <c r="E277" s="40"/>
      <c r="F277" s="173"/>
      <c r="G277" s="173"/>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c r="FO277" s="54"/>
    </row>
    <row r="278" spans="2:171" ht="23.25" customHeight="1" x14ac:dyDescent="0.2">
      <c r="B278" s="29"/>
      <c r="C278" s="29"/>
      <c r="D278" s="40"/>
      <c r="E278" s="40"/>
      <c r="F278" s="173"/>
      <c r="G278" s="173"/>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c r="FO278" s="54"/>
    </row>
    <row r="279" spans="2:171" ht="23.25" customHeight="1" x14ac:dyDescent="0.2">
      <c r="B279" s="29"/>
      <c r="C279" s="29"/>
      <c r="D279" s="40"/>
      <c r="E279" s="40"/>
      <c r="F279" s="173"/>
      <c r="G279" s="173"/>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c r="FO279" s="54"/>
    </row>
    <row r="280" spans="2:171" ht="23.25" customHeight="1" x14ac:dyDescent="0.2">
      <c r="B280" s="29"/>
      <c r="C280" s="29"/>
      <c r="D280" s="40"/>
      <c r="E280" s="40"/>
      <c r="F280" s="173"/>
      <c r="G280" s="173"/>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c r="FO280" s="54"/>
    </row>
    <row r="281" spans="2:171" ht="23.25" customHeight="1" x14ac:dyDescent="0.2">
      <c r="B281" s="29"/>
      <c r="C281" s="29"/>
      <c r="D281" s="40"/>
      <c r="E281" s="40"/>
      <c r="F281" s="173"/>
      <c r="G281" s="173"/>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c r="FO281" s="54"/>
    </row>
    <row r="282" spans="2:171" ht="23.25" customHeight="1" x14ac:dyDescent="0.2">
      <c r="B282" s="29"/>
      <c r="C282" s="29"/>
      <c r="D282" s="40"/>
      <c r="E282" s="40"/>
      <c r="F282" s="173"/>
      <c r="G282" s="173"/>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c r="FO282" s="54"/>
    </row>
    <row r="283" spans="2:171" ht="23.25" customHeight="1" x14ac:dyDescent="0.2">
      <c r="B283" s="29"/>
      <c r="C283" s="29"/>
      <c r="D283" s="40"/>
      <c r="E283" s="40"/>
      <c r="F283" s="173"/>
      <c r="G283" s="173"/>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c r="FO283" s="54"/>
    </row>
    <row r="284" spans="2:171" ht="23.25" customHeight="1" x14ac:dyDescent="0.2">
      <c r="B284" s="29"/>
      <c r="C284" s="29"/>
      <c r="D284" s="40"/>
      <c r="E284" s="40"/>
      <c r="F284" s="173"/>
      <c r="G284" s="173"/>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c r="FO284" s="54"/>
    </row>
    <row r="285" spans="2:171" ht="23.25" customHeight="1" x14ac:dyDescent="0.2">
      <c r="B285" s="29"/>
      <c r="C285" s="29"/>
      <c r="D285" s="40"/>
      <c r="E285" s="40"/>
      <c r="F285" s="173"/>
      <c r="G285" s="173"/>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c r="FO285" s="54"/>
    </row>
    <row r="286" spans="2:171" ht="23.25" customHeight="1" x14ac:dyDescent="0.2">
      <c r="B286" s="29"/>
      <c r="C286" s="29"/>
      <c r="D286" s="40"/>
      <c r="E286" s="40"/>
      <c r="F286" s="173"/>
      <c r="G286" s="173"/>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c r="FO286" s="54"/>
    </row>
    <row r="287" spans="2:171" ht="23.25" customHeight="1" x14ac:dyDescent="0.2">
      <c r="B287" s="29"/>
      <c r="C287" s="29"/>
      <c r="D287" s="40"/>
      <c r="E287" s="40"/>
      <c r="F287" s="173"/>
      <c r="G287" s="173"/>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c r="FO287" s="54"/>
    </row>
    <row r="288" spans="2:171" ht="23.25" customHeight="1" x14ac:dyDescent="0.2">
      <c r="B288" s="29"/>
      <c r="C288" s="29"/>
      <c r="D288" s="40"/>
      <c r="E288" s="40"/>
      <c r="F288" s="173"/>
      <c r="G288" s="173"/>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c r="FO288" s="54"/>
    </row>
    <row r="289" spans="2:171" ht="23.25" customHeight="1" x14ac:dyDescent="0.2">
      <c r="B289" s="29"/>
      <c r="C289" s="29"/>
      <c r="D289" s="40"/>
      <c r="E289" s="40"/>
      <c r="F289" s="173"/>
      <c r="G289" s="173"/>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c r="FO289" s="54"/>
    </row>
    <row r="290" spans="2:171" ht="23.25" customHeight="1" x14ac:dyDescent="0.2">
      <c r="B290" s="29"/>
      <c r="C290" s="29"/>
      <c r="D290" s="40"/>
      <c r="E290" s="40"/>
      <c r="F290" s="173"/>
      <c r="G290" s="173"/>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c r="FO290" s="54"/>
    </row>
    <row r="291" spans="2:171" ht="23.25" customHeight="1" x14ac:dyDescent="0.2">
      <c r="B291" s="29"/>
      <c r="C291" s="29"/>
      <c r="D291" s="40"/>
      <c r="E291" s="40"/>
      <c r="F291" s="173"/>
      <c r="G291" s="173"/>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c r="FO291" s="54"/>
    </row>
    <row r="292" spans="2:171" ht="23.25" customHeight="1" x14ac:dyDescent="0.2">
      <c r="B292" s="29"/>
      <c r="C292" s="29"/>
      <c r="D292" s="40"/>
      <c r="E292" s="40"/>
      <c r="F292" s="173"/>
      <c r="G292" s="173"/>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O292" s="54"/>
    </row>
    <row r="293" spans="2:171" ht="23.25" customHeight="1" x14ac:dyDescent="0.2">
      <c r="B293" s="29"/>
      <c r="C293" s="29"/>
      <c r="D293" s="40"/>
      <c r="E293" s="40"/>
      <c r="F293" s="173"/>
      <c r="G293" s="173"/>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c r="FO293" s="54"/>
    </row>
    <row r="294" spans="2:171" ht="23.25" customHeight="1" x14ac:dyDescent="0.2">
      <c r="B294" s="29"/>
      <c r="C294" s="29"/>
      <c r="D294" s="40"/>
      <c r="E294" s="40"/>
      <c r="F294" s="173"/>
      <c r="G294" s="173"/>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c r="FO294" s="54"/>
    </row>
    <row r="295" spans="2:171" ht="23.25" customHeight="1" x14ac:dyDescent="0.2">
      <c r="B295" s="29"/>
      <c r="C295" s="29"/>
      <c r="D295" s="40"/>
      <c r="E295" s="40"/>
      <c r="F295" s="173"/>
      <c r="G295" s="173"/>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c r="FO295" s="54"/>
    </row>
    <row r="296" spans="2:171" ht="23.25" customHeight="1" x14ac:dyDescent="0.2">
      <c r="B296" s="29"/>
      <c r="C296" s="29"/>
      <c r="D296" s="40"/>
      <c r="E296" s="40"/>
      <c r="F296" s="173"/>
      <c r="G296" s="173"/>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c r="FO296" s="54"/>
    </row>
    <row r="297" spans="2:171" ht="23.25" customHeight="1" x14ac:dyDescent="0.2">
      <c r="B297" s="29"/>
      <c r="C297" s="29"/>
      <c r="D297" s="40"/>
      <c r="E297" s="40"/>
      <c r="F297" s="173"/>
      <c r="G297" s="173"/>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c r="FO297" s="54"/>
    </row>
    <row r="298" spans="2:171" ht="23.25" customHeight="1" x14ac:dyDescent="0.2">
      <c r="B298" s="29"/>
      <c r="C298" s="29"/>
      <c r="D298" s="40"/>
      <c r="E298" s="40"/>
      <c r="F298" s="173"/>
      <c r="G298" s="173"/>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c r="FO298" s="54"/>
    </row>
    <row r="299" spans="2:171" ht="23.25" customHeight="1" x14ac:dyDescent="0.2">
      <c r="B299" s="29"/>
      <c r="C299" s="29"/>
      <c r="D299" s="40"/>
      <c r="E299" s="40"/>
      <c r="F299" s="173"/>
      <c r="G299" s="173"/>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c r="FO299" s="54"/>
    </row>
    <row r="300" spans="2:171" ht="23.25" customHeight="1" x14ac:dyDescent="0.2">
      <c r="B300" s="29"/>
      <c r="C300" s="29"/>
      <c r="D300" s="40"/>
      <c r="E300" s="40"/>
      <c r="F300" s="173"/>
      <c r="G300" s="173"/>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c r="FO300" s="54"/>
    </row>
    <row r="301" spans="2:171" ht="23.25" customHeight="1" x14ac:dyDescent="0.2">
      <c r="B301" s="29"/>
      <c r="C301" s="29"/>
      <c r="D301" s="40"/>
      <c r="E301" s="40"/>
      <c r="F301" s="173"/>
      <c r="G301" s="173"/>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c r="FO301" s="54"/>
    </row>
    <row r="302" spans="2:171" ht="23.25" customHeight="1" x14ac:dyDescent="0.2">
      <c r="B302" s="29"/>
      <c r="C302" s="29"/>
      <c r="D302" s="40"/>
      <c r="E302" s="40"/>
      <c r="F302" s="173"/>
      <c r="G302" s="173"/>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c r="FO302" s="54"/>
    </row>
    <row r="303" spans="2:171" ht="23.25" customHeight="1" x14ac:dyDescent="0.2">
      <c r="B303" s="29"/>
      <c r="C303" s="29"/>
      <c r="D303" s="40"/>
      <c r="E303" s="40"/>
      <c r="F303" s="173"/>
      <c r="G303" s="173"/>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c r="FO303" s="54"/>
    </row>
    <row r="304" spans="2:171" ht="23.25" customHeight="1" x14ac:dyDescent="0.2">
      <c r="B304" s="29"/>
      <c r="C304" s="29"/>
      <c r="D304" s="40"/>
      <c r="E304" s="40"/>
      <c r="F304" s="173"/>
      <c r="G304" s="173"/>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c r="FO304" s="54"/>
    </row>
    <row r="305" spans="2:171" ht="23.25" customHeight="1" x14ac:dyDescent="0.2">
      <c r="B305" s="29"/>
      <c r="C305" s="29"/>
      <c r="D305" s="40"/>
      <c r="E305" s="40"/>
      <c r="F305" s="173"/>
      <c r="G305" s="173"/>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c r="FO305" s="54"/>
    </row>
    <row r="306" spans="2:171" ht="23.25" customHeight="1" x14ac:dyDescent="0.2">
      <c r="B306" s="29"/>
      <c r="C306" s="29"/>
      <c r="D306" s="40"/>
      <c r="E306" s="40"/>
      <c r="F306" s="173"/>
      <c r="G306" s="173"/>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c r="FO306" s="54"/>
    </row>
    <row r="307" spans="2:171" ht="23.25" customHeight="1" x14ac:dyDescent="0.2">
      <c r="B307" s="29"/>
      <c r="C307" s="29"/>
      <c r="D307" s="40"/>
      <c r="E307" s="40"/>
      <c r="F307" s="173"/>
      <c r="G307" s="173"/>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c r="FO307" s="54"/>
    </row>
    <row r="308" spans="2:171" ht="23.25" customHeight="1" x14ac:dyDescent="0.2">
      <c r="B308" s="29"/>
      <c r="C308" s="29"/>
      <c r="D308" s="40"/>
      <c r="E308" s="40"/>
      <c r="F308" s="173"/>
      <c r="G308" s="173"/>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c r="FO308" s="54"/>
    </row>
    <row r="309" spans="2:171" ht="23.25" customHeight="1" x14ac:dyDescent="0.2">
      <c r="B309" s="29"/>
      <c r="C309" s="29"/>
      <c r="D309" s="40"/>
      <c r="E309" s="40"/>
      <c r="F309" s="173"/>
      <c r="G309" s="173"/>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c r="FO309" s="54"/>
    </row>
    <row r="310" spans="2:171" ht="23.25" customHeight="1" x14ac:dyDescent="0.2">
      <c r="B310" s="29"/>
      <c r="C310" s="29"/>
      <c r="D310" s="40"/>
      <c r="E310" s="40"/>
      <c r="F310" s="173"/>
      <c r="G310" s="173"/>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c r="FO310" s="54"/>
    </row>
    <row r="311" spans="2:171" ht="23.25" customHeight="1" x14ac:dyDescent="0.2">
      <c r="B311" s="29"/>
      <c r="C311" s="29"/>
      <c r="D311" s="40"/>
      <c r="E311" s="40"/>
      <c r="F311" s="173"/>
      <c r="G311" s="173"/>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c r="FO311" s="54"/>
    </row>
    <row r="312" spans="2:171" ht="23.25" customHeight="1" x14ac:dyDescent="0.2">
      <c r="B312" s="29"/>
      <c r="C312" s="29"/>
      <c r="D312" s="40"/>
      <c r="E312" s="40"/>
      <c r="F312" s="173"/>
      <c r="G312" s="173"/>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c r="FO312" s="54"/>
    </row>
    <row r="313" spans="2:171" ht="23.25" customHeight="1" x14ac:dyDescent="0.2">
      <c r="B313" s="29"/>
      <c r="C313" s="29"/>
      <c r="D313" s="40"/>
      <c r="E313" s="40"/>
      <c r="F313" s="173"/>
      <c r="G313" s="173"/>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c r="FO313" s="54"/>
    </row>
    <row r="314" spans="2:171" ht="23.25" customHeight="1" x14ac:dyDescent="0.2">
      <c r="B314" s="29"/>
      <c r="C314" s="29"/>
      <c r="D314" s="40"/>
      <c r="E314" s="40"/>
      <c r="F314" s="173"/>
      <c r="G314" s="173"/>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c r="FO314" s="54"/>
    </row>
    <row r="315" spans="2:171" ht="23.25" customHeight="1" x14ac:dyDescent="0.2">
      <c r="B315" s="29"/>
      <c r="C315" s="29"/>
      <c r="D315" s="40"/>
      <c r="E315" s="40"/>
      <c r="F315" s="173"/>
      <c r="G315" s="173"/>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c r="FO315" s="54"/>
    </row>
    <row r="316" spans="2:171" ht="23.25" customHeight="1" x14ac:dyDescent="0.2">
      <c r="B316" s="29"/>
      <c r="C316" s="29"/>
      <c r="D316" s="40"/>
      <c r="E316" s="40"/>
      <c r="F316" s="173"/>
      <c r="G316" s="173"/>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c r="FO316" s="54"/>
    </row>
    <row r="317" spans="2:171" ht="23.25" customHeight="1" x14ac:dyDescent="0.2">
      <c r="B317" s="29"/>
      <c r="C317" s="29"/>
      <c r="D317" s="40"/>
      <c r="E317" s="40"/>
      <c r="F317" s="173"/>
      <c r="G317" s="173"/>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c r="FO317" s="54"/>
    </row>
    <row r="318" spans="2:171" ht="23.25" customHeight="1" x14ac:dyDescent="0.2">
      <c r="B318" s="29"/>
      <c r="C318" s="29"/>
      <c r="D318" s="40"/>
      <c r="E318" s="40"/>
      <c r="F318" s="173"/>
      <c r="G318" s="173"/>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c r="FO318" s="54"/>
    </row>
    <row r="319" spans="2:171" ht="23.25" customHeight="1" x14ac:dyDescent="0.2">
      <c r="B319" s="29"/>
      <c r="C319" s="29"/>
      <c r="D319" s="40"/>
      <c r="E319" s="40"/>
      <c r="F319" s="173"/>
      <c r="G319" s="173"/>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c r="FO319" s="54"/>
    </row>
    <row r="320" spans="2:171" ht="23.25" customHeight="1" x14ac:dyDescent="0.2">
      <c r="B320" s="29"/>
      <c r="C320" s="29"/>
      <c r="D320" s="40"/>
      <c r="E320" s="40"/>
      <c r="F320" s="173"/>
      <c r="G320" s="173"/>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c r="FO320" s="54"/>
    </row>
    <row r="321" spans="2:171" ht="23.25" customHeight="1" x14ac:dyDescent="0.2">
      <c r="B321" s="29"/>
      <c r="C321" s="29"/>
      <c r="D321" s="40"/>
      <c r="E321" s="40"/>
      <c r="F321" s="173"/>
      <c r="G321" s="173"/>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c r="FO321" s="54"/>
    </row>
    <row r="322" spans="2:171" ht="23.25" customHeight="1" x14ac:dyDescent="0.2">
      <c r="B322" s="29"/>
      <c r="C322" s="29"/>
      <c r="D322" s="40"/>
      <c r="E322" s="40"/>
      <c r="F322" s="173"/>
      <c r="G322" s="173"/>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c r="FO322" s="54"/>
    </row>
    <row r="323" spans="2:171" ht="23.25" customHeight="1" x14ac:dyDescent="0.2">
      <c r="B323" s="29"/>
      <c r="C323" s="29"/>
      <c r="D323" s="40"/>
      <c r="E323" s="40"/>
      <c r="F323" s="173"/>
      <c r="G323" s="173"/>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c r="FO323" s="54"/>
    </row>
    <row r="324" spans="2:171" ht="23.25" customHeight="1" x14ac:dyDescent="0.2">
      <c r="B324" s="29"/>
      <c r="C324" s="29"/>
      <c r="D324" s="40"/>
      <c r="E324" s="40"/>
      <c r="F324" s="173"/>
      <c r="G324" s="173"/>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c r="FO324" s="54"/>
    </row>
    <row r="325" spans="2:171" ht="23.25" customHeight="1" x14ac:dyDescent="0.2">
      <c r="B325" s="29"/>
      <c r="C325" s="29"/>
      <c r="D325" s="40"/>
      <c r="E325" s="40"/>
      <c r="F325" s="173"/>
      <c r="G325" s="173"/>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c r="FO325" s="54"/>
    </row>
    <row r="326" spans="2:171" ht="23.25" customHeight="1" x14ac:dyDescent="0.2">
      <c r="B326" s="29"/>
      <c r="C326" s="29"/>
      <c r="D326" s="40"/>
      <c r="E326" s="40"/>
      <c r="F326" s="173"/>
      <c r="G326" s="173"/>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c r="FO326" s="54"/>
    </row>
    <row r="327" spans="2:171" ht="23.25" customHeight="1" x14ac:dyDescent="0.2">
      <c r="B327" s="29"/>
      <c r="C327" s="29"/>
      <c r="D327" s="40"/>
      <c r="E327" s="40"/>
      <c r="F327" s="173"/>
      <c r="G327" s="173"/>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c r="FO327" s="54"/>
    </row>
    <row r="328" spans="2:171" ht="23.25" customHeight="1" x14ac:dyDescent="0.2">
      <c r="B328" s="29"/>
      <c r="C328" s="29"/>
      <c r="D328" s="40"/>
      <c r="E328" s="40"/>
      <c r="F328" s="173"/>
      <c r="G328" s="173"/>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c r="FO328" s="54"/>
    </row>
    <row r="329" spans="2:171" ht="23.25" customHeight="1" x14ac:dyDescent="0.2">
      <c r="B329" s="29"/>
      <c r="C329" s="29"/>
      <c r="D329" s="40"/>
      <c r="E329" s="40"/>
      <c r="F329" s="173"/>
      <c r="G329" s="173"/>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c r="FO329" s="54"/>
    </row>
    <row r="330" spans="2:171" ht="23.25" customHeight="1" x14ac:dyDescent="0.2">
      <c r="B330" s="29"/>
      <c r="C330" s="29"/>
      <c r="D330" s="40"/>
      <c r="E330" s="40"/>
      <c r="F330" s="173"/>
      <c r="G330" s="173"/>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c r="FO330" s="54"/>
    </row>
    <row r="331" spans="2:171" ht="23.25" customHeight="1" x14ac:dyDescent="0.2">
      <c r="B331" s="29"/>
      <c r="C331" s="29"/>
      <c r="D331" s="40"/>
      <c r="E331" s="40"/>
      <c r="F331" s="173"/>
      <c r="G331" s="173"/>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c r="FO331" s="54"/>
    </row>
    <row r="332" spans="2:171" ht="23.25" customHeight="1" x14ac:dyDescent="0.2">
      <c r="B332" s="29"/>
      <c r="C332" s="29"/>
      <c r="D332" s="40"/>
      <c r="E332" s="40"/>
      <c r="F332" s="173"/>
      <c r="G332" s="173"/>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c r="FO332" s="54"/>
    </row>
    <row r="333" spans="2:171" ht="23.25" customHeight="1" x14ac:dyDescent="0.2">
      <c r="B333" s="29"/>
      <c r="C333" s="29"/>
      <c r="D333" s="40"/>
      <c r="E333" s="40"/>
      <c r="F333" s="173"/>
      <c r="G333" s="173"/>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c r="FO333" s="54"/>
    </row>
    <row r="334" spans="2:171" ht="23.25" customHeight="1" x14ac:dyDescent="0.2">
      <c r="B334" s="29"/>
      <c r="C334" s="29"/>
      <c r="D334" s="40"/>
      <c r="E334" s="40"/>
      <c r="F334" s="173"/>
      <c r="G334" s="173"/>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c r="FO334" s="54"/>
    </row>
    <row r="335" spans="2:171" ht="23.25" customHeight="1" x14ac:dyDescent="0.2">
      <c r="B335" s="29"/>
      <c r="C335" s="29"/>
      <c r="D335" s="40"/>
      <c r="E335" s="40"/>
      <c r="F335" s="173"/>
      <c r="G335" s="173"/>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c r="FO335" s="54"/>
    </row>
    <row r="336" spans="2:171" ht="23.25" customHeight="1" x14ac:dyDescent="0.2">
      <c r="B336" s="29"/>
      <c r="C336" s="29"/>
      <c r="D336" s="40"/>
      <c r="E336" s="40"/>
      <c r="F336" s="173"/>
      <c r="G336" s="173"/>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c r="FO336" s="54"/>
    </row>
    <row r="337" spans="2:171" ht="23.25" customHeight="1" x14ac:dyDescent="0.2">
      <c r="B337" s="29"/>
      <c r="C337" s="29"/>
      <c r="D337" s="40"/>
      <c r="E337" s="40"/>
      <c r="F337" s="173"/>
      <c r="G337" s="173"/>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c r="FO337" s="54"/>
    </row>
    <row r="338" spans="2:171" ht="23.25" customHeight="1" x14ac:dyDescent="0.2">
      <c r="B338" s="29"/>
      <c r="C338" s="29"/>
      <c r="D338" s="40"/>
      <c r="E338" s="40"/>
      <c r="F338" s="173"/>
      <c r="G338" s="173"/>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c r="FO338" s="54"/>
    </row>
    <row r="339" spans="2:171" ht="23.25" customHeight="1" x14ac:dyDescent="0.2">
      <c r="B339" s="29"/>
      <c r="C339" s="29"/>
      <c r="D339" s="40"/>
      <c r="E339" s="40"/>
      <c r="F339" s="173"/>
      <c r="G339" s="173"/>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c r="FO339" s="54"/>
    </row>
    <row r="340" spans="2:171" ht="23.25" customHeight="1" x14ac:dyDescent="0.2">
      <c r="B340" s="29"/>
      <c r="C340" s="29"/>
      <c r="D340" s="40"/>
      <c r="E340" s="40"/>
      <c r="F340" s="173"/>
      <c r="G340" s="173"/>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c r="FO340" s="54"/>
    </row>
    <row r="341" spans="2:171" ht="23.25" customHeight="1" x14ac:dyDescent="0.2">
      <c r="B341" s="29"/>
      <c r="C341" s="29"/>
      <c r="D341" s="40"/>
      <c r="E341" s="40"/>
      <c r="F341" s="173"/>
      <c r="G341" s="173"/>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c r="FO341" s="54"/>
    </row>
    <row r="342" spans="2:171" ht="23.25" customHeight="1" x14ac:dyDescent="0.2">
      <c r="B342" s="29"/>
      <c r="C342" s="29"/>
      <c r="D342" s="40"/>
      <c r="E342" s="40"/>
      <c r="F342" s="173"/>
      <c r="G342" s="173"/>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c r="FO342" s="54"/>
    </row>
    <row r="343" spans="2:171" ht="23.25" customHeight="1" x14ac:dyDescent="0.2">
      <c r="B343" s="29"/>
      <c r="C343" s="29"/>
      <c r="D343" s="40"/>
      <c r="E343" s="40"/>
      <c r="F343" s="173"/>
      <c r="G343" s="173"/>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c r="FO343" s="54"/>
    </row>
    <row r="344" spans="2:171" ht="23.25" customHeight="1" x14ac:dyDescent="0.2">
      <c r="B344" s="29"/>
      <c r="C344" s="29"/>
      <c r="D344" s="40"/>
      <c r="E344" s="40"/>
      <c r="F344" s="173"/>
      <c r="G344" s="173"/>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c r="FO344" s="54"/>
    </row>
  </sheetData>
  <sheetCalcPr fullCalcOnLoad="1"/>
  <sheetProtection selectLockedCells="1"/>
  <mergeCells count="1906">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 ref="EV131:FA131"/>
    <mergeCell ref="DX130:EC130"/>
    <mergeCell ref="ED130:EI130"/>
    <mergeCell ref="DX131:EC131"/>
    <mergeCell ref="ED131:EI131"/>
    <mergeCell ref="EJ131:EO131"/>
    <mergeCell ref="B2:C3"/>
    <mergeCell ref="D2:G3"/>
    <mergeCell ref="B5:C6"/>
    <mergeCell ref="D5:G6"/>
    <mergeCell ref="B8:C9"/>
    <mergeCell ref="D8:G9"/>
    <mergeCell ref="EP131:EU131"/>
    <mergeCell ref="EP129:EU129"/>
    <mergeCell ref="EJ130:EO130"/>
    <mergeCell ref="EP130:EU130"/>
    <mergeCell ref="EV128:FA128"/>
    <mergeCell ref="EV129:FA129"/>
    <mergeCell ref="EV130:FA130"/>
    <mergeCell ref="EJ128:EO128"/>
    <mergeCell ref="EP128:EU128"/>
    <mergeCell ref="EJ127:EO127"/>
    <mergeCell ref="DX126:EC126"/>
    <mergeCell ref="ED126:EI126"/>
    <mergeCell ref="DX129:EC129"/>
    <mergeCell ref="ED129:EI129"/>
    <mergeCell ref="EJ129:EO129"/>
    <mergeCell ref="EV125:FA125"/>
    <mergeCell ref="EV126:FA126"/>
    <mergeCell ref="EV127:FA127"/>
    <mergeCell ref="DX128:EC128"/>
    <mergeCell ref="ED128:EI128"/>
    <mergeCell ref="EP127:EU127"/>
    <mergeCell ref="EJ126:EO126"/>
    <mergeCell ref="EP126:EU126"/>
    <mergeCell ref="DX127:EC127"/>
    <mergeCell ref="ED127:EI127"/>
    <mergeCell ref="DX125:EC125"/>
    <mergeCell ref="ED125:EI125"/>
    <mergeCell ref="EJ125:EO125"/>
    <mergeCell ref="EP125:EU125"/>
    <mergeCell ref="DX124:EC124"/>
    <mergeCell ref="ED124:EI124"/>
    <mergeCell ref="EJ124:EO124"/>
    <mergeCell ref="EP124:EU124"/>
    <mergeCell ref="EV120:FA120"/>
    <mergeCell ref="EV121:FA121"/>
    <mergeCell ref="EV122:FA122"/>
    <mergeCell ref="EV124:FA124"/>
    <mergeCell ref="EJ120:EO120"/>
    <mergeCell ref="EP120:EU120"/>
    <mergeCell ref="EV123:FA123"/>
    <mergeCell ref="EJ123:EO123"/>
    <mergeCell ref="EP123:EU123"/>
    <mergeCell ref="DX121:EC121"/>
    <mergeCell ref="ED121:EI121"/>
    <mergeCell ref="EJ121:EO121"/>
    <mergeCell ref="EP121:EU121"/>
    <mergeCell ref="EJ122:EO122"/>
    <mergeCell ref="EP122:EU122"/>
    <mergeCell ref="DX122:EC122"/>
    <mergeCell ref="ED122:EI122"/>
    <mergeCell ref="DX123:EC123"/>
    <mergeCell ref="DX120:EC120"/>
    <mergeCell ref="ED120:EI120"/>
    <mergeCell ref="ED123:EI123"/>
    <mergeCell ref="EJ118:EO118"/>
    <mergeCell ref="EP118:EU118"/>
    <mergeCell ref="DX119:EC119"/>
    <mergeCell ref="ED119:EI119"/>
    <mergeCell ref="EJ119:EO119"/>
    <mergeCell ref="DX118:EC118"/>
    <mergeCell ref="ED118:EI118"/>
    <mergeCell ref="EV117:FA117"/>
    <mergeCell ref="EV118:FA118"/>
    <mergeCell ref="EV119:FA119"/>
    <mergeCell ref="EP119:EU119"/>
    <mergeCell ref="EJ115:EO115"/>
    <mergeCell ref="EP115:EU115"/>
    <mergeCell ref="DX117:EC117"/>
    <mergeCell ref="ED117:EI117"/>
    <mergeCell ref="EJ117:EO117"/>
    <mergeCell ref="EP117:EU117"/>
    <mergeCell ref="DX116:EC116"/>
    <mergeCell ref="ED116:EI116"/>
    <mergeCell ref="EJ116:EO116"/>
    <mergeCell ref="EP116:EU116"/>
    <mergeCell ref="EV112:FA112"/>
    <mergeCell ref="EV113:FA113"/>
    <mergeCell ref="EV114:FA114"/>
    <mergeCell ref="EV116:FA116"/>
    <mergeCell ref="EJ112:EO112"/>
    <mergeCell ref="EP112:EU112"/>
    <mergeCell ref="EV115:FA115"/>
    <mergeCell ref="DX113:EC113"/>
    <mergeCell ref="ED113:EI113"/>
    <mergeCell ref="EJ113:EO113"/>
    <mergeCell ref="EP113:EU113"/>
    <mergeCell ref="EJ114:EO114"/>
    <mergeCell ref="EP114:EU114"/>
    <mergeCell ref="DX114:EC114"/>
    <mergeCell ref="ED114:EI114"/>
    <mergeCell ref="DX115:EC115"/>
    <mergeCell ref="DX112:EC112"/>
    <mergeCell ref="ED112:EI112"/>
    <mergeCell ref="ED115:EI115"/>
    <mergeCell ref="EP111:EU111"/>
    <mergeCell ref="EJ110:EO110"/>
    <mergeCell ref="EP110:EU110"/>
    <mergeCell ref="DX111:EC111"/>
    <mergeCell ref="ED111:EI111"/>
    <mergeCell ref="EJ111:EO111"/>
    <mergeCell ref="DX110:EC110"/>
    <mergeCell ref="ED110:EI110"/>
    <mergeCell ref="EV108:FA108"/>
    <mergeCell ref="EV109:FA109"/>
    <mergeCell ref="EV110:FA110"/>
    <mergeCell ref="EV111:FA111"/>
    <mergeCell ref="DX109:EC109"/>
    <mergeCell ref="ED109:EI109"/>
    <mergeCell ref="EJ109:EO109"/>
    <mergeCell ref="EP109:EU109"/>
    <mergeCell ref="DX108:EC108"/>
    <mergeCell ref="ED108:EI108"/>
    <mergeCell ref="B106:FA106"/>
    <mergeCell ref="EP107:EU107"/>
    <mergeCell ref="DF108:DK108"/>
    <mergeCell ref="DL108:DQ108"/>
    <mergeCell ref="EJ108:EO108"/>
    <mergeCell ref="EP108:EU108"/>
    <mergeCell ref="DX107:EC107"/>
    <mergeCell ref="ED107:EI107"/>
    <mergeCell ref="EV102:FA102"/>
    <mergeCell ref="EV103:FA103"/>
    <mergeCell ref="EV107:FA107"/>
    <mergeCell ref="DX103:EC103"/>
    <mergeCell ref="ED103:EI103"/>
    <mergeCell ref="EJ103:EO103"/>
    <mergeCell ref="EP103:EU103"/>
    <mergeCell ref="EJ107:EO107"/>
    <mergeCell ref="DX102:EC102"/>
    <mergeCell ref="ED102:EI102"/>
    <mergeCell ref="EJ102:EO102"/>
    <mergeCell ref="EP102:EU102"/>
    <mergeCell ref="DX101:EC101"/>
    <mergeCell ref="ED101:EI101"/>
    <mergeCell ref="EJ101:EO101"/>
    <mergeCell ref="EP101:EU101"/>
    <mergeCell ref="ED99:EI99"/>
    <mergeCell ref="EV99:FA99"/>
    <mergeCell ref="EV101:FA101"/>
    <mergeCell ref="EV100:FA100"/>
    <mergeCell ref="EJ100:EO100"/>
    <mergeCell ref="EP100:EU100"/>
    <mergeCell ref="EV96:FA96"/>
    <mergeCell ref="EV97:FA97"/>
    <mergeCell ref="EV98:FA98"/>
    <mergeCell ref="EJ96:EO96"/>
    <mergeCell ref="EP96:EU96"/>
    <mergeCell ref="DX100:EC100"/>
    <mergeCell ref="ED100:EI100"/>
    <mergeCell ref="EJ99:EO99"/>
    <mergeCell ref="EP99:EU99"/>
    <mergeCell ref="DX99:EC99"/>
    <mergeCell ref="DX97:EC97"/>
    <mergeCell ref="ED97:EI97"/>
    <mergeCell ref="EJ97:EO97"/>
    <mergeCell ref="EP97:EU97"/>
    <mergeCell ref="EJ98:EO98"/>
    <mergeCell ref="EP98:EU98"/>
    <mergeCell ref="DX98:EC98"/>
    <mergeCell ref="ED98:EI98"/>
    <mergeCell ref="DX96:EC96"/>
    <mergeCell ref="ED96:EI96"/>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J83:EO83"/>
    <mergeCell ref="EV79:FA80"/>
    <mergeCell ref="EV81:FA81"/>
    <mergeCell ref="EV82:FA82"/>
    <mergeCell ref="DX82:EC82"/>
    <mergeCell ref="ED82:EI82"/>
    <mergeCell ref="DX79:EC80"/>
    <mergeCell ref="ED79:EI80"/>
    <mergeCell ref="EJ79:EO80"/>
    <mergeCell ref="EP79:EU80"/>
    <mergeCell ref="EP77:EU77"/>
    <mergeCell ref="EV83:FA83"/>
    <mergeCell ref="DX81:EC81"/>
    <mergeCell ref="ED81:EI81"/>
    <mergeCell ref="EJ81:EO81"/>
    <mergeCell ref="EP81:EU81"/>
    <mergeCell ref="EJ82:EO82"/>
    <mergeCell ref="EP82:EU82"/>
    <mergeCell ref="DX83:EC83"/>
    <mergeCell ref="ED83:EI83"/>
    <mergeCell ref="DR127:DW127"/>
    <mergeCell ref="EV77:FA77"/>
    <mergeCell ref="DX78:EC78"/>
    <mergeCell ref="ED78:EI78"/>
    <mergeCell ref="EJ78:EO78"/>
    <mergeCell ref="EP78:EU78"/>
    <mergeCell ref="EV78:FA78"/>
    <mergeCell ref="DX77:EC77"/>
    <mergeCell ref="ED77:EI77"/>
    <mergeCell ref="EJ77:EO77"/>
    <mergeCell ref="DL129:DQ129"/>
    <mergeCell ref="DR129:DW129"/>
    <mergeCell ref="DF130:DK130"/>
    <mergeCell ref="DL130:DQ130"/>
    <mergeCell ref="DR130:DW130"/>
    <mergeCell ref="DF126:DK126"/>
    <mergeCell ref="DL126:DQ126"/>
    <mergeCell ref="DR126:DW126"/>
    <mergeCell ref="DF127:DK127"/>
    <mergeCell ref="DL127:DQ127"/>
    <mergeCell ref="DF125:DK125"/>
    <mergeCell ref="DL125:DQ125"/>
    <mergeCell ref="DR125:DW125"/>
    <mergeCell ref="DF131:DK131"/>
    <mergeCell ref="DL131:DQ131"/>
    <mergeCell ref="DR131:DW131"/>
    <mergeCell ref="DF128:DK128"/>
    <mergeCell ref="DL128:DQ128"/>
    <mergeCell ref="DR128:DW128"/>
    <mergeCell ref="DF129:DK129"/>
    <mergeCell ref="DF123:DK123"/>
    <mergeCell ref="DL123:DQ123"/>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15:DK115"/>
    <mergeCell ref="DL115:DQ115"/>
    <mergeCell ref="DR115:DW115"/>
    <mergeCell ref="DF116:DK116"/>
    <mergeCell ref="DL116:DQ116"/>
    <mergeCell ref="DR116:DW116"/>
    <mergeCell ref="DF113:DK113"/>
    <mergeCell ref="DL113:DQ113"/>
    <mergeCell ref="DR113:DW113"/>
    <mergeCell ref="DF114:DK114"/>
    <mergeCell ref="DL114:DQ114"/>
    <mergeCell ref="DR114:DW114"/>
    <mergeCell ref="DF111:DK111"/>
    <mergeCell ref="DL111:DQ111"/>
    <mergeCell ref="DR111:DW111"/>
    <mergeCell ref="DF112:DK112"/>
    <mergeCell ref="DL112:DQ112"/>
    <mergeCell ref="DR112:DW112"/>
    <mergeCell ref="DF107:DK107"/>
    <mergeCell ref="DL107:DQ107"/>
    <mergeCell ref="DR107:DW107"/>
    <mergeCell ref="DF110:DK110"/>
    <mergeCell ref="DL110:DQ110"/>
    <mergeCell ref="DR110:DW110"/>
    <mergeCell ref="DF102:DK102"/>
    <mergeCell ref="DL102:DQ102"/>
    <mergeCell ref="DR102:DW102"/>
    <mergeCell ref="DR108:DW108"/>
    <mergeCell ref="DF109:DK109"/>
    <mergeCell ref="DL109:DQ109"/>
    <mergeCell ref="DR109:DW109"/>
    <mergeCell ref="DF103:DK103"/>
    <mergeCell ref="DL103:DQ103"/>
    <mergeCell ref="DR103:DW103"/>
    <mergeCell ref="DF100:DK100"/>
    <mergeCell ref="DL100:DQ100"/>
    <mergeCell ref="DR100:DW100"/>
    <mergeCell ref="DF101:DK101"/>
    <mergeCell ref="DL101:DQ101"/>
    <mergeCell ref="DR101:DW101"/>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CZ129:DE129"/>
    <mergeCell ref="CZ126:DE126"/>
    <mergeCell ref="CZ127:DE127"/>
    <mergeCell ref="CZ128:DE128"/>
    <mergeCell ref="CZ121:DE121"/>
    <mergeCell ref="CZ130:DE130"/>
    <mergeCell ref="CZ131:DE131"/>
    <mergeCell ref="DF77:DK77"/>
    <mergeCell ref="DF79:DK80"/>
    <mergeCell ref="DF82:DK82"/>
    <mergeCell ref="DF84:DK84"/>
    <mergeCell ref="DF86:DK86"/>
    <mergeCell ref="DF88:DK88"/>
    <mergeCell ref="DF90:DK90"/>
    <mergeCell ref="CZ125:DE125"/>
    <mergeCell ref="CZ122:DE122"/>
    <mergeCell ref="CZ123:DE123"/>
    <mergeCell ref="CZ124:DE124"/>
    <mergeCell ref="CZ117:DE117"/>
    <mergeCell ref="CZ118:DE118"/>
    <mergeCell ref="CZ119:DE119"/>
    <mergeCell ref="CZ120:DE120"/>
    <mergeCell ref="CZ113:DE113"/>
    <mergeCell ref="CZ114:DE114"/>
    <mergeCell ref="CZ115:DE115"/>
    <mergeCell ref="CZ116:DE116"/>
    <mergeCell ref="CZ109:DE109"/>
    <mergeCell ref="CZ110:DE110"/>
    <mergeCell ref="CZ111:DE111"/>
    <mergeCell ref="CZ112:DE112"/>
    <mergeCell ref="CZ97:DE97"/>
    <mergeCell ref="CZ98:DE98"/>
    <mergeCell ref="CZ102:DE102"/>
    <mergeCell ref="CZ103:DE103"/>
    <mergeCell ref="CZ107:DE107"/>
    <mergeCell ref="CZ108:DE108"/>
    <mergeCell ref="CZ99:DE99"/>
    <mergeCell ref="CZ100:DE100"/>
    <mergeCell ref="CZ101:DE101"/>
    <mergeCell ref="CZ94:DE94"/>
    <mergeCell ref="CZ95:DE95"/>
    <mergeCell ref="CZ96:DE96"/>
    <mergeCell ref="CZ89:DE89"/>
    <mergeCell ref="CZ90:DE90"/>
    <mergeCell ref="CZ91:DE91"/>
    <mergeCell ref="CZ92:DE92"/>
    <mergeCell ref="CZ84:DE84"/>
    <mergeCell ref="CN125:CS125"/>
    <mergeCell ref="CN126:CS126"/>
    <mergeCell ref="CZ85:DE85"/>
    <mergeCell ref="CZ86:DE86"/>
    <mergeCell ref="CZ87:DE87"/>
    <mergeCell ref="CZ88:DE88"/>
    <mergeCell ref="CN121:CS121"/>
    <mergeCell ref="CN122:CS122"/>
    <mergeCell ref="CZ93:DE93"/>
    <mergeCell ref="CZ77:DE77"/>
    <mergeCell ref="CZ78:DE78"/>
    <mergeCell ref="CZ79:DE80"/>
    <mergeCell ref="CZ81:DE81"/>
    <mergeCell ref="CZ82:DE82"/>
    <mergeCell ref="CZ83:DE83"/>
    <mergeCell ref="CN124:CS124"/>
    <mergeCell ref="CN117:CS117"/>
    <mergeCell ref="CN118:CS118"/>
    <mergeCell ref="CN119:CS119"/>
    <mergeCell ref="CN120:CS120"/>
    <mergeCell ref="CN131:CS131"/>
    <mergeCell ref="CN129:CS129"/>
    <mergeCell ref="CN130:CS130"/>
    <mergeCell ref="CN127:CS127"/>
    <mergeCell ref="CN128:CS128"/>
    <mergeCell ref="CN112:CS112"/>
    <mergeCell ref="CN113:CS113"/>
    <mergeCell ref="CN101:CS101"/>
    <mergeCell ref="CN102:CS102"/>
    <mergeCell ref="CN103:CS103"/>
    <mergeCell ref="CN107:CS107"/>
    <mergeCell ref="CN95:CS95"/>
    <mergeCell ref="CN96:CS96"/>
    <mergeCell ref="CN97:CS97"/>
    <mergeCell ref="CN98:CS98"/>
    <mergeCell ref="CN110:CS110"/>
    <mergeCell ref="CN111:CS111"/>
    <mergeCell ref="CN77:CS77"/>
    <mergeCell ref="CN78:CS78"/>
    <mergeCell ref="CN79:CS80"/>
    <mergeCell ref="CN81:CS81"/>
    <mergeCell ref="CB131:CG131"/>
    <mergeCell ref="CH131:CM131"/>
    <mergeCell ref="CH130:CM130"/>
    <mergeCell ref="CH128:CM128"/>
    <mergeCell ref="CH126:CM126"/>
    <mergeCell ref="CH124:CM124"/>
    <mergeCell ref="CT131:CY131"/>
    <mergeCell ref="BD131:BI131"/>
    <mergeCell ref="BJ131:BO131"/>
    <mergeCell ref="BP131:BU131"/>
    <mergeCell ref="BV131:CA131"/>
    <mergeCell ref="AF131:AK131"/>
    <mergeCell ref="AL131:AQ131"/>
    <mergeCell ref="AR131:AW131"/>
    <mergeCell ref="AX131:BC131"/>
    <mergeCell ref="H131:M131"/>
    <mergeCell ref="N131:S131"/>
    <mergeCell ref="T131:Y131"/>
    <mergeCell ref="Z131:AE131"/>
    <mergeCell ref="BV130:CA130"/>
    <mergeCell ref="CB130:CG130"/>
    <mergeCell ref="H130:M130"/>
    <mergeCell ref="N130:S130"/>
    <mergeCell ref="T130:Y130"/>
    <mergeCell ref="Z130:AE130"/>
    <mergeCell ref="CT130:CY130"/>
    <mergeCell ref="AX130:BC130"/>
    <mergeCell ref="BD130:BI130"/>
    <mergeCell ref="BJ130:BO130"/>
    <mergeCell ref="BP130:BU130"/>
    <mergeCell ref="CB129:CG129"/>
    <mergeCell ref="CH129:CM129"/>
    <mergeCell ref="CT129:CY129"/>
    <mergeCell ref="BV129:CA129"/>
    <mergeCell ref="AF130:AK130"/>
    <mergeCell ref="AL130:AQ130"/>
    <mergeCell ref="AR130:AW130"/>
    <mergeCell ref="BD129:BI129"/>
    <mergeCell ref="BJ129:BO129"/>
    <mergeCell ref="BP129:BU129"/>
    <mergeCell ref="AF129:AK129"/>
    <mergeCell ref="AL129:AQ129"/>
    <mergeCell ref="AR129:AW129"/>
    <mergeCell ref="AX129:BC129"/>
    <mergeCell ref="H129:M129"/>
    <mergeCell ref="N129:S129"/>
    <mergeCell ref="T129:Y129"/>
    <mergeCell ref="Z129:AE129"/>
    <mergeCell ref="BV128:CA128"/>
    <mergeCell ref="CB128:CG128"/>
    <mergeCell ref="H128:M128"/>
    <mergeCell ref="N128:S128"/>
    <mergeCell ref="T128:Y128"/>
    <mergeCell ref="Z128:AE128"/>
    <mergeCell ref="CT128:CY128"/>
    <mergeCell ref="AX128:BC128"/>
    <mergeCell ref="BD128:BI128"/>
    <mergeCell ref="BJ128:BO128"/>
    <mergeCell ref="BP128:BU128"/>
    <mergeCell ref="CB127:CG127"/>
    <mergeCell ref="CH127:CM127"/>
    <mergeCell ref="CT127:CY127"/>
    <mergeCell ref="BV127:CA127"/>
    <mergeCell ref="AF128:AK128"/>
    <mergeCell ref="AL128:AQ128"/>
    <mergeCell ref="AR128:AW128"/>
    <mergeCell ref="BD127:BI127"/>
    <mergeCell ref="BJ127:BO127"/>
    <mergeCell ref="BP127:BU127"/>
    <mergeCell ref="AF127:AK127"/>
    <mergeCell ref="AL127:AQ127"/>
    <mergeCell ref="AR127:AW127"/>
    <mergeCell ref="AX127:BC127"/>
    <mergeCell ref="H127:M127"/>
    <mergeCell ref="N127:S127"/>
    <mergeCell ref="T127:Y127"/>
    <mergeCell ref="Z127:AE127"/>
    <mergeCell ref="BV126:CA126"/>
    <mergeCell ref="CB126:CG126"/>
    <mergeCell ref="H126:M126"/>
    <mergeCell ref="N126:S126"/>
    <mergeCell ref="T126:Y126"/>
    <mergeCell ref="Z126:AE126"/>
    <mergeCell ref="CT126:CY126"/>
    <mergeCell ref="AX126:BC126"/>
    <mergeCell ref="BD126:BI126"/>
    <mergeCell ref="BJ126:BO126"/>
    <mergeCell ref="BP126:BU126"/>
    <mergeCell ref="CB125:CG125"/>
    <mergeCell ref="CH125:CM125"/>
    <mergeCell ref="CT125:CY125"/>
    <mergeCell ref="BV125:CA125"/>
    <mergeCell ref="AF126:AK126"/>
    <mergeCell ref="AL126:AQ126"/>
    <mergeCell ref="AR126:AW126"/>
    <mergeCell ref="BD125:BI125"/>
    <mergeCell ref="BJ125:BO125"/>
    <mergeCell ref="BP125:BU125"/>
    <mergeCell ref="AF125:AK125"/>
    <mergeCell ref="AL125:AQ125"/>
    <mergeCell ref="AR125:AW125"/>
    <mergeCell ref="AX125:BC125"/>
    <mergeCell ref="H125:M125"/>
    <mergeCell ref="N125:S125"/>
    <mergeCell ref="T125:Y125"/>
    <mergeCell ref="Z125:AE125"/>
    <mergeCell ref="BV124:CA124"/>
    <mergeCell ref="CB124:CG124"/>
    <mergeCell ref="H124:M124"/>
    <mergeCell ref="N124:S124"/>
    <mergeCell ref="T124:Y124"/>
    <mergeCell ref="Z124:AE124"/>
    <mergeCell ref="CT124:CY124"/>
    <mergeCell ref="AX124:BC124"/>
    <mergeCell ref="BD124:BI124"/>
    <mergeCell ref="BJ124:BO124"/>
    <mergeCell ref="BP124:BU124"/>
    <mergeCell ref="CB123:CG123"/>
    <mergeCell ref="CH123:CM123"/>
    <mergeCell ref="CT123:CY123"/>
    <mergeCell ref="BV123:CA123"/>
    <mergeCell ref="CN123:CS123"/>
    <mergeCell ref="BV122:CA122"/>
    <mergeCell ref="CB122:CG122"/>
    <mergeCell ref="AF124:AK124"/>
    <mergeCell ref="AL124:AQ124"/>
    <mergeCell ref="AR124:AW124"/>
    <mergeCell ref="BD123:BI123"/>
    <mergeCell ref="BJ123:BO123"/>
    <mergeCell ref="BP123:BU123"/>
    <mergeCell ref="AF123:AK123"/>
    <mergeCell ref="AL123:AQ123"/>
    <mergeCell ref="AX122:BC122"/>
    <mergeCell ref="BD122:BI122"/>
    <mergeCell ref="BJ122:BO122"/>
    <mergeCell ref="BP122:BU122"/>
    <mergeCell ref="H123:M123"/>
    <mergeCell ref="N123:S123"/>
    <mergeCell ref="T123:Y123"/>
    <mergeCell ref="Z123:AE123"/>
    <mergeCell ref="AR123:AW123"/>
    <mergeCell ref="AX123:BC123"/>
    <mergeCell ref="CT121:CY121"/>
    <mergeCell ref="H122:M122"/>
    <mergeCell ref="N122:S122"/>
    <mergeCell ref="T122:Y122"/>
    <mergeCell ref="Z122:AE122"/>
    <mergeCell ref="AF122:AK122"/>
    <mergeCell ref="AL122:AQ122"/>
    <mergeCell ref="AR122:AW122"/>
    <mergeCell ref="CH122:CM122"/>
    <mergeCell ref="CT122:CY122"/>
    <mergeCell ref="AF121:AK121"/>
    <mergeCell ref="AL121:AQ121"/>
    <mergeCell ref="AR121:AW121"/>
    <mergeCell ref="AX121:BC121"/>
    <mergeCell ref="CB121:CG121"/>
    <mergeCell ref="CH121:CM121"/>
    <mergeCell ref="H121:M121"/>
    <mergeCell ref="N121:S121"/>
    <mergeCell ref="T121:Y121"/>
    <mergeCell ref="Z121:AE121"/>
    <mergeCell ref="BV120:CA120"/>
    <mergeCell ref="CB120:CG120"/>
    <mergeCell ref="BD121:BI121"/>
    <mergeCell ref="BJ121:BO121"/>
    <mergeCell ref="BP121:BU121"/>
    <mergeCell ref="BV121:CA121"/>
    <mergeCell ref="AR120:AW120"/>
    <mergeCell ref="CH120:CM120"/>
    <mergeCell ref="CT120:CY120"/>
    <mergeCell ref="AX120:BC120"/>
    <mergeCell ref="BD120:BI120"/>
    <mergeCell ref="BJ120:BO120"/>
    <mergeCell ref="BP120:BU120"/>
    <mergeCell ref="H120:M120"/>
    <mergeCell ref="N120:S120"/>
    <mergeCell ref="T120:Y120"/>
    <mergeCell ref="Z120:AE120"/>
    <mergeCell ref="AF120:AK120"/>
    <mergeCell ref="AL120:AQ120"/>
    <mergeCell ref="AL119:AQ119"/>
    <mergeCell ref="AR119:AW119"/>
    <mergeCell ref="AX119:BC119"/>
    <mergeCell ref="CB119:CG119"/>
    <mergeCell ref="CH119:CM119"/>
    <mergeCell ref="CT119:CY119"/>
    <mergeCell ref="N119:S119"/>
    <mergeCell ref="T119:Y119"/>
    <mergeCell ref="Z119:AE119"/>
    <mergeCell ref="BV118:CA118"/>
    <mergeCell ref="CB118:CG118"/>
    <mergeCell ref="BD119:BI119"/>
    <mergeCell ref="BJ119:BO119"/>
    <mergeCell ref="BP119:BU119"/>
    <mergeCell ref="BV119:CA119"/>
    <mergeCell ref="AF119:AK119"/>
    <mergeCell ref="CH118:CM118"/>
    <mergeCell ref="CT118:CY118"/>
    <mergeCell ref="AX118:BC118"/>
    <mergeCell ref="BD118:BI118"/>
    <mergeCell ref="BJ118:BO118"/>
    <mergeCell ref="BP118:BU118"/>
    <mergeCell ref="CB117:CG117"/>
    <mergeCell ref="CH117:CM117"/>
    <mergeCell ref="CT117:CY117"/>
    <mergeCell ref="H118:M118"/>
    <mergeCell ref="N118:S118"/>
    <mergeCell ref="T118:Y118"/>
    <mergeCell ref="Z118:AE118"/>
    <mergeCell ref="AF118:AK118"/>
    <mergeCell ref="AL118:AQ118"/>
    <mergeCell ref="AR118:AW118"/>
    <mergeCell ref="BP117:BU117"/>
    <mergeCell ref="BV117:CA117"/>
    <mergeCell ref="AF117:AK117"/>
    <mergeCell ref="AL117:AQ117"/>
    <mergeCell ref="AR117:AW117"/>
    <mergeCell ref="AX117:BC117"/>
    <mergeCell ref="AX99:BC99"/>
    <mergeCell ref="BD99:BI99"/>
    <mergeCell ref="AL100:AQ100"/>
    <mergeCell ref="AR100:AW100"/>
    <mergeCell ref="BD117:BI117"/>
    <mergeCell ref="BJ117:BO117"/>
    <mergeCell ref="Z93:AE93"/>
    <mergeCell ref="AF93:AK93"/>
    <mergeCell ref="AL93:AQ93"/>
    <mergeCell ref="AR93:AW93"/>
    <mergeCell ref="H117:M117"/>
    <mergeCell ref="N117:S117"/>
    <mergeCell ref="T117:Y117"/>
    <mergeCell ref="Z117:AE117"/>
    <mergeCell ref="CH93:CM93"/>
    <mergeCell ref="CT93:CY93"/>
    <mergeCell ref="CN93:CS93"/>
    <mergeCell ref="AX93:BC93"/>
    <mergeCell ref="BD93:BI93"/>
    <mergeCell ref="BJ93:BO93"/>
    <mergeCell ref="BP93:BU93"/>
    <mergeCell ref="BV93:CA93"/>
    <mergeCell ref="CB93:CG93"/>
    <mergeCell ref="F93:G93"/>
    <mergeCell ref="H93:M93"/>
    <mergeCell ref="N93:S93"/>
    <mergeCell ref="T93:Y93"/>
    <mergeCell ref="BV92:CA92"/>
    <mergeCell ref="CB92:CG92"/>
    <mergeCell ref="Z92:AE92"/>
    <mergeCell ref="AF92:AK92"/>
    <mergeCell ref="AL92:AQ92"/>
    <mergeCell ref="AR92:AW92"/>
    <mergeCell ref="CH92:CM92"/>
    <mergeCell ref="CT92:CY92"/>
    <mergeCell ref="CN92:CS92"/>
    <mergeCell ref="AX92:BC92"/>
    <mergeCell ref="BD92:BI92"/>
    <mergeCell ref="BJ92:BO92"/>
    <mergeCell ref="BP92:BU92"/>
    <mergeCell ref="F92:G92"/>
    <mergeCell ref="H92:M92"/>
    <mergeCell ref="N92:S92"/>
    <mergeCell ref="T92:Y92"/>
    <mergeCell ref="BV91:CA91"/>
    <mergeCell ref="CB91:CG91"/>
    <mergeCell ref="Z91:AE91"/>
    <mergeCell ref="AF91:AK91"/>
    <mergeCell ref="AL91:AQ91"/>
    <mergeCell ref="AR91:AW91"/>
    <mergeCell ref="CH91:CM91"/>
    <mergeCell ref="CT91:CY91"/>
    <mergeCell ref="CN91:CS91"/>
    <mergeCell ref="AX91:BC91"/>
    <mergeCell ref="BD91:BI91"/>
    <mergeCell ref="BJ91:BO91"/>
    <mergeCell ref="BP91:BU91"/>
    <mergeCell ref="F91:G91"/>
    <mergeCell ref="H91:M91"/>
    <mergeCell ref="N91:S91"/>
    <mergeCell ref="T91:Y91"/>
    <mergeCell ref="BV90:CA90"/>
    <mergeCell ref="CB90:CG90"/>
    <mergeCell ref="Z90:AE90"/>
    <mergeCell ref="AF90:AK90"/>
    <mergeCell ref="AL90:AQ90"/>
    <mergeCell ref="AR90:AW90"/>
    <mergeCell ref="CH90:CM90"/>
    <mergeCell ref="CT90:CY90"/>
    <mergeCell ref="CN90:CS90"/>
    <mergeCell ref="AX90:BC90"/>
    <mergeCell ref="BD90:BI90"/>
    <mergeCell ref="BJ90:BO90"/>
    <mergeCell ref="BP90:BU90"/>
    <mergeCell ref="F90:G90"/>
    <mergeCell ref="H90:M90"/>
    <mergeCell ref="N90:S90"/>
    <mergeCell ref="T90:Y90"/>
    <mergeCell ref="BV89:CA89"/>
    <mergeCell ref="CB89:CG89"/>
    <mergeCell ref="Z89:AE89"/>
    <mergeCell ref="AF89:AK89"/>
    <mergeCell ref="AL89:AQ89"/>
    <mergeCell ref="AR89:AW89"/>
    <mergeCell ref="CH89:CM89"/>
    <mergeCell ref="CT89:CY89"/>
    <mergeCell ref="CN89:CS89"/>
    <mergeCell ref="AX89:BC89"/>
    <mergeCell ref="BD89:BI89"/>
    <mergeCell ref="BJ89:BO89"/>
    <mergeCell ref="BP89:BU89"/>
    <mergeCell ref="F89:G89"/>
    <mergeCell ref="H89:M89"/>
    <mergeCell ref="T89:Y89"/>
    <mergeCell ref="BV88:CA88"/>
    <mergeCell ref="CB88:CG88"/>
    <mergeCell ref="Z88:AE88"/>
    <mergeCell ref="AF88:AK88"/>
    <mergeCell ref="AL88:AQ88"/>
    <mergeCell ref="AR88:AW88"/>
    <mergeCell ref="CH88:CM88"/>
    <mergeCell ref="CT88:CY88"/>
    <mergeCell ref="CN88:CS88"/>
    <mergeCell ref="AX88:BC88"/>
    <mergeCell ref="BD88:BI88"/>
    <mergeCell ref="BJ88:BO88"/>
    <mergeCell ref="BP88:BU88"/>
    <mergeCell ref="F88:G88"/>
    <mergeCell ref="H88:M88"/>
    <mergeCell ref="N88:S88"/>
    <mergeCell ref="T88:Y88"/>
    <mergeCell ref="BV87:CA87"/>
    <mergeCell ref="CB87:CG87"/>
    <mergeCell ref="Z87:AE87"/>
    <mergeCell ref="AF87:AK87"/>
    <mergeCell ref="AL87:AQ87"/>
    <mergeCell ref="AR87:AW87"/>
    <mergeCell ref="CH87:CM87"/>
    <mergeCell ref="CT87:CY87"/>
    <mergeCell ref="CN87:CS87"/>
    <mergeCell ref="AX87:BC87"/>
    <mergeCell ref="BD87:BI87"/>
    <mergeCell ref="BJ87:BO87"/>
    <mergeCell ref="BP87:BU87"/>
    <mergeCell ref="F87:G87"/>
    <mergeCell ref="H87:M87"/>
    <mergeCell ref="N87:S87"/>
    <mergeCell ref="T87:Y87"/>
    <mergeCell ref="BV86:CA86"/>
    <mergeCell ref="CB86:CG86"/>
    <mergeCell ref="Z86:AE86"/>
    <mergeCell ref="AF86:AK86"/>
    <mergeCell ref="AL86:AQ86"/>
    <mergeCell ref="AR86:AW86"/>
    <mergeCell ref="CH86:CM86"/>
    <mergeCell ref="CT86:CY86"/>
    <mergeCell ref="CN86:CS86"/>
    <mergeCell ref="AX86:BC86"/>
    <mergeCell ref="BD86:BI86"/>
    <mergeCell ref="BJ86:BO86"/>
    <mergeCell ref="BP86:BU86"/>
    <mergeCell ref="F86:G86"/>
    <mergeCell ref="H86:M86"/>
    <mergeCell ref="N86:S86"/>
    <mergeCell ref="T86:Y86"/>
    <mergeCell ref="BV85:CA85"/>
    <mergeCell ref="CB85:CG85"/>
    <mergeCell ref="Z85:AE85"/>
    <mergeCell ref="AF85:AK85"/>
    <mergeCell ref="AL85:AQ85"/>
    <mergeCell ref="AR85:AW85"/>
    <mergeCell ref="CH85:CM85"/>
    <mergeCell ref="CT85:CY85"/>
    <mergeCell ref="CN85:CS85"/>
    <mergeCell ref="AX85:BC85"/>
    <mergeCell ref="BD85:BI85"/>
    <mergeCell ref="BJ85:BO85"/>
    <mergeCell ref="BP85:BU85"/>
    <mergeCell ref="F85:G85"/>
    <mergeCell ref="H85:M85"/>
    <mergeCell ref="N85:S85"/>
    <mergeCell ref="T85:Y85"/>
    <mergeCell ref="BV84:CA84"/>
    <mergeCell ref="CB84:CG84"/>
    <mergeCell ref="Z84:AE84"/>
    <mergeCell ref="AF84:AK84"/>
    <mergeCell ref="AL84:AQ84"/>
    <mergeCell ref="AR84:AW84"/>
    <mergeCell ref="CH84:CM84"/>
    <mergeCell ref="CT84:CY84"/>
    <mergeCell ref="CN84:CS84"/>
    <mergeCell ref="AX84:BC84"/>
    <mergeCell ref="BD84:BI84"/>
    <mergeCell ref="BJ84:BO84"/>
    <mergeCell ref="BP84:BU84"/>
    <mergeCell ref="F84:G84"/>
    <mergeCell ref="H84:M84"/>
    <mergeCell ref="N84:S84"/>
    <mergeCell ref="T84:Y84"/>
    <mergeCell ref="BV83:CA83"/>
    <mergeCell ref="CB83:CG83"/>
    <mergeCell ref="Z83:AE83"/>
    <mergeCell ref="AF83:AK83"/>
    <mergeCell ref="AL83:AQ83"/>
    <mergeCell ref="AR83:AW83"/>
    <mergeCell ref="CT83:CY83"/>
    <mergeCell ref="CN83:CS83"/>
    <mergeCell ref="AX83:BC83"/>
    <mergeCell ref="BD83:BI83"/>
    <mergeCell ref="BJ83:BO83"/>
    <mergeCell ref="BP83:BU83"/>
    <mergeCell ref="N83:S83"/>
    <mergeCell ref="T83:Y83"/>
    <mergeCell ref="CB82:CG82"/>
    <mergeCell ref="CH82:CM82"/>
    <mergeCell ref="Z82:AE82"/>
    <mergeCell ref="AF82:AK82"/>
    <mergeCell ref="AL82:AQ82"/>
    <mergeCell ref="AR82:AW82"/>
    <mergeCell ref="CH83:CM83"/>
    <mergeCell ref="F95:G95"/>
    <mergeCell ref="F94:G94"/>
    <mergeCell ref="Z96:AE96"/>
    <mergeCell ref="AF96:AK96"/>
    <mergeCell ref="CT82:CY82"/>
    <mergeCell ref="CN82:CS82"/>
    <mergeCell ref="BD82:BI82"/>
    <mergeCell ref="BJ82:BO82"/>
    <mergeCell ref="BP82:BU82"/>
    <mergeCell ref="BV82:CA82"/>
    <mergeCell ref="BD100:BI100"/>
    <mergeCell ref="FB79:FB80"/>
    <mergeCell ref="CH79:CM80"/>
    <mergeCell ref="CT79:CY80"/>
    <mergeCell ref="CH94:CM94"/>
    <mergeCell ref="CT94:CY94"/>
    <mergeCell ref="CN94:CS94"/>
    <mergeCell ref="CT96:CY96"/>
    <mergeCell ref="CH97:CM97"/>
    <mergeCell ref="CT97:CY97"/>
    <mergeCell ref="N99:S99"/>
    <mergeCell ref="T99:Y99"/>
    <mergeCell ref="Z99:AE99"/>
    <mergeCell ref="AF99:AK99"/>
    <mergeCell ref="AX82:BC82"/>
    <mergeCell ref="N82:S82"/>
    <mergeCell ref="T82:Y82"/>
    <mergeCell ref="AL99:AQ99"/>
    <mergeCell ref="AR99:AW99"/>
    <mergeCell ref="N100:S100"/>
    <mergeCell ref="T100:Y100"/>
    <mergeCell ref="Z100:AE100"/>
    <mergeCell ref="AF100:AK100"/>
    <mergeCell ref="AR102:AW102"/>
    <mergeCell ref="AX102:BC102"/>
    <mergeCell ref="T102:Y102"/>
    <mergeCell ref="AR101:AW101"/>
    <mergeCell ref="AX101:BC101"/>
    <mergeCell ref="AX100:BC100"/>
    <mergeCell ref="AF103:AK103"/>
    <mergeCell ref="AL103:AQ103"/>
    <mergeCell ref="AR103:AW103"/>
    <mergeCell ref="AX103:BC103"/>
    <mergeCell ref="BD103:BI103"/>
    <mergeCell ref="Z102:AE102"/>
    <mergeCell ref="AF102:AK102"/>
    <mergeCell ref="AL102:AQ102"/>
    <mergeCell ref="F342:G342"/>
    <mergeCell ref="F343:G343"/>
    <mergeCell ref="F344:G344"/>
    <mergeCell ref="N101:S101"/>
    <mergeCell ref="T101:Y101"/>
    <mergeCell ref="Z101:AE101"/>
    <mergeCell ref="N103:S103"/>
    <mergeCell ref="T103:Y103"/>
    <mergeCell ref="Z103:AE103"/>
    <mergeCell ref="H119:M119"/>
    <mergeCell ref="F338:G338"/>
    <mergeCell ref="F339:G339"/>
    <mergeCell ref="F340:G340"/>
    <mergeCell ref="F341:G341"/>
    <mergeCell ref="F334:G334"/>
    <mergeCell ref="F335:G335"/>
    <mergeCell ref="F336:G336"/>
    <mergeCell ref="F337:G337"/>
    <mergeCell ref="F330:G330"/>
    <mergeCell ref="F331:G331"/>
    <mergeCell ref="F332:G332"/>
    <mergeCell ref="F333:G333"/>
    <mergeCell ref="F326:G326"/>
    <mergeCell ref="F327:G327"/>
    <mergeCell ref="F328:G328"/>
    <mergeCell ref="F329:G329"/>
    <mergeCell ref="F322:G322"/>
    <mergeCell ref="F323:G323"/>
    <mergeCell ref="F324:G324"/>
    <mergeCell ref="F325:G325"/>
    <mergeCell ref="F318:G318"/>
    <mergeCell ref="F319:G319"/>
    <mergeCell ref="F320:G320"/>
    <mergeCell ref="F321:G321"/>
    <mergeCell ref="F314:G314"/>
    <mergeCell ref="F315:G315"/>
    <mergeCell ref="F316:G316"/>
    <mergeCell ref="F317:G317"/>
    <mergeCell ref="F310:G310"/>
    <mergeCell ref="F311:G311"/>
    <mergeCell ref="F312:G312"/>
    <mergeCell ref="F313:G313"/>
    <mergeCell ref="F306:G306"/>
    <mergeCell ref="F307:G307"/>
    <mergeCell ref="F308:G308"/>
    <mergeCell ref="F309:G309"/>
    <mergeCell ref="F302:G302"/>
    <mergeCell ref="F303:G303"/>
    <mergeCell ref="F304:G304"/>
    <mergeCell ref="F305:G305"/>
    <mergeCell ref="F298:G298"/>
    <mergeCell ref="F299:G299"/>
    <mergeCell ref="F300:G300"/>
    <mergeCell ref="F301:G301"/>
    <mergeCell ref="F294:G294"/>
    <mergeCell ref="F295:G295"/>
    <mergeCell ref="F296:G296"/>
    <mergeCell ref="F297:G297"/>
    <mergeCell ref="F290:G290"/>
    <mergeCell ref="F291:G291"/>
    <mergeCell ref="F292:G292"/>
    <mergeCell ref="F293:G293"/>
    <mergeCell ref="F286:G286"/>
    <mergeCell ref="F287:G287"/>
    <mergeCell ref="F288:G288"/>
    <mergeCell ref="F289:G289"/>
    <mergeCell ref="F282:G282"/>
    <mergeCell ref="F283:G283"/>
    <mergeCell ref="F284:G284"/>
    <mergeCell ref="F285:G285"/>
    <mergeCell ref="F278:G278"/>
    <mergeCell ref="F279:G279"/>
    <mergeCell ref="F280:G280"/>
    <mergeCell ref="F281:G281"/>
    <mergeCell ref="F274:G274"/>
    <mergeCell ref="F275:G275"/>
    <mergeCell ref="F276:G276"/>
    <mergeCell ref="F277:G277"/>
    <mergeCell ref="F270:G270"/>
    <mergeCell ref="F271:G271"/>
    <mergeCell ref="F272:G272"/>
    <mergeCell ref="F273:G273"/>
    <mergeCell ref="F266:G266"/>
    <mergeCell ref="F267:G267"/>
    <mergeCell ref="F268:G268"/>
    <mergeCell ref="F269:G269"/>
    <mergeCell ref="F262:G262"/>
    <mergeCell ref="F263:G263"/>
    <mergeCell ref="F264:G264"/>
    <mergeCell ref="F265:G265"/>
    <mergeCell ref="F258:G258"/>
    <mergeCell ref="F259:G259"/>
    <mergeCell ref="F260:G260"/>
    <mergeCell ref="F261:G261"/>
    <mergeCell ref="F254:G254"/>
    <mergeCell ref="F255:G255"/>
    <mergeCell ref="F256:G256"/>
    <mergeCell ref="F257:G257"/>
    <mergeCell ref="F250:G250"/>
    <mergeCell ref="F251:G251"/>
    <mergeCell ref="F252:G252"/>
    <mergeCell ref="F253:G253"/>
    <mergeCell ref="F246:G246"/>
    <mergeCell ref="F247:G247"/>
    <mergeCell ref="F248:G248"/>
    <mergeCell ref="F249:G249"/>
    <mergeCell ref="F242:G242"/>
    <mergeCell ref="F243:G243"/>
    <mergeCell ref="F244:G244"/>
    <mergeCell ref="F245:G245"/>
    <mergeCell ref="F238:G238"/>
    <mergeCell ref="F239:G239"/>
    <mergeCell ref="F240:G240"/>
    <mergeCell ref="F241:G241"/>
    <mergeCell ref="F234:G234"/>
    <mergeCell ref="F235:G235"/>
    <mergeCell ref="F236:G236"/>
    <mergeCell ref="F237:G237"/>
    <mergeCell ref="F230:G230"/>
    <mergeCell ref="F231:G231"/>
    <mergeCell ref="F232:G232"/>
    <mergeCell ref="F233:G233"/>
    <mergeCell ref="F226:G226"/>
    <mergeCell ref="F227:G227"/>
    <mergeCell ref="F228:G228"/>
    <mergeCell ref="F229:G229"/>
    <mergeCell ref="F222:G222"/>
    <mergeCell ref="F223:G223"/>
    <mergeCell ref="F224:G224"/>
    <mergeCell ref="F225:G225"/>
    <mergeCell ref="F218:G218"/>
    <mergeCell ref="F219:G219"/>
    <mergeCell ref="F220:G220"/>
    <mergeCell ref="F221:G221"/>
    <mergeCell ref="F214:G214"/>
    <mergeCell ref="F215:G215"/>
    <mergeCell ref="F216:G216"/>
    <mergeCell ref="F217:G217"/>
    <mergeCell ref="F210:G210"/>
    <mergeCell ref="F211:G211"/>
    <mergeCell ref="F212:G212"/>
    <mergeCell ref="F213:G213"/>
    <mergeCell ref="F206:G206"/>
    <mergeCell ref="F207:G207"/>
    <mergeCell ref="F208:G208"/>
    <mergeCell ref="F209:G209"/>
    <mergeCell ref="F202:G202"/>
    <mergeCell ref="F203:G203"/>
    <mergeCell ref="F204:G204"/>
    <mergeCell ref="F205:G205"/>
    <mergeCell ref="F198:G198"/>
    <mergeCell ref="F199:G199"/>
    <mergeCell ref="F200:G200"/>
    <mergeCell ref="F201:G201"/>
    <mergeCell ref="BH37:BK38"/>
    <mergeCell ref="F194:G194"/>
    <mergeCell ref="F195:G195"/>
    <mergeCell ref="F196:G196"/>
    <mergeCell ref="F197:G197"/>
    <mergeCell ref="BB43:BE44"/>
    <mergeCell ref="F193:G193"/>
    <mergeCell ref="AL101:AQ101"/>
    <mergeCell ref="AF101:AK101"/>
    <mergeCell ref="BD102:BI102"/>
    <mergeCell ref="BB49:BE50"/>
    <mergeCell ref="BD101:BI101"/>
    <mergeCell ref="N102:S102"/>
    <mergeCell ref="BK46:BN47"/>
    <mergeCell ref="BE46:BH47"/>
    <mergeCell ref="AV37:AY38"/>
    <mergeCell ref="BB37:BE38"/>
    <mergeCell ref="AS40:AV41"/>
    <mergeCell ref="AY40:BB41"/>
    <mergeCell ref="BE40:BH41"/>
    <mergeCell ref="BH49:BK50"/>
    <mergeCell ref="BK52:BN53"/>
    <mergeCell ref="AP43:AS44"/>
    <mergeCell ref="AV43:AY44"/>
    <mergeCell ref="AM46:AP47"/>
    <mergeCell ref="AS46:AV47"/>
    <mergeCell ref="AY46:BB47"/>
    <mergeCell ref="AJ49:AM50"/>
    <mergeCell ref="AP49:AS50"/>
    <mergeCell ref="AV49:AY50"/>
    <mergeCell ref="BN55:BQ56"/>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X61:AA62"/>
    <mergeCell ref="AD61:AG62"/>
    <mergeCell ref="AJ61:AM62"/>
    <mergeCell ref="AP61:AS62"/>
    <mergeCell ref="AV61:AY62"/>
    <mergeCell ref="BB61:BE62"/>
    <mergeCell ref="BH61:BK62"/>
    <mergeCell ref="BN61:BQ62"/>
    <mergeCell ref="BT61:BW62"/>
    <mergeCell ref="BZ61:CC62"/>
    <mergeCell ref="U64:X65"/>
    <mergeCell ref="AA64:AD65"/>
    <mergeCell ref="AG64:AJ65"/>
    <mergeCell ref="AM64:AP65"/>
    <mergeCell ref="AS64:AV65"/>
    <mergeCell ref="AY64:BB65"/>
    <mergeCell ref="BE64:BH65"/>
    <mergeCell ref="BK64:BN65"/>
    <mergeCell ref="BQ64:BT65"/>
    <mergeCell ref="BW64:BZ65"/>
    <mergeCell ref="CC64:CF65"/>
    <mergeCell ref="R67:U68"/>
    <mergeCell ref="X67:AA68"/>
    <mergeCell ref="AD67:AG68"/>
    <mergeCell ref="AJ67:AM68"/>
    <mergeCell ref="AP67:AS68"/>
    <mergeCell ref="AV67:AY68"/>
    <mergeCell ref="BB67:BE68"/>
    <mergeCell ref="BH67:BK68"/>
    <mergeCell ref="BN67:BQ68"/>
    <mergeCell ref="BT67:BW68"/>
    <mergeCell ref="BZ67:CC68"/>
    <mergeCell ref="CF67:CI68"/>
    <mergeCell ref="O70:R71"/>
    <mergeCell ref="U70:X71"/>
    <mergeCell ref="AA70:AD71"/>
    <mergeCell ref="AG70:AJ71"/>
    <mergeCell ref="AM70:AP71"/>
    <mergeCell ref="AS70:AV71"/>
    <mergeCell ref="AY70:BB71"/>
    <mergeCell ref="BE70:BH71"/>
    <mergeCell ref="BK70:BN71"/>
    <mergeCell ref="BQ70:BT71"/>
    <mergeCell ref="BW70:BZ71"/>
    <mergeCell ref="CC70:CF71"/>
    <mergeCell ref="CF73:CI74"/>
    <mergeCell ref="CI70:CL71"/>
    <mergeCell ref="L73:O74"/>
    <mergeCell ref="R73:U74"/>
    <mergeCell ref="X73:AA74"/>
    <mergeCell ref="AD73:AG74"/>
    <mergeCell ref="AJ73:AM74"/>
    <mergeCell ref="AP73:AS74"/>
    <mergeCell ref="AV73:AY74"/>
    <mergeCell ref="BB73:BE74"/>
    <mergeCell ref="AX77:BC77"/>
    <mergeCell ref="BN73:BQ74"/>
    <mergeCell ref="BT73:BW74"/>
    <mergeCell ref="BZ73:CC74"/>
    <mergeCell ref="BH73:BK74"/>
    <mergeCell ref="BD77:BI77"/>
    <mergeCell ref="BJ77:BO77"/>
    <mergeCell ref="BP77:BU77"/>
    <mergeCell ref="BV77:CA77"/>
    <mergeCell ref="CB77:CG77"/>
    <mergeCell ref="Z77:AE77"/>
    <mergeCell ref="AF77:AK77"/>
    <mergeCell ref="AL77:AQ77"/>
    <mergeCell ref="AR77:AW77"/>
    <mergeCell ref="F77:G77"/>
    <mergeCell ref="H77:M77"/>
    <mergeCell ref="N77:S77"/>
    <mergeCell ref="T77:Y77"/>
    <mergeCell ref="CH77:CM77"/>
    <mergeCell ref="CT77:CY77"/>
    <mergeCell ref="D79:D80"/>
    <mergeCell ref="N78:S78"/>
    <mergeCell ref="T78:Y78"/>
    <mergeCell ref="Z78:AE78"/>
    <mergeCell ref="AF78:AK78"/>
    <mergeCell ref="AL78:AQ78"/>
    <mergeCell ref="AR78:AW78"/>
    <mergeCell ref="AX78:BC78"/>
    <mergeCell ref="B79:B80"/>
    <mergeCell ref="F78:G78"/>
    <mergeCell ref="H79:M80"/>
    <mergeCell ref="E79:E80"/>
    <mergeCell ref="H81:M81"/>
    <mergeCell ref="H94:M94"/>
    <mergeCell ref="F82:G82"/>
    <mergeCell ref="H82:M82"/>
    <mergeCell ref="F83:G83"/>
    <mergeCell ref="H83:M83"/>
    <mergeCell ref="H100:M100"/>
    <mergeCell ref="H99:M99"/>
    <mergeCell ref="H78:M78"/>
    <mergeCell ref="H101:M101"/>
    <mergeCell ref="H102:M102"/>
    <mergeCell ref="H97:M97"/>
    <mergeCell ref="H98:M98"/>
    <mergeCell ref="H95:M95"/>
    <mergeCell ref="H96:M96"/>
    <mergeCell ref="H107:M107"/>
    <mergeCell ref="H108:M108"/>
    <mergeCell ref="H111:M111"/>
    <mergeCell ref="H112:M112"/>
    <mergeCell ref="BD78:BI78"/>
    <mergeCell ref="BJ78:BO78"/>
    <mergeCell ref="BJ79:BO80"/>
    <mergeCell ref="BJ94:BO94"/>
    <mergeCell ref="BJ102:BO102"/>
    <mergeCell ref="H103:M103"/>
    <mergeCell ref="BP78:BU78"/>
    <mergeCell ref="CH78:CM78"/>
    <mergeCell ref="CT78:CY78"/>
    <mergeCell ref="CH81:CM81"/>
    <mergeCell ref="CT81:CY81"/>
    <mergeCell ref="CH107:CM107"/>
    <mergeCell ref="CT107:CY107"/>
    <mergeCell ref="CH95:CM95"/>
    <mergeCell ref="CT95:CY95"/>
    <mergeCell ref="CH96:CM96"/>
    <mergeCell ref="CH98:CM98"/>
    <mergeCell ref="CT98:CY98"/>
    <mergeCell ref="CH111:CM111"/>
    <mergeCell ref="CT111:CY111"/>
    <mergeCell ref="CH101:CM101"/>
    <mergeCell ref="CT101:CY101"/>
    <mergeCell ref="CH102:CM102"/>
    <mergeCell ref="CT102:CY102"/>
    <mergeCell ref="CH113:CM113"/>
    <mergeCell ref="CT113:CY113"/>
    <mergeCell ref="CH103:CM103"/>
    <mergeCell ref="CT103:CY103"/>
    <mergeCell ref="CH110:CM110"/>
    <mergeCell ref="CT110:CY110"/>
    <mergeCell ref="CH112:CM112"/>
    <mergeCell ref="CH109:CM109"/>
    <mergeCell ref="CH100:CM100"/>
    <mergeCell ref="CT100:CY100"/>
    <mergeCell ref="CH99:CM99"/>
    <mergeCell ref="CT99:CY99"/>
    <mergeCell ref="CN99:CS99"/>
    <mergeCell ref="CN100:CS100"/>
    <mergeCell ref="BP79:BU80"/>
    <mergeCell ref="BV79:CA80"/>
    <mergeCell ref="CB79:CG80"/>
    <mergeCell ref="BJ81:BO81"/>
    <mergeCell ref="BP81:BU81"/>
    <mergeCell ref="BV81:CA81"/>
    <mergeCell ref="CB81:CG81"/>
    <mergeCell ref="BP94:BU94"/>
    <mergeCell ref="BV94:CA94"/>
    <mergeCell ref="CB94:CG94"/>
    <mergeCell ref="BJ95:BO95"/>
    <mergeCell ref="BP95:BU95"/>
    <mergeCell ref="BV95:CA95"/>
    <mergeCell ref="CB95:CG95"/>
    <mergeCell ref="F191:G191"/>
    <mergeCell ref="F192:G192"/>
    <mergeCell ref="F187:G187"/>
    <mergeCell ref="F188:G188"/>
    <mergeCell ref="F189:G189"/>
    <mergeCell ref="F190:G190"/>
    <mergeCell ref="F183:G183"/>
    <mergeCell ref="F184:G184"/>
    <mergeCell ref="F185:G185"/>
    <mergeCell ref="F186:G186"/>
    <mergeCell ref="F179:G179"/>
    <mergeCell ref="F180:G180"/>
    <mergeCell ref="F181:G181"/>
    <mergeCell ref="F182:G182"/>
    <mergeCell ref="F175:G175"/>
    <mergeCell ref="F176:G176"/>
    <mergeCell ref="F177:G177"/>
    <mergeCell ref="F178:G178"/>
    <mergeCell ref="F171:G171"/>
    <mergeCell ref="F172:G172"/>
    <mergeCell ref="F173:G173"/>
    <mergeCell ref="F174:G174"/>
    <mergeCell ref="F167:G167"/>
    <mergeCell ref="F168:G168"/>
    <mergeCell ref="F169:G169"/>
    <mergeCell ref="F170:G170"/>
    <mergeCell ref="F163:G163"/>
    <mergeCell ref="F164:G164"/>
    <mergeCell ref="F165:G165"/>
    <mergeCell ref="F166:G166"/>
    <mergeCell ref="F159:G159"/>
    <mergeCell ref="F160:G160"/>
    <mergeCell ref="F161:G161"/>
    <mergeCell ref="F162:G162"/>
    <mergeCell ref="F155:G155"/>
    <mergeCell ref="F156:G156"/>
    <mergeCell ref="F157:G157"/>
    <mergeCell ref="F158:G158"/>
    <mergeCell ref="F151:G151"/>
    <mergeCell ref="F152:G152"/>
    <mergeCell ref="F153:G153"/>
    <mergeCell ref="F154:G154"/>
    <mergeCell ref="F147:G147"/>
    <mergeCell ref="F148:G148"/>
    <mergeCell ref="F149:G149"/>
    <mergeCell ref="F150:G150"/>
    <mergeCell ref="F143:G143"/>
    <mergeCell ref="F144:G144"/>
    <mergeCell ref="F145:G145"/>
    <mergeCell ref="F146:G146"/>
    <mergeCell ref="F139:G139"/>
    <mergeCell ref="F140:G140"/>
    <mergeCell ref="F141:G141"/>
    <mergeCell ref="F142:G142"/>
    <mergeCell ref="F135:G135"/>
    <mergeCell ref="F136:G136"/>
    <mergeCell ref="F137:G137"/>
    <mergeCell ref="F138:G138"/>
    <mergeCell ref="F131:G131"/>
    <mergeCell ref="F132:G132"/>
    <mergeCell ref="F133:G133"/>
    <mergeCell ref="F134:G134"/>
    <mergeCell ref="F127:G127"/>
    <mergeCell ref="F128:G128"/>
    <mergeCell ref="F129:G129"/>
    <mergeCell ref="F130:G130"/>
    <mergeCell ref="F123:G123"/>
    <mergeCell ref="F124:G124"/>
    <mergeCell ref="F125:G125"/>
    <mergeCell ref="F126:G126"/>
    <mergeCell ref="F119:G119"/>
    <mergeCell ref="F120:G120"/>
    <mergeCell ref="F121:G121"/>
    <mergeCell ref="F122:G122"/>
    <mergeCell ref="F104:G104"/>
    <mergeCell ref="F105:G105"/>
    <mergeCell ref="F117:G117"/>
    <mergeCell ref="F118:G118"/>
    <mergeCell ref="F114:G114"/>
    <mergeCell ref="F115:G115"/>
    <mergeCell ref="F108:G108"/>
    <mergeCell ref="F109:G109"/>
    <mergeCell ref="F110:G110"/>
    <mergeCell ref="F111:G111"/>
    <mergeCell ref="BJ96:BO96"/>
    <mergeCell ref="BP96:BU96"/>
    <mergeCell ref="BJ98:BO98"/>
    <mergeCell ref="BP98:BU98"/>
    <mergeCell ref="F96:G96"/>
    <mergeCell ref="F97:G97"/>
    <mergeCell ref="BV98:CA98"/>
    <mergeCell ref="CB98:CG98"/>
    <mergeCell ref="F98:G98"/>
    <mergeCell ref="BV96:CA96"/>
    <mergeCell ref="CB96:CG96"/>
    <mergeCell ref="BJ97:BO97"/>
    <mergeCell ref="BP97:BU97"/>
    <mergeCell ref="BV97:CA97"/>
    <mergeCell ref="CB97:CG97"/>
    <mergeCell ref="CB113:CG113"/>
    <mergeCell ref="N94:S94"/>
    <mergeCell ref="T94:Y94"/>
    <mergeCell ref="Z94:AE94"/>
    <mergeCell ref="AF94:AK94"/>
    <mergeCell ref="AL94:AQ94"/>
    <mergeCell ref="AR94:AW94"/>
    <mergeCell ref="BD95:BI95"/>
    <mergeCell ref="N96:S96"/>
    <mergeCell ref="T96:Y96"/>
    <mergeCell ref="BJ101:BO101"/>
    <mergeCell ref="BP101:BU101"/>
    <mergeCell ref="BV101:CA101"/>
    <mergeCell ref="CB101:CG101"/>
    <mergeCell ref="BJ100:BO100"/>
    <mergeCell ref="BP100:BU100"/>
    <mergeCell ref="BV100:CA100"/>
    <mergeCell ref="BP102:BU102"/>
    <mergeCell ref="BV102:CA102"/>
    <mergeCell ref="CB102:CG102"/>
    <mergeCell ref="BJ103:BO103"/>
    <mergeCell ref="BP103:BU103"/>
    <mergeCell ref="BV103:CA103"/>
    <mergeCell ref="CB103:CG103"/>
    <mergeCell ref="CB100:CG100"/>
    <mergeCell ref="BJ99:BO99"/>
    <mergeCell ref="BP99:BU99"/>
    <mergeCell ref="BV99:CA99"/>
    <mergeCell ref="CB99:CG99"/>
    <mergeCell ref="N79:S80"/>
    <mergeCell ref="T79:Y80"/>
    <mergeCell ref="Z79:AE80"/>
    <mergeCell ref="AF79:AK80"/>
    <mergeCell ref="AL79:AQ80"/>
    <mergeCell ref="AR79:AW80"/>
    <mergeCell ref="AX79:BC80"/>
    <mergeCell ref="BD79:BI80"/>
    <mergeCell ref="N81:S81"/>
    <mergeCell ref="T81:Y81"/>
    <mergeCell ref="Z81:AE81"/>
    <mergeCell ref="AF81:AK81"/>
    <mergeCell ref="AL81:AQ81"/>
    <mergeCell ref="AR81:AW81"/>
    <mergeCell ref="AX81:BC81"/>
    <mergeCell ref="BD81:BI81"/>
    <mergeCell ref="AX94:BC94"/>
    <mergeCell ref="BD94:BI94"/>
    <mergeCell ref="N95:S95"/>
    <mergeCell ref="T95:Y95"/>
    <mergeCell ref="Z95:AE95"/>
    <mergeCell ref="AF95:AK95"/>
    <mergeCell ref="AL95:AQ95"/>
    <mergeCell ref="AR95:AW95"/>
    <mergeCell ref="AX95:BC95"/>
    <mergeCell ref="N97:S97"/>
    <mergeCell ref="T97:Y97"/>
    <mergeCell ref="Z97:AE97"/>
    <mergeCell ref="AF97:AK97"/>
    <mergeCell ref="AL97:AQ97"/>
    <mergeCell ref="AR97:AW97"/>
    <mergeCell ref="AR98:AW98"/>
    <mergeCell ref="AX98:BC98"/>
    <mergeCell ref="BD98:BI98"/>
    <mergeCell ref="AL96:AQ96"/>
    <mergeCell ref="AR96:AW96"/>
    <mergeCell ref="AX96:BC96"/>
    <mergeCell ref="BD96:BI96"/>
    <mergeCell ref="BV78:CA78"/>
    <mergeCell ref="CB78:CG78"/>
    <mergeCell ref="F103:G103"/>
    <mergeCell ref="F100:G100"/>
    <mergeCell ref="AX97:BC97"/>
    <mergeCell ref="BD97:BI97"/>
    <mergeCell ref="N98:S98"/>
    <mergeCell ref="T98:Y98"/>
    <mergeCell ref="Z98:AE98"/>
    <mergeCell ref="AF98:AK98"/>
    <mergeCell ref="AX107:BC107"/>
    <mergeCell ref="BD107:BI107"/>
    <mergeCell ref="H114:M114"/>
    <mergeCell ref="N114:S114"/>
    <mergeCell ref="T114:Y114"/>
    <mergeCell ref="Z114:AE114"/>
    <mergeCell ref="Z109:AE109"/>
    <mergeCell ref="AF109:AK109"/>
    <mergeCell ref="AL109:AQ109"/>
    <mergeCell ref="AR109:AW109"/>
    <mergeCell ref="C79:C80"/>
    <mergeCell ref="F107:G107"/>
    <mergeCell ref="Z107:AE107"/>
    <mergeCell ref="AF107:AK107"/>
    <mergeCell ref="AL107:AQ107"/>
    <mergeCell ref="AR107:AW107"/>
    <mergeCell ref="F101:G101"/>
    <mergeCell ref="F99:G99"/>
    <mergeCell ref="F102:G102"/>
    <mergeCell ref="AL98:AQ98"/>
    <mergeCell ref="F112:G112"/>
    <mergeCell ref="F113:G113"/>
    <mergeCell ref="N107:S107"/>
    <mergeCell ref="T107:Y107"/>
    <mergeCell ref="N108:S108"/>
    <mergeCell ref="T108:Y108"/>
    <mergeCell ref="H109:M109"/>
    <mergeCell ref="N109:S109"/>
    <mergeCell ref="T109:Y109"/>
    <mergeCell ref="H110:M110"/>
    <mergeCell ref="BJ107:BO107"/>
    <mergeCell ref="BP107:BU107"/>
    <mergeCell ref="BV107:CA107"/>
    <mergeCell ref="CB107:CG107"/>
    <mergeCell ref="Z108:AE108"/>
    <mergeCell ref="AF108:AK108"/>
    <mergeCell ref="AL108:AQ108"/>
    <mergeCell ref="AR108:AW108"/>
    <mergeCell ref="AX108:BC108"/>
    <mergeCell ref="BD108:BI108"/>
    <mergeCell ref="BJ108:BO108"/>
    <mergeCell ref="BP108:BU108"/>
    <mergeCell ref="BV108:CA108"/>
    <mergeCell ref="CB108:CG108"/>
    <mergeCell ref="CH108:CM108"/>
    <mergeCell ref="CT108:CY108"/>
    <mergeCell ref="CN108:CS108"/>
    <mergeCell ref="AX109:BC109"/>
    <mergeCell ref="BD109:BI109"/>
    <mergeCell ref="BJ109:BO109"/>
    <mergeCell ref="BP109:BU109"/>
    <mergeCell ref="BV109:CA109"/>
    <mergeCell ref="CB109:CG109"/>
    <mergeCell ref="CT109:CY109"/>
    <mergeCell ref="CN109:CS109"/>
    <mergeCell ref="N110:S110"/>
    <mergeCell ref="T110:Y110"/>
    <mergeCell ref="Z110:AE110"/>
    <mergeCell ref="AF110:AK110"/>
    <mergeCell ref="AL110:AQ110"/>
    <mergeCell ref="AR110:AW110"/>
    <mergeCell ref="AX110:BC110"/>
    <mergeCell ref="BD110:BI110"/>
    <mergeCell ref="BJ110:BO110"/>
    <mergeCell ref="BP110:BU110"/>
    <mergeCell ref="BV110:CA110"/>
    <mergeCell ref="CB110:CG110"/>
    <mergeCell ref="N111:S111"/>
    <mergeCell ref="T111:Y111"/>
    <mergeCell ref="Z111:AE111"/>
    <mergeCell ref="AF111:AK111"/>
    <mergeCell ref="AL111:AQ111"/>
    <mergeCell ref="AR111:AW111"/>
    <mergeCell ref="AX111:BC111"/>
    <mergeCell ref="BD111:BI111"/>
    <mergeCell ref="BJ111:BO111"/>
    <mergeCell ref="BP111:BU111"/>
    <mergeCell ref="BV111:CA111"/>
    <mergeCell ref="CB111:CG111"/>
    <mergeCell ref="N112:S112"/>
    <mergeCell ref="T112:Y112"/>
    <mergeCell ref="Z112:AE112"/>
    <mergeCell ref="AF112:AK112"/>
    <mergeCell ref="AL112:AQ112"/>
    <mergeCell ref="AR112:AW112"/>
    <mergeCell ref="AX112:BC112"/>
    <mergeCell ref="BD112:BI112"/>
    <mergeCell ref="BJ112:BO112"/>
    <mergeCell ref="BP112:BU112"/>
    <mergeCell ref="BV112:CA112"/>
    <mergeCell ref="CB112:CG112"/>
    <mergeCell ref="CT112:CY112"/>
    <mergeCell ref="H113:M113"/>
    <mergeCell ref="N113:S113"/>
    <mergeCell ref="T113:Y113"/>
    <mergeCell ref="Z113:AE113"/>
    <mergeCell ref="AF113:AK113"/>
    <mergeCell ref="AL113:AQ113"/>
    <mergeCell ref="AR113:AW113"/>
    <mergeCell ref="AX113:BC113"/>
    <mergeCell ref="BD113:BI113"/>
    <mergeCell ref="BJ113:BO113"/>
    <mergeCell ref="BP113:BU113"/>
    <mergeCell ref="BV113:CA113"/>
    <mergeCell ref="AF114:AK114"/>
    <mergeCell ref="AL114:AQ114"/>
    <mergeCell ref="AR114:AW114"/>
    <mergeCell ref="AX114:BC114"/>
    <mergeCell ref="BD114:BI114"/>
    <mergeCell ref="BJ114:BO114"/>
    <mergeCell ref="BP114:BU114"/>
    <mergeCell ref="BV114:CA114"/>
    <mergeCell ref="CB114:CG114"/>
    <mergeCell ref="CH114:CM114"/>
    <mergeCell ref="CT114:CY114"/>
    <mergeCell ref="CN114:CS114"/>
    <mergeCell ref="H115:M115"/>
    <mergeCell ref="N115:S115"/>
    <mergeCell ref="T115:Y115"/>
    <mergeCell ref="Z115:AE115"/>
    <mergeCell ref="AF115:AK115"/>
    <mergeCell ref="AL115:AQ115"/>
    <mergeCell ref="AR115:AW115"/>
    <mergeCell ref="AX115:BC115"/>
    <mergeCell ref="BD115:BI115"/>
    <mergeCell ref="BJ115:BO115"/>
    <mergeCell ref="BP115:BU115"/>
    <mergeCell ref="BV115:CA115"/>
    <mergeCell ref="CB115:CG115"/>
    <mergeCell ref="CH115:CM115"/>
    <mergeCell ref="CT115:CY115"/>
    <mergeCell ref="CN115:CS115"/>
    <mergeCell ref="F116:G116"/>
    <mergeCell ref="H116:M116"/>
    <mergeCell ref="N116:S116"/>
    <mergeCell ref="T116:Y116"/>
    <mergeCell ref="Z116:AE116"/>
    <mergeCell ref="AF116:AK116"/>
    <mergeCell ref="AL116:AQ116"/>
    <mergeCell ref="AR116:AW116"/>
    <mergeCell ref="AX116:BC116"/>
    <mergeCell ref="BD116:BI116"/>
    <mergeCell ref="BJ116:BO116"/>
    <mergeCell ref="BP116:BU116"/>
    <mergeCell ref="BV116:CA116"/>
    <mergeCell ref="CB116:CG116"/>
    <mergeCell ref="CH116:CM116"/>
    <mergeCell ref="CT116:CY116"/>
    <mergeCell ref="CN116:CS116"/>
    <mergeCell ref="CL73:CO74"/>
    <mergeCell ref="CR73:CU74"/>
    <mergeCell ref="CX73:DA74"/>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CL67:CO68"/>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F61:CI62"/>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BZ55:CC56"/>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S52:DV53"/>
    <mergeCell ref="DY52:EB53"/>
    <mergeCell ref="BT49:BW50"/>
    <mergeCell ref="BZ49:CC50"/>
    <mergeCell ref="CF49:CI50"/>
    <mergeCell ref="CL49:CO50"/>
    <mergeCell ref="CR49:CU50"/>
    <mergeCell ref="CX49:DA50"/>
    <mergeCell ref="BQ52:BT53"/>
    <mergeCell ref="BN49:BQ50"/>
    <mergeCell ref="CO46:CR47"/>
    <mergeCell ref="CU46:CX47"/>
    <mergeCell ref="DA46:DD47"/>
    <mergeCell ref="DM52:DP53"/>
    <mergeCell ref="BQ46:BT47"/>
    <mergeCell ref="BW46:BZ47"/>
    <mergeCell ref="CC46:CF47"/>
    <mergeCell ref="CI46:CL47"/>
    <mergeCell ref="DA52:DD53"/>
    <mergeCell ref="DG52:DJ53"/>
    <mergeCell ref="CX43:DA44"/>
    <mergeCell ref="DJ49:DM50"/>
    <mergeCell ref="DP49:DS50"/>
    <mergeCell ref="DV49:DY50"/>
    <mergeCell ref="DD43:DG44"/>
    <mergeCell ref="DJ43:DM44"/>
    <mergeCell ref="DP43:DS44"/>
    <mergeCell ref="DD49:DG50"/>
    <mergeCell ref="BH43:BK44"/>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BN37:BQ38"/>
    <mergeCell ref="BT37:BW38"/>
    <mergeCell ref="BZ37:CC38"/>
    <mergeCell ref="DJ37:DM38"/>
    <mergeCell ref="CF37:CI38"/>
    <mergeCell ref="CL37:CO38"/>
    <mergeCell ref="CR37:CU38"/>
    <mergeCell ref="CI40:CL41"/>
    <mergeCell ref="CU34:CX35"/>
    <mergeCell ref="DA34:DD35"/>
    <mergeCell ref="CX37:DA38"/>
    <mergeCell ref="DD37:DG38"/>
    <mergeCell ref="DG34:DJ35"/>
    <mergeCell ref="BW34:BZ35"/>
    <mergeCell ref="CC34:CF35"/>
    <mergeCell ref="CI34:CL35"/>
    <mergeCell ref="CO34:CR35"/>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BE28:BH29"/>
    <mergeCell ref="BK28:BN29"/>
    <mergeCell ref="BQ28:BT29"/>
    <mergeCell ref="BW28:BZ29"/>
    <mergeCell ref="CC28:CF29"/>
    <mergeCell ref="CI28:CL29"/>
    <mergeCell ref="CO28:CR29"/>
    <mergeCell ref="BZ31:CC32"/>
    <mergeCell ref="DA28:DD29"/>
    <mergeCell ref="BH25:BK26"/>
    <mergeCell ref="BN25:BQ26"/>
    <mergeCell ref="BT25:BW26"/>
    <mergeCell ref="BZ25:CC26"/>
    <mergeCell ref="CF25:CI26"/>
    <mergeCell ref="CL25:CO26"/>
    <mergeCell ref="CR25:CU26"/>
    <mergeCell ref="CX25:DA26"/>
    <mergeCell ref="CU28:CX29"/>
    <mergeCell ref="CU22:CX23"/>
    <mergeCell ref="BZ19:CC20"/>
    <mergeCell ref="CF19:CI20"/>
    <mergeCell ref="CR19:CU20"/>
    <mergeCell ref="CC22:CF23"/>
    <mergeCell ref="CL19:CO20"/>
    <mergeCell ref="CI22:CL23"/>
    <mergeCell ref="CO22:CR23"/>
    <mergeCell ref="BK22:BN23"/>
    <mergeCell ref="CO16:CR17"/>
    <mergeCell ref="BQ16:BT17"/>
    <mergeCell ref="BW16:BZ17"/>
    <mergeCell ref="CC16:CF17"/>
    <mergeCell ref="CI16:CL17"/>
    <mergeCell ref="BN19:BQ20"/>
    <mergeCell ref="BT19:BW20"/>
    <mergeCell ref="BQ22:BT23"/>
    <mergeCell ref="BW22:BZ23"/>
    <mergeCell ref="BT13:BW14"/>
    <mergeCell ref="BZ13:CC14"/>
    <mergeCell ref="CF13:CI14"/>
    <mergeCell ref="CL13:CO14"/>
    <mergeCell ref="CC4:CF5"/>
    <mergeCell ref="BW10:BZ11"/>
    <mergeCell ref="CC10:CF11"/>
    <mergeCell ref="CI10:CL11"/>
    <mergeCell ref="BZ7:CC8"/>
    <mergeCell ref="CF7:CI8"/>
    <mergeCell ref="I132:M132"/>
    <mergeCell ref="O132:S132"/>
    <mergeCell ref="U132:Y132"/>
    <mergeCell ref="AA132:AE132"/>
    <mergeCell ref="AG132:AK132"/>
    <mergeCell ref="AM132:AQ132"/>
    <mergeCell ref="AS132:AW132"/>
    <mergeCell ref="AY132:BC132"/>
    <mergeCell ref="BE132:BI132"/>
    <mergeCell ref="DG132:DK132"/>
    <mergeCell ref="DM132:DQ132"/>
    <mergeCell ref="BK132:BO132"/>
    <mergeCell ref="BQ132:BU132"/>
    <mergeCell ref="BW132:CA132"/>
    <mergeCell ref="CC132:CG132"/>
    <mergeCell ref="CI132:CM132"/>
    <mergeCell ref="CO132:CS132"/>
    <mergeCell ref="DS132:DW132"/>
    <mergeCell ref="F81:G81"/>
    <mergeCell ref="CU132:CY132"/>
    <mergeCell ref="EW132:FA132"/>
    <mergeCell ref="H133:FA133"/>
    <mergeCell ref="DY132:EC132"/>
    <mergeCell ref="EE132:EI132"/>
    <mergeCell ref="EK132:EO132"/>
    <mergeCell ref="EQ132:EU132"/>
    <mergeCell ref="DA132:DE132"/>
  </mergeCells>
  <phoneticPr fontId="1" type="noConversion"/>
  <conditionalFormatting sqref="FO117:FO344 H104:FA105 H132:FA344 FO105:FO106 FB104">
    <cfRule type="expression" dxfId="29" priority="4" stopIfTrue="1">
      <formula>AND(ISNUMBER(#REF!), ISNUMBER(#REF!))</formula>
    </cfRule>
  </conditionalFormatting>
  <conditionalFormatting sqref="H102:FB102">
    <cfRule type="expression" dxfId="28" priority="5" stopIfTrue="1">
      <formula>ISNUMBER(#REF!)</formula>
    </cfRule>
  </conditionalFormatting>
  <conditionalFormatting sqref="EV99:EV100 BP99:BP100 BV100 CB99:CB100 BJ99:BJ100 AR99:AR100 AX99:AX100 BD99:BD100 AL99:AL100 T99:T100 Z99:Z100 AF99:AF100 H99:N100 CT99:CT100 CH99:CH100 CN99:CN100 CZ99:CZ100 DL99:DL100 DF99:DF100 DR99:DR100 ED99:ED100 DX99:DX100 EJ99:EJ100 EP99:EP100">
    <cfRule type="expression" dxfId="27" priority="6" stopIfTrue="1">
      <formula>ISNUMBER(#REF!)</formula>
    </cfRule>
  </conditionalFormatting>
  <conditionalFormatting sqref="F104:G105 F132:G344">
    <cfRule type="expression" dxfId="26" priority="7" stopIfTrue="1">
      <formula>ISNUMBER(#REF!)</formula>
    </cfRule>
  </conditionalFormatting>
  <conditionalFormatting sqref="B132:B344 B104:E105 C117:C344 D132:E344">
    <cfRule type="expression" dxfId="25" priority="8" stopIfTrue="1">
      <formula>ISNUMBER(#REF!)</formula>
    </cfRule>
    <cfRule type="expression" dxfId="24" priority="9" stopIfTrue="1">
      <formula>NOT(ISNUMBER(#REF!))</formula>
    </cfRule>
  </conditionalFormatting>
  <dataValidations count="6">
    <dataValidation type="whole" allowBlank="1" showInputMessage="1" showErrorMessage="1" errorTitle="Invalid Value" error="Please enter a whole number between 0 and 5.  (0=Worst, 5=Best)" sqref="FB107:FG115">
      <formula1>0</formula1>
      <formula2>5</formula2>
    </dataValidation>
    <dataValidation type="whole" allowBlank="1" showErrorMessage="1" errorTitle="Invalid Value" error="Please enter a whole number between 0 and 10.  (0=Easy to Accomplish, 10=Extremely Difficult)" sqref="EV100 EP100 EJ100 DX100 ED100 DR100 DF100 DL100 CZ100 CN100 T100 AL100 AF100 BD100 AX100 AR100 BJ100 H100:N100 BV100 BP100 CH100 CB100 CT100 Z100">
      <formula1>0</formula1>
      <formula2>10</formula2>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N81:N98 EP81:EP98 EJ81:EJ98 ED81:ED98 EV81:EV98 CH81:CH98 BV81:BV98 T81:T98 BP81:BP98 BJ81:BJ98 CB81:CB98 CN81:CN98 DX81:DX98 CZ81:CZ98 DR81:DR98 DL81:DL98 DF81:DF98 AF81:AF98 CT81:CT98 H81:H98 AL81:AL98 BD81:BD98 AR81:AR98 AX81:AX98 Z81:Z98">
      <formula1>Relationship_Between_Requirements_Options</formula1>
    </dataValidation>
    <dataValidation type="decimal" operator="greaterThanOrEqual" allowBlank="1" showErrorMessage="1" errorTitle="Invalid Value" error="Please enter a non-negative numeric value." sqref="E81:E98">
      <formula1>0</formula1>
    </dataValidation>
  </dataValidations>
  <printOptions horizontalCentered="1" verticalCentered="1"/>
  <pageMargins left="0.25" right="0.25" top="0.25" bottom="0.25" header="0.25" footer="0.25"/>
  <pageSetup paperSize="166" scale="50" orientation="landscape" r:id="rId1"/>
  <headerFooter alignWithMargins="0"/>
  <rowBreaks count="1" manualBreakCount="1">
    <brk id="80" min="1" max="16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sqref="A4"/>
    </sheetView>
  </sheetViews>
  <sheetFormatPr defaultRowHeight="12.75" x14ac:dyDescent="0.2"/>
  <cols>
    <col min="1" max="1" width="16.28515625" style="28" customWidth="1"/>
    <col min="2" max="2" width="14.7109375" style="28" customWidth="1"/>
    <col min="3" max="3" width="19.140625" style="27" customWidth="1"/>
    <col min="4" max="16384" width="9.140625" style="27"/>
  </cols>
  <sheetData>
    <row r="1" spans="1:9" s="25" customFormat="1" ht="54" customHeight="1" x14ac:dyDescent="0.2">
      <c r="A1" s="1" t="s">
        <v>6</v>
      </c>
      <c r="B1" s="2" t="s">
        <v>7</v>
      </c>
      <c r="C1" s="1" t="s">
        <v>8</v>
      </c>
      <c r="D1" s="24"/>
      <c r="E1" s="6"/>
      <c r="F1" s="6"/>
      <c r="G1" s="6"/>
      <c r="H1" s="6"/>
      <c r="I1" s="6"/>
    </row>
    <row r="2" spans="1:9" ht="18.75" x14ac:dyDescent="0.3">
      <c r="A2" s="26" t="s">
        <v>4</v>
      </c>
      <c r="B2" s="35" t="s">
        <v>26</v>
      </c>
      <c r="C2" s="36" t="s">
        <v>27</v>
      </c>
      <c r="D2" s="33"/>
      <c r="E2" s="32"/>
    </row>
    <row r="3" spans="1:9" ht="22.5" x14ac:dyDescent="0.45">
      <c r="A3" s="26" t="s">
        <v>0</v>
      </c>
      <c r="B3" s="35" t="s">
        <v>25</v>
      </c>
      <c r="C3" s="36" t="s">
        <v>24</v>
      </c>
      <c r="D3" s="34"/>
      <c r="E3" s="32"/>
    </row>
    <row r="4" spans="1:9" ht="22.5" x14ac:dyDescent="0.45">
      <c r="A4" s="26" t="s">
        <v>5</v>
      </c>
      <c r="B4" s="35" t="s">
        <v>0</v>
      </c>
      <c r="C4" s="36" t="s">
        <v>23</v>
      </c>
      <c r="D4" s="34"/>
      <c r="E4" s="32"/>
    </row>
    <row r="5" spans="1:9" x14ac:dyDescent="0.2">
      <c r="A5" s="26"/>
      <c r="B5" s="26"/>
      <c r="C5" s="38" t="s">
        <v>4</v>
      </c>
    </row>
    <row r="6" spans="1:9" x14ac:dyDescent="0.2">
      <c r="C6" s="37"/>
    </row>
  </sheetData>
  <sheetProtection password="CEF3" sheet="1" objects="1" scenarios="1" selectLockedCells="1"/>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topLeftCell="A28" zoomScale="50" zoomScaleNormal="25" zoomScaleSheetLayoutView="25" workbookViewId="0">
      <selection activeCell="N82" sqref="N82:S82"/>
    </sheetView>
  </sheetViews>
  <sheetFormatPr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91" customFormat="1" x14ac:dyDescent="0.2">
      <c r="A1" s="85"/>
      <c r="B1" s="86"/>
      <c r="C1" s="86"/>
      <c r="D1" s="87"/>
      <c r="E1" s="87"/>
      <c r="F1" s="88"/>
      <c r="G1" s="88"/>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5"/>
    </row>
    <row r="2" spans="1:158" s="97" customFormat="1" ht="6" customHeight="1" x14ac:dyDescent="0.2">
      <c r="A2" s="92"/>
      <c r="B2" s="186" t="s">
        <v>42</v>
      </c>
      <c r="C2" s="186"/>
      <c r="D2" s="187"/>
      <c r="E2" s="187"/>
      <c r="F2" s="187"/>
      <c r="G2" s="18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95"/>
      <c r="AZ2" s="95"/>
      <c r="BA2" s="95"/>
      <c r="BB2" s="95"/>
      <c r="BC2" s="68"/>
      <c r="BD2" s="68"/>
      <c r="BE2" s="95"/>
      <c r="BF2" s="95"/>
      <c r="BG2" s="95"/>
      <c r="BH2" s="95"/>
      <c r="BI2" s="68"/>
      <c r="BJ2" s="68"/>
      <c r="BK2" s="95"/>
      <c r="BL2" s="95"/>
      <c r="BM2" s="95"/>
      <c r="BN2" s="95"/>
      <c r="BO2" s="68"/>
      <c r="BP2" s="68"/>
      <c r="BQ2" s="95"/>
      <c r="BR2" s="95"/>
      <c r="BS2" s="95"/>
      <c r="BT2" s="95"/>
      <c r="BU2" s="68"/>
      <c r="BV2" s="68"/>
      <c r="BW2" s="95"/>
      <c r="BX2" s="95"/>
      <c r="BY2" s="95"/>
      <c r="BZ2" s="95"/>
      <c r="CA2" s="68"/>
      <c r="CB2" s="68"/>
      <c r="CC2" s="95"/>
      <c r="CD2" s="95"/>
      <c r="CE2" s="95"/>
      <c r="CF2" s="95"/>
      <c r="CG2" s="68"/>
      <c r="CH2" s="68"/>
      <c r="CI2" s="95"/>
      <c r="CJ2" s="95"/>
      <c r="CK2" s="95"/>
      <c r="CL2" s="95"/>
      <c r="CM2" s="68"/>
      <c r="CN2" s="68"/>
      <c r="CO2" s="95"/>
      <c r="CP2" s="95"/>
      <c r="CQ2" s="95"/>
      <c r="CR2" s="95"/>
      <c r="CS2" s="68"/>
      <c r="CT2" s="68"/>
      <c r="CU2" s="95"/>
      <c r="CV2" s="95"/>
      <c r="CW2" s="95"/>
      <c r="CX2" s="95"/>
      <c r="CY2" s="68"/>
      <c r="CZ2" s="68"/>
      <c r="DA2" s="95"/>
      <c r="DB2" s="95"/>
      <c r="DC2" s="95"/>
      <c r="DD2" s="95"/>
      <c r="DE2" s="68"/>
      <c r="DF2" s="68"/>
      <c r="DG2" s="95"/>
      <c r="DH2" s="95"/>
      <c r="DI2" s="95"/>
      <c r="DJ2" s="95"/>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92"/>
    </row>
    <row r="3" spans="1:158" s="97" customFormat="1" ht="6" customHeight="1" x14ac:dyDescent="0.2">
      <c r="A3" s="92"/>
      <c r="B3" s="186"/>
      <c r="C3" s="186"/>
      <c r="D3" s="188"/>
      <c r="E3" s="188"/>
      <c r="F3" s="188"/>
      <c r="G3" s="18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95"/>
      <c r="AZ3" s="95"/>
      <c r="BA3" s="95"/>
      <c r="BB3" s="95"/>
      <c r="BC3" s="68"/>
      <c r="BD3" s="68"/>
      <c r="BE3" s="95"/>
      <c r="BF3" s="95"/>
      <c r="BG3" s="95"/>
      <c r="BH3" s="95"/>
      <c r="BI3" s="68"/>
      <c r="BJ3" s="68"/>
      <c r="BK3" s="95"/>
      <c r="BL3" s="95"/>
      <c r="BM3" s="95"/>
      <c r="BN3" s="95"/>
      <c r="BO3" s="68"/>
      <c r="BP3" s="68"/>
      <c r="BQ3" s="95"/>
      <c r="BR3" s="95"/>
      <c r="BS3" s="95"/>
      <c r="BT3" s="95"/>
      <c r="BU3" s="68"/>
      <c r="BV3" s="68"/>
      <c r="BW3" s="95"/>
      <c r="BX3" s="95"/>
      <c r="BY3" s="95"/>
      <c r="BZ3" s="95"/>
      <c r="CA3" s="68"/>
      <c r="CB3" s="68"/>
      <c r="CC3" s="95"/>
      <c r="CD3" s="95"/>
      <c r="CE3" s="95"/>
      <c r="CF3" s="95"/>
      <c r="CG3" s="68"/>
      <c r="CH3" s="68"/>
      <c r="CI3" s="95"/>
      <c r="CJ3" s="95"/>
      <c r="CK3" s="95"/>
      <c r="CL3" s="95"/>
      <c r="CM3" s="68"/>
      <c r="CN3" s="68"/>
      <c r="CO3" s="95"/>
      <c r="CP3" s="95"/>
      <c r="CQ3" s="95"/>
      <c r="CR3" s="95"/>
      <c r="CS3" s="68"/>
      <c r="CT3" s="68"/>
      <c r="CU3" s="95"/>
      <c r="CV3" s="95"/>
      <c r="CW3" s="95"/>
      <c r="CX3" s="95"/>
      <c r="CY3" s="68"/>
      <c r="CZ3" s="68"/>
      <c r="DA3" s="95"/>
      <c r="DB3" s="95"/>
      <c r="DC3" s="95"/>
      <c r="DD3" s="95"/>
      <c r="DE3" s="68"/>
      <c r="DF3" s="68"/>
      <c r="DG3" s="95"/>
      <c r="DH3" s="95"/>
      <c r="DI3" s="95"/>
      <c r="DJ3" s="95"/>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98"/>
    </row>
    <row r="4" spans="1:158" s="97" customFormat="1" ht="6" customHeight="1" x14ac:dyDescent="0.2">
      <c r="A4" s="92"/>
      <c r="B4" s="93"/>
      <c r="C4" s="99"/>
      <c r="D4" s="100"/>
      <c r="E4" s="94"/>
      <c r="F4" s="94"/>
      <c r="G4" s="101"/>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129"/>
      <c r="CD4" s="129"/>
      <c r="CE4" s="129"/>
      <c r="CF4" s="129"/>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98"/>
    </row>
    <row r="5" spans="1:158" s="97" customFormat="1" ht="6" customHeight="1" x14ac:dyDescent="0.2">
      <c r="A5" s="92"/>
      <c r="B5" s="186" t="s">
        <v>43</v>
      </c>
      <c r="C5" s="186"/>
      <c r="D5" s="187"/>
      <c r="E5" s="187"/>
      <c r="F5" s="187"/>
      <c r="G5" s="187"/>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129"/>
      <c r="CD5" s="129"/>
      <c r="CE5" s="129"/>
      <c r="CF5" s="129"/>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92"/>
    </row>
    <row r="6" spans="1:158" s="97" customFormat="1" ht="6" customHeight="1" x14ac:dyDescent="0.2">
      <c r="A6" s="92"/>
      <c r="B6" s="186"/>
      <c r="C6" s="186"/>
      <c r="D6" s="188"/>
      <c r="E6" s="188"/>
      <c r="F6" s="188"/>
      <c r="G6" s="18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95"/>
      <c r="AZ6" s="95"/>
      <c r="BA6" s="95"/>
      <c r="BB6" s="95"/>
      <c r="BC6" s="68"/>
      <c r="BD6" s="68"/>
      <c r="BE6" s="95"/>
      <c r="BF6" s="95"/>
      <c r="BG6" s="95"/>
      <c r="BH6" s="95"/>
      <c r="BI6" s="68"/>
      <c r="BJ6" s="68"/>
      <c r="BK6" s="95"/>
      <c r="BL6" s="95"/>
      <c r="BM6" s="95"/>
      <c r="BN6" s="95"/>
      <c r="BO6" s="68"/>
      <c r="BP6" s="68"/>
      <c r="BQ6" s="95"/>
      <c r="BR6" s="95"/>
      <c r="BS6" s="95"/>
      <c r="BT6" s="95"/>
      <c r="BU6" s="68"/>
      <c r="BV6" s="68"/>
      <c r="BW6" s="95"/>
      <c r="BX6" s="95"/>
      <c r="BY6" s="95"/>
      <c r="BZ6" s="95"/>
      <c r="CA6" s="68"/>
      <c r="CB6" s="68"/>
      <c r="CC6" s="95"/>
      <c r="CD6" s="95"/>
      <c r="CE6" s="95"/>
      <c r="CF6" s="95"/>
      <c r="CG6" s="68"/>
      <c r="CH6" s="68"/>
      <c r="CI6" s="95"/>
      <c r="CJ6" s="95"/>
      <c r="CK6" s="95"/>
      <c r="CL6" s="95"/>
      <c r="CM6" s="68"/>
      <c r="CN6" s="68"/>
      <c r="CO6" s="95"/>
      <c r="CP6" s="95"/>
      <c r="CQ6" s="95"/>
      <c r="CR6" s="95"/>
      <c r="CS6" s="68"/>
      <c r="CT6" s="68"/>
      <c r="CU6" s="95"/>
      <c r="CV6" s="95"/>
      <c r="CW6" s="95"/>
      <c r="CX6" s="95"/>
      <c r="CY6" s="68"/>
      <c r="CZ6" s="68"/>
      <c r="DA6" s="95"/>
      <c r="DB6" s="95"/>
      <c r="DC6" s="95"/>
      <c r="DD6" s="95"/>
      <c r="DE6" s="68"/>
      <c r="DF6" s="68"/>
      <c r="DG6" s="95"/>
      <c r="DH6" s="95"/>
      <c r="DI6" s="95"/>
      <c r="DJ6" s="95"/>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92"/>
    </row>
    <row r="7" spans="1:158" s="97" customFormat="1" ht="6" customHeight="1" x14ac:dyDescent="0.2">
      <c r="A7" s="92"/>
      <c r="B7" s="93"/>
      <c r="C7" s="99"/>
      <c r="D7" s="100"/>
      <c r="E7" s="94"/>
      <c r="F7" s="94"/>
      <c r="G7" s="101"/>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95"/>
      <c r="AZ7" s="95"/>
      <c r="BA7" s="95"/>
      <c r="BB7" s="95"/>
      <c r="BC7" s="68"/>
      <c r="BD7" s="68"/>
      <c r="BE7" s="95"/>
      <c r="BF7" s="95"/>
      <c r="BG7" s="95"/>
      <c r="BH7" s="95"/>
      <c r="BI7" s="68"/>
      <c r="BJ7" s="68"/>
      <c r="BK7" s="95"/>
      <c r="BL7" s="95"/>
      <c r="BM7" s="95"/>
      <c r="BN7" s="95"/>
      <c r="BO7" s="68"/>
      <c r="BP7" s="68"/>
      <c r="BQ7" s="95"/>
      <c r="BR7" s="95"/>
      <c r="BS7" s="95"/>
      <c r="BT7" s="95"/>
      <c r="BU7" s="68"/>
      <c r="BV7" s="68"/>
      <c r="BW7" s="95"/>
      <c r="BX7" s="95"/>
      <c r="BY7" s="95"/>
      <c r="BZ7" s="129"/>
      <c r="CA7" s="129"/>
      <c r="CB7" s="129"/>
      <c r="CC7" s="129"/>
      <c r="CD7" s="95"/>
      <c r="CE7" s="95"/>
      <c r="CF7" s="129"/>
      <c r="CG7" s="129"/>
      <c r="CH7" s="129"/>
      <c r="CI7" s="129"/>
      <c r="CJ7" s="95"/>
      <c r="CK7" s="95"/>
      <c r="CL7" s="95"/>
      <c r="CM7" s="68"/>
      <c r="CN7" s="68"/>
      <c r="CO7" s="95"/>
      <c r="CP7" s="95"/>
      <c r="CQ7" s="95"/>
      <c r="CR7" s="95"/>
      <c r="CS7" s="68"/>
      <c r="CT7" s="68"/>
      <c r="CU7" s="95"/>
      <c r="CV7" s="95"/>
      <c r="CW7" s="95"/>
      <c r="CX7" s="95"/>
      <c r="CY7" s="68"/>
      <c r="CZ7" s="68"/>
      <c r="DA7" s="95"/>
      <c r="DB7" s="95"/>
      <c r="DC7" s="95"/>
      <c r="DD7" s="95"/>
      <c r="DE7" s="68"/>
      <c r="DF7" s="68"/>
      <c r="DG7" s="95"/>
      <c r="DH7" s="95"/>
      <c r="DI7" s="95"/>
      <c r="DJ7" s="95"/>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98"/>
    </row>
    <row r="8" spans="1:158" s="97" customFormat="1" ht="6" customHeight="1" x14ac:dyDescent="0.2">
      <c r="A8" s="92"/>
      <c r="B8" s="186" t="s">
        <v>44</v>
      </c>
      <c r="C8" s="186"/>
      <c r="D8" s="189"/>
      <c r="E8" s="189"/>
      <c r="F8" s="189"/>
      <c r="G8" s="189"/>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129"/>
      <c r="CA8" s="129"/>
      <c r="CB8" s="129"/>
      <c r="CC8" s="129"/>
      <c r="CD8" s="68"/>
      <c r="CE8" s="68"/>
      <c r="CF8" s="129"/>
      <c r="CG8" s="129"/>
      <c r="CH8" s="129"/>
      <c r="CI8" s="129"/>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98"/>
    </row>
    <row r="9" spans="1:158" s="97" customFormat="1" ht="6" customHeight="1" x14ac:dyDescent="0.2">
      <c r="A9" s="92"/>
      <c r="B9" s="186"/>
      <c r="C9" s="186"/>
      <c r="D9" s="190"/>
      <c r="E9" s="190"/>
      <c r="F9" s="190"/>
      <c r="G9" s="190"/>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92"/>
    </row>
    <row r="10" spans="1:158" s="97" customFormat="1" ht="6" customHeight="1" x14ac:dyDescent="0.2">
      <c r="A10" s="92"/>
      <c r="B10" s="93"/>
      <c r="C10" s="99"/>
      <c r="D10" s="100"/>
      <c r="E10" s="94"/>
      <c r="F10" s="94"/>
      <c r="G10" s="101"/>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95"/>
      <c r="AZ10" s="95"/>
      <c r="BA10" s="95"/>
      <c r="BB10" s="95"/>
      <c r="BC10" s="68"/>
      <c r="BD10" s="68"/>
      <c r="BE10" s="95"/>
      <c r="BF10" s="95"/>
      <c r="BG10" s="95"/>
      <c r="BH10" s="95"/>
      <c r="BI10" s="68"/>
      <c r="BJ10" s="68"/>
      <c r="BK10" s="95"/>
      <c r="BL10" s="95"/>
      <c r="BM10" s="95"/>
      <c r="BN10" s="95"/>
      <c r="BO10" s="68"/>
      <c r="BP10" s="68"/>
      <c r="BQ10" s="95"/>
      <c r="BR10" s="95"/>
      <c r="BS10" s="95"/>
      <c r="BT10" s="95"/>
      <c r="BU10" s="68"/>
      <c r="BV10" s="68"/>
      <c r="BW10" s="129"/>
      <c r="BX10" s="129"/>
      <c r="BY10" s="129"/>
      <c r="BZ10" s="129"/>
      <c r="CA10" s="68"/>
      <c r="CB10" s="68"/>
      <c r="CC10" s="129"/>
      <c r="CD10" s="129"/>
      <c r="CE10" s="129"/>
      <c r="CF10" s="129"/>
      <c r="CG10" s="68"/>
      <c r="CH10" s="68"/>
      <c r="CI10" s="129"/>
      <c r="CJ10" s="129"/>
      <c r="CK10" s="129"/>
      <c r="CL10" s="129"/>
      <c r="CM10" s="68"/>
      <c r="CN10" s="68"/>
      <c r="CO10" s="95"/>
      <c r="CP10" s="95"/>
      <c r="CQ10" s="95"/>
      <c r="CR10" s="95"/>
      <c r="CS10" s="68"/>
      <c r="CT10" s="68"/>
      <c r="CU10" s="95"/>
      <c r="CV10" s="95"/>
      <c r="CW10" s="95"/>
      <c r="CX10" s="95"/>
      <c r="CY10" s="68"/>
      <c r="CZ10" s="68"/>
      <c r="DA10" s="95"/>
      <c r="DB10" s="95"/>
      <c r="DC10" s="95"/>
      <c r="DD10" s="95"/>
      <c r="DE10" s="68"/>
      <c r="DF10" s="68"/>
      <c r="DG10" s="95"/>
      <c r="DH10" s="95"/>
      <c r="DI10" s="95"/>
      <c r="DJ10" s="95"/>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92"/>
    </row>
    <row r="11" spans="1:158" s="97" customFormat="1" ht="6" customHeight="1" x14ac:dyDescent="0.2">
      <c r="A11" s="92"/>
      <c r="B11" s="186" t="s">
        <v>45</v>
      </c>
      <c r="C11" s="186"/>
      <c r="D11" s="187"/>
      <c r="E11" s="194"/>
      <c r="F11" s="194"/>
      <c r="G11" s="194"/>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95"/>
      <c r="AZ11" s="95"/>
      <c r="BA11" s="95"/>
      <c r="BB11" s="95"/>
      <c r="BC11" s="68"/>
      <c r="BD11" s="68"/>
      <c r="BE11" s="95"/>
      <c r="BF11" s="95"/>
      <c r="BG11" s="95"/>
      <c r="BH11" s="95"/>
      <c r="BI11" s="68"/>
      <c r="BJ11" s="68"/>
      <c r="BK11" s="95"/>
      <c r="BL11" s="95"/>
      <c r="BM11" s="95"/>
      <c r="BN11" s="95"/>
      <c r="BO11" s="68"/>
      <c r="BP11" s="68"/>
      <c r="BQ11" s="95"/>
      <c r="BR11" s="95"/>
      <c r="BS11" s="95"/>
      <c r="BT11" s="95"/>
      <c r="BU11" s="68"/>
      <c r="BV11" s="68"/>
      <c r="BW11" s="129"/>
      <c r="BX11" s="129"/>
      <c r="BY11" s="129"/>
      <c r="BZ11" s="129"/>
      <c r="CA11" s="68"/>
      <c r="CB11" s="68"/>
      <c r="CC11" s="129"/>
      <c r="CD11" s="129"/>
      <c r="CE11" s="129"/>
      <c r="CF11" s="129"/>
      <c r="CG11" s="68"/>
      <c r="CH11" s="68"/>
      <c r="CI11" s="129"/>
      <c r="CJ11" s="129"/>
      <c r="CK11" s="129"/>
      <c r="CL11" s="129"/>
      <c r="CM11" s="68"/>
      <c r="CN11" s="68"/>
      <c r="CO11" s="95"/>
      <c r="CP11" s="95"/>
      <c r="CQ11" s="95"/>
      <c r="CR11" s="95"/>
      <c r="CS11" s="68"/>
      <c r="CT11" s="68"/>
      <c r="CU11" s="95"/>
      <c r="CV11" s="95"/>
      <c r="CW11" s="95"/>
      <c r="CX11" s="95"/>
      <c r="CY11" s="68"/>
      <c r="CZ11" s="68"/>
      <c r="DA11" s="95"/>
      <c r="DB11" s="95"/>
      <c r="DC11" s="95"/>
      <c r="DD11" s="95"/>
      <c r="DE11" s="68"/>
      <c r="DF11" s="68"/>
      <c r="DG11" s="95"/>
      <c r="DH11" s="95"/>
      <c r="DI11" s="95"/>
      <c r="DJ11" s="95"/>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98"/>
    </row>
    <row r="12" spans="1:158" s="97" customFormat="1" ht="6" customHeight="1" x14ac:dyDescent="0.2">
      <c r="A12" s="92"/>
      <c r="B12" s="186"/>
      <c r="C12" s="186"/>
      <c r="D12" s="195"/>
      <c r="E12" s="195"/>
      <c r="F12" s="195"/>
      <c r="G12" s="195"/>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98"/>
    </row>
    <row r="13" spans="1:158" s="97" customFormat="1" ht="6" customHeight="1" x14ac:dyDescent="0.2">
      <c r="A13" s="92"/>
      <c r="B13" s="102"/>
      <c r="C13" s="103"/>
      <c r="D13" s="94"/>
      <c r="E13" s="94"/>
      <c r="F13" s="94"/>
      <c r="G13" s="94"/>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129"/>
      <c r="BU13" s="129"/>
      <c r="BV13" s="129"/>
      <c r="BW13" s="129"/>
      <c r="BX13" s="68"/>
      <c r="BY13" s="68"/>
      <c r="BZ13" s="129"/>
      <c r="CA13" s="129"/>
      <c r="CB13" s="129"/>
      <c r="CC13" s="129"/>
      <c r="CD13" s="68"/>
      <c r="CE13" s="68"/>
      <c r="CF13" s="129"/>
      <c r="CG13" s="129"/>
      <c r="CH13" s="129"/>
      <c r="CI13" s="129"/>
      <c r="CJ13" s="68"/>
      <c r="CK13" s="68"/>
      <c r="CL13" s="129"/>
      <c r="CM13" s="129"/>
      <c r="CN13" s="129"/>
      <c r="CO13" s="129"/>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92"/>
    </row>
    <row r="14" spans="1:158" s="97" customFormat="1" ht="6" customHeight="1" x14ac:dyDescent="0.2">
      <c r="A14" s="92"/>
      <c r="B14" s="90"/>
      <c r="C14" s="90"/>
      <c r="D14" s="187"/>
      <c r="E14" s="194"/>
      <c r="F14" s="194"/>
      <c r="G14" s="194"/>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95"/>
      <c r="AZ14" s="95"/>
      <c r="BA14" s="95"/>
      <c r="BB14" s="95"/>
      <c r="BC14" s="68"/>
      <c r="BD14" s="68"/>
      <c r="BE14" s="95"/>
      <c r="BF14" s="95"/>
      <c r="BG14" s="95"/>
      <c r="BH14" s="95"/>
      <c r="BI14" s="68"/>
      <c r="BJ14" s="68"/>
      <c r="BK14" s="95"/>
      <c r="BL14" s="95"/>
      <c r="BM14" s="95"/>
      <c r="BN14" s="95"/>
      <c r="BO14" s="68"/>
      <c r="BP14" s="68"/>
      <c r="BQ14" s="95"/>
      <c r="BR14" s="95"/>
      <c r="BS14" s="95"/>
      <c r="BT14" s="129"/>
      <c r="BU14" s="129"/>
      <c r="BV14" s="129"/>
      <c r="BW14" s="129"/>
      <c r="BX14" s="95"/>
      <c r="BY14" s="95"/>
      <c r="BZ14" s="129"/>
      <c r="CA14" s="129"/>
      <c r="CB14" s="129"/>
      <c r="CC14" s="129"/>
      <c r="CD14" s="95"/>
      <c r="CE14" s="95"/>
      <c r="CF14" s="129"/>
      <c r="CG14" s="129"/>
      <c r="CH14" s="129"/>
      <c r="CI14" s="129"/>
      <c r="CJ14" s="95"/>
      <c r="CK14" s="95"/>
      <c r="CL14" s="129"/>
      <c r="CM14" s="129"/>
      <c r="CN14" s="129"/>
      <c r="CO14" s="129"/>
      <c r="CP14" s="95"/>
      <c r="CQ14" s="95"/>
      <c r="CR14" s="95"/>
      <c r="CS14" s="68"/>
      <c r="CT14" s="68"/>
      <c r="CU14" s="95"/>
      <c r="CV14" s="95"/>
      <c r="CW14" s="95"/>
      <c r="CX14" s="95"/>
      <c r="CY14" s="68"/>
      <c r="CZ14" s="68"/>
      <c r="DA14" s="95"/>
      <c r="DB14" s="95"/>
      <c r="DC14" s="95"/>
      <c r="DD14" s="95"/>
      <c r="DE14" s="68"/>
      <c r="DF14" s="68"/>
      <c r="DG14" s="95"/>
      <c r="DH14" s="95"/>
      <c r="DI14" s="95"/>
      <c r="DJ14" s="95"/>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92"/>
    </row>
    <row r="15" spans="1:158" s="97" customFormat="1" ht="6" customHeight="1" x14ac:dyDescent="0.2">
      <c r="A15" s="92"/>
      <c r="B15" s="90"/>
      <c r="C15" s="90"/>
      <c r="D15" s="195"/>
      <c r="E15" s="195"/>
      <c r="F15" s="195"/>
      <c r="G15" s="195"/>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95"/>
      <c r="AZ15" s="95"/>
      <c r="BA15" s="95"/>
      <c r="BB15" s="95"/>
      <c r="BC15" s="68"/>
      <c r="BD15" s="68"/>
      <c r="BE15" s="95"/>
      <c r="BF15" s="95"/>
      <c r="BG15" s="95"/>
      <c r="BH15" s="95"/>
      <c r="BI15" s="68"/>
      <c r="BJ15" s="68"/>
      <c r="BK15" s="95"/>
      <c r="BL15" s="95"/>
      <c r="BM15" s="95"/>
      <c r="BN15" s="95"/>
      <c r="BO15" s="68"/>
      <c r="BP15" s="68"/>
      <c r="BQ15" s="95"/>
      <c r="BR15" s="95"/>
      <c r="BS15" s="95"/>
      <c r="BT15" s="95"/>
      <c r="BU15" s="68"/>
      <c r="BV15" s="68"/>
      <c r="BW15" s="95"/>
      <c r="BX15" s="95"/>
      <c r="BY15" s="95"/>
      <c r="BZ15" s="95"/>
      <c r="CA15" s="68"/>
      <c r="CB15" s="68"/>
      <c r="CC15" s="95"/>
      <c r="CD15" s="95"/>
      <c r="CE15" s="95"/>
      <c r="CF15" s="95"/>
      <c r="CG15" s="68"/>
      <c r="CH15" s="68"/>
      <c r="CI15" s="95"/>
      <c r="CJ15" s="95"/>
      <c r="CK15" s="95"/>
      <c r="CL15" s="95"/>
      <c r="CM15" s="68"/>
      <c r="CN15" s="68"/>
      <c r="CO15" s="95"/>
      <c r="CP15" s="95"/>
      <c r="CQ15" s="95"/>
      <c r="CR15" s="95"/>
      <c r="CS15" s="68"/>
      <c r="CT15" s="68"/>
      <c r="CU15" s="95"/>
      <c r="CV15" s="95"/>
      <c r="CW15" s="95"/>
      <c r="CX15" s="95"/>
      <c r="CY15" s="68"/>
      <c r="CZ15" s="68"/>
      <c r="DA15" s="95"/>
      <c r="DB15" s="95"/>
      <c r="DC15" s="95"/>
      <c r="DD15" s="95"/>
      <c r="DE15" s="68"/>
      <c r="DF15" s="68"/>
      <c r="DG15" s="95"/>
      <c r="DH15" s="95"/>
      <c r="DI15" s="95"/>
      <c r="DJ15" s="95"/>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98"/>
    </row>
    <row r="16" spans="1:158" s="97" customFormat="1" ht="6" customHeight="1" x14ac:dyDescent="0.2">
      <c r="A16" s="92"/>
      <c r="B16" s="90"/>
      <c r="C16" s="90"/>
      <c r="D16" s="94"/>
      <c r="E16" s="94"/>
      <c r="F16" s="94"/>
      <c r="G16" s="94"/>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129"/>
      <c r="BR16" s="129"/>
      <c r="BS16" s="129"/>
      <c r="BT16" s="129"/>
      <c r="BU16" s="68"/>
      <c r="BV16" s="68"/>
      <c r="BW16" s="129"/>
      <c r="BX16" s="129"/>
      <c r="BY16" s="129"/>
      <c r="BZ16" s="129"/>
      <c r="CA16" s="68"/>
      <c r="CB16" s="68"/>
      <c r="CC16" s="129"/>
      <c r="CD16" s="129"/>
      <c r="CE16" s="129"/>
      <c r="CF16" s="129"/>
      <c r="CG16" s="68"/>
      <c r="CH16" s="68"/>
      <c r="CI16" s="129"/>
      <c r="CJ16" s="129"/>
      <c r="CK16" s="129"/>
      <c r="CL16" s="129"/>
      <c r="CM16" s="68"/>
      <c r="CN16" s="68"/>
      <c r="CO16" s="129"/>
      <c r="CP16" s="129"/>
      <c r="CQ16" s="129"/>
      <c r="CR16" s="129"/>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98"/>
    </row>
    <row r="17" spans="1:158" s="97" customFormat="1" ht="6" customHeight="1" x14ac:dyDescent="0.2">
      <c r="A17" s="92"/>
      <c r="B17" s="90"/>
      <c r="C17" s="90"/>
      <c r="D17" s="187"/>
      <c r="E17" s="194"/>
      <c r="F17" s="194"/>
      <c r="G17" s="194"/>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129"/>
      <c r="BR17" s="129"/>
      <c r="BS17" s="129"/>
      <c r="BT17" s="129"/>
      <c r="BU17" s="68"/>
      <c r="BV17" s="68"/>
      <c r="BW17" s="129"/>
      <c r="BX17" s="129"/>
      <c r="BY17" s="129"/>
      <c r="BZ17" s="129"/>
      <c r="CA17" s="68"/>
      <c r="CB17" s="68"/>
      <c r="CC17" s="129"/>
      <c r="CD17" s="129"/>
      <c r="CE17" s="129"/>
      <c r="CF17" s="129"/>
      <c r="CG17" s="68"/>
      <c r="CH17" s="68"/>
      <c r="CI17" s="129"/>
      <c r="CJ17" s="129"/>
      <c r="CK17" s="129"/>
      <c r="CL17" s="129"/>
      <c r="CM17" s="68"/>
      <c r="CN17" s="68"/>
      <c r="CO17" s="129"/>
      <c r="CP17" s="129"/>
      <c r="CQ17" s="129"/>
      <c r="CR17" s="129"/>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92"/>
    </row>
    <row r="18" spans="1:158" s="97" customFormat="1" ht="6" customHeight="1" x14ac:dyDescent="0.2">
      <c r="A18" s="92"/>
      <c r="B18" s="90"/>
      <c r="C18" s="90"/>
      <c r="D18" s="195"/>
      <c r="E18" s="195"/>
      <c r="F18" s="195"/>
      <c r="G18" s="195"/>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95"/>
      <c r="AZ18" s="95"/>
      <c r="BA18" s="95"/>
      <c r="BB18" s="95"/>
      <c r="BC18" s="68"/>
      <c r="BD18" s="68"/>
      <c r="BE18" s="95"/>
      <c r="BF18" s="95"/>
      <c r="BG18" s="95"/>
      <c r="BH18" s="95"/>
      <c r="BI18" s="68"/>
      <c r="BJ18" s="68"/>
      <c r="BK18" s="95"/>
      <c r="BL18" s="95"/>
      <c r="BM18" s="95"/>
      <c r="BN18" s="95"/>
      <c r="BO18" s="68"/>
      <c r="BP18" s="68"/>
      <c r="BQ18" s="95"/>
      <c r="BR18" s="95"/>
      <c r="BS18" s="95"/>
      <c r="BT18" s="95"/>
      <c r="BU18" s="68"/>
      <c r="BV18" s="68"/>
      <c r="BW18" s="95"/>
      <c r="BX18" s="95"/>
      <c r="BY18" s="95"/>
      <c r="BZ18" s="95"/>
      <c r="CA18" s="68"/>
      <c r="CB18" s="68"/>
      <c r="CC18" s="95"/>
      <c r="CD18" s="95"/>
      <c r="CE18" s="95"/>
      <c r="CF18" s="95"/>
      <c r="CG18" s="68"/>
      <c r="CH18" s="68"/>
      <c r="CI18" s="95"/>
      <c r="CJ18" s="95"/>
      <c r="CK18" s="95"/>
      <c r="CL18" s="95"/>
      <c r="CM18" s="68"/>
      <c r="CN18" s="68"/>
      <c r="CO18" s="95"/>
      <c r="CP18" s="95"/>
      <c r="CQ18" s="95"/>
      <c r="CR18" s="95"/>
      <c r="CS18" s="68"/>
      <c r="CT18" s="68"/>
      <c r="CU18" s="95"/>
      <c r="CV18" s="95"/>
      <c r="CW18" s="95"/>
      <c r="CX18" s="95"/>
      <c r="CY18" s="68"/>
      <c r="CZ18" s="68"/>
      <c r="DA18" s="95"/>
      <c r="DB18" s="95"/>
      <c r="DC18" s="95"/>
      <c r="DD18" s="95"/>
      <c r="DE18" s="68"/>
      <c r="DF18" s="68"/>
      <c r="DG18" s="95"/>
      <c r="DH18" s="95"/>
      <c r="DI18" s="95"/>
      <c r="DJ18" s="95"/>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92"/>
    </row>
    <row r="19" spans="1:158" s="97" customFormat="1" ht="6" customHeight="1" x14ac:dyDescent="0.2">
      <c r="A19" s="92"/>
      <c r="B19" s="90"/>
      <c r="C19" s="90"/>
      <c r="D19" s="94"/>
      <c r="E19" s="94"/>
      <c r="F19" s="94"/>
      <c r="G19" s="94"/>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95"/>
      <c r="AZ19" s="95"/>
      <c r="BA19" s="95"/>
      <c r="BB19" s="95"/>
      <c r="BC19" s="68"/>
      <c r="BD19" s="68"/>
      <c r="BE19" s="95"/>
      <c r="BF19" s="95"/>
      <c r="BG19" s="95"/>
      <c r="BH19" s="95"/>
      <c r="BI19" s="68"/>
      <c r="BJ19" s="68"/>
      <c r="BK19" s="95"/>
      <c r="BL19" s="95"/>
      <c r="BM19" s="95"/>
      <c r="BN19" s="129"/>
      <c r="BO19" s="129"/>
      <c r="BP19" s="129"/>
      <c r="BQ19" s="129"/>
      <c r="BR19" s="95"/>
      <c r="BS19" s="95"/>
      <c r="BT19" s="129"/>
      <c r="BU19" s="129"/>
      <c r="BV19" s="129"/>
      <c r="BW19" s="129"/>
      <c r="BX19" s="95"/>
      <c r="BY19" s="95"/>
      <c r="BZ19" s="129"/>
      <c r="CA19" s="129"/>
      <c r="CB19" s="129"/>
      <c r="CC19" s="129"/>
      <c r="CD19" s="95"/>
      <c r="CE19" s="95"/>
      <c r="CF19" s="129"/>
      <c r="CG19" s="129"/>
      <c r="CH19" s="129"/>
      <c r="CI19" s="129"/>
      <c r="CJ19" s="95"/>
      <c r="CK19" s="95"/>
      <c r="CL19" s="129"/>
      <c r="CM19" s="129"/>
      <c r="CN19" s="129"/>
      <c r="CO19" s="129"/>
      <c r="CP19" s="95"/>
      <c r="CQ19" s="95"/>
      <c r="CR19" s="129"/>
      <c r="CS19" s="129"/>
      <c r="CT19" s="129"/>
      <c r="CU19" s="129"/>
      <c r="CV19" s="95"/>
      <c r="CW19" s="95"/>
      <c r="CX19" s="95"/>
      <c r="CY19" s="68"/>
      <c r="CZ19" s="68"/>
      <c r="DA19" s="95"/>
      <c r="DB19" s="95"/>
      <c r="DC19" s="95"/>
      <c r="DD19" s="95"/>
      <c r="DE19" s="68"/>
      <c r="DF19" s="68"/>
      <c r="DG19" s="95"/>
      <c r="DH19" s="95"/>
      <c r="DI19" s="95"/>
      <c r="DJ19" s="95"/>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98"/>
    </row>
    <row r="20" spans="1:158" s="97" customFormat="1" ht="6" customHeight="1" x14ac:dyDescent="0.2">
      <c r="A20" s="92"/>
      <c r="B20" s="104"/>
      <c r="C20" s="104"/>
      <c r="D20" s="196"/>
      <c r="E20" s="197"/>
      <c r="F20" s="197"/>
      <c r="G20" s="197"/>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129"/>
      <c r="BO20" s="129"/>
      <c r="BP20" s="129"/>
      <c r="BQ20" s="129"/>
      <c r="BR20" s="68"/>
      <c r="BS20" s="68"/>
      <c r="BT20" s="129"/>
      <c r="BU20" s="129"/>
      <c r="BV20" s="129"/>
      <c r="BW20" s="129"/>
      <c r="BX20" s="68"/>
      <c r="BY20" s="68"/>
      <c r="BZ20" s="129"/>
      <c r="CA20" s="129"/>
      <c r="CB20" s="129"/>
      <c r="CC20" s="129"/>
      <c r="CD20" s="68"/>
      <c r="CE20" s="68"/>
      <c r="CF20" s="129"/>
      <c r="CG20" s="129"/>
      <c r="CH20" s="129"/>
      <c r="CI20" s="129"/>
      <c r="CJ20" s="68"/>
      <c r="CK20" s="68"/>
      <c r="CL20" s="129"/>
      <c r="CM20" s="129"/>
      <c r="CN20" s="129"/>
      <c r="CO20" s="129"/>
      <c r="CP20" s="68"/>
      <c r="CQ20" s="68"/>
      <c r="CR20" s="129"/>
      <c r="CS20" s="129"/>
      <c r="CT20" s="129"/>
      <c r="CU20" s="129"/>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98"/>
    </row>
    <row r="21" spans="1:158" s="97" customFormat="1" ht="6" customHeight="1" x14ac:dyDescent="0.2">
      <c r="A21" s="92"/>
      <c r="B21" s="104"/>
      <c r="C21" s="104"/>
      <c r="D21" s="197"/>
      <c r="E21" s="197"/>
      <c r="F21" s="197"/>
      <c r="G21" s="197"/>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92"/>
    </row>
    <row r="22" spans="1:158" s="97" customFormat="1" ht="6" customHeight="1" x14ac:dyDescent="0.2">
      <c r="A22" s="92"/>
      <c r="B22" s="104"/>
      <c r="C22" s="104"/>
      <c r="D22" s="94"/>
      <c r="E22" s="94"/>
      <c r="F22" s="94"/>
      <c r="G22" s="94"/>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95"/>
      <c r="AZ22" s="95"/>
      <c r="BA22" s="95"/>
      <c r="BB22" s="95"/>
      <c r="BC22" s="68"/>
      <c r="BD22" s="68"/>
      <c r="BE22" s="95"/>
      <c r="BF22" s="95"/>
      <c r="BG22" s="95"/>
      <c r="BH22" s="95"/>
      <c r="BI22" s="68"/>
      <c r="BJ22" s="68"/>
      <c r="BK22" s="129"/>
      <c r="BL22" s="129"/>
      <c r="BM22" s="129"/>
      <c r="BN22" s="129"/>
      <c r="BO22" s="68"/>
      <c r="BP22" s="68"/>
      <c r="BQ22" s="129"/>
      <c r="BR22" s="129"/>
      <c r="BS22" s="129"/>
      <c r="BT22" s="129"/>
      <c r="BU22" s="68"/>
      <c r="BV22" s="68"/>
      <c r="BW22" s="129"/>
      <c r="BX22" s="129"/>
      <c r="BY22" s="129"/>
      <c r="BZ22" s="129"/>
      <c r="CA22" s="68"/>
      <c r="CB22" s="68"/>
      <c r="CC22" s="129"/>
      <c r="CD22" s="129"/>
      <c r="CE22" s="129"/>
      <c r="CF22" s="129"/>
      <c r="CG22" s="68"/>
      <c r="CH22" s="68"/>
      <c r="CI22" s="129"/>
      <c r="CJ22" s="129"/>
      <c r="CK22" s="129"/>
      <c r="CL22" s="129"/>
      <c r="CM22" s="68"/>
      <c r="CN22" s="68"/>
      <c r="CO22" s="129"/>
      <c r="CP22" s="129"/>
      <c r="CQ22" s="129"/>
      <c r="CR22" s="129"/>
      <c r="CS22" s="68"/>
      <c r="CT22" s="68"/>
      <c r="CU22" s="129"/>
      <c r="CV22" s="129"/>
      <c r="CW22" s="129"/>
      <c r="CX22" s="129"/>
      <c r="CY22" s="68"/>
      <c r="CZ22" s="68"/>
      <c r="DA22" s="95"/>
      <c r="DB22" s="95"/>
      <c r="DC22" s="95"/>
      <c r="DD22" s="95"/>
      <c r="DE22" s="68"/>
      <c r="DF22" s="68"/>
      <c r="DG22" s="95"/>
      <c r="DH22" s="95"/>
      <c r="DI22" s="95"/>
      <c r="DJ22" s="95"/>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92"/>
    </row>
    <row r="23" spans="1:158" s="97" customFormat="1" ht="6" customHeight="1" x14ac:dyDescent="0.2">
      <c r="A23" s="90"/>
      <c r="B23" s="90"/>
      <c r="C23" s="90"/>
      <c r="D23" s="90"/>
      <c r="E23" s="90"/>
      <c r="F23" s="90"/>
      <c r="G23" s="90"/>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95"/>
      <c r="AZ23" s="95"/>
      <c r="BA23" s="95"/>
      <c r="BB23" s="95"/>
      <c r="BC23" s="68"/>
      <c r="BD23" s="68"/>
      <c r="BE23" s="95"/>
      <c r="BF23" s="95"/>
      <c r="BG23" s="95"/>
      <c r="BH23" s="95"/>
      <c r="BI23" s="68"/>
      <c r="BJ23" s="68"/>
      <c r="BK23" s="129"/>
      <c r="BL23" s="129"/>
      <c r="BM23" s="129"/>
      <c r="BN23" s="129"/>
      <c r="BO23" s="68"/>
      <c r="BP23" s="68"/>
      <c r="BQ23" s="129"/>
      <c r="BR23" s="129"/>
      <c r="BS23" s="129"/>
      <c r="BT23" s="129"/>
      <c r="BU23" s="68"/>
      <c r="BV23" s="68"/>
      <c r="BW23" s="129"/>
      <c r="BX23" s="129"/>
      <c r="BY23" s="129"/>
      <c r="BZ23" s="129"/>
      <c r="CA23" s="68"/>
      <c r="CB23" s="68"/>
      <c r="CC23" s="129"/>
      <c r="CD23" s="129"/>
      <c r="CE23" s="129"/>
      <c r="CF23" s="129"/>
      <c r="CG23" s="68"/>
      <c r="CH23" s="68"/>
      <c r="CI23" s="129"/>
      <c r="CJ23" s="129"/>
      <c r="CK23" s="129"/>
      <c r="CL23" s="129"/>
      <c r="CM23" s="68"/>
      <c r="CN23" s="68"/>
      <c r="CO23" s="129"/>
      <c r="CP23" s="129"/>
      <c r="CQ23" s="129"/>
      <c r="CR23" s="129"/>
      <c r="CS23" s="68"/>
      <c r="CT23" s="68"/>
      <c r="CU23" s="129"/>
      <c r="CV23" s="129"/>
      <c r="CW23" s="129"/>
      <c r="CX23" s="129"/>
      <c r="CY23" s="68"/>
      <c r="CZ23" s="68"/>
      <c r="DA23" s="95"/>
      <c r="DB23" s="95"/>
      <c r="DC23" s="95"/>
      <c r="DD23" s="95"/>
      <c r="DE23" s="68"/>
      <c r="DF23" s="68"/>
      <c r="DG23" s="95"/>
      <c r="DH23" s="95"/>
      <c r="DI23" s="95"/>
      <c r="DJ23" s="95"/>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98"/>
    </row>
    <row r="24" spans="1:158" s="97" customFormat="1" ht="6" customHeight="1" x14ac:dyDescent="0.2">
      <c r="A24" s="90"/>
      <c r="B24" s="90"/>
      <c r="C24" s="90"/>
      <c r="D24" s="90"/>
      <c r="E24" s="90"/>
      <c r="F24" s="90"/>
      <c r="G24" s="90"/>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98"/>
    </row>
    <row r="25" spans="1:158" s="97" customFormat="1" ht="6" customHeight="1" x14ac:dyDescent="0.2">
      <c r="A25" s="90"/>
      <c r="B25" s="90"/>
      <c r="C25" s="90"/>
      <c r="D25" s="90"/>
      <c r="E25" s="90"/>
      <c r="F25" s="90"/>
      <c r="G25" s="90"/>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129"/>
      <c r="BI25" s="129"/>
      <c r="BJ25" s="129"/>
      <c r="BK25" s="129"/>
      <c r="BL25" s="68"/>
      <c r="BM25" s="68"/>
      <c r="BN25" s="129"/>
      <c r="BO25" s="129"/>
      <c r="BP25" s="129"/>
      <c r="BQ25" s="129"/>
      <c r="BR25" s="68"/>
      <c r="BS25" s="68"/>
      <c r="BT25" s="129"/>
      <c r="BU25" s="129"/>
      <c r="BV25" s="129"/>
      <c r="BW25" s="129"/>
      <c r="BX25" s="68"/>
      <c r="BY25" s="68"/>
      <c r="BZ25" s="129"/>
      <c r="CA25" s="129"/>
      <c r="CB25" s="129"/>
      <c r="CC25" s="129"/>
      <c r="CD25" s="68"/>
      <c r="CE25" s="68"/>
      <c r="CF25" s="129"/>
      <c r="CG25" s="129"/>
      <c r="CH25" s="129"/>
      <c r="CI25" s="129"/>
      <c r="CJ25" s="68"/>
      <c r="CK25" s="68"/>
      <c r="CL25" s="129"/>
      <c r="CM25" s="129"/>
      <c r="CN25" s="129"/>
      <c r="CO25" s="129"/>
      <c r="CP25" s="68"/>
      <c r="CQ25" s="68"/>
      <c r="CR25" s="129"/>
      <c r="CS25" s="129"/>
      <c r="CT25" s="129"/>
      <c r="CU25" s="129"/>
      <c r="CV25" s="68"/>
      <c r="CW25" s="68"/>
      <c r="CX25" s="129"/>
      <c r="CY25" s="129"/>
      <c r="CZ25" s="129"/>
      <c r="DA25" s="129"/>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92"/>
    </row>
    <row r="26" spans="1:158" s="97" customFormat="1" ht="6" customHeight="1" x14ac:dyDescent="0.2">
      <c r="A26" s="90"/>
      <c r="B26" s="198" t="s">
        <v>30</v>
      </c>
      <c r="C26" s="199"/>
      <c r="D26" s="199"/>
      <c r="E26" s="199"/>
      <c r="F26" s="199"/>
      <c r="G26" s="200"/>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95"/>
      <c r="AZ26" s="95"/>
      <c r="BA26" s="95"/>
      <c r="BB26" s="95"/>
      <c r="BC26" s="68"/>
      <c r="BD26" s="68"/>
      <c r="BE26" s="95"/>
      <c r="BF26" s="95"/>
      <c r="BG26" s="95"/>
      <c r="BH26" s="129"/>
      <c r="BI26" s="129"/>
      <c r="BJ26" s="129"/>
      <c r="BK26" s="129"/>
      <c r="BL26" s="95"/>
      <c r="BM26" s="95"/>
      <c r="BN26" s="129"/>
      <c r="BO26" s="129"/>
      <c r="BP26" s="129"/>
      <c r="BQ26" s="129"/>
      <c r="BR26" s="95"/>
      <c r="BS26" s="95"/>
      <c r="BT26" s="129"/>
      <c r="BU26" s="129"/>
      <c r="BV26" s="129"/>
      <c r="BW26" s="129"/>
      <c r="BX26" s="95"/>
      <c r="BY26" s="95"/>
      <c r="BZ26" s="129"/>
      <c r="CA26" s="129"/>
      <c r="CB26" s="129"/>
      <c r="CC26" s="129"/>
      <c r="CD26" s="95"/>
      <c r="CE26" s="95"/>
      <c r="CF26" s="129"/>
      <c r="CG26" s="129"/>
      <c r="CH26" s="129"/>
      <c r="CI26" s="129"/>
      <c r="CJ26" s="95"/>
      <c r="CK26" s="95"/>
      <c r="CL26" s="129"/>
      <c r="CM26" s="129"/>
      <c r="CN26" s="129"/>
      <c r="CO26" s="129"/>
      <c r="CP26" s="95"/>
      <c r="CQ26" s="95"/>
      <c r="CR26" s="129"/>
      <c r="CS26" s="129"/>
      <c r="CT26" s="129"/>
      <c r="CU26" s="129"/>
      <c r="CV26" s="95"/>
      <c r="CW26" s="95"/>
      <c r="CX26" s="129"/>
      <c r="CY26" s="129"/>
      <c r="CZ26" s="129"/>
      <c r="DA26" s="129"/>
      <c r="DB26" s="95"/>
      <c r="DC26" s="95"/>
      <c r="DD26" s="95"/>
      <c r="DE26" s="68"/>
      <c r="DF26" s="68"/>
      <c r="DG26" s="95"/>
      <c r="DH26" s="95"/>
      <c r="DI26" s="95"/>
      <c r="DJ26" s="95"/>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92"/>
    </row>
    <row r="27" spans="1:158" s="97" customFormat="1" ht="6" customHeight="1" x14ac:dyDescent="0.2">
      <c r="A27" s="90"/>
      <c r="B27" s="201"/>
      <c r="C27" s="202"/>
      <c r="D27" s="202"/>
      <c r="E27" s="202"/>
      <c r="F27" s="202"/>
      <c r="G27" s="203"/>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95"/>
      <c r="AZ27" s="95"/>
      <c r="BA27" s="95"/>
      <c r="BB27" s="95"/>
      <c r="BC27" s="68"/>
      <c r="BD27" s="68"/>
      <c r="BE27" s="95"/>
      <c r="BF27" s="95"/>
      <c r="BG27" s="95"/>
      <c r="BH27" s="95"/>
      <c r="BI27" s="68"/>
      <c r="BJ27" s="68"/>
      <c r="BK27" s="95"/>
      <c r="BL27" s="95"/>
      <c r="BM27" s="95"/>
      <c r="BN27" s="95"/>
      <c r="BO27" s="68"/>
      <c r="BP27" s="68"/>
      <c r="BQ27" s="95"/>
      <c r="BR27" s="95"/>
      <c r="BS27" s="95"/>
      <c r="BT27" s="95"/>
      <c r="BU27" s="68"/>
      <c r="BV27" s="68"/>
      <c r="BW27" s="95"/>
      <c r="BX27" s="95"/>
      <c r="BY27" s="95"/>
      <c r="BZ27" s="95"/>
      <c r="CA27" s="68"/>
      <c r="CB27" s="68"/>
      <c r="CC27" s="95"/>
      <c r="CD27" s="95"/>
      <c r="CE27" s="95"/>
      <c r="CF27" s="95"/>
      <c r="CG27" s="68"/>
      <c r="CH27" s="68"/>
      <c r="CI27" s="95"/>
      <c r="CJ27" s="95"/>
      <c r="CK27" s="95"/>
      <c r="CL27" s="95"/>
      <c r="CM27" s="68"/>
      <c r="CN27" s="68"/>
      <c r="CO27" s="95"/>
      <c r="CP27" s="95"/>
      <c r="CQ27" s="95"/>
      <c r="CR27" s="95"/>
      <c r="CS27" s="68"/>
      <c r="CT27" s="68"/>
      <c r="CU27" s="95"/>
      <c r="CV27" s="95"/>
      <c r="CW27" s="95"/>
      <c r="CX27" s="95"/>
      <c r="CY27" s="68"/>
      <c r="CZ27" s="68"/>
      <c r="DA27" s="95"/>
      <c r="DB27" s="95"/>
      <c r="DC27" s="95"/>
      <c r="DD27" s="95"/>
      <c r="DE27" s="68"/>
      <c r="DF27" s="68"/>
      <c r="DG27" s="95"/>
      <c r="DH27" s="95"/>
      <c r="DI27" s="95"/>
      <c r="DJ27" s="95"/>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98"/>
    </row>
    <row r="28" spans="1:158" s="97" customFormat="1" ht="6" customHeight="1" x14ac:dyDescent="0.2">
      <c r="A28" s="90"/>
      <c r="B28" s="105"/>
      <c r="C28" s="96"/>
      <c r="D28" s="96"/>
      <c r="E28" s="96"/>
      <c r="F28" s="96"/>
      <c r="G28" s="106"/>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129"/>
      <c r="BF28" s="129"/>
      <c r="BG28" s="129"/>
      <c r="BH28" s="129"/>
      <c r="BI28" s="68"/>
      <c r="BJ28" s="68"/>
      <c r="BK28" s="129"/>
      <c r="BL28" s="129"/>
      <c r="BM28" s="129"/>
      <c r="BN28" s="129"/>
      <c r="BO28" s="68"/>
      <c r="BP28" s="68"/>
      <c r="BQ28" s="129"/>
      <c r="BR28" s="129"/>
      <c r="BS28" s="129"/>
      <c r="BT28" s="129"/>
      <c r="BU28" s="68"/>
      <c r="BV28" s="68"/>
      <c r="BW28" s="129"/>
      <c r="BX28" s="129"/>
      <c r="BY28" s="129"/>
      <c r="BZ28" s="129"/>
      <c r="CA28" s="68"/>
      <c r="CB28" s="68"/>
      <c r="CC28" s="129"/>
      <c r="CD28" s="129"/>
      <c r="CE28" s="129"/>
      <c r="CF28" s="129"/>
      <c r="CG28" s="68"/>
      <c r="CH28" s="68"/>
      <c r="CI28" s="129"/>
      <c r="CJ28" s="129"/>
      <c r="CK28" s="129"/>
      <c r="CL28" s="129"/>
      <c r="CM28" s="68"/>
      <c r="CN28" s="68"/>
      <c r="CO28" s="129"/>
      <c r="CP28" s="129"/>
      <c r="CQ28" s="129"/>
      <c r="CR28" s="129"/>
      <c r="CS28" s="68"/>
      <c r="CT28" s="68"/>
      <c r="CU28" s="129"/>
      <c r="CV28" s="129"/>
      <c r="CW28" s="129"/>
      <c r="CX28" s="129"/>
      <c r="CY28" s="68"/>
      <c r="CZ28" s="68"/>
      <c r="DA28" s="129"/>
      <c r="DB28" s="129"/>
      <c r="DC28" s="129"/>
      <c r="DD28" s="129"/>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98"/>
    </row>
    <row r="29" spans="1:158" s="97" customFormat="1" ht="6" customHeight="1" x14ac:dyDescent="0.2">
      <c r="A29" s="90"/>
      <c r="B29" s="192" t="s">
        <v>26</v>
      </c>
      <c r="C29" s="193"/>
      <c r="D29" s="193"/>
      <c r="E29" s="191" t="s">
        <v>35</v>
      </c>
      <c r="F29" s="191"/>
      <c r="G29" s="208">
        <v>9</v>
      </c>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129"/>
      <c r="BF29" s="129"/>
      <c r="BG29" s="129"/>
      <c r="BH29" s="129"/>
      <c r="BI29" s="68"/>
      <c r="BJ29" s="68"/>
      <c r="BK29" s="129"/>
      <c r="BL29" s="129"/>
      <c r="BM29" s="129"/>
      <c r="BN29" s="129"/>
      <c r="BO29" s="68"/>
      <c r="BP29" s="68"/>
      <c r="BQ29" s="129"/>
      <c r="BR29" s="129"/>
      <c r="BS29" s="129"/>
      <c r="BT29" s="129"/>
      <c r="BU29" s="68"/>
      <c r="BV29" s="68"/>
      <c r="BW29" s="129"/>
      <c r="BX29" s="129"/>
      <c r="BY29" s="129"/>
      <c r="BZ29" s="129"/>
      <c r="CA29" s="68"/>
      <c r="CB29" s="68"/>
      <c r="CC29" s="129"/>
      <c r="CD29" s="129"/>
      <c r="CE29" s="129"/>
      <c r="CF29" s="129"/>
      <c r="CG29" s="68"/>
      <c r="CH29" s="68"/>
      <c r="CI29" s="129"/>
      <c r="CJ29" s="129"/>
      <c r="CK29" s="129"/>
      <c r="CL29" s="129"/>
      <c r="CM29" s="68"/>
      <c r="CN29" s="68"/>
      <c r="CO29" s="129"/>
      <c r="CP29" s="129"/>
      <c r="CQ29" s="129"/>
      <c r="CR29" s="129"/>
      <c r="CS29" s="68"/>
      <c r="CT29" s="68"/>
      <c r="CU29" s="129"/>
      <c r="CV29" s="129"/>
      <c r="CW29" s="129"/>
      <c r="CX29" s="129"/>
      <c r="CY29" s="68"/>
      <c r="CZ29" s="68"/>
      <c r="DA29" s="129"/>
      <c r="DB29" s="129"/>
      <c r="DC29" s="129"/>
      <c r="DD29" s="129"/>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92"/>
    </row>
    <row r="30" spans="1:158" s="97" customFormat="1" ht="6" customHeight="1" x14ac:dyDescent="0.2">
      <c r="A30" s="90"/>
      <c r="B30" s="192"/>
      <c r="C30" s="193"/>
      <c r="D30" s="193"/>
      <c r="E30" s="191"/>
      <c r="F30" s="191"/>
      <c r="G30" s="20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95"/>
      <c r="AZ30" s="95"/>
      <c r="BA30" s="95"/>
      <c r="BB30" s="95"/>
      <c r="BC30" s="68"/>
      <c r="BD30" s="68"/>
      <c r="BE30" s="95"/>
      <c r="BF30" s="95"/>
      <c r="BG30" s="95"/>
      <c r="BH30" s="95"/>
      <c r="BI30" s="68"/>
      <c r="BJ30" s="68"/>
      <c r="BK30" s="95"/>
      <c r="BL30" s="95"/>
      <c r="BM30" s="95"/>
      <c r="BN30" s="95"/>
      <c r="BO30" s="68"/>
      <c r="BP30" s="68"/>
      <c r="BQ30" s="95"/>
      <c r="BR30" s="95"/>
      <c r="BS30" s="95"/>
      <c r="BT30" s="95"/>
      <c r="BU30" s="68"/>
      <c r="BV30" s="68"/>
      <c r="BW30" s="95"/>
      <c r="BX30" s="95"/>
      <c r="BY30" s="95"/>
      <c r="BZ30" s="95"/>
      <c r="CA30" s="68"/>
      <c r="CB30" s="68"/>
      <c r="CC30" s="95"/>
      <c r="CD30" s="95"/>
      <c r="CE30" s="95"/>
      <c r="CF30" s="95"/>
      <c r="CG30" s="68"/>
      <c r="CH30" s="68"/>
      <c r="CI30" s="95"/>
      <c r="CJ30" s="95"/>
      <c r="CK30" s="95"/>
      <c r="CL30" s="95"/>
      <c r="CM30" s="68"/>
      <c r="CN30" s="68"/>
      <c r="CO30" s="95"/>
      <c r="CP30" s="95"/>
      <c r="CQ30" s="95"/>
      <c r="CR30" s="95"/>
      <c r="CS30" s="68"/>
      <c r="CT30" s="68"/>
      <c r="CU30" s="95"/>
      <c r="CV30" s="95"/>
      <c r="CW30" s="95"/>
      <c r="CX30" s="95"/>
      <c r="CY30" s="68"/>
      <c r="CZ30" s="68"/>
      <c r="DA30" s="95"/>
      <c r="DB30" s="95"/>
      <c r="DC30" s="95"/>
      <c r="DD30" s="95"/>
      <c r="DE30" s="68"/>
      <c r="DF30" s="68"/>
      <c r="DG30" s="95"/>
      <c r="DH30" s="95"/>
      <c r="DI30" s="95"/>
      <c r="DJ30" s="95"/>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92"/>
    </row>
    <row r="31" spans="1:158" s="97" customFormat="1" ht="6" customHeight="1" x14ac:dyDescent="0.2">
      <c r="A31" s="90"/>
      <c r="B31" s="108"/>
      <c r="C31" s="96"/>
      <c r="D31" s="109"/>
      <c r="E31" s="109"/>
      <c r="F31" s="96"/>
      <c r="G31" s="106"/>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95"/>
      <c r="AZ31" s="95"/>
      <c r="BA31" s="95"/>
      <c r="BB31" s="129"/>
      <c r="BC31" s="129"/>
      <c r="BD31" s="129"/>
      <c r="BE31" s="129"/>
      <c r="BF31" s="95"/>
      <c r="BG31" s="95"/>
      <c r="BH31" s="129"/>
      <c r="BI31" s="129"/>
      <c r="BJ31" s="129"/>
      <c r="BK31" s="129"/>
      <c r="BL31" s="95"/>
      <c r="BM31" s="95"/>
      <c r="BN31" s="129"/>
      <c r="BO31" s="129"/>
      <c r="BP31" s="129"/>
      <c r="BQ31" s="129"/>
      <c r="BR31" s="95"/>
      <c r="BS31" s="95"/>
      <c r="BT31" s="129"/>
      <c r="BU31" s="129"/>
      <c r="BV31" s="129"/>
      <c r="BW31" s="129"/>
      <c r="BX31" s="95"/>
      <c r="BY31" s="95"/>
      <c r="BZ31" s="129"/>
      <c r="CA31" s="129"/>
      <c r="CB31" s="129"/>
      <c r="CC31" s="129"/>
      <c r="CD31" s="95"/>
      <c r="CE31" s="95"/>
      <c r="CF31" s="129"/>
      <c r="CG31" s="129"/>
      <c r="CH31" s="129"/>
      <c r="CI31" s="129"/>
      <c r="CJ31" s="95"/>
      <c r="CK31" s="95"/>
      <c r="CL31" s="129"/>
      <c r="CM31" s="129"/>
      <c r="CN31" s="129"/>
      <c r="CO31" s="129"/>
      <c r="CP31" s="95"/>
      <c r="CQ31" s="95"/>
      <c r="CR31" s="129"/>
      <c r="CS31" s="129"/>
      <c r="CT31" s="129"/>
      <c r="CU31" s="129"/>
      <c r="CV31" s="95"/>
      <c r="CW31" s="95"/>
      <c r="CX31" s="129"/>
      <c r="CY31" s="129"/>
      <c r="CZ31" s="129"/>
      <c r="DA31" s="129"/>
      <c r="DB31" s="95"/>
      <c r="DC31" s="95"/>
      <c r="DD31" s="129"/>
      <c r="DE31" s="129"/>
      <c r="DF31" s="129"/>
      <c r="DG31" s="129"/>
      <c r="DH31" s="95"/>
      <c r="DI31" s="95"/>
      <c r="DJ31" s="95"/>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98"/>
    </row>
    <row r="32" spans="1:158" s="97" customFormat="1" ht="6" customHeight="1" x14ac:dyDescent="0.2">
      <c r="A32" s="90"/>
      <c r="B32" s="192" t="s">
        <v>25</v>
      </c>
      <c r="C32" s="193"/>
      <c r="D32" s="193"/>
      <c r="E32" s="191" t="s">
        <v>36</v>
      </c>
      <c r="F32" s="191"/>
      <c r="G32" s="208">
        <v>3</v>
      </c>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129"/>
      <c r="BC32" s="129"/>
      <c r="BD32" s="129"/>
      <c r="BE32" s="129"/>
      <c r="BF32" s="68"/>
      <c r="BG32" s="68"/>
      <c r="BH32" s="129"/>
      <c r="BI32" s="129"/>
      <c r="BJ32" s="129"/>
      <c r="BK32" s="129"/>
      <c r="BL32" s="68"/>
      <c r="BM32" s="68"/>
      <c r="BN32" s="129"/>
      <c r="BO32" s="129"/>
      <c r="BP32" s="129"/>
      <c r="BQ32" s="129"/>
      <c r="BR32" s="68"/>
      <c r="BS32" s="68"/>
      <c r="BT32" s="129"/>
      <c r="BU32" s="129"/>
      <c r="BV32" s="129"/>
      <c r="BW32" s="129"/>
      <c r="BX32" s="68"/>
      <c r="BY32" s="68"/>
      <c r="BZ32" s="129"/>
      <c r="CA32" s="129"/>
      <c r="CB32" s="129"/>
      <c r="CC32" s="129"/>
      <c r="CD32" s="68"/>
      <c r="CE32" s="68"/>
      <c r="CF32" s="129"/>
      <c r="CG32" s="129"/>
      <c r="CH32" s="129"/>
      <c r="CI32" s="129"/>
      <c r="CJ32" s="68"/>
      <c r="CK32" s="68"/>
      <c r="CL32" s="129"/>
      <c r="CM32" s="129"/>
      <c r="CN32" s="129"/>
      <c r="CO32" s="129"/>
      <c r="CP32" s="68"/>
      <c r="CQ32" s="68"/>
      <c r="CR32" s="129"/>
      <c r="CS32" s="129"/>
      <c r="CT32" s="129"/>
      <c r="CU32" s="129"/>
      <c r="CV32" s="68"/>
      <c r="CW32" s="68"/>
      <c r="CX32" s="129"/>
      <c r="CY32" s="129"/>
      <c r="CZ32" s="129"/>
      <c r="DA32" s="129"/>
      <c r="DB32" s="68"/>
      <c r="DC32" s="68"/>
      <c r="DD32" s="129"/>
      <c r="DE32" s="129"/>
      <c r="DF32" s="129"/>
      <c r="DG32" s="129"/>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98"/>
    </row>
    <row r="33" spans="1:158" s="97" customFormat="1" ht="6" customHeight="1" x14ac:dyDescent="0.2">
      <c r="A33" s="90"/>
      <c r="B33" s="192"/>
      <c r="C33" s="193"/>
      <c r="D33" s="193"/>
      <c r="E33" s="191"/>
      <c r="F33" s="191"/>
      <c r="G33" s="20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92"/>
    </row>
    <row r="34" spans="1:158" s="97" customFormat="1" ht="6" customHeight="1" x14ac:dyDescent="0.2">
      <c r="A34" s="90"/>
      <c r="B34" s="108"/>
      <c r="C34" s="96"/>
      <c r="D34" s="109"/>
      <c r="E34" s="109"/>
      <c r="F34" s="96"/>
      <c r="G34" s="106"/>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129"/>
      <c r="AZ34" s="129"/>
      <c r="BA34" s="129"/>
      <c r="BB34" s="129"/>
      <c r="BC34" s="68"/>
      <c r="BD34" s="68"/>
      <c r="BE34" s="129"/>
      <c r="BF34" s="129"/>
      <c r="BG34" s="129"/>
      <c r="BH34" s="129"/>
      <c r="BI34" s="68"/>
      <c r="BJ34" s="68"/>
      <c r="BK34" s="129"/>
      <c r="BL34" s="129"/>
      <c r="BM34" s="129"/>
      <c r="BN34" s="129"/>
      <c r="BO34" s="68"/>
      <c r="BP34" s="68"/>
      <c r="BQ34" s="129"/>
      <c r="BR34" s="129"/>
      <c r="BS34" s="129"/>
      <c r="BT34" s="129"/>
      <c r="BU34" s="68"/>
      <c r="BV34" s="68"/>
      <c r="BW34" s="129"/>
      <c r="BX34" s="129"/>
      <c r="BY34" s="129"/>
      <c r="BZ34" s="129"/>
      <c r="CA34" s="68"/>
      <c r="CB34" s="68"/>
      <c r="CC34" s="129"/>
      <c r="CD34" s="129"/>
      <c r="CE34" s="129"/>
      <c r="CF34" s="129"/>
      <c r="CG34" s="68"/>
      <c r="CH34" s="68"/>
      <c r="CI34" s="129"/>
      <c r="CJ34" s="129"/>
      <c r="CK34" s="129"/>
      <c r="CL34" s="129"/>
      <c r="CM34" s="68"/>
      <c r="CN34" s="68"/>
      <c r="CO34" s="129"/>
      <c r="CP34" s="129"/>
      <c r="CQ34" s="129"/>
      <c r="CR34" s="129"/>
      <c r="CS34" s="68"/>
      <c r="CT34" s="68"/>
      <c r="CU34" s="129"/>
      <c r="CV34" s="129"/>
      <c r="CW34" s="129"/>
      <c r="CX34" s="129"/>
      <c r="CY34" s="68"/>
      <c r="CZ34" s="68"/>
      <c r="DA34" s="129"/>
      <c r="DB34" s="129"/>
      <c r="DC34" s="129"/>
      <c r="DD34" s="129"/>
      <c r="DE34" s="68"/>
      <c r="DF34" s="68"/>
      <c r="DG34" s="129"/>
      <c r="DH34" s="129"/>
      <c r="DI34" s="129"/>
      <c r="DJ34" s="129"/>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92"/>
    </row>
    <row r="35" spans="1:158" s="97" customFormat="1" ht="6" customHeight="1" x14ac:dyDescent="0.2">
      <c r="A35" s="90"/>
      <c r="B35" s="192" t="s">
        <v>0</v>
      </c>
      <c r="C35" s="193"/>
      <c r="D35" s="193"/>
      <c r="E35" s="191" t="s">
        <v>37</v>
      </c>
      <c r="F35" s="191"/>
      <c r="G35" s="208">
        <v>1</v>
      </c>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129"/>
      <c r="AZ35" s="129"/>
      <c r="BA35" s="129"/>
      <c r="BB35" s="129"/>
      <c r="BC35" s="68"/>
      <c r="BD35" s="68"/>
      <c r="BE35" s="129"/>
      <c r="BF35" s="129"/>
      <c r="BG35" s="129"/>
      <c r="BH35" s="129"/>
      <c r="BI35" s="68"/>
      <c r="BJ35" s="68"/>
      <c r="BK35" s="129"/>
      <c r="BL35" s="129"/>
      <c r="BM35" s="129"/>
      <c r="BN35" s="129"/>
      <c r="BO35" s="68"/>
      <c r="BP35" s="68"/>
      <c r="BQ35" s="129"/>
      <c r="BR35" s="129"/>
      <c r="BS35" s="129"/>
      <c r="BT35" s="129"/>
      <c r="BU35" s="68"/>
      <c r="BV35" s="68"/>
      <c r="BW35" s="129"/>
      <c r="BX35" s="129"/>
      <c r="BY35" s="129"/>
      <c r="BZ35" s="129"/>
      <c r="CA35" s="68"/>
      <c r="CB35" s="68"/>
      <c r="CC35" s="129"/>
      <c r="CD35" s="129"/>
      <c r="CE35" s="129"/>
      <c r="CF35" s="129"/>
      <c r="CG35" s="68"/>
      <c r="CH35" s="68"/>
      <c r="CI35" s="129"/>
      <c r="CJ35" s="129"/>
      <c r="CK35" s="129"/>
      <c r="CL35" s="129"/>
      <c r="CM35" s="68"/>
      <c r="CN35" s="68"/>
      <c r="CO35" s="129"/>
      <c r="CP35" s="129"/>
      <c r="CQ35" s="129"/>
      <c r="CR35" s="129"/>
      <c r="CS35" s="68"/>
      <c r="CT35" s="68"/>
      <c r="CU35" s="129"/>
      <c r="CV35" s="129"/>
      <c r="CW35" s="129"/>
      <c r="CX35" s="129"/>
      <c r="CY35" s="68"/>
      <c r="CZ35" s="68"/>
      <c r="DA35" s="129"/>
      <c r="DB35" s="129"/>
      <c r="DC35" s="129"/>
      <c r="DD35" s="129"/>
      <c r="DE35" s="68"/>
      <c r="DF35" s="68"/>
      <c r="DG35" s="129"/>
      <c r="DH35" s="129"/>
      <c r="DI35" s="129"/>
      <c r="DJ35" s="129"/>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98"/>
    </row>
    <row r="36" spans="1:158" s="97" customFormat="1" ht="6" customHeight="1" x14ac:dyDescent="0.2">
      <c r="A36" s="90"/>
      <c r="B36" s="192"/>
      <c r="C36" s="193"/>
      <c r="D36" s="193"/>
      <c r="E36" s="191"/>
      <c r="F36" s="191"/>
      <c r="G36" s="20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98"/>
    </row>
    <row r="37" spans="1:158" s="97" customFormat="1" ht="6" customHeight="1" x14ac:dyDescent="0.2">
      <c r="A37" s="92"/>
      <c r="B37" s="110"/>
      <c r="C37" s="96"/>
      <c r="D37" s="68"/>
      <c r="E37" s="68"/>
      <c r="F37" s="96"/>
      <c r="G37" s="106"/>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129"/>
      <c r="AW37" s="129"/>
      <c r="AX37" s="129"/>
      <c r="AY37" s="129"/>
      <c r="AZ37" s="68"/>
      <c r="BA37" s="68"/>
      <c r="BB37" s="129"/>
      <c r="BC37" s="129"/>
      <c r="BD37" s="129"/>
      <c r="BE37" s="129"/>
      <c r="BF37" s="68"/>
      <c r="BG37" s="68"/>
      <c r="BH37" s="129"/>
      <c r="BI37" s="129"/>
      <c r="BJ37" s="129"/>
      <c r="BK37" s="129"/>
      <c r="BL37" s="68"/>
      <c r="BM37" s="68"/>
      <c r="BN37" s="129"/>
      <c r="BO37" s="129"/>
      <c r="BP37" s="129"/>
      <c r="BQ37" s="129"/>
      <c r="BR37" s="68"/>
      <c r="BS37" s="68"/>
      <c r="BT37" s="129"/>
      <c r="BU37" s="129"/>
      <c r="BV37" s="129"/>
      <c r="BW37" s="129"/>
      <c r="BX37" s="68"/>
      <c r="BY37" s="68"/>
      <c r="BZ37" s="129"/>
      <c r="CA37" s="129"/>
      <c r="CB37" s="129"/>
      <c r="CC37" s="129"/>
      <c r="CD37" s="68"/>
      <c r="CE37" s="68"/>
      <c r="CF37" s="129"/>
      <c r="CG37" s="129"/>
      <c r="CH37" s="129"/>
      <c r="CI37" s="129"/>
      <c r="CJ37" s="68"/>
      <c r="CK37" s="68"/>
      <c r="CL37" s="129"/>
      <c r="CM37" s="129"/>
      <c r="CN37" s="129"/>
      <c r="CO37" s="129"/>
      <c r="CP37" s="68"/>
      <c r="CQ37" s="68"/>
      <c r="CR37" s="129"/>
      <c r="CS37" s="129"/>
      <c r="CT37" s="129"/>
      <c r="CU37" s="129"/>
      <c r="CV37" s="68"/>
      <c r="CW37" s="68"/>
      <c r="CX37" s="129"/>
      <c r="CY37" s="129"/>
      <c r="CZ37" s="129"/>
      <c r="DA37" s="129"/>
      <c r="DB37" s="68"/>
      <c r="DC37" s="68"/>
      <c r="DD37" s="129"/>
      <c r="DE37" s="129"/>
      <c r="DF37" s="129"/>
      <c r="DG37" s="129"/>
      <c r="DH37" s="68"/>
      <c r="DI37" s="68"/>
      <c r="DJ37" s="129"/>
      <c r="DK37" s="129"/>
      <c r="DL37" s="129"/>
      <c r="DM37" s="129"/>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96"/>
    </row>
    <row r="38" spans="1:158" s="97" customFormat="1" ht="6" customHeight="1" x14ac:dyDescent="0.2">
      <c r="A38" s="92"/>
      <c r="B38" s="204" t="s">
        <v>27</v>
      </c>
      <c r="C38" s="205"/>
      <c r="D38" s="205"/>
      <c r="E38" s="191" t="s">
        <v>33</v>
      </c>
      <c r="F38" s="191"/>
      <c r="G38" s="107"/>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129"/>
      <c r="AW38" s="129"/>
      <c r="AX38" s="129"/>
      <c r="AY38" s="129"/>
      <c r="AZ38" s="68"/>
      <c r="BA38" s="68"/>
      <c r="BB38" s="129"/>
      <c r="BC38" s="129"/>
      <c r="BD38" s="129"/>
      <c r="BE38" s="129"/>
      <c r="BF38" s="68"/>
      <c r="BG38" s="68"/>
      <c r="BH38" s="129"/>
      <c r="BI38" s="129"/>
      <c r="BJ38" s="129"/>
      <c r="BK38" s="129"/>
      <c r="BL38" s="68"/>
      <c r="BM38" s="68"/>
      <c r="BN38" s="129"/>
      <c r="BO38" s="129"/>
      <c r="BP38" s="129"/>
      <c r="BQ38" s="129"/>
      <c r="BR38" s="68"/>
      <c r="BS38" s="68"/>
      <c r="BT38" s="129"/>
      <c r="BU38" s="129"/>
      <c r="BV38" s="129"/>
      <c r="BW38" s="129"/>
      <c r="BX38" s="68"/>
      <c r="BY38" s="68"/>
      <c r="BZ38" s="129"/>
      <c r="CA38" s="129"/>
      <c r="CB38" s="129"/>
      <c r="CC38" s="129"/>
      <c r="CD38" s="68"/>
      <c r="CE38" s="68"/>
      <c r="CF38" s="129"/>
      <c r="CG38" s="129"/>
      <c r="CH38" s="129"/>
      <c r="CI38" s="129"/>
      <c r="CJ38" s="68"/>
      <c r="CK38" s="68"/>
      <c r="CL38" s="129"/>
      <c r="CM38" s="129"/>
      <c r="CN38" s="129"/>
      <c r="CO38" s="129"/>
      <c r="CP38" s="68"/>
      <c r="CQ38" s="68"/>
      <c r="CR38" s="129"/>
      <c r="CS38" s="129"/>
      <c r="CT38" s="129"/>
      <c r="CU38" s="129"/>
      <c r="CV38" s="68"/>
      <c r="CW38" s="68"/>
      <c r="CX38" s="129"/>
      <c r="CY38" s="129"/>
      <c r="CZ38" s="129"/>
      <c r="DA38" s="129"/>
      <c r="DB38" s="68"/>
      <c r="DC38" s="68"/>
      <c r="DD38" s="129"/>
      <c r="DE38" s="129"/>
      <c r="DF38" s="129"/>
      <c r="DG38" s="129"/>
      <c r="DH38" s="68"/>
      <c r="DI38" s="68"/>
      <c r="DJ38" s="129"/>
      <c r="DK38" s="129"/>
      <c r="DL38" s="129"/>
      <c r="DM38" s="129"/>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96"/>
    </row>
    <row r="39" spans="1:158" s="97" customFormat="1" ht="6" customHeight="1" x14ac:dyDescent="0.2">
      <c r="A39" s="92"/>
      <c r="B39" s="204"/>
      <c r="C39" s="205"/>
      <c r="D39" s="205"/>
      <c r="E39" s="191"/>
      <c r="F39" s="191"/>
      <c r="G39" s="107"/>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96"/>
    </row>
    <row r="40" spans="1:158" s="97" customFormat="1" ht="6" customHeight="1" x14ac:dyDescent="0.2">
      <c r="A40" s="92"/>
      <c r="B40" s="110"/>
      <c r="C40" s="68"/>
      <c r="D40" s="68"/>
      <c r="E40" s="68"/>
      <c r="F40" s="96"/>
      <c r="G40" s="106"/>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129"/>
      <c r="AT40" s="129"/>
      <c r="AU40" s="129"/>
      <c r="AV40" s="129"/>
      <c r="AW40" s="68"/>
      <c r="AX40" s="68"/>
      <c r="AY40" s="129"/>
      <c r="AZ40" s="129"/>
      <c r="BA40" s="129"/>
      <c r="BB40" s="129"/>
      <c r="BC40" s="68"/>
      <c r="BD40" s="68"/>
      <c r="BE40" s="129"/>
      <c r="BF40" s="129"/>
      <c r="BG40" s="129"/>
      <c r="BH40" s="129"/>
      <c r="BI40" s="68"/>
      <c r="BJ40" s="68"/>
      <c r="BK40" s="129"/>
      <c r="BL40" s="129"/>
      <c r="BM40" s="129"/>
      <c r="BN40" s="129"/>
      <c r="BO40" s="68"/>
      <c r="BP40" s="68"/>
      <c r="BQ40" s="129"/>
      <c r="BR40" s="129"/>
      <c r="BS40" s="129"/>
      <c r="BT40" s="129"/>
      <c r="BU40" s="68"/>
      <c r="BV40" s="68"/>
      <c r="BW40" s="129"/>
      <c r="BX40" s="129"/>
      <c r="BY40" s="129"/>
      <c r="BZ40" s="129"/>
      <c r="CA40" s="68"/>
      <c r="CB40" s="68"/>
      <c r="CC40" s="129"/>
      <c r="CD40" s="129"/>
      <c r="CE40" s="129"/>
      <c r="CF40" s="129"/>
      <c r="CG40" s="68"/>
      <c r="CH40" s="68"/>
      <c r="CI40" s="129"/>
      <c r="CJ40" s="129"/>
      <c r="CK40" s="129"/>
      <c r="CL40" s="129"/>
      <c r="CM40" s="68"/>
      <c r="CN40" s="68"/>
      <c r="CO40" s="129"/>
      <c r="CP40" s="129"/>
      <c r="CQ40" s="129"/>
      <c r="CR40" s="129"/>
      <c r="CS40" s="68"/>
      <c r="CT40" s="68"/>
      <c r="CU40" s="129"/>
      <c r="CV40" s="129"/>
      <c r="CW40" s="129"/>
      <c r="CX40" s="129"/>
      <c r="CY40" s="68"/>
      <c r="CZ40" s="68"/>
      <c r="DA40" s="129"/>
      <c r="DB40" s="129"/>
      <c r="DC40" s="129"/>
      <c r="DD40" s="129"/>
      <c r="DE40" s="68"/>
      <c r="DF40" s="68"/>
      <c r="DG40" s="129"/>
      <c r="DH40" s="129"/>
      <c r="DI40" s="129"/>
      <c r="DJ40" s="129"/>
      <c r="DK40" s="68"/>
      <c r="DL40" s="68"/>
      <c r="DM40" s="129"/>
      <c r="DN40" s="129"/>
      <c r="DO40" s="129"/>
      <c r="DP40" s="129"/>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96"/>
    </row>
    <row r="41" spans="1:158" s="97" customFormat="1" ht="6" customHeight="1" x14ac:dyDescent="0.2">
      <c r="A41" s="92"/>
      <c r="B41" s="204" t="s">
        <v>24</v>
      </c>
      <c r="C41" s="205"/>
      <c r="D41" s="205"/>
      <c r="E41" s="191" t="s">
        <v>32</v>
      </c>
      <c r="F41" s="191"/>
      <c r="G41" s="107"/>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129"/>
      <c r="AT41" s="129"/>
      <c r="AU41" s="129"/>
      <c r="AV41" s="129"/>
      <c r="AW41" s="68"/>
      <c r="AX41" s="68"/>
      <c r="AY41" s="129"/>
      <c r="AZ41" s="129"/>
      <c r="BA41" s="129"/>
      <c r="BB41" s="129"/>
      <c r="BC41" s="68"/>
      <c r="BD41" s="68"/>
      <c r="BE41" s="129"/>
      <c r="BF41" s="129"/>
      <c r="BG41" s="129"/>
      <c r="BH41" s="129"/>
      <c r="BI41" s="68"/>
      <c r="BJ41" s="68"/>
      <c r="BK41" s="129"/>
      <c r="BL41" s="129"/>
      <c r="BM41" s="129"/>
      <c r="BN41" s="129"/>
      <c r="BO41" s="68"/>
      <c r="BP41" s="68"/>
      <c r="BQ41" s="129"/>
      <c r="BR41" s="129"/>
      <c r="BS41" s="129"/>
      <c r="BT41" s="129"/>
      <c r="BU41" s="68"/>
      <c r="BV41" s="68"/>
      <c r="BW41" s="129"/>
      <c r="BX41" s="129"/>
      <c r="BY41" s="129"/>
      <c r="BZ41" s="129"/>
      <c r="CA41" s="68"/>
      <c r="CB41" s="68"/>
      <c r="CC41" s="129"/>
      <c r="CD41" s="129"/>
      <c r="CE41" s="129"/>
      <c r="CF41" s="129"/>
      <c r="CG41" s="68"/>
      <c r="CH41" s="68"/>
      <c r="CI41" s="129"/>
      <c r="CJ41" s="129"/>
      <c r="CK41" s="129"/>
      <c r="CL41" s="129"/>
      <c r="CM41" s="68"/>
      <c r="CN41" s="68"/>
      <c r="CO41" s="129"/>
      <c r="CP41" s="129"/>
      <c r="CQ41" s="129"/>
      <c r="CR41" s="129"/>
      <c r="CS41" s="68"/>
      <c r="CT41" s="68"/>
      <c r="CU41" s="129"/>
      <c r="CV41" s="129"/>
      <c r="CW41" s="129"/>
      <c r="CX41" s="129"/>
      <c r="CY41" s="68"/>
      <c r="CZ41" s="68"/>
      <c r="DA41" s="129"/>
      <c r="DB41" s="129"/>
      <c r="DC41" s="129"/>
      <c r="DD41" s="129"/>
      <c r="DE41" s="68"/>
      <c r="DF41" s="68"/>
      <c r="DG41" s="129"/>
      <c r="DH41" s="129"/>
      <c r="DI41" s="129"/>
      <c r="DJ41" s="129"/>
      <c r="DK41" s="68"/>
      <c r="DL41" s="68"/>
      <c r="DM41" s="129"/>
      <c r="DN41" s="129"/>
      <c r="DO41" s="129"/>
      <c r="DP41" s="129"/>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96"/>
    </row>
    <row r="42" spans="1:158" s="97" customFormat="1" ht="6" customHeight="1" x14ac:dyDescent="0.2">
      <c r="A42" s="92"/>
      <c r="B42" s="204"/>
      <c r="C42" s="205"/>
      <c r="D42" s="205"/>
      <c r="E42" s="191"/>
      <c r="F42" s="191"/>
      <c r="G42" s="107"/>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96"/>
    </row>
    <row r="43" spans="1:158" s="97" customFormat="1" ht="6" customHeight="1" x14ac:dyDescent="0.2">
      <c r="A43" s="92"/>
      <c r="B43" s="110"/>
      <c r="C43" s="96"/>
      <c r="D43" s="68"/>
      <c r="E43" s="68"/>
      <c r="F43" s="96"/>
      <c r="G43" s="106"/>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129"/>
      <c r="AQ43" s="129"/>
      <c r="AR43" s="129"/>
      <c r="AS43" s="129"/>
      <c r="AT43" s="68"/>
      <c r="AU43" s="68"/>
      <c r="AV43" s="129"/>
      <c r="AW43" s="129"/>
      <c r="AX43" s="129"/>
      <c r="AY43" s="129"/>
      <c r="AZ43" s="68"/>
      <c r="BA43" s="68"/>
      <c r="BB43" s="129"/>
      <c r="BC43" s="129"/>
      <c r="BD43" s="129"/>
      <c r="BE43" s="129"/>
      <c r="BF43" s="68"/>
      <c r="BG43" s="68"/>
      <c r="BH43" s="129"/>
      <c r="BI43" s="129"/>
      <c r="BJ43" s="129"/>
      <c r="BK43" s="129"/>
      <c r="BL43" s="68"/>
      <c r="BM43" s="68"/>
      <c r="BN43" s="129"/>
      <c r="BO43" s="129"/>
      <c r="BP43" s="129"/>
      <c r="BQ43" s="129"/>
      <c r="BR43" s="68"/>
      <c r="BS43" s="68"/>
      <c r="BT43" s="129"/>
      <c r="BU43" s="129"/>
      <c r="BV43" s="129"/>
      <c r="BW43" s="129"/>
      <c r="BX43" s="68"/>
      <c r="BY43" s="68"/>
      <c r="BZ43" s="129"/>
      <c r="CA43" s="129"/>
      <c r="CB43" s="129"/>
      <c r="CC43" s="129"/>
      <c r="CD43" s="68"/>
      <c r="CE43" s="68"/>
      <c r="CF43" s="129"/>
      <c r="CG43" s="129"/>
      <c r="CH43" s="129"/>
      <c r="CI43" s="129"/>
      <c r="CJ43" s="68"/>
      <c r="CK43" s="68"/>
      <c r="CL43" s="129"/>
      <c r="CM43" s="129"/>
      <c r="CN43" s="129"/>
      <c r="CO43" s="129"/>
      <c r="CP43" s="68"/>
      <c r="CQ43" s="68"/>
      <c r="CR43" s="129"/>
      <c r="CS43" s="129"/>
      <c r="CT43" s="129"/>
      <c r="CU43" s="129"/>
      <c r="CV43" s="68"/>
      <c r="CW43" s="68"/>
      <c r="CX43" s="129"/>
      <c r="CY43" s="129"/>
      <c r="CZ43" s="129"/>
      <c r="DA43" s="129"/>
      <c r="DB43" s="68"/>
      <c r="DC43" s="68"/>
      <c r="DD43" s="129"/>
      <c r="DE43" s="129"/>
      <c r="DF43" s="129"/>
      <c r="DG43" s="129"/>
      <c r="DH43" s="68"/>
      <c r="DI43" s="68"/>
      <c r="DJ43" s="129"/>
      <c r="DK43" s="129"/>
      <c r="DL43" s="129"/>
      <c r="DM43" s="129"/>
      <c r="DN43" s="68"/>
      <c r="DO43" s="68"/>
      <c r="DP43" s="129"/>
      <c r="DQ43" s="129"/>
      <c r="DR43" s="129"/>
      <c r="DS43" s="129"/>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96"/>
    </row>
    <row r="44" spans="1:158" s="97" customFormat="1" ht="6" customHeight="1" x14ac:dyDescent="0.2">
      <c r="A44" s="92"/>
      <c r="B44" s="204" t="s">
        <v>23</v>
      </c>
      <c r="C44" s="205"/>
      <c r="D44" s="205"/>
      <c r="E44" s="191" t="s">
        <v>31</v>
      </c>
      <c r="F44" s="191"/>
      <c r="G44" s="107"/>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129"/>
      <c r="AQ44" s="129"/>
      <c r="AR44" s="129"/>
      <c r="AS44" s="129"/>
      <c r="AT44" s="68"/>
      <c r="AU44" s="68"/>
      <c r="AV44" s="129"/>
      <c r="AW44" s="129"/>
      <c r="AX44" s="129"/>
      <c r="AY44" s="129"/>
      <c r="AZ44" s="68"/>
      <c r="BA44" s="68"/>
      <c r="BB44" s="129"/>
      <c r="BC44" s="129"/>
      <c r="BD44" s="129"/>
      <c r="BE44" s="129"/>
      <c r="BF44" s="68"/>
      <c r="BG44" s="68"/>
      <c r="BH44" s="129"/>
      <c r="BI44" s="129"/>
      <c r="BJ44" s="129"/>
      <c r="BK44" s="129"/>
      <c r="BL44" s="68"/>
      <c r="BM44" s="68"/>
      <c r="BN44" s="129"/>
      <c r="BO44" s="129"/>
      <c r="BP44" s="129"/>
      <c r="BQ44" s="129"/>
      <c r="BR44" s="68"/>
      <c r="BS44" s="68"/>
      <c r="BT44" s="129"/>
      <c r="BU44" s="129"/>
      <c r="BV44" s="129"/>
      <c r="BW44" s="129"/>
      <c r="BX44" s="68"/>
      <c r="BY44" s="68"/>
      <c r="BZ44" s="129"/>
      <c r="CA44" s="129"/>
      <c r="CB44" s="129"/>
      <c r="CC44" s="129"/>
      <c r="CD44" s="68"/>
      <c r="CE44" s="68"/>
      <c r="CF44" s="129"/>
      <c r="CG44" s="129"/>
      <c r="CH44" s="129"/>
      <c r="CI44" s="129"/>
      <c r="CJ44" s="68"/>
      <c r="CK44" s="68"/>
      <c r="CL44" s="129"/>
      <c r="CM44" s="129"/>
      <c r="CN44" s="129"/>
      <c r="CO44" s="129"/>
      <c r="CP44" s="68"/>
      <c r="CQ44" s="68"/>
      <c r="CR44" s="129"/>
      <c r="CS44" s="129"/>
      <c r="CT44" s="129"/>
      <c r="CU44" s="129"/>
      <c r="CV44" s="68"/>
      <c r="CW44" s="68"/>
      <c r="CX44" s="129"/>
      <c r="CY44" s="129"/>
      <c r="CZ44" s="129"/>
      <c r="DA44" s="129"/>
      <c r="DB44" s="68"/>
      <c r="DC44" s="68"/>
      <c r="DD44" s="129"/>
      <c r="DE44" s="129"/>
      <c r="DF44" s="129"/>
      <c r="DG44" s="129"/>
      <c r="DH44" s="68"/>
      <c r="DI44" s="68"/>
      <c r="DJ44" s="129"/>
      <c r="DK44" s="129"/>
      <c r="DL44" s="129"/>
      <c r="DM44" s="129"/>
      <c r="DN44" s="68"/>
      <c r="DO44" s="68"/>
      <c r="DP44" s="129"/>
      <c r="DQ44" s="129"/>
      <c r="DR44" s="129"/>
      <c r="DS44" s="129"/>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96"/>
    </row>
    <row r="45" spans="1:158" s="97" customFormat="1" ht="6" customHeight="1" x14ac:dyDescent="0.2">
      <c r="A45" s="92"/>
      <c r="B45" s="204"/>
      <c r="C45" s="205"/>
      <c r="D45" s="205"/>
      <c r="E45" s="191"/>
      <c r="F45" s="191"/>
      <c r="G45" s="107"/>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96"/>
    </row>
    <row r="46" spans="1:158" s="97" customFormat="1" ht="6" customHeight="1" x14ac:dyDescent="0.2">
      <c r="A46" s="92"/>
      <c r="B46" s="110"/>
      <c r="C46" s="96"/>
      <c r="D46" s="68"/>
      <c r="E46" s="68"/>
      <c r="F46" s="96"/>
      <c r="G46" s="106"/>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129"/>
      <c r="AN46" s="129"/>
      <c r="AO46" s="129"/>
      <c r="AP46" s="129"/>
      <c r="AQ46" s="68"/>
      <c r="AR46" s="68"/>
      <c r="AS46" s="129"/>
      <c r="AT46" s="129"/>
      <c r="AU46" s="129"/>
      <c r="AV46" s="129"/>
      <c r="AW46" s="68"/>
      <c r="AX46" s="68"/>
      <c r="AY46" s="129"/>
      <c r="AZ46" s="129"/>
      <c r="BA46" s="129"/>
      <c r="BB46" s="129"/>
      <c r="BC46" s="68"/>
      <c r="BD46" s="68"/>
      <c r="BE46" s="129"/>
      <c r="BF46" s="129"/>
      <c r="BG46" s="129"/>
      <c r="BH46" s="129"/>
      <c r="BI46" s="68"/>
      <c r="BJ46" s="68"/>
      <c r="BK46" s="129"/>
      <c r="BL46" s="129"/>
      <c r="BM46" s="129"/>
      <c r="BN46" s="129"/>
      <c r="BO46" s="68"/>
      <c r="BP46" s="68"/>
      <c r="BQ46" s="129"/>
      <c r="BR46" s="129"/>
      <c r="BS46" s="129"/>
      <c r="BT46" s="129"/>
      <c r="BU46" s="68"/>
      <c r="BV46" s="68"/>
      <c r="BW46" s="129"/>
      <c r="BX46" s="129"/>
      <c r="BY46" s="129"/>
      <c r="BZ46" s="129"/>
      <c r="CA46" s="68"/>
      <c r="CB46" s="68"/>
      <c r="CC46" s="129"/>
      <c r="CD46" s="129"/>
      <c r="CE46" s="129"/>
      <c r="CF46" s="129"/>
      <c r="CG46" s="68"/>
      <c r="CH46" s="68"/>
      <c r="CI46" s="129"/>
      <c r="CJ46" s="129"/>
      <c r="CK46" s="129"/>
      <c r="CL46" s="129"/>
      <c r="CM46" s="68"/>
      <c r="CN46" s="68"/>
      <c r="CO46" s="129"/>
      <c r="CP46" s="129"/>
      <c r="CQ46" s="129"/>
      <c r="CR46" s="129"/>
      <c r="CS46" s="68"/>
      <c r="CT46" s="68"/>
      <c r="CU46" s="129"/>
      <c r="CV46" s="129"/>
      <c r="CW46" s="129"/>
      <c r="CX46" s="129"/>
      <c r="CY46" s="68"/>
      <c r="CZ46" s="68"/>
      <c r="DA46" s="129"/>
      <c r="DB46" s="129"/>
      <c r="DC46" s="129"/>
      <c r="DD46" s="129"/>
      <c r="DE46" s="68"/>
      <c r="DF46" s="68"/>
      <c r="DG46" s="129"/>
      <c r="DH46" s="129"/>
      <c r="DI46" s="129"/>
      <c r="DJ46" s="129"/>
      <c r="DK46" s="68"/>
      <c r="DL46" s="68"/>
      <c r="DM46" s="129"/>
      <c r="DN46" s="129"/>
      <c r="DO46" s="129"/>
      <c r="DP46" s="129"/>
      <c r="DQ46" s="68"/>
      <c r="DR46" s="68"/>
      <c r="DS46" s="129"/>
      <c r="DT46" s="129"/>
      <c r="DU46" s="129"/>
      <c r="DV46" s="129"/>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96"/>
    </row>
    <row r="47" spans="1:158" s="97" customFormat="1" ht="6" customHeight="1" x14ac:dyDescent="0.2">
      <c r="A47" s="92"/>
      <c r="B47" s="204" t="s">
        <v>4</v>
      </c>
      <c r="C47" s="205"/>
      <c r="D47" s="205"/>
      <c r="E47" s="191" t="s">
        <v>34</v>
      </c>
      <c r="F47" s="191"/>
      <c r="G47" s="107"/>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129"/>
      <c r="AN47" s="129"/>
      <c r="AO47" s="129"/>
      <c r="AP47" s="129"/>
      <c r="AQ47" s="68"/>
      <c r="AR47" s="68"/>
      <c r="AS47" s="129"/>
      <c r="AT47" s="129"/>
      <c r="AU47" s="129"/>
      <c r="AV47" s="129"/>
      <c r="AW47" s="68"/>
      <c r="AX47" s="68"/>
      <c r="AY47" s="129"/>
      <c r="AZ47" s="129"/>
      <c r="BA47" s="129"/>
      <c r="BB47" s="129"/>
      <c r="BC47" s="68"/>
      <c r="BD47" s="68"/>
      <c r="BE47" s="129"/>
      <c r="BF47" s="129"/>
      <c r="BG47" s="129"/>
      <c r="BH47" s="129"/>
      <c r="BI47" s="68"/>
      <c r="BJ47" s="68"/>
      <c r="BK47" s="129"/>
      <c r="BL47" s="129"/>
      <c r="BM47" s="129"/>
      <c r="BN47" s="129"/>
      <c r="BO47" s="68"/>
      <c r="BP47" s="68"/>
      <c r="BQ47" s="129"/>
      <c r="BR47" s="129"/>
      <c r="BS47" s="129"/>
      <c r="BT47" s="129"/>
      <c r="BU47" s="68"/>
      <c r="BV47" s="68"/>
      <c r="BW47" s="129"/>
      <c r="BX47" s="129"/>
      <c r="BY47" s="129"/>
      <c r="BZ47" s="129"/>
      <c r="CA47" s="68"/>
      <c r="CB47" s="68"/>
      <c r="CC47" s="129"/>
      <c r="CD47" s="129"/>
      <c r="CE47" s="129"/>
      <c r="CF47" s="129"/>
      <c r="CG47" s="68"/>
      <c r="CH47" s="68"/>
      <c r="CI47" s="129"/>
      <c r="CJ47" s="129"/>
      <c r="CK47" s="129"/>
      <c r="CL47" s="129"/>
      <c r="CM47" s="68"/>
      <c r="CN47" s="68"/>
      <c r="CO47" s="129"/>
      <c r="CP47" s="129"/>
      <c r="CQ47" s="129"/>
      <c r="CR47" s="129"/>
      <c r="CS47" s="68"/>
      <c r="CT47" s="68"/>
      <c r="CU47" s="129"/>
      <c r="CV47" s="129"/>
      <c r="CW47" s="129"/>
      <c r="CX47" s="129"/>
      <c r="CY47" s="68"/>
      <c r="CZ47" s="68"/>
      <c r="DA47" s="129"/>
      <c r="DB47" s="129"/>
      <c r="DC47" s="129"/>
      <c r="DD47" s="129"/>
      <c r="DE47" s="68"/>
      <c r="DF47" s="68"/>
      <c r="DG47" s="129"/>
      <c r="DH47" s="129"/>
      <c r="DI47" s="129"/>
      <c r="DJ47" s="129"/>
      <c r="DK47" s="68"/>
      <c r="DL47" s="68"/>
      <c r="DM47" s="129"/>
      <c r="DN47" s="129"/>
      <c r="DO47" s="129"/>
      <c r="DP47" s="129"/>
      <c r="DQ47" s="68"/>
      <c r="DR47" s="68"/>
      <c r="DS47" s="129"/>
      <c r="DT47" s="129"/>
      <c r="DU47" s="129"/>
      <c r="DV47" s="129"/>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96"/>
    </row>
    <row r="48" spans="1:158" s="97" customFormat="1" ht="6" customHeight="1" x14ac:dyDescent="0.2">
      <c r="A48" s="92"/>
      <c r="B48" s="204"/>
      <c r="C48" s="205"/>
      <c r="D48" s="205"/>
      <c r="E48" s="191"/>
      <c r="F48" s="191"/>
      <c r="G48" s="107"/>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96"/>
    </row>
    <row r="49" spans="1:158" s="97" customFormat="1" ht="6" customHeight="1" x14ac:dyDescent="0.2">
      <c r="A49" s="92"/>
      <c r="B49" s="111"/>
      <c r="C49" s="96"/>
      <c r="D49" s="96"/>
      <c r="E49" s="96"/>
      <c r="F49" s="96"/>
      <c r="G49" s="106"/>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129"/>
      <c r="AK49" s="129"/>
      <c r="AL49" s="129"/>
      <c r="AM49" s="129"/>
      <c r="AN49" s="68"/>
      <c r="AO49" s="68"/>
      <c r="AP49" s="129"/>
      <c r="AQ49" s="129"/>
      <c r="AR49" s="129"/>
      <c r="AS49" s="129"/>
      <c r="AT49" s="68"/>
      <c r="AU49" s="68"/>
      <c r="AV49" s="129"/>
      <c r="AW49" s="129"/>
      <c r="AX49" s="129"/>
      <c r="AY49" s="129"/>
      <c r="AZ49" s="68"/>
      <c r="BA49" s="68"/>
      <c r="BB49" s="129"/>
      <c r="BC49" s="129"/>
      <c r="BD49" s="129"/>
      <c r="BE49" s="129"/>
      <c r="BF49" s="68"/>
      <c r="BG49" s="68"/>
      <c r="BH49" s="129"/>
      <c r="BI49" s="129"/>
      <c r="BJ49" s="129"/>
      <c r="BK49" s="129"/>
      <c r="BL49" s="68"/>
      <c r="BM49" s="68"/>
      <c r="BN49" s="129"/>
      <c r="BO49" s="129"/>
      <c r="BP49" s="129"/>
      <c r="BQ49" s="129"/>
      <c r="BR49" s="68"/>
      <c r="BS49" s="68"/>
      <c r="BT49" s="129"/>
      <c r="BU49" s="129"/>
      <c r="BV49" s="129"/>
      <c r="BW49" s="129"/>
      <c r="BX49" s="68"/>
      <c r="BY49" s="68"/>
      <c r="BZ49" s="129"/>
      <c r="CA49" s="129"/>
      <c r="CB49" s="129"/>
      <c r="CC49" s="129"/>
      <c r="CD49" s="68"/>
      <c r="CE49" s="68"/>
      <c r="CF49" s="129"/>
      <c r="CG49" s="129"/>
      <c r="CH49" s="129"/>
      <c r="CI49" s="129"/>
      <c r="CJ49" s="68"/>
      <c r="CK49" s="68"/>
      <c r="CL49" s="129"/>
      <c r="CM49" s="129"/>
      <c r="CN49" s="129"/>
      <c r="CO49" s="129"/>
      <c r="CP49" s="68"/>
      <c r="CQ49" s="68"/>
      <c r="CR49" s="129"/>
      <c r="CS49" s="129"/>
      <c r="CT49" s="129"/>
      <c r="CU49" s="129"/>
      <c r="CV49" s="68"/>
      <c r="CW49" s="68"/>
      <c r="CX49" s="129"/>
      <c r="CY49" s="129"/>
      <c r="CZ49" s="129"/>
      <c r="DA49" s="129"/>
      <c r="DB49" s="68"/>
      <c r="DC49" s="68"/>
      <c r="DD49" s="129"/>
      <c r="DE49" s="129"/>
      <c r="DF49" s="129"/>
      <c r="DG49" s="129"/>
      <c r="DH49" s="68"/>
      <c r="DI49" s="68"/>
      <c r="DJ49" s="129"/>
      <c r="DK49" s="129"/>
      <c r="DL49" s="129"/>
      <c r="DM49" s="129"/>
      <c r="DN49" s="68"/>
      <c r="DO49" s="68"/>
      <c r="DP49" s="129"/>
      <c r="DQ49" s="129"/>
      <c r="DR49" s="129"/>
      <c r="DS49" s="129"/>
      <c r="DT49" s="68"/>
      <c r="DU49" s="68"/>
      <c r="DV49" s="129"/>
      <c r="DW49" s="129"/>
      <c r="DX49" s="129"/>
      <c r="DY49" s="129"/>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96"/>
    </row>
    <row r="50" spans="1:158" s="97" customFormat="1" ht="6" customHeight="1" x14ac:dyDescent="0.2">
      <c r="A50" s="92"/>
      <c r="B50" s="206" t="s">
        <v>4</v>
      </c>
      <c r="C50" s="207"/>
      <c r="D50" s="207"/>
      <c r="E50" s="191" t="s">
        <v>38</v>
      </c>
      <c r="F50" s="191"/>
      <c r="G50" s="107"/>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129"/>
      <c r="AK50" s="129"/>
      <c r="AL50" s="129"/>
      <c r="AM50" s="129"/>
      <c r="AN50" s="68"/>
      <c r="AO50" s="68"/>
      <c r="AP50" s="129"/>
      <c r="AQ50" s="129"/>
      <c r="AR50" s="129"/>
      <c r="AS50" s="129"/>
      <c r="AT50" s="68"/>
      <c r="AU50" s="68"/>
      <c r="AV50" s="129"/>
      <c r="AW50" s="129"/>
      <c r="AX50" s="129"/>
      <c r="AY50" s="129"/>
      <c r="AZ50" s="68"/>
      <c r="BA50" s="68"/>
      <c r="BB50" s="129"/>
      <c r="BC50" s="129"/>
      <c r="BD50" s="129"/>
      <c r="BE50" s="129"/>
      <c r="BF50" s="68"/>
      <c r="BG50" s="68"/>
      <c r="BH50" s="129"/>
      <c r="BI50" s="129"/>
      <c r="BJ50" s="129"/>
      <c r="BK50" s="129"/>
      <c r="BL50" s="68"/>
      <c r="BM50" s="68"/>
      <c r="BN50" s="129"/>
      <c r="BO50" s="129"/>
      <c r="BP50" s="129"/>
      <c r="BQ50" s="129"/>
      <c r="BR50" s="68"/>
      <c r="BS50" s="68"/>
      <c r="BT50" s="129"/>
      <c r="BU50" s="129"/>
      <c r="BV50" s="129"/>
      <c r="BW50" s="129"/>
      <c r="BX50" s="68"/>
      <c r="BY50" s="68"/>
      <c r="BZ50" s="129"/>
      <c r="CA50" s="129"/>
      <c r="CB50" s="129"/>
      <c r="CC50" s="129"/>
      <c r="CD50" s="68"/>
      <c r="CE50" s="68"/>
      <c r="CF50" s="129"/>
      <c r="CG50" s="129"/>
      <c r="CH50" s="129"/>
      <c r="CI50" s="129"/>
      <c r="CJ50" s="68"/>
      <c r="CK50" s="68"/>
      <c r="CL50" s="129"/>
      <c r="CM50" s="129"/>
      <c r="CN50" s="129"/>
      <c r="CO50" s="129"/>
      <c r="CP50" s="68"/>
      <c r="CQ50" s="68"/>
      <c r="CR50" s="129"/>
      <c r="CS50" s="129"/>
      <c r="CT50" s="129"/>
      <c r="CU50" s="129"/>
      <c r="CV50" s="68"/>
      <c r="CW50" s="68"/>
      <c r="CX50" s="129"/>
      <c r="CY50" s="129"/>
      <c r="CZ50" s="129"/>
      <c r="DA50" s="129"/>
      <c r="DB50" s="68"/>
      <c r="DC50" s="68"/>
      <c r="DD50" s="129"/>
      <c r="DE50" s="129"/>
      <c r="DF50" s="129"/>
      <c r="DG50" s="129"/>
      <c r="DH50" s="68"/>
      <c r="DI50" s="68"/>
      <c r="DJ50" s="129"/>
      <c r="DK50" s="129"/>
      <c r="DL50" s="129"/>
      <c r="DM50" s="129"/>
      <c r="DN50" s="68"/>
      <c r="DO50" s="68"/>
      <c r="DP50" s="129"/>
      <c r="DQ50" s="129"/>
      <c r="DR50" s="129"/>
      <c r="DS50" s="129"/>
      <c r="DT50" s="68"/>
      <c r="DU50" s="68"/>
      <c r="DV50" s="129"/>
      <c r="DW50" s="129"/>
      <c r="DX50" s="129"/>
      <c r="DY50" s="129"/>
      <c r="DZ50" s="68"/>
      <c r="EA50" s="68"/>
      <c r="EB50" s="68"/>
      <c r="EC50" s="68"/>
      <c r="ED50" s="68"/>
      <c r="EE50" s="68"/>
      <c r="EF50" s="68"/>
      <c r="EG50" s="68"/>
      <c r="EH50" s="68"/>
      <c r="EI50" s="68"/>
      <c r="EJ50" s="68"/>
      <c r="EK50" s="68"/>
      <c r="EL50" s="68"/>
      <c r="EM50" s="68"/>
      <c r="EN50" s="68"/>
      <c r="EO50" s="68"/>
      <c r="EP50" s="68"/>
      <c r="EQ50" s="68"/>
      <c r="ER50" s="68"/>
      <c r="ES50" s="68"/>
      <c r="ET50" s="68"/>
      <c r="EU50" s="68"/>
      <c r="EV50" s="68"/>
      <c r="EW50" s="68"/>
      <c r="EX50" s="68"/>
      <c r="EY50" s="68"/>
      <c r="EZ50" s="68"/>
      <c r="FA50" s="68"/>
      <c r="FB50" s="96"/>
    </row>
    <row r="51" spans="1:158" s="97" customFormat="1" ht="6" customHeight="1" x14ac:dyDescent="0.2">
      <c r="A51" s="92"/>
      <c r="B51" s="206"/>
      <c r="C51" s="207"/>
      <c r="D51" s="207"/>
      <c r="E51" s="191"/>
      <c r="F51" s="191"/>
      <c r="G51" s="107"/>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c r="DW51" s="68"/>
      <c r="DX51" s="68"/>
      <c r="DY51" s="68"/>
      <c r="DZ51" s="68"/>
      <c r="EA51" s="68"/>
      <c r="EB51" s="68"/>
      <c r="EC51" s="68"/>
      <c r="ED51" s="68"/>
      <c r="EE51" s="68"/>
      <c r="EF51" s="68"/>
      <c r="EG51" s="68"/>
      <c r="EH51" s="68"/>
      <c r="EI51" s="68"/>
      <c r="EJ51" s="68"/>
      <c r="EK51" s="68"/>
      <c r="EL51" s="68"/>
      <c r="EM51" s="68"/>
      <c r="EN51" s="68"/>
      <c r="EO51" s="68"/>
      <c r="EP51" s="68"/>
      <c r="EQ51" s="68"/>
      <c r="ER51" s="68"/>
      <c r="ES51" s="68"/>
      <c r="ET51" s="68"/>
      <c r="EU51" s="68"/>
      <c r="EV51" s="68"/>
      <c r="EW51" s="68"/>
      <c r="EX51" s="68"/>
      <c r="EY51" s="68"/>
      <c r="EZ51" s="68"/>
      <c r="FA51" s="68"/>
      <c r="FB51" s="96"/>
    </row>
    <row r="52" spans="1:158" s="97" customFormat="1" ht="6" customHeight="1" x14ac:dyDescent="0.2">
      <c r="A52" s="92"/>
      <c r="B52" s="112"/>
      <c r="C52" s="96"/>
      <c r="D52" s="113"/>
      <c r="E52" s="113"/>
      <c r="F52" s="96"/>
      <c r="G52" s="106"/>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129"/>
      <c r="AH52" s="129"/>
      <c r="AI52" s="129"/>
      <c r="AJ52" s="129"/>
      <c r="AK52" s="68"/>
      <c r="AL52" s="68"/>
      <c r="AM52" s="129"/>
      <c r="AN52" s="129"/>
      <c r="AO52" s="129"/>
      <c r="AP52" s="129"/>
      <c r="AQ52" s="68"/>
      <c r="AR52" s="68"/>
      <c r="AS52" s="129"/>
      <c r="AT52" s="129"/>
      <c r="AU52" s="129"/>
      <c r="AV52" s="129"/>
      <c r="AW52" s="68"/>
      <c r="AX52" s="68"/>
      <c r="AY52" s="129"/>
      <c r="AZ52" s="129"/>
      <c r="BA52" s="129"/>
      <c r="BB52" s="129"/>
      <c r="BC52" s="68"/>
      <c r="BD52" s="68"/>
      <c r="BE52" s="129"/>
      <c r="BF52" s="129"/>
      <c r="BG52" s="129"/>
      <c r="BH52" s="129"/>
      <c r="BI52" s="68"/>
      <c r="BJ52" s="68"/>
      <c r="BK52" s="129"/>
      <c r="BL52" s="129"/>
      <c r="BM52" s="129"/>
      <c r="BN52" s="129"/>
      <c r="BO52" s="68"/>
      <c r="BP52" s="68"/>
      <c r="BQ52" s="129"/>
      <c r="BR52" s="129"/>
      <c r="BS52" s="129"/>
      <c r="BT52" s="129"/>
      <c r="BU52" s="68"/>
      <c r="BV52" s="68"/>
      <c r="BW52" s="129"/>
      <c r="BX52" s="129"/>
      <c r="BY52" s="129"/>
      <c r="BZ52" s="129"/>
      <c r="CA52" s="68"/>
      <c r="CB52" s="68"/>
      <c r="CC52" s="129"/>
      <c r="CD52" s="129"/>
      <c r="CE52" s="129"/>
      <c r="CF52" s="129"/>
      <c r="CG52" s="68"/>
      <c r="CH52" s="68"/>
      <c r="CI52" s="129"/>
      <c r="CJ52" s="129"/>
      <c r="CK52" s="129"/>
      <c r="CL52" s="129"/>
      <c r="CM52" s="68"/>
      <c r="CN52" s="68"/>
      <c r="CO52" s="129"/>
      <c r="CP52" s="129"/>
      <c r="CQ52" s="129"/>
      <c r="CR52" s="129"/>
      <c r="CS52" s="68"/>
      <c r="CT52" s="68"/>
      <c r="CU52" s="129"/>
      <c r="CV52" s="129"/>
      <c r="CW52" s="129"/>
      <c r="CX52" s="129"/>
      <c r="CY52" s="68"/>
      <c r="CZ52" s="68"/>
      <c r="DA52" s="129"/>
      <c r="DB52" s="129"/>
      <c r="DC52" s="129"/>
      <c r="DD52" s="129"/>
      <c r="DE52" s="68"/>
      <c r="DF52" s="68"/>
      <c r="DG52" s="129"/>
      <c r="DH52" s="129"/>
      <c r="DI52" s="129"/>
      <c r="DJ52" s="129"/>
      <c r="DK52" s="68"/>
      <c r="DL52" s="68"/>
      <c r="DM52" s="129"/>
      <c r="DN52" s="129"/>
      <c r="DO52" s="129"/>
      <c r="DP52" s="129"/>
      <c r="DQ52" s="68"/>
      <c r="DR52" s="68"/>
      <c r="DS52" s="129"/>
      <c r="DT52" s="129"/>
      <c r="DU52" s="129"/>
      <c r="DV52" s="129"/>
      <c r="DW52" s="68"/>
      <c r="DX52" s="68"/>
      <c r="DY52" s="129"/>
      <c r="DZ52" s="129"/>
      <c r="EA52" s="129"/>
      <c r="EB52" s="129"/>
      <c r="EC52" s="68"/>
      <c r="ED52" s="68"/>
      <c r="EE52" s="68"/>
      <c r="EF52" s="68"/>
      <c r="EG52" s="68"/>
      <c r="EH52" s="68"/>
      <c r="EI52" s="68"/>
      <c r="EJ52" s="68"/>
      <c r="EK52" s="68"/>
      <c r="EL52" s="68"/>
      <c r="EM52" s="68"/>
      <c r="EN52" s="68"/>
      <c r="EO52" s="68"/>
      <c r="EP52" s="68"/>
      <c r="EQ52" s="68"/>
      <c r="ER52" s="68"/>
      <c r="ES52" s="68"/>
      <c r="ET52" s="68"/>
      <c r="EU52" s="68"/>
      <c r="EV52" s="68"/>
      <c r="EW52" s="68"/>
      <c r="EX52" s="68"/>
      <c r="EY52" s="68"/>
      <c r="EZ52" s="68"/>
      <c r="FA52" s="68"/>
      <c r="FB52" s="96"/>
    </row>
    <row r="53" spans="1:158" s="97" customFormat="1" ht="6" customHeight="1" x14ac:dyDescent="0.2">
      <c r="A53" s="92"/>
      <c r="B53" s="206" t="s">
        <v>0</v>
      </c>
      <c r="C53" s="207"/>
      <c r="D53" s="207"/>
      <c r="E53" s="191" t="s">
        <v>39</v>
      </c>
      <c r="F53" s="191"/>
      <c r="G53" s="107"/>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129"/>
      <c r="AH53" s="129"/>
      <c r="AI53" s="129"/>
      <c r="AJ53" s="129"/>
      <c r="AK53" s="68"/>
      <c r="AL53" s="68"/>
      <c r="AM53" s="129"/>
      <c r="AN53" s="129"/>
      <c r="AO53" s="129"/>
      <c r="AP53" s="129"/>
      <c r="AQ53" s="68"/>
      <c r="AR53" s="68"/>
      <c r="AS53" s="129"/>
      <c r="AT53" s="129"/>
      <c r="AU53" s="129"/>
      <c r="AV53" s="129"/>
      <c r="AW53" s="68"/>
      <c r="AX53" s="68"/>
      <c r="AY53" s="129"/>
      <c r="AZ53" s="129"/>
      <c r="BA53" s="129"/>
      <c r="BB53" s="129"/>
      <c r="BC53" s="68"/>
      <c r="BD53" s="68"/>
      <c r="BE53" s="129"/>
      <c r="BF53" s="129"/>
      <c r="BG53" s="129"/>
      <c r="BH53" s="129"/>
      <c r="BI53" s="68"/>
      <c r="BJ53" s="68"/>
      <c r="BK53" s="129"/>
      <c r="BL53" s="129"/>
      <c r="BM53" s="129"/>
      <c r="BN53" s="129"/>
      <c r="BO53" s="68"/>
      <c r="BP53" s="68"/>
      <c r="BQ53" s="129"/>
      <c r="BR53" s="129"/>
      <c r="BS53" s="129"/>
      <c r="BT53" s="129"/>
      <c r="BU53" s="68"/>
      <c r="BV53" s="68"/>
      <c r="BW53" s="129"/>
      <c r="BX53" s="129"/>
      <c r="BY53" s="129"/>
      <c r="BZ53" s="129"/>
      <c r="CA53" s="68"/>
      <c r="CB53" s="68"/>
      <c r="CC53" s="129"/>
      <c r="CD53" s="129"/>
      <c r="CE53" s="129"/>
      <c r="CF53" s="129"/>
      <c r="CG53" s="68"/>
      <c r="CH53" s="68"/>
      <c r="CI53" s="129"/>
      <c r="CJ53" s="129"/>
      <c r="CK53" s="129"/>
      <c r="CL53" s="129"/>
      <c r="CM53" s="68"/>
      <c r="CN53" s="68"/>
      <c r="CO53" s="129"/>
      <c r="CP53" s="129"/>
      <c r="CQ53" s="129"/>
      <c r="CR53" s="129"/>
      <c r="CS53" s="68"/>
      <c r="CT53" s="68"/>
      <c r="CU53" s="129"/>
      <c r="CV53" s="129"/>
      <c r="CW53" s="129"/>
      <c r="CX53" s="129"/>
      <c r="CY53" s="68"/>
      <c r="CZ53" s="68"/>
      <c r="DA53" s="129"/>
      <c r="DB53" s="129"/>
      <c r="DC53" s="129"/>
      <c r="DD53" s="129"/>
      <c r="DE53" s="68"/>
      <c r="DF53" s="68"/>
      <c r="DG53" s="129"/>
      <c r="DH53" s="129"/>
      <c r="DI53" s="129"/>
      <c r="DJ53" s="129"/>
      <c r="DK53" s="68"/>
      <c r="DL53" s="68"/>
      <c r="DM53" s="129"/>
      <c r="DN53" s="129"/>
      <c r="DO53" s="129"/>
      <c r="DP53" s="129"/>
      <c r="DQ53" s="68"/>
      <c r="DR53" s="68"/>
      <c r="DS53" s="129"/>
      <c r="DT53" s="129"/>
      <c r="DU53" s="129"/>
      <c r="DV53" s="129"/>
      <c r="DW53" s="68"/>
      <c r="DX53" s="68"/>
      <c r="DY53" s="129"/>
      <c r="DZ53" s="129"/>
      <c r="EA53" s="129"/>
      <c r="EB53" s="129"/>
      <c r="EC53" s="68"/>
      <c r="ED53" s="68"/>
      <c r="EE53" s="68"/>
      <c r="EF53" s="68"/>
      <c r="EG53" s="68"/>
      <c r="EH53" s="68"/>
      <c r="EI53" s="68"/>
      <c r="EJ53" s="68"/>
      <c r="EK53" s="68"/>
      <c r="EL53" s="68"/>
      <c r="EM53" s="68"/>
      <c r="EN53" s="68"/>
      <c r="EO53" s="68"/>
      <c r="EP53" s="68"/>
      <c r="EQ53" s="68"/>
      <c r="ER53" s="68"/>
      <c r="ES53" s="68"/>
      <c r="ET53" s="68"/>
      <c r="EU53" s="68"/>
      <c r="EV53" s="68"/>
      <c r="EW53" s="68"/>
      <c r="EX53" s="68"/>
      <c r="EY53" s="68"/>
      <c r="EZ53" s="68"/>
      <c r="FA53" s="68"/>
      <c r="FB53" s="96"/>
    </row>
    <row r="54" spans="1:158" s="97" customFormat="1" ht="6" customHeight="1" x14ac:dyDescent="0.2">
      <c r="A54" s="92"/>
      <c r="B54" s="206"/>
      <c r="C54" s="207"/>
      <c r="D54" s="207"/>
      <c r="E54" s="191"/>
      <c r="F54" s="191"/>
      <c r="G54" s="107"/>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96"/>
    </row>
    <row r="55" spans="1:158" s="97" customFormat="1" ht="6" customHeight="1" x14ac:dyDescent="0.2">
      <c r="A55" s="92"/>
      <c r="B55" s="112"/>
      <c r="C55" s="96"/>
      <c r="D55" s="113"/>
      <c r="E55" s="113"/>
      <c r="F55" s="96"/>
      <c r="G55" s="106"/>
      <c r="H55" s="68"/>
      <c r="I55" s="68"/>
      <c r="J55" s="68"/>
      <c r="K55" s="68"/>
      <c r="L55" s="68"/>
      <c r="M55" s="68"/>
      <c r="N55" s="68"/>
      <c r="O55" s="68"/>
      <c r="P55" s="68"/>
      <c r="Q55" s="68"/>
      <c r="R55" s="68"/>
      <c r="S55" s="68"/>
      <c r="T55" s="68"/>
      <c r="U55" s="68"/>
      <c r="V55" s="68"/>
      <c r="W55" s="68"/>
      <c r="X55" s="68"/>
      <c r="Y55" s="68"/>
      <c r="Z55" s="68"/>
      <c r="AA55" s="68"/>
      <c r="AB55" s="68"/>
      <c r="AC55" s="68"/>
      <c r="AD55" s="129"/>
      <c r="AE55" s="129"/>
      <c r="AF55" s="129"/>
      <c r="AG55" s="129"/>
      <c r="AH55" s="68"/>
      <c r="AI55" s="68"/>
      <c r="AJ55" s="129"/>
      <c r="AK55" s="129"/>
      <c r="AL55" s="129"/>
      <c r="AM55" s="129"/>
      <c r="AN55" s="68"/>
      <c r="AO55" s="68"/>
      <c r="AP55" s="129"/>
      <c r="AQ55" s="129"/>
      <c r="AR55" s="129"/>
      <c r="AS55" s="129"/>
      <c r="AT55" s="68"/>
      <c r="AU55" s="68"/>
      <c r="AV55" s="129"/>
      <c r="AW55" s="129"/>
      <c r="AX55" s="129"/>
      <c r="AY55" s="129"/>
      <c r="AZ55" s="68"/>
      <c r="BA55" s="68"/>
      <c r="BB55" s="129"/>
      <c r="BC55" s="129"/>
      <c r="BD55" s="129"/>
      <c r="BE55" s="129"/>
      <c r="BF55" s="68"/>
      <c r="BG55" s="68"/>
      <c r="BH55" s="129"/>
      <c r="BI55" s="129"/>
      <c r="BJ55" s="129"/>
      <c r="BK55" s="129"/>
      <c r="BL55" s="68"/>
      <c r="BM55" s="68"/>
      <c r="BN55" s="129"/>
      <c r="BO55" s="129"/>
      <c r="BP55" s="129"/>
      <c r="BQ55" s="129"/>
      <c r="BR55" s="68"/>
      <c r="BS55" s="68"/>
      <c r="BT55" s="129"/>
      <c r="BU55" s="129"/>
      <c r="BV55" s="129"/>
      <c r="BW55" s="129"/>
      <c r="BX55" s="68"/>
      <c r="BY55" s="68"/>
      <c r="BZ55" s="129"/>
      <c r="CA55" s="129"/>
      <c r="CB55" s="129"/>
      <c r="CC55" s="129"/>
      <c r="CD55" s="68"/>
      <c r="CE55" s="68"/>
      <c r="CF55" s="129"/>
      <c r="CG55" s="129"/>
      <c r="CH55" s="129"/>
      <c r="CI55" s="129"/>
      <c r="CJ55" s="68"/>
      <c r="CK55" s="68"/>
      <c r="CL55" s="129"/>
      <c r="CM55" s="129"/>
      <c r="CN55" s="129"/>
      <c r="CO55" s="129"/>
      <c r="CP55" s="68"/>
      <c r="CQ55" s="68"/>
      <c r="CR55" s="129"/>
      <c r="CS55" s="129"/>
      <c r="CT55" s="129"/>
      <c r="CU55" s="129"/>
      <c r="CV55" s="68"/>
      <c r="CW55" s="68"/>
      <c r="CX55" s="129"/>
      <c r="CY55" s="129"/>
      <c r="CZ55" s="129"/>
      <c r="DA55" s="129"/>
      <c r="DB55" s="68"/>
      <c r="DC55" s="68"/>
      <c r="DD55" s="129"/>
      <c r="DE55" s="129"/>
      <c r="DF55" s="129"/>
      <c r="DG55" s="129"/>
      <c r="DH55" s="68"/>
      <c r="DI55" s="68"/>
      <c r="DJ55" s="129"/>
      <c r="DK55" s="129"/>
      <c r="DL55" s="129"/>
      <c r="DM55" s="129"/>
      <c r="DN55" s="68"/>
      <c r="DO55" s="68"/>
      <c r="DP55" s="129"/>
      <c r="DQ55" s="129"/>
      <c r="DR55" s="129"/>
      <c r="DS55" s="129"/>
      <c r="DT55" s="68"/>
      <c r="DU55" s="68"/>
      <c r="DV55" s="129"/>
      <c r="DW55" s="129"/>
      <c r="DX55" s="129"/>
      <c r="DY55" s="129"/>
      <c r="DZ55" s="68"/>
      <c r="EA55" s="68"/>
      <c r="EB55" s="129"/>
      <c r="EC55" s="129"/>
      <c r="ED55" s="129"/>
      <c r="EE55" s="129"/>
      <c r="EF55" s="68"/>
      <c r="EG55" s="68"/>
      <c r="EH55" s="68"/>
      <c r="EI55" s="68"/>
      <c r="EJ55" s="68"/>
      <c r="EK55" s="68"/>
      <c r="EL55" s="68"/>
      <c r="EM55" s="68"/>
      <c r="EN55" s="68"/>
      <c r="EO55" s="68"/>
      <c r="EP55" s="68"/>
      <c r="EQ55" s="68"/>
      <c r="ER55" s="68"/>
      <c r="ES55" s="68"/>
      <c r="ET55" s="68"/>
      <c r="EU55" s="68"/>
      <c r="EV55" s="68"/>
      <c r="EW55" s="68"/>
      <c r="EX55" s="68"/>
      <c r="EY55" s="68"/>
      <c r="EZ55" s="68"/>
      <c r="FA55" s="68"/>
      <c r="FB55" s="96"/>
    </row>
    <row r="56" spans="1:158" s="97" customFormat="1" ht="6" customHeight="1" x14ac:dyDescent="0.2">
      <c r="A56" s="92"/>
      <c r="B56" s="206" t="s">
        <v>5</v>
      </c>
      <c r="C56" s="207"/>
      <c r="D56" s="207"/>
      <c r="E56" s="191" t="s">
        <v>40</v>
      </c>
      <c r="F56" s="191"/>
      <c r="G56" s="107"/>
      <c r="H56" s="68"/>
      <c r="I56" s="68"/>
      <c r="J56" s="68"/>
      <c r="K56" s="68"/>
      <c r="L56" s="68"/>
      <c r="M56" s="68"/>
      <c r="N56" s="68"/>
      <c r="O56" s="68"/>
      <c r="P56" s="68"/>
      <c r="Q56" s="68"/>
      <c r="R56" s="68"/>
      <c r="S56" s="68"/>
      <c r="T56" s="68"/>
      <c r="U56" s="68"/>
      <c r="V56" s="68"/>
      <c r="W56" s="68"/>
      <c r="X56" s="68"/>
      <c r="Y56" s="68"/>
      <c r="Z56" s="68"/>
      <c r="AA56" s="68"/>
      <c r="AB56" s="68"/>
      <c r="AC56" s="68"/>
      <c r="AD56" s="129"/>
      <c r="AE56" s="129"/>
      <c r="AF56" s="129"/>
      <c r="AG56" s="129"/>
      <c r="AH56" s="68"/>
      <c r="AI56" s="68"/>
      <c r="AJ56" s="129"/>
      <c r="AK56" s="129"/>
      <c r="AL56" s="129"/>
      <c r="AM56" s="129"/>
      <c r="AN56" s="68"/>
      <c r="AO56" s="68"/>
      <c r="AP56" s="129"/>
      <c r="AQ56" s="129"/>
      <c r="AR56" s="129"/>
      <c r="AS56" s="129"/>
      <c r="AT56" s="68"/>
      <c r="AU56" s="68"/>
      <c r="AV56" s="129"/>
      <c r="AW56" s="129"/>
      <c r="AX56" s="129"/>
      <c r="AY56" s="129"/>
      <c r="AZ56" s="68"/>
      <c r="BA56" s="68"/>
      <c r="BB56" s="129"/>
      <c r="BC56" s="129"/>
      <c r="BD56" s="129"/>
      <c r="BE56" s="129"/>
      <c r="BF56" s="68"/>
      <c r="BG56" s="68"/>
      <c r="BH56" s="129"/>
      <c r="BI56" s="129"/>
      <c r="BJ56" s="129"/>
      <c r="BK56" s="129"/>
      <c r="BL56" s="68"/>
      <c r="BM56" s="68"/>
      <c r="BN56" s="129"/>
      <c r="BO56" s="129"/>
      <c r="BP56" s="129"/>
      <c r="BQ56" s="129"/>
      <c r="BR56" s="68"/>
      <c r="BS56" s="68"/>
      <c r="BT56" s="129"/>
      <c r="BU56" s="129"/>
      <c r="BV56" s="129"/>
      <c r="BW56" s="129"/>
      <c r="BX56" s="68"/>
      <c r="BY56" s="68"/>
      <c r="BZ56" s="129"/>
      <c r="CA56" s="129"/>
      <c r="CB56" s="129"/>
      <c r="CC56" s="129"/>
      <c r="CD56" s="68"/>
      <c r="CE56" s="68"/>
      <c r="CF56" s="129"/>
      <c r="CG56" s="129"/>
      <c r="CH56" s="129"/>
      <c r="CI56" s="129"/>
      <c r="CJ56" s="68"/>
      <c r="CK56" s="68"/>
      <c r="CL56" s="129"/>
      <c r="CM56" s="129"/>
      <c r="CN56" s="129"/>
      <c r="CO56" s="129"/>
      <c r="CP56" s="68"/>
      <c r="CQ56" s="68"/>
      <c r="CR56" s="129"/>
      <c r="CS56" s="129"/>
      <c r="CT56" s="129"/>
      <c r="CU56" s="129"/>
      <c r="CV56" s="68"/>
      <c r="CW56" s="68"/>
      <c r="CX56" s="129"/>
      <c r="CY56" s="129"/>
      <c r="CZ56" s="129"/>
      <c r="DA56" s="129"/>
      <c r="DB56" s="68"/>
      <c r="DC56" s="68"/>
      <c r="DD56" s="129"/>
      <c r="DE56" s="129"/>
      <c r="DF56" s="129"/>
      <c r="DG56" s="129"/>
      <c r="DH56" s="68"/>
      <c r="DI56" s="68"/>
      <c r="DJ56" s="129"/>
      <c r="DK56" s="129"/>
      <c r="DL56" s="129"/>
      <c r="DM56" s="129"/>
      <c r="DN56" s="68"/>
      <c r="DO56" s="68"/>
      <c r="DP56" s="129"/>
      <c r="DQ56" s="129"/>
      <c r="DR56" s="129"/>
      <c r="DS56" s="129"/>
      <c r="DT56" s="68"/>
      <c r="DU56" s="68"/>
      <c r="DV56" s="129"/>
      <c r="DW56" s="129"/>
      <c r="DX56" s="129"/>
      <c r="DY56" s="129"/>
      <c r="DZ56" s="68"/>
      <c r="EA56" s="68"/>
      <c r="EB56" s="129"/>
      <c r="EC56" s="129"/>
      <c r="ED56" s="129"/>
      <c r="EE56" s="129"/>
      <c r="EF56" s="68"/>
      <c r="EG56" s="68"/>
      <c r="EH56" s="68"/>
      <c r="EI56" s="68"/>
      <c r="EJ56" s="68"/>
      <c r="EK56" s="68"/>
      <c r="EL56" s="68"/>
      <c r="EM56" s="68"/>
      <c r="EN56" s="68"/>
      <c r="EO56" s="68"/>
      <c r="EP56" s="68"/>
      <c r="EQ56" s="68"/>
      <c r="ER56" s="68"/>
      <c r="ES56" s="68"/>
      <c r="ET56" s="68"/>
      <c r="EU56" s="68"/>
      <c r="EV56" s="68"/>
      <c r="EW56" s="68"/>
      <c r="EX56" s="68"/>
      <c r="EY56" s="68"/>
      <c r="EZ56" s="68"/>
      <c r="FA56" s="68"/>
      <c r="FB56" s="96"/>
    </row>
    <row r="57" spans="1:158" s="97" customFormat="1" ht="6" customHeight="1" x14ac:dyDescent="0.2">
      <c r="A57" s="92"/>
      <c r="B57" s="206"/>
      <c r="C57" s="207"/>
      <c r="D57" s="207"/>
      <c r="E57" s="191"/>
      <c r="F57" s="191"/>
      <c r="G57" s="107"/>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96"/>
    </row>
    <row r="58" spans="1:158" s="97" customFormat="1" ht="6" customHeight="1" x14ac:dyDescent="0.2">
      <c r="A58" s="92"/>
      <c r="B58" s="114"/>
      <c r="C58" s="115"/>
      <c r="D58" s="115"/>
      <c r="E58" s="115"/>
      <c r="F58" s="115"/>
      <c r="G58" s="116"/>
      <c r="H58" s="68"/>
      <c r="I58" s="68"/>
      <c r="J58" s="68"/>
      <c r="K58" s="68"/>
      <c r="L58" s="68"/>
      <c r="M58" s="68"/>
      <c r="N58" s="68"/>
      <c r="O58" s="68"/>
      <c r="P58" s="68"/>
      <c r="Q58" s="68"/>
      <c r="R58" s="68"/>
      <c r="S58" s="68"/>
      <c r="T58" s="68"/>
      <c r="U58" s="68"/>
      <c r="V58" s="68"/>
      <c r="W58" s="68"/>
      <c r="X58" s="68"/>
      <c r="Y58" s="68"/>
      <c r="Z58" s="68"/>
      <c r="AA58" s="129"/>
      <c r="AB58" s="129"/>
      <c r="AC58" s="129"/>
      <c r="AD58" s="129"/>
      <c r="AE58" s="68"/>
      <c r="AF58" s="68"/>
      <c r="AG58" s="129"/>
      <c r="AH58" s="129"/>
      <c r="AI58" s="129"/>
      <c r="AJ58" s="129"/>
      <c r="AK58" s="68"/>
      <c r="AL58" s="68"/>
      <c r="AM58" s="129"/>
      <c r="AN58" s="129"/>
      <c r="AO58" s="129"/>
      <c r="AP58" s="129"/>
      <c r="AQ58" s="68"/>
      <c r="AR58" s="68"/>
      <c r="AS58" s="129"/>
      <c r="AT58" s="129"/>
      <c r="AU58" s="129"/>
      <c r="AV58" s="129"/>
      <c r="AW58" s="68"/>
      <c r="AX58" s="68"/>
      <c r="AY58" s="129"/>
      <c r="AZ58" s="129"/>
      <c r="BA58" s="129"/>
      <c r="BB58" s="129"/>
      <c r="BC58" s="68"/>
      <c r="BD58" s="68"/>
      <c r="BE58" s="129"/>
      <c r="BF58" s="129"/>
      <c r="BG58" s="129"/>
      <c r="BH58" s="129"/>
      <c r="BI58" s="68"/>
      <c r="BJ58" s="68"/>
      <c r="BK58" s="129"/>
      <c r="BL58" s="129"/>
      <c r="BM58" s="129"/>
      <c r="BN58" s="129"/>
      <c r="BO58" s="68"/>
      <c r="BP58" s="68"/>
      <c r="BQ58" s="129"/>
      <c r="BR58" s="129"/>
      <c r="BS58" s="129"/>
      <c r="BT58" s="129"/>
      <c r="BU58" s="68"/>
      <c r="BV58" s="68"/>
      <c r="BW58" s="129"/>
      <c r="BX58" s="129"/>
      <c r="BY58" s="129"/>
      <c r="BZ58" s="129"/>
      <c r="CA58" s="68"/>
      <c r="CB58" s="68"/>
      <c r="CC58" s="129"/>
      <c r="CD58" s="129"/>
      <c r="CE58" s="129"/>
      <c r="CF58" s="129"/>
      <c r="CG58" s="68"/>
      <c r="CH58" s="68"/>
      <c r="CI58" s="129"/>
      <c r="CJ58" s="129"/>
      <c r="CK58" s="129"/>
      <c r="CL58" s="129"/>
      <c r="CM58" s="68"/>
      <c r="CN58" s="68"/>
      <c r="CO58" s="129"/>
      <c r="CP58" s="129"/>
      <c r="CQ58" s="129"/>
      <c r="CR58" s="129"/>
      <c r="CS58" s="68"/>
      <c r="CT58" s="68"/>
      <c r="CU58" s="129"/>
      <c r="CV58" s="129"/>
      <c r="CW58" s="129"/>
      <c r="CX58" s="129"/>
      <c r="CY58" s="68"/>
      <c r="CZ58" s="68"/>
      <c r="DA58" s="129"/>
      <c r="DB58" s="129"/>
      <c r="DC58" s="129"/>
      <c r="DD58" s="129"/>
      <c r="DE58" s="68"/>
      <c r="DF58" s="68"/>
      <c r="DG58" s="129"/>
      <c r="DH58" s="129"/>
      <c r="DI58" s="129"/>
      <c r="DJ58" s="129"/>
      <c r="DK58" s="68"/>
      <c r="DL58" s="68"/>
      <c r="DM58" s="129"/>
      <c r="DN58" s="129"/>
      <c r="DO58" s="129"/>
      <c r="DP58" s="129"/>
      <c r="DQ58" s="68"/>
      <c r="DR58" s="68"/>
      <c r="DS58" s="129"/>
      <c r="DT58" s="129"/>
      <c r="DU58" s="129"/>
      <c r="DV58" s="129"/>
      <c r="DW58" s="68"/>
      <c r="DX58" s="68"/>
      <c r="DY58" s="129"/>
      <c r="DZ58" s="129"/>
      <c r="EA58" s="129"/>
      <c r="EB58" s="129"/>
      <c r="EC58" s="68"/>
      <c r="ED58" s="68"/>
      <c r="EE58" s="129"/>
      <c r="EF58" s="129"/>
      <c r="EG58" s="129"/>
      <c r="EH58" s="129"/>
      <c r="EI58" s="68"/>
      <c r="EJ58" s="68"/>
      <c r="EK58" s="68"/>
      <c r="EL58" s="68"/>
      <c r="EM58" s="68"/>
      <c r="EN58" s="68"/>
      <c r="EO58" s="68"/>
      <c r="EP58" s="68"/>
      <c r="EQ58" s="68"/>
      <c r="ER58" s="68"/>
      <c r="ES58" s="68"/>
      <c r="ET58" s="68"/>
      <c r="EU58" s="68"/>
      <c r="EV58" s="68"/>
      <c r="EW58" s="68"/>
      <c r="EX58" s="68"/>
      <c r="EY58" s="68"/>
      <c r="EZ58" s="68"/>
      <c r="FA58" s="68"/>
      <c r="FB58" s="96"/>
    </row>
    <row r="59" spans="1:158" s="97" customFormat="1" ht="6" customHeight="1" x14ac:dyDescent="0.2">
      <c r="A59" s="92"/>
      <c r="B59" s="90"/>
      <c r="C59" s="90"/>
      <c r="D59" s="90"/>
      <c r="E59" s="90"/>
      <c r="F59" s="90"/>
      <c r="G59" s="90"/>
      <c r="H59" s="68"/>
      <c r="I59" s="68"/>
      <c r="J59" s="68"/>
      <c r="K59" s="68"/>
      <c r="L59" s="68"/>
      <c r="M59" s="68"/>
      <c r="N59" s="68"/>
      <c r="O59" s="68"/>
      <c r="P59" s="68"/>
      <c r="Q59" s="68"/>
      <c r="R59" s="68"/>
      <c r="S59" s="68"/>
      <c r="T59" s="68"/>
      <c r="U59" s="68"/>
      <c r="V59" s="68"/>
      <c r="W59" s="68"/>
      <c r="X59" s="68"/>
      <c r="Y59" s="68"/>
      <c r="Z59" s="68"/>
      <c r="AA59" s="129"/>
      <c r="AB59" s="129"/>
      <c r="AC59" s="129"/>
      <c r="AD59" s="129"/>
      <c r="AE59" s="68"/>
      <c r="AF59" s="68"/>
      <c r="AG59" s="129"/>
      <c r="AH59" s="129"/>
      <c r="AI59" s="129"/>
      <c r="AJ59" s="129"/>
      <c r="AK59" s="68"/>
      <c r="AL59" s="68"/>
      <c r="AM59" s="129"/>
      <c r="AN59" s="129"/>
      <c r="AO59" s="129"/>
      <c r="AP59" s="129"/>
      <c r="AQ59" s="68"/>
      <c r="AR59" s="68"/>
      <c r="AS59" s="129"/>
      <c r="AT59" s="129"/>
      <c r="AU59" s="129"/>
      <c r="AV59" s="129"/>
      <c r="AW59" s="68"/>
      <c r="AX59" s="68"/>
      <c r="AY59" s="129"/>
      <c r="AZ59" s="129"/>
      <c r="BA59" s="129"/>
      <c r="BB59" s="129"/>
      <c r="BC59" s="68"/>
      <c r="BD59" s="68"/>
      <c r="BE59" s="129"/>
      <c r="BF59" s="129"/>
      <c r="BG59" s="129"/>
      <c r="BH59" s="129"/>
      <c r="BI59" s="68"/>
      <c r="BJ59" s="68"/>
      <c r="BK59" s="129"/>
      <c r="BL59" s="129"/>
      <c r="BM59" s="129"/>
      <c r="BN59" s="129"/>
      <c r="BO59" s="68"/>
      <c r="BP59" s="68"/>
      <c r="BQ59" s="129"/>
      <c r="BR59" s="129"/>
      <c r="BS59" s="129"/>
      <c r="BT59" s="129"/>
      <c r="BU59" s="68"/>
      <c r="BV59" s="68"/>
      <c r="BW59" s="129"/>
      <c r="BX59" s="129"/>
      <c r="BY59" s="129"/>
      <c r="BZ59" s="129"/>
      <c r="CA59" s="68"/>
      <c r="CB59" s="68"/>
      <c r="CC59" s="129"/>
      <c r="CD59" s="129"/>
      <c r="CE59" s="129"/>
      <c r="CF59" s="129"/>
      <c r="CG59" s="68"/>
      <c r="CH59" s="68"/>
      <c r="CI59" s="129"/>
      <c r="CJ59" s="129"/>
      <c r="CK59" s="129"/>
      <c r="CL59" s="129"/>
      <c r="CM59" s="68"/>
      <c r="CN59" s="68"/>
      <c r="CO59" s="129"/>
      <c r="CP59" s="129"/>
      <c r="CQ59" s="129"/>
      <c r="CR59" s="129"/>
      <c r="CS59" s="68"/>
      <c r="CT59" s="68"/>
      <c r="CU59" s="129"/>
      <c r="CV59" s="129"/>
      <c r="CW59" s="129"/>
      <c r="CX59" s="129"/>
      <c r="CY59" s="68"/>
      <c r="CZ59" s="68"/>
      <c r="DA59" s="129"/>
      <c r="DB59" s="129"/>
      <c r="DC59" s="129"/>
      <c r="DD59" s="129"/>
      <c r="DE59" s="68"/>
      <c r="DF59" s="68"/>
      <c r="DG59" s="129"/>
      <c r="DH59" s="129"/>
      <c r="DI59" s="129"/>
      <c r="DJ59" s="129"/>
      <c r="DK59" s="68"/>
      <c r="DL59" s="68"/>
      <c r="DM59" s="129"/>
      <c r="DN59" s="129"/>
      <c r="DO59" s="129"/>
      <c r="DP59" s="129"/>
      <c r="DQ59" s="68"/>
      <c r="DR59" s="68"/>
      <c r="DS59" s="129"/>
      <c r="DT59" s="129"/>
      <c r="DU59" s="129"/>
      <c r="DV59" s="129"/>
      <c r="DW59" s="68"/>
      <c r="DX59" s="68"/>
      <c r="DY59" s="129"/>
      <c r="DZ59" s="129"/>
      <c r="EA59" s="129"/>
      <c r="EB59" s="129"/>
      <c r="EC59" s="68"/>
      <c r="ED59" s="68"/>
      <c r="EE59" s="129"/>
      <c r="EF59" s="129"/>
      <c r="EG59" s="129"/>
      <c r="EH59" s="129"/>
      <c r="EI59" s="68"/>
      <c r="EJ59" s="68"/>
      <c r="EK59" s="68"/>
      <c r="EL59" s="68"/>
      <c r="EM59" s="68"/>
      <c r="EN59" s="68"/>
      <c r="EO59" s="68"/>
      <c r="EP59" s="68"/>
      <c r="EQ59" s="68"/>
      <c r="ER59" s="68"/>
      <c r="ES59" s="68"/>
      <c r="ET59" s="68"/>
      <c r="EU59" s="68"/>
      <c r="EV59" s="68"/>
      <c r="EW59" s="68"/>
      <c r="EX59" s="68"/>
      <c r="EY59" s="68"/>
      <c r="EZ59" s="68"/>
      <c r="FA59" s="68"/>
      <c r="FB59" s="96"/>
    </row>
    <row r="60" spans="1:158" s="97" customFormat="1" ht="6" customHeight="1" x14ac:dyDescent="0.2">
      <c r="A60" s="92"/>
      <c r="B60" s="212" t="s">
        <v>52</v>
      </c>
      <c r="C60" s="212"/>
      <c r="D60" s="212"/>
      <c r="E60" s="212"/>
      <c r="F60" s="212"/>
      <c r="G60" s="212"/>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96"/>
    </row>
    <row r="61" spans="1:158" s="97" customFormat="1" ht="6" customHeight="1" x14ac:dyDescent="0.2">
      <c r="A61" s="92"/>
      <c r="B61" s="212"/>
      <c r="C61" s="212"/>
      <c r="D61" s="212"/>
      <c r="E61" s="212"/>
      <c r="F61" s="212"/>
      <c r="G61" s="212"/>
      <c r="H61" s="68"/>
      <c r="I61" s="68"/>
      <c r="J61" s="68"/>
      <c r="K61" s="68"/>
      <c r="L61" s="68"/>
      <c r="M61" s="68"/>
      <c r="N61" s="68"/>
      <c r="O61" s="68"/>
      <c r="P61" s="68"/>
      <c r="Q61" s="68"/>
      <c r="R61" s="68"/>
      <c r="S61" s="68"/>
      <c r="T61" s="68"/>
      <c r="U61" s="68"/>
      <c r="V61" s="68"/>
      <c r="W61" s="68"/>
      <c r="X61" s="129"/>
      <c r="Y61" s="129"/>
      <c r="Z61" s="129"/>
      <c r="AA61" s="129"/>
      <c r="AB61" s="68"/>
      <c r="AC61" s="68"/>
      <c r="AD61" s="129"/>
      <c r="AE61" s="129"/>
      <c r="AF61" s="129"/>
      <c r="AG61" s="129"/>
      <c r="AH61" s="68"/>
      <c r="AI61" s="68"/>
      <c r="AJ61" s="129"/>
      <c r="AK61" s="129"/>
      <c r="AL61" s="129"/>
      <c r="AM61" s="129"/>
      <c r="AN61" s="68"/>
      <c r="AO61" s="68"/>
      <c r="AP61" s="129"/>
      <c r="AQ61" s="129"/>
      <c r="AR61" s="129"/>
      <c r="AS61" s="129"/>
      <c r="AT61" s="68"/>
      <c r="AU61" s="68"/>
      <c r="AV61" s="129"/>
      <c r="AW61" s="129"/>
      <c r="AX61" s="129"/>
      <c r="AY61" s="129"/>
      <c r="AZ61" s="68"/>
      <c r="BA61" s="68"/>
      <c r="BB61" s="129"/>
      <c r="BC61" s="129"/>
      <c r="BD61" s="129"/>
      <c r="BE61" s="129"/>
      <c r="BF61" s="68"/>
      <c r="BG61" s="68"/>
      <c r="BH61" s="129"/>
      <c r="BI61" s="129"/>
      <c r="BJ61" s="129"/>
      <c r="BK61" s="129"/>
      <c r="BL61" s="68"/>
      <c r="BM61" s="68"/>
      <c r="BN61" s="129"/>
      <c r="BO61" s="129"/>
      <c r="BP61" s="129"/>
      <c r="BQ61" s="129"/>
      <c r="BR61" s="68"/>
      <c r="BS61" s="68"/>
      <c r="BT61" s="129"/>
      <c r="BU61" s="129"/>
      <c r="BV61" s="129"/>
      <c r="BW61" s="129"/>
      <c r="BX61" s="68"/>
      <c r="BY61" s="68"/>
      <c r="BZ61" s="129"/>
      <c r="CA61" s="129"/>
      <c r="CB61" s="129"/>
      <c r="CC61" s="129"/>
      <c r="CD61" s="68"/>
      <c r="CE61" s="68"/>
      <c r="CF61" s="129"/>
      <c r="CG61" s="129"/>
      <c r="CH61" s="129"/>
      <c r="CI61" s="129"/>
      <c r="CJ61" s="68"/>
      <c r="CK61" s="68"/>
      <c r="CL61" s="129"/>
      <c r="CM61" s="129"/>
      <c r="CN61" s="129"/>
      <c r="CO61" s="129"/>
      <c r="CP61" s="68"/>
      <c r="CQ61" s="68"/>
      <c r="CR61" s="129"/>
      <c r="CS61" s="129"/>
      <c r="CT61" s="129"/>
      <c r="CU61" s="129"/>
      <c r="CV61" s="68"/>
      <c r="CW61" s="68"/>
      <c r="CX61" s="129"/>
      <c r="CY61" s="129"/>
      <c r="CZ61" s="129"/>
      <c r="DA61" s="129"/>
      <c r="DB61" s="68"/>
      <c r="DC61" s="68"/>
      <c r="DD61" s="129"/>
      <c r="DE61" s="129"/>
      <c r="DF61" s="129"/>
      <c r="DG61" s="129"/>
      <c r="DH61" s="68"/>
      <c r="DI61" s="68"/>
      <c r="DJ61" s="129"/>
      <c r="DK61" s="129"/>
      <c r="DL61" s="129"/>
      <c r="DM61" s="129"/>
      <c r="DN61" s="68"/>
      <c r="DO61" s="68"/>
      <c r="DP61" s="129"/>
      <c r="DQ61" s="129"/>
      <c r="DR61" s="129"/>
      <c r="DS61" s="129"/>
      <c r="DT61" s="68"/>
      <c r="DU61" s="68"/>
      <c r="DV61" s="129"/>
      <c r="DW61" s="129"/>
      <c r="DX61" s="129"/>
      <c r="DY61" s="129"/>
      <c r="DZ61" s="68"/>
      <c r="EA61" s="68"/>
      <c r="EB61" s="129"/>
      <c r="EC61" s="129"/>
      <c r="ED61" s="129"/>
      <c r="EE61" s="129"/>
      <c r="EF61" s="68"/>
      <c r="EG61" s="68"/>
      <c r="EH61" s="129"/>
      <c r="EI61" s="129"/>
      <c r="EJ61" s="129"/>
      <c r="EK61" s="129"/>
      <c r="EL61" s="68"/>
      <c r="EM61" s="68"/>
      <c r="EN61" s="68"/>
      <c r="EO61" s="68"/>
      <c r="EP61" s="68"/>
      <c r="EQ61" s="68"/>
      <c r="ER61" s="68"/>
      <c r="ES61" s="68"/>
      <c r="ET61" s="68"/>
      <c r="EU61" s="68"/>
      <c r="EV61" s="68"/>
      <c r="EW61" s="68"/>
      <c r="EX61" s="68"/>
      <c r="EY61" s="68"/>
      <c r="EZ61" s="68"/>
      <c r="FA61" s="68"/>
      <c r="FB61" s="96"/>
    </row>
    <row r="62" spans="1:158" s="97" customFormat="1" ht="6" customHeight="1" x14ac:dyDescent="0.2">
      <c r="A62" s="92"/>
      <c r="B62" s="119"/>
      <c r="C62" s="119"/>
      <c r="D62" s="119"/>
      <c r="E62" s="119"/>
      <c r="F62" s="119"/>
      <c r="G62" s="119"/>
      <c r="H62" s="68"/>
      <c r="I62" s="68"/>
      <c r="J62" s="68"/>
      <c r="K62" s="68"/>
      <c r="L62" s="68"/>
      <c r="M62" s="68"/>
      <c r="N62" s="68"/>
      <c r="O62" s="68"/>
      <c r="P62" s="68"/>
      <c r="Q62" s="68"/>
      <c r="R62" s="68"/>
      <c r="S62" s="68"/>
      <c r="T62" s="68"/>
      <c r="U62" s="68"/>
      <c r="V62" s="68"/>
      <c r="W62" s="68"/>
      <c r="X62" s="129"/>
      <c r="Y62" s="129"/>
      <c r="Z62" s="129"/>
      <c r="AA62" s="129"/>
      <c r="AB62" s="68"/>
      <c r="AC62" s="68"/>
      <c r="AD62" s="129"/>
      <c r="AE62" s="129"/>
      <c r="AF62" s="129"/>
      <c r="AG62" s="129"/>
      <c r="AH62" s="68"/>
      <c r="AI62" s="68"/>
      <c r="AJ62" s="129"/>
      <c r="AK62" s="129"/>
      <c r="AL62" s="129"/>
      <c r="AM62" s="129"/>
      <c r="AN62" s="68"/>
      <c r="AO62" s="68"/>
      <c r="AP62" s="129"/>
      <c r="AQ62" s="129"/>
      <c r="AR62" s="129"/>
      <c r="AS62" s="129"/>
      <c r="AT62" s="68"/>
      <c r="AU62" s="68"/>
      <c r="AV62" s="129"/>
      <c r="AW62" s="129"/>
      <c r="AX62" s="129"/>
      <c r="AY62" s="129"/>
      <c r="AZ62" s="68"/>
      <c r="BA62" s="68"/>
      <c r="BB62" s="129"/>
      <c r="BC62" s="129"/>
      <c r="BD62" s="129"/>
      <c r="BE62" s="129"/>
      <c r="BF62" s="68"/>
      <c r="BG62" s="68"/>
      <c r="BH62" s="129"/>
      <c r="BI62" s="129"/>
      <c r="BJ62" s="129"/>
      <c r="BK62" s="129"/>
      <c r="BL62" s="68"/>
      <c r="BM62" s="68"/>
      <c r="BN62" s="129"/>
      <c r="BO62" s="129"/>
      <c r="BP62" s="129"/>
      <c r="BQ62" s="129"/>
      <c r="BR62" s="68"/>
      <c r="BS62" s="68"/>
      <c r="BT62" s="129"/>
      <c r="BU62" s="129"/>
      <c r="BV62" s="129"/>
      <c r="BW62" s="129"/>
      <c r="BX62" s="68"/>
      <c r="BY62" s="68"/>
      <c r="BZ62" s="129"/>
      <c r="CA62" s="129"/>
      <c r="CB62" s="129"/>
      <c r="CC62" s="129"/>
      <c r="CD62" s="68"/>
      <c r="CE62" s="68"/>
      <c r="CF62" s="129"/>
      <c r="CG62" s="129"/>
      <c r="CH62" s="129"/>
      <c r="CI62" s="129"/>
      <c r="CJ62" s="68"/>
      <c r="CK62" s="68"/>
      <c r="CL62" s="129"/>
      <c r="CM62" s="129"/>
      <c r="CN62" s="129"/>
      <c r="CO62" s="129"/>
      <c r="CP62" s="68"/>
      <c r="CQ62" s="68"/>
      <c r="CR62" s="129"/>
      <c r="CS62" s="129"/>
      <c r="CT62" s="129"/>
      <c r="CU62" s="129"/>
      <c r="CV62" s="68"/>
      <c r="CW62" s="68"/>
      <c r="CX62" s="129"/>
      <c r="CY62" s="129"/>
      <c r="CZ62" s="129"/>
      <c r="DA62" s="129"/>
      <c r="DB62" s="68"/>
      <c r="DC62" s="68"/>
      <c r="DD62" s="129"/>
      <c r="DE62" s="129"/>
      <c r="DF62" s="129"/>
      <c r="DG62" s="129"/>
      <c r="DH62" s="68"/>
      <c r="DI62" s="68"/>
      <c r="DJ62" s="129"/>
      <c r="DK62" s="129"/>
      <c r="DL62" s="129"/>
      <c r="DM62" s="129"/>
      <c r="DN62" s="68"/>
      <c r="DO62" s="68"/>
      <c r="DP62" s="129"/>
      <c r="DQ62" s="129"/>
      <c r="DR62" s="129"/>
      <c r="DS62" s="129"/>
      <c r="DT62" s="68"/>
      <c r="DU62" s="68"/>
      <c r="DV62" s="129"/>
      <c r="DW62" s="129"/>
      <c r="DX62" s="129"/>
      <c r="DY62" s="129"/>
      <c r="DZ62" s="68"/>
      <c r="EA62" s="68"/>
      <c r="EB62" s="129"/>
      <c r="EC62" s="129"/>
      <c r="ED62" s="129"/>
      <c r="EE62" s="129"/>
      <c r="EF62" s="68"/>
      <c r="EG62" s="68"/>
      <c r="EH62" s="129"/>
      <c r="EI62" s="129"/>
      <c r="EJ62" s="129"/>
      <c r="EK62" s="129"/>
      <c r="EL62" s="68"/>
      <c r="EM62" s="68"/>
      <c r="EN62" s="68"/>
      <c r="EO62" s="68"/>
      <c r="EP62" s="68"/>
      <c r="EQ62" s="68"/>
      <c r="ER62" s="68"/>
      <c r="ES62" s="68"/>
      <c r="ET62" s="68"/>
      <c r="EU62" s="68"/>
      <c r="EV62" s="68"/>
      <c r="EW62" s="68"/>
      <c r="EX62" s="68"/>
      <c r="EY62" s="68"/>
      <c r="EZ62" s="68"/>
      <c r="FA62" s="68"/>
      <c r="FB62" s="96"/>
    </row>
    <row r="63" spans="1:158" s="97" customFormat="1" ht="6" customHeight="1" x14ac:dyDescent="0.2">
      <c r="A63" s="92"/>
      <c r="B63" s="119"/>
      <c r="C63" s="119"/>
      <c r="D63" s="119"/>
      <c r="E63" s="119"/>
      <c r="F63" s="119"/>
      <c r="G63" s="119"/>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96"/>
    </row>
    <row r="64" spans="1:158" s="97" customFormat="1" ht="6" customHeight="1" x14ac:dyDescent="0.2">
      <c r="A64" s="92"/>
      <c r="B64" s="90"/>
      <c r="C64" s="90"/>
      <c r="D64" s="90"/>
      <c r="E64" s="90"/>
      <c r="F64" s="90"/>
      <c r="G64" s="90"/>
      <c r="H64" s="68"/>
      <c r="I64" s="68"/>
      <c r="J64" s="68"/>
      <c r="K64" s="68"/>
      <c r="L64" s="68"/>
      <c r="M64" s="68"/>
      <c r="N64" s="68"/>
      <c r="O64" s="68"/>
      <c r="P64" s="68"/>
      <c r="Q64" s="68"/>
      <c r="R64" s="68"/>
      <c r="S64" s="68"/>
      <c r="T64" s="68"/>
      <c r="U64" s="129"/>
      <c r="V64" s="129"/>
      <c r="W64" s="129"/>
      <c r="X64" s="129"/>
      <c r="Y64" s="68"/>
      <c r="Z64" s="68"/>
      <c r="AA64" s="129"/>
      <c r="AB64" s="129"/>
      <c r="AC64" s="129"/>
      <c r="AD64" s="129"/>
      <c r="AE64" s="68"/>
      <c r="AF64" s="68"/>
      <c r="AG64" s="129"/>
      <c r="AH64" s="129"/>
      <c r="AI64" s="129"/>
      <c r="AJ64" s="129"/>
      <c r="AK64" s="68"/>
      <c r="AL64" s="68"/>
      <c r="AM64" s="129"/>
      <c r="AN64" s="129"/>
      <c r="AO64" s="129"/>
      <c r="AP64" s="129"/>
      <c r="AQ64" s="68"/>
      <c r="AR64" s="68"/>
      <c r="AS64" s="129"/>
      <c r="AT64" s="129"/>
      <c r="AU64" s="129"/>
      <c r="AV64" s="129"/>
      <c r="AW64" s="68"/>
      <c r="AX64" s="68"/>
      <c r="AY64" s="129"/>
      <c r="AZ64" s="129"/>
      <c r="BA64" s="129"/>
      <c r="BB64" s="129"/>
      <c r="BC64" s="68"/>
      <c r="BD64" s="68"/>
      <c r="BE64" s="129"/>
      <c r="BF64" s="129"/>
      <c r="BG64" s="129"/>
      <c r="BH64" s="129"/>
      <c r="BI64" s="68"/>
      <c r="BJ64" s="68"/>
      <c r="BK64" s="129"/>
      <c r="BL64" s="129"/>
      <c r="BM64" s="129"/>
      <c r="BN64" s="129"/>
      <c r="BO64" s="68"/>
      <c r="BP64" s="68"/>
      <c r="BQ64" s="129"/>
      <c r="BR64" s="129"/>
      <c r="BS64" s="129"/>
      <c r="BT64" s="129"/>
      <c r="BU64" s="68"/>
      <c r="BV64" s="68"/>
      <c r="BW64" s="129"/>
      <c r="BX64" s="129"/>
      <c r="BY64" s="129"/>
      <c r="BZ64" s="129"/>
      <c r="CA64" s="68"/>
      <c r="CB64" s="68"/>
      <c r="CC64" s="129"/>
      <c r="CD64" s="129"/>
      <c r="CE64" s="129"/>
      <c r="CF64" s="129"/>
      <c r="CG64" s="68"/>
      <c r="CH64" s="68"/>
      <c r="CI64" s="129"/>
      <c r="CJ64" s="129"/>
      <c r="CK64" s="129"/>
      <c r="CL64" s="129"/>
      <c r="CM64" s="68"/>
      <c r="CN64" s="68"/>
      <c r="CO64" s="129"/>
      <c r="CP64" s="129"/>
      <c r="CQ64" s="129"/>
      <c r="CR64" s="129"/>
      <c r="CS64" s="68"/>
      <c r="CT64" s="68"/>
      <c r="CU64" s="129"/>
      <c r="CV64" s="129"/>
      <c r="CW64" s="129"/>
      <c r="CX64" s="129"/>
      <c r="CY64" s="68"/>
      <c r="CZ64" s="68"/>
      <c r="DA64" s="129"/>
      <c r="DB64" s="129"/>
      <c r="DC64" s="129"/>
      <c r="DD64" s="129"/>
      <c r="DE64" s="68"/>
      <c r="DF64" s="68"/>
      <c r="DG64" s="129"/>
      <c r="DH64" s="129"/>
      <c r="DI64" s="129"/>
      <c r="DJ64" s="129"/>
      <c r="DK64" s="68"/>
      <c r="DL64" s="68"/>
      <c r="DM64" s="129"/>
      <c r="DN64" s="129"/>
      <c r="DO64" s="129"/>
      <c r="DP64" s="129"/>
      <c r="DQ64" s="68"/>
      <c r="DR64" s="68"/>
      <c r="DS64" s="129"/>
      <c r="DT64" s="129"/>
      <c r="DU64" s="129"/>
      <c r="DV64" s="129"/>
      <c r="DW64" s="68"/>
      <c r="DX64" s="68"/>
      <c r="DY64" s="129"/>
      <c r="DZ64" s="129"/>
      <c r="EA64" s="129"/>
      <c r="EB64" s="129"/>
      <c r="EC64" s="68"/>
      <c r="ED64" s="68"/>
      <c r="EE64" s="129"/>
      <c r="EF64" s="129"/>
      <c r="EG64" s="129"/>
      <c r="EH64" s="129"/>
      <c r="EI64" s="68"/>
      <c r="EJ64" s="68"/>
      <c r="EK64" s="129"/>
      <c r="EL64" s="129"/>
      <c r="EM64" s="129"/>
      <c r="EN64" s="129"/>
      <c r="EO64" s="68"/>
      <c r="EP64" s="68"/>
      <c r="EQ64" s="68"/>
      <c r="ER64" s="68"/>
      <c r="ES64" s="68"/>
      <c r="ET64" s="68"/>
      <c r="EU64" s="68"/>
      <c r="EV64" s="68"/>
      <c r="EW64" s="68"/>
      <c r="EX64" s="68"/>
      <c r="EY64" s="68"/>
      <c r="EZ64" s="68"/>
      <c r="FA64" s="68"/>
      <c r="FB64" s="96"/>
    </row>
    <row r="65" spans="1:158" s="97" customFormat="1" ht="6" customHeight="1" x14ac:dyDescent="0.2">
      <c r="A65" s="92"/>
      <c r="B65" s="90"/>
      <c r="C65" s="90"/>
      <c r="D65" s="90"/>
      <c r="E65" s="90"/>
      <c r="F65" s="90"/>
      <c r="G65" s="90"/>
      <c r="H65" s="68"/>
      <c r="I65" s="68"/>
      <c r="J65" s="68"/>
      <c r="K65" s="68"/>
      <c r="L65" s="68"/>
      <c r="M65" s="68"/>
      <c r="N65" s="68"/>
      <c r="O65" s="68"/>
      <c r="P65" s="68"/>
      <c r="Q65" s="68"/>
      <c r="R65" s="68"/>
      <c r="S65" s="68"/>
      <c r="T65" s="68"/>
      <c r="U65" s="129"/>
      <c r="V65" s="129"/>
      <c r="W65" s="129"/>
      <c r="X65" s="129"/>
      <c r="Y65" s="68"/>
      <c r="Z65" s="68"/>
      <c r="AA65" s="129"/>
      <c r="AB65" s="129"/>
      <c r="AC65" s="129"/>
      <c r="AD65" s="129"/>
      <c r="AE65" s="68"/>
      <c r="AF65" s="68"/>
      <c r="AG65" s="129"/>
      <c r="AH65" s="129"/>
      <c r="AI65" s="129"/>
      <c r="AJ65" s="129"/>
      <c r="AK65" s="68"/>
      <c r="AL65" s="68"/>
      <c r="AM65" s="129"/>
      <c r="AN65" s="129"/>
      <c r="AO65" s="129"/>
      <c r="AP65" s="129"/>
      <c r="AQ65" s="68"/>
      <c r="AR65" s="68"/>
      <c r="AS65" s="129"/>
      <c r="AT65" s="129"/>
      <c r="AU65" s="129"/>
      <c r="AV65" s="129"/>
      <c r="AW65" s="68"/>
      <c r="AX65" s="68"/>
      <c r="AY65" s="129"/>
      <c r="AZ65" s="129"/>
      <c r="BA65" s="129"/>
      <c r="BB65" s="129"/>
      <c r="BC65" s="68"/>
      <c r="BD65" s="68"/>
      <c r="BE65" s="129"/>
      <c r="BF65" s="129"/>
      <c r="BG65" s="129"/>
      <c r="BH65" s="129"/>
      <c r="BI65" s="68"/>
      <c r="BJ65" s="68"/>
      <c r="BK65" s="129"/>
      <c r="BL65" s="129"/>
      <c r="BM65" s="129"/>
      <c r="BN65" s="129"/>
      <c r="BO65" s="68"/>
      <c r="BP65" s="68"/>
      <c r="BQ65" s="129"/>
      <c r="BR65" s="129"/>
      <c r="BS65" s="129"/>
      <c r="BT65" s="129"/>
      <c r="BU65" s="68"/>
      <c r="BV65" s="68"/>
      <c r="BW65" s="129"/>
      <c r="BX65" s="129"/>
      <c r="BY65" s="129"/>
      <c r="BZ65" s="129"/>
      <c r="CA65" s="68"/>
      <c r="CB65" s="68"/>
      <c r="CC65" s="129"/>
      <c r="CD65" s="129"/>
      <c r="CE65" s="129"/>
      <c r="CF65" s="129"/>
      <c r="CG65" s="68"/>
      <c r="CH65" s="68"/>
      <c r="CI65" s="129"/>
      <c r="CJ65" s="129"/>
      <c r="CK65" s="129"/>
      <c r="CL65" s="129"/>
      <c r="CM65" s="68"/>
      <c r="CN65" s="68"/>
      <c r="CO65" s="129"/>
      <c r="CP65" s="129"/>
      <c r="CQ65" s="129"/>
      <c r="CR65" s="129"/>
      <c r="CS65" s="68"/>
      <c r="CT65" s="68"/>
      <c r="CU65" s="129"/>
      <c r="CV65" s="129"/>
      <c r="CW65" s="129"/>
      <c r="CX65" s="129"/>
      <c r="CY65" s="68"/>
      <c r="CZ65" s="68"/>
      <c r="DA65" s="129"/>
      <c r="DB65" s="129"/>
      <c r="DC65" s="129"/>
      <c r="DD65" s="129"/>
      <c r="DE65" s="68"/>
      <c r="DF65" s="68"/>
      <c r="DG65" s="129"/>
      <c r="DH65" s="129"/>
      <c r="DI65" s="129"/>
      <c r="DJ65" s="129"/>
      <c r="DK65" s="68"/>
      <c r="DL65" s="68"/>
      <c r="DM65" s="129"/>
      <c r="DN65" s="129"/>
      <c r="DO65" s="129"/>
      <c r="DP65" s="129"/>
      <c r="DQ65" s="68"/>
      <c r="DR65" s="68"/>
      <c r="DS65" s="129"/>
      <c r="DT65" s="129"/>
      <c r="DU65" s="129"/>
      <c r="DV65" s="129"/>
      <c r="DW65" s="68"/>
      <c r="DX65" s="68"/>
      <c r="DY65" s="129"/>
      <c r="DZ65" s="129"/>
      <c r="EA65" s="129"/>
      <c r="EB65" s="129"/>
      <c r="EC65" s="68"/>
      <c r="ED65" s="68"/>
      <c r="EE65" s="129"/>
      <c r="EF65" s="129"/>
      <c r="EG65" s="129"/>
      <c r="EH65" s="129"/>
      <c r="EI65" s="68"/>
      <c r="EJ65" s="68"/>
      <c r="EK65" s="129"/>
      <c r="EL65" s="129"/>
      <c r="EM65" s="129"/>
      <c r="EN65" s="129"/>
      <c r="EO65" s="68"/>
      <c r="EP65" s="68"/>
      <c r="EQ65" s="68"/>
      <c r="ER65" s="68"/>
      <c r="ES65" s="68"/>
      <c r="ET65" s="68"/>
      <c r="EU65" s="68"/>
      <c r="EV65" s="68"/>
      <c r="EW65" s="68"/>
      <c r="EX65" s="68"/>
      <c r="EY65" s="68"/>
      <c r="EZ65" s="68"/>
      <c r="FA65" s="68"/>
      <c r="FB65" s="96"/>
    </row>
    <row r="66" spans="1:158" s="97" customFormat="1" ht="6" customHeight="1" x14ac:dyDescent="0.2">
      <c r="A66" s="92"/>
      <c r="B66" s="90"/>
      <c r="C66" s="90"/>
      <c r="D66" s="90"/>
      <c r="E66" s="90"/>
      <c r="F66" s="90"/>
      <c r="G66" s="90"/>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96"/>
    </row>
    <row r="67" spans="1:158" s="97" customFormat="1" ht="6" customHeight="1" x14ac:dyDescent="0.2">
      <c r="A67" s="92"/>
      <c r="B67" s="90"/>
      <c r="C67" s="90"/>
      <c r="D67" s="90"/>
      <c r="E67" s="90"/>
      <c r="F67" s="90"/>
      <c r="G67" s="90"/>
      <c r="H67" s="68"/>
      <c r="I67" s="68"/>
      <c r="J67" s="68"/>
      <c r="K67" s="68"/>
      <c r="L67" s="68"/>
      <c r="M67" s="68"/>
      <c r="N67" s="68"/>
      <c r="O67" s="68"/>
      <c r="P67" s="68"/>
      <c r="Q67" s="68"/>
      <c r="R67" s="129"/>
      <c r="S67" s="129"/>
      <c r="T67" s="129"/>
      <c r="U67" s="129"/>
      <c r="V67" s="68"/>
      <c r="W67" s="68"/>
      <c r="X67" s="129"/>
      <c r="Y67" s="129"/>
      <c r="Z67" s="129"/>
      <c r="AA67" s="129"/>
      <c r="AB67" s="68"/>
      <c r="AC67" s="68"/>
      <c r="AD67" s="129"/>
      <c r="AE67" s="129"/>
      <c r="AF67" s="129"/>
      <c r="AG67" s="129"/>
      <c r="AH67" s="68"/>
      <c r="AI67" s="68"/>
      <c r="AJ67" s="129"/>
      <c r="AK67" s="129"/>
      <c r="AL67" s="129"/>
      <c r="AM67" s="129"/>
      <c r="AN67" s="68"/>
      <c r="AO67" s="68"/>
      <c r="AP67" s="129"/>
      <c r="AQ67" s="129"/>
      <c r="AR67" s="129"/>
      <c r="AS67" s="129"/>
      <c r="AT67" s="68"/>
      <c r="AU67" s="68"/>
      <c r="AV67" s="129"/>
      <c r="AW67" s="129"/>
      <c r="AX67" s="129"/>
      <c r="AY67" s="129"/>
      <c r="AZ67" s="68"/>
      <c r="BA67" s="68"/>
      <c r="BB67" s="129"/>
      <c r="BC67" s="129"/>
      <c r="BD67" s="129"/>
      <c r="BE67" s="129"/>
      <c r="BF67" s="68"/>
      <c r="BG67" s="68"/>
      <c r="BH67" s="129"/>
      <c r="BI67" s="129"/>
      <c r="BJ67" s="129"/>
      <c r="BK67" s="129"/>
      <c r="BL67" s="68"/>
      <c r="BM67" s="68"/>
      <c r="BN67" s="129"/>
      <c r="BO67" s="129"/>
      <c r="BP67" s="129"/>
      <c r="BQ67" s="129"/>
      <c r="BR67" s="68"/>
      <c r="BS67" s="68"/>
      <c r="BT67" s="129"/>
      <c r="BU67" s="129"/>
      <c r="BV67" s="129"/>
      <c r="BW67" s="129"/>
      <c r="BX67" s="68"/>
      <c r="BY67" s="68"/>
      <c r="BZ67" s="129"/>
      <c r="CA67" s="129"/>
      <c r="CB67" s="129"/>
      <c r="CC67" s="129"/>
      <c r="CD67" s="68"/>
      <c r="CE67" s="68"/>
      <c r="CF67" s="129"/>
      <c r="CG67" s="129"/>
      <c r="CH67" s="129"/>
      <c r="CI67" s="129"/>
      <c r="CJ67" s="68"/>
      <c r="CK67" s="68"/>
      <c r="CL67" s="129"/>
      <c r="CM67" s="129"/>
      <c r="CN67" s="129"/>
      <c r="CO67" s="129"/>
      <c r="CP67" s="68"/>
      <c r="CQ67" s="68"/>
      <c r="CR67" s="129"/>
      <c r="CS67" s="129"/>
      <c r="CT67" s="129"/>
      <c r="CU67" s="129"/>
      <c r="CV67" s="68"/>
      <c r="CW67" s="68"/>
      <c r="CX67" s="129"/>
      <c r="CY67" s="129"/>
      <c r="CZ67" s="129"/>
      <c r="DA67" s="129"/>
      <c r="DB67" s="68"/>
      <c r="DC67" s="68"/>
      <c r="DD67" s="129"/>
      <c r="DE67" s="129"/>
      <c r="DF67" s="129"/>
      <c r="DG67" s="129"/>
      <c r="DH67" s="68"/>
      <c r="DI67" s="68"/>
      <c r="DJ67" s="129"/>
      <c r="DK67" s="129"/>
      <c r="DL67" s="129"/>
      <c r="DM67" s="129"/>
      <c r="DN67" s="68"/>
      <c r="DO67" s="68"/>
      <c r="DP67" s="129"/>
      <c r="DQ67" s="129"/>
      <c r="DR67" s="129"/>
      <c r="DS67" s="129"/>
      <c r="DT67" s="68"/>
      <c r="DU67" s="68"/>
      <c r="DV67" s="129"/>
      <c r="DW67" s="129"/>
      <c r="DX67" s="129"/>
      <c r="DY67" s="129"/>
      <c r="DZ67" s="68"/>
      <c r="EA67" s="68"/>
      <c r="EB67" s="129"/>
      <c r="EC67" s="129"/>
      <c r="ED67" s="129"/>
      <c r="EE67" s="129"/>
      <c r="EF67" s="68"/>
      <c r="EG67" s="68"/>
      <c r="EH67" s="129"/>
      <c r="EI67" s="129"/>
      <c r="EJ67" s="129"/>
      <c r="EK67" s="129"/>
      <c r="EL67" s="68"/>
      <c r="EM67" s="68"/>
      <c r="EN67" s="129"/>
      <c r="EO67" s="129"/>
      <c r="EP67" s="129"/>
      <c r="EQ67" s="129"/>
      <c r="ER67" s="68"/>
      <c r="ES67" s="68"/>
      <c r="ET67" s="68"/>
      <c r="EU67" s="68"/>
      <c r="EV67" s="68"/>
      <c r="EW67" s="68"/>
      <c r="EX67" s="68"/>
      <c r="EY67" s="68"/>
      <c r="EZ67" s="68"/>
      <c r="FA67" s="68"/>
      <c r="FB67" s="96"/>
    </row>
    <row r="68" spans="1:158" s="97" customFormat="1" ht="6" customHeight="1" x14ac:dyDescent="0.2">
      <c r="A68" s="92"/>
      <c r="B68" s="102"/>
      <c r="C68" s="103"/>
      <c r="D68" s="117"/>
      <c r="E68" s="117"/>
      <c r="F68" s="92"/>
      <c r="G68" s="92"/>
      <c r="H68" s="68"/>
      <c r="I68" s="68"/>
      <c r="J68" s="68"/>
      <c r="K68" s="68"/>
      <c r="L68" s="68"/>
      <c r="M68" s="68"/>
      <c r="N68" s="68"/>
      <c r="O68" s="68"/>
      <c r="P68" s="68"/>
      <c r="Q68" s="68"/>
      <c r="R68" s="129"/>
      <c r="S68" s="129"/>
      <c r="T68" s="129"/>
      <c r="U68" s="129"/>
      <c r="V68" s="68"/>
      <c r="W68" s="68"/>
      <c r="X68" s="129"/>
      <c r="Y68" s="129"/>
      <c r="Z68" s="129"/>
      <c r="AA68" s="129"/>
      <c r="AB68" s="68"/>
      <c r="AC68" s="68"/>
      <c r="AD68" s="129"/>
      <c r="AE68" s="129"/>
      <c r="AF68" s="129"/>
      <c r="AG68" s="129"/>
      <c r="AH68" s="68"/>
      <c r="AI68" s="68"/>
      <c r="AJ68" s="129"/>
      <c r="AK68" s="129"/>
      <c r="AL68" s="129"/>
      <c r="AM68" s="129"/>
      <c r="AN68" s="68"/>
      <c r="AO68" s="68"/>
      <c r="AP68" s="129"/>
      <c r="AQ68" s="129"/>
      <c r="AR68" s="129"/>
      <c r="AS68" s="129"/>
      <c r="AT68" s="68"/>
      <c r="AU68" s="68"/>
      <c r="AV68" s="129"/>
      <c r="AW68" s="129"/>
      <c r="AX68" s="129"/>
      <c r="AY68" s="129"/>
      <c r="AZ68" s="68"/>
      <c r="BA68" s="68"/>
      <c r="BB68" s="129"/>
      <c r="BC68" s="129"/>
      <c r="BD68" s="129"/>
      <c r="BE68" s="129"/>
      <c r="BF68" s="68"/>
      <c r="BG68" s="68"/>
      <c r="BH68" s="129"/>
      <c r="BI68" s="129"/>
      <c r="BJ68" s="129"/>
      <c r="BK68" s="129"/>
      <c r="BL68" s="68"/>
      <c r="BM68" s="68"/>
      <c r="BN68" s="129"/>
      <c r="BO68" s="129"/>
      <c r="BP68" s="129"/>
      <c r="BQ68" s="129"/>
      <c r="BR68" s="68"/>
      <c r="BS68" s="68"/>
      <c r="BT68" s="129"/>
      <c r="BU68" s="129"/>
      <c r="BV68" s="129"/>
      <c r="BW68" s="129"/>
      <c r="BX68" s="68"/>
      <c r="BY68" s="68"/>
      <c r="BZ68" s="129"/>
      <c r="CA68" s="129"/>
      <c r="CB68" s="129"/>
      <c r="CC68" s="129"/>
      <c r="CD68" s="68"/>
      <c r="CE68" s="68"/>
      <c r="CF68" s="129"/>
      <c r="CG68" s="129"/>
      <c r="CH68" s="129"/>
      <c r="CI68" s="129"/>
      <c r="CJ68" s="68"/>
      <c r="CK68" s="68"/>
      <c r="CL68" s="129"/>
      <c r="CM68" s="129"/>
      <c r="CN68" s="129"/>
      <c r="CO68" s="129"/>
      <c r="CP68" s="68"/>
      <c r="CQ68" s="68"/>
      <c r="CR68" s="129"/>
      <c r="CS68" s="129"/>
      <c r="CT68" s="129"/>
      <c r="CU68" s="129"/>
      <c r="CV68" s="68"/>
      <c r="CW68" s="68"/>
      <c r="CX68" s="129"/>
      <c r="CY68" s="129"/>
      <c r="CZ68" s="129"/>
      <c r="DA68" s="129"/>
      <c r="DB68" s="68"/>
      <c r="DC68" s="68"/>
      <c r="DD68" s="129"/>
      <c r="DE68" s="129"/>
      <c r="DF68" s="129"/>
      <c r="DG68" s="129"/>
      <c r="DH68" s="68"/>
      <c r="DI68" s="68"/>
      <c r="DJ68" s="129"/>
      <c r="DK68" s="129"/>
      <c r="DL68" s="129"/>
      <c r="DM68" s="129"/>
      <c r="DN68" s="68"/>
      <c r="DO68" s="68"/>
      <c r="DP68" s="129"/>
      <c r="DQ68" s="129"/>
      <c r="DR68" s="129"/>
      <c r="DS68" s="129"/>
      <c r="DT68" s="68"/>
      <c r="DU68" s="68"/>
      <c r="DV68" s="129"/>
      <c r="DW68" s="129"/>
      <c r="DX68" s="129"/>
      <c r="DY68" s="129"/>
      <c r="DZ68" s="68"/>
      <c r="EA68" s="68"/>
      <c r="EB68" s="129"/>
      <c r="EC68" s="129"/>
      <c r="ED68" s="129"/>
      <c r="EE68" s="129"/>
      <c r="EF68" s="68"/>
      <c r="EG68" s="68"/>
      <c r="EH68" s="129"/>
      <c r="EI68" s="129"/>
      <c r="EJ68" s="129"/>
      <c r="EK68" s="129"/>
      <c r="EL68" s="68"/>
      <c r="EM68" s="68"/>
      <c r="EN68" s="129"/>
      <c r="EO68" s="129"/>
      <c r="EP68" s="129"/>
      <c r="EQ68" s="129"/>
      <c r="ER68" s="68"/>
      <c r="ES68" s="68"/>
      <c r="ET68" s="68"/>
      <c r="EU68" s="68"/>
      <c r="EV68" s="68"/>
      <c r="EW68" s="68"/>
      <c r="EX68" s="68"/>
      <c r="EY68" s="68"/>
      <c r="EZ68" s="68"/>
      <c r="FA68" s="68"/>
      <c r="FB68" s="92"/>
    </row>
    <row r="69" spans="1:158" s="97" customFormat="1" ht="6" customHeight="1" x14ac:dyDescent="0.2">
      <c r="A69" s="92"/>
      <c r="B69" s="102"/>
      <c r="C69" s="103"/>
      <c r="D69" s="117"/>
      <c r="E69" s="117"/>
      <c r="F69" s="92"/>
      <c r="G69" s="92"/>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92"/>
    </row>
    <row r="70" spans="1:158" s="97" customFormat="1" ht="6" customHeight="1" x14ac:dyDescent="0.2">
      <c r="A70" s="92"/>
      <c r="B70" s="102"/>
      <c r="C70" s="103"/>
      <c r="D70" s="117"/>
      <c r="E70" s="117"/>
      <c r="F70" s="92"/>
      <c r="G70" s="92"/>
      <c r="H70" s="68"/>
      <c r="I70" s="68"/>
      <c r="J70" s="68"/>
      <c r="K70" s="68"/>
      <c r="L70" s="68"/>
      <c r="M70" s="68"/>
      <c r="N70" s="68"/>
      <c r="O70" s="129"/>
      <c r="P70" s="129"/>
      <c r="Q70" s="129"/>
      <c r="R70" s="129"/>
      <c r="S70" s="68"/>
      <c r="T70" s="68"/>
      <c r="U70" s="129"/>
      <c r="V70" s="129"/>
      <c r="W70" s="129"/>
      <c r="X70" s="129"/>
      <c r="Y70" s="68"/>
      <c r="Z70" s="68"/>
      <c r="AA70" s="129"/>
      <c r="AB70" s="129"/>
      <c r="AC70" s="129"/>
      <c r="AD70" s="129"/>
      <c r="AE70" s="68"/>
      <c r="AF70" s="68"/>
      <c r="AG70" s="129"/>
      <c r="AH70" s="129"/>
      <c r="AI70" s="129"/>
      <c r="AJ70" s="129"/>
      <c r="AK70" s="68"/>
      <c r="AL70" s="68"/>
      <c r="AM70" s="129"/>
      <c r="AN70" s="129"/>
      <c r="AO70" s="129"/>
      <c r="AP70" s="129"/>
      <c r="AQ70" s="68"/>
      <c r="AR70" s="68"/>
      <c r="AS70" s="129"/>
      <c r="AT70" s="129"/>
      <c r="AU70" s="129"/>
      <c r="AV70" s="129"/>
      <c r="AW70" s="68"/>
      <c r="AX70" s="68"/>
      <c r="AY70" s="129"/>
      <c r="AZ70" s="129"/>
      <c r="BA70" s="129"/>
      <c r="BB70" s="129"/>
      <c r="BC70" s="68"/>
      <c r="BD70" s="68"/>
      <c r="BE70" s="129"/>
      <c r="BF70" s="129"/>
      <c r="BG70" s="129"/>
      <c r="BH70" s="129"/>
      <c r="BI70" s="68"/>
      <c r="BJ70" s="68"/>
      <c r="BK70" s="129"/>
      <c r="BL70" s="129"/>
      <c r="BM70" s="129"/>
      <c r="BN70" s="129"/>
      <c r="BO70" s="68"/>
      <c r="BP70" s="68"/>
      <c r="BQ70" s="129"/>
      <c r="BR70" s="129"/>
      <c r="BS70" s="129"/>
      <c r="BT70" s="129"/>
      <c r="BU70" s="68"/>
      <c r="BV70" s="68"/>
      <c r="BW70" s="129"/>
      <c r="BX70" s="129"/>
      <c r="BY70" s="129"/>
      <c r="BZ70" s="129"/>
      <c r="CA70" s="68"/>
      <c r="CB70" s="68"/>
      <c r="CC70" s="129"/>
      <c r="CD70" s="129"/>
      <c r="CE70" s="129"/>
      <c r="CF70" s="129"/>
      <c r="CG70" s="68"/>
      <c r="CH70" s="68"/>
      <c r="CI70" s="129"/>
      <c r="CJ70" s="129"/>
      <c r="CK70" s="129"/>
      <c r="CL70" s="129"/>
      <c r="CM70" s="68"/>
      <c r="CN70" s="68"/>
      <c r="CO70" s="129"/>
      <c r="CP70" s="129"/>
      <c r="CQ70" s="129"/>
      <c r="CR70" s="129"/>
      <c r="CS70" s="68"/>
      <c r="CT70" s="68"/>
      <c r="CU70" s="129"/>
      <c r="CV70" s="129"/>
      <c r="CW70" s="129"/>
      <c r="CX70" s="129"/>
      <c r="CY70" s="68"/>
      <c r="CZ70" s="68"/>
      <c r="DA70" s="129"/>
      <c r="DB70" s="129"/>
      <c r="DC70" s="129"/>
      <c r="DD70" s="129"/>
      <c r="DE70" s="68"/>
      <c r="DF70" s="68"/>
      <c r="DG70" s="129"/>
      <c r="DH70" s="129"/>
      <c r="DI70" s="129"/>
      <c r="DJ70" s="129"/>
      <c r="DK70" s="68"/>
      <c r="DL70" s="68"/>
      <c r="DM70" s="129"/>
      <c r="DN70" s="129"/>
      <c r="DO70" s="129"/>
      <c r="DP70" s="129"/>
      <c r="DQ70" s="68"/>
      <c r="DR70" s="68"/>
      <c r="DS70" s="129"/>
      <c r="DT70" s="129"/>
      <c r="DU70" s="129"/>
      <c r="DV70" s="129"/>
      <c r="DW70" s="68"/>
      <c r="DX70" s="68"/>
      <c r="DY70" s="129"/>
      <c r="DZ70" s="129"/>
      <c r="EA70" s="129"/>
      <c r="EB70" s="129"/>
      <c r="EC70" s="68"/>
      <c r="ED70" s="68"/>
      <c r="EE70" s="129"/>
      <c r="EF70" s="129"/>
      <c r="EG70" s="129"/>
      <c r="EH70" s="129"/>
      <c r="EI70" s="68"/>
      <c r="EJ70" s="68"/>
      <c r="EK70" s="129"/>
      <c r="EL70" s="129"/>
      <c r="EM70" s="129"/>
      <c r="EN70" s="129"/>
      <c r="EO70" s="68"/>
      <c r="EP70" s="68"/>
      <c r="EQ70" s="129"/>
      <c r="ER70" s="129"/>
      <c r="ES70" s="129"/>
      <c r="ET70" s="129"/>
      <c r="EU70" s="68"/>
      <c r="EV70" s="68"/>
      <c r="EW70" s="68"/>
      <c r="EX70" s="68"/>
      <c r="EY70" s="68"/>
      <c r="EZ70" s="68"/>
      <c r="FA70" s="68"/>
      <c r="FB70" s="92"/>
    </row>
    <row r="71" spans="1:158" s="97" customFormat="1" ht="6" customHeight="1" x14ac:dyDescent="0.2">
      <c r="A71" s="92"/>
      <c r="B71" s="102"/>
      <c r="C71" s="103"/>
      <c r="D71" s="117"/>
      <c r="E71" s="117"/>
      <c r="F71" s="92"/>
      <c r="G71" s="92"/>
      <c r="H71" s="68"/>
      <c r="I71" s="68"/>
      <c r="J71" s="68"/>
      <c r="K71" s="68"/>
      <c r="L71" s="68"/>
      <c r="M71" s="68"/>
      <c r="N71" s="68"/>
      <c r="O71" s="129"/>
      <c r="P71" s="129"/>
      <c r="Q71" s="129"/>
      <c r="R71" s="129"/>
      <c r="S71" s="68"/>
      <c r="T71" s="68"/>
      <c r="U71" s="129"/>
      <c r="V71" s="129"/>
      <c r="W71" s="129"/>
      <c r="X71" s="129"/>
      <c r="Y71" s="68"/>
      <c r="Z71" s="68"/>
      <c r="AA71" s="129"/>
      <c r="AB71" s="129"/>
      <c r="AC71" s="129"/>
      <c r="AD71" s="129"/>
      <c r="AE71" s="68"/>
      <c r="AF71" s="68"/>
      <c r="AG71" s="129"/>
      <c r="AH71" s="129"/>
      <c r="AI71" s="129"/>
      <c r="AJ71" s="129"/>
      <c r="AK71" s="68"/>
      <c r="AL71" s="68"/>
      <c r="AM71" s="129"/>
      <c r="AN71" s="129"/>
      <c r="AO71" s="129"/>
      <c r="AP71" s="129"/>
      <c r="AQ71" s="68"/>
      <c r="AR71" s="68"/>
      <c r="AS71" s="129"/>
      <c r="AT71" s="129"/>
      <c r="AU71" s="129"/>
      <c r="AV71" s="129"/>
      <c r="AW71" s="68"/>
      <c r="AX71" s="68"/>
      <c r="AY71" s="129"/>
      <c r="AZ71" s="129"/>
      <c r="BA71" s="129"/>
      <c r="BB71" s="129"/>
      <c r="BC71" s="68"/>
      <c r="BD71" s="68"/>
      <c r="BE71" s="129"/>
      <c r="BF71" s="129"/>
      <c r="BG71" s="129"/>
      <c r="BH71" s="129"/>
      <c r="BI71" s="68"/>
      <c r="BJ71" s="68"/>
      <c r="BK71" s="129"/>
      <c r="BL71" s="129"/>
      <c r="BM71" s="129"/>
      <c r="BN71" s="129"/>
      <c r="BO71" s="68"/>
      <c r="BP71" s="68"/>
      <c r="BQ71" s="129"/>
      <c r="BR71" s="129"/>
      <c r="BS71" s="129"/>
      <c r="BT71" s="129"/>
      <c r="BU71" s="68"/>
      <c r="BV71" s="68"/>
      <c r="BW71" s="129"/>
      <c r="BX71" s="129"/>
      <c r="BY71" s="129"/>
      <c r="BZ71" s="129"/>
      <c r="CA71" s="68"/>
      <c r="CB71" s="68"/>
      <c r="CC71" s="129"/>
      <c r="CD71" s="129"/>
      <c r="CE71" s="129"/>
      <c r="CF71" s="129"/>
      <c r="CG71" s="68"/>
      <c r="CH71" s="68"/>
      <c r="CI71" s="129"/>
      <c r="CJ71" s="129"/>
      <c r="CK71" s="129"/>
      <c r="CL71" s="129"/>
      <c r="CM71" s="68"/>
      <c r="CN71" s="68"/>
      <c r="CO71" s="129"/>
      <c r="CP71" s="129"/>
      <c r="CQ71" s="129"/>
      <c r="CR71" s="129"/>
      <c r="CS71" s="68"/>
      <c r="CT71" s="68"/>
      <c r="CU71" s="129"/>
      <c r="CV71" s="129"/>
      <c r="CW71" s="129"/>
      <c r="CX71" s="129"/>
      <c r="CY71" s="68"/>
      <c r="CZ71" s="68"/>
      <c r="DA71" s="129"/>
      <c r="DB71" s="129"/>
      <c r="DC71" s="129"/>
      <c r="DD71" s="129"/>
      <c r="DE71" s="68"/>
      <c r="DF71" s="68"/>
      <c r="DG71" s="129"/>
      <c r="DH71" s="129"/>
      <c r="DI71" s="129"/>
      <c r="DJ71" s="129"/>
      <c r="DK71" s="68"/>
      <c r="DL71" s="68"/>
      <c r="DM71" s="129"/>
      <c r="DN71" s="129"/>
      <c r="DO71" s="129"/>
      <c r="DP71" s="129"/>
      <c r="DQ71" s="68"/>
      <c r="DR71" s="68"/>
      <c r="DS71" s="129"/>
      <c r="DT71" s="129"/>
      <c r="DU71" s="129"/>
      <c r="DV71" s="129"/>
      <c r="DW71" s="68"/>
      <c r="DX71" s="68"/>
      <c r="DY71" s="129"/>
      <c r="DZ71" s="129"/>
      <c r="EA71" s="129"/>
      <c r="EB71" s="129"/>
      <c r="EC71" s="68"/>
      <c r="ED71" s="68"/>
      <c r="EE71" s="129"/>
      <c r="EF71" s="129"/>
      <c r="EG71" s="129"/>
      <c r="EH71" s="129"/>
      <c r="EI71" s="68"/>
      <c r="EJ71" s="68"/>
      <c r="EK71" s="129"/>
      <c r="EL71" s="129"/>
      <c r="EM71" s="129"/>
      <c r="EN71" s="129"/>
      <c r="EO71" s="68"/>
      <c r="EP71" s="68"/>
      <c r="EQ71" s="129"/>
      <c r="ER71" s="129"/>
      <c r="ES71" s="129"/>
      <c r="ET71" s="129"/>
      <c r="EU71" s="68"/>
      <c r="EV71" s="68"/>
      <c r="EW71" s="68"/>
      <c r="EX71" s="68"/>
      <c r="EY71" s="68"/>
      <c r="EZ71" s="68"/>
      <c r="FA71" s="68"/>
      <c r="FB71" s="92"/>
    </row>
    <row r="72" spans="1:158" s="97" customFormat="1" ht="6" customHeight="1" x14ac:dyDescent="0.2">
      <c r="A72" s="92"/>
      <c r="B72" s="102"/>
      <c r="C72" s="103"/>
      <c r="D72" s="117"/>
      <c r="E72" s="117"/>
      <c r="F72" s="92"/>
      <c r="G72" s="92"/>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92"/>
    </row>
    <row r="73" spans="1:158" s="97" customFormat="1" ht="6" customHeight="1" x14ac:dyDescent="0.2">
      <c r="A73" s="92"/>
      <c r="B73" s="102"/>
      <c r="C73" s="103"/>
      <c r="D73" s="117"/>
      <c r="E73" s="117"/>
      <c r="F73" s="92"/>
      <c r="G73" s="92"/>
      <c r="H73" s="68"/>
      <c r="I73" s="68"/>
      <c r="J73" s="68"/>
      <c r="K73" s="68"/>
      <c r="L73" s="129"/>
      <c r="M73" s="129"/>
      <c r="N73" s="129"/>
      <c r="O73" s="129"/>
      <c r="P73" s="68"/>
      <c r="Q73" s="68"/>
      <c r="R73" s="129"/>
      <c r="S73" s="129"/>
      <c r="T73" s="129"/>
      <c r="U73" s="129"/>
      <c r="V73" s="68"/>
      <c r="W73" s="68"/>
      <c r="X73" s="129"/>
      <c r="Y73" s="129"/>
      <c r="Z73" s="129"/>
      <c r="AA73" s="129"/>
      <c r="AB73" s="68"/>
      <c r="AC73" s="68"/>
      <c r="AD73" s="129"/>
      <c r="AE73" s="129"/>
      <c r="AF73" s="129"/>
      <c r="AG73" s="129"/>
      <c r="AH73" s="68"/>
      <c r="AI73" s="68"/>
      <c r="AJ73" s="129"/>
      <c r="AK73" s="129"/>
      <c r="AL73" s="129"/>
      <c r="AM73" s="129"/>
      <c r="AN73" s="68"/>
      <c r="AO73" s="68"/>
      <c r="AP73" s="129"/>
      <c r="AQ73" s="129"/>
      <c r="AR73" s="129"/>
      <c r="AS73" s="129"/>
      <c r="AT73" s="68"/>
      <c r="AU73" s="68"/>
      <c r="AV73" s="129"/>
      <c r="AW73" s="129"/>
      <c r="AX73" s="129"/>
      <c r="AY73" s="129"/>
      <c r="AZ73" s="68"/>
      <c r="BA73" s="68"/>
      <c r="BB73" s="129"/>
      <c r="BC73" s="129"/>
      <c r="BD73" s="129"/>
      <c r="BE73" s="129"/>
      <c r="BF73" s="68"/>
      <c r="BG73" s="68"/>
      <c r="BH73" s="129"/>
      <c r="BI73" s="129"/>
      <c r="BJ73" s="129"/>
      <c r="BK73" s="129"/>
      <c r="BL73" s="68"/>
      <c r="BM73" s="68"/>
      <c r="BN73" s="129"/>
      <c r="BO73" s="129"/>
      <c r="BP73" s="129"/>
      <c r="BQ73" s="129"/>
      <c r="BR73" s="68"/>
      <c r="BS73" s="68"/>
      <c r="BT73" s="129"/>
      <c r="BU73" s="129"/>
      <c r="BV73" s="129"/>
      <c r="BW73" s="129"/>
      <c r="BX73" s="68"/>
      <c r="BY73" s="68"/>
      <c r="BZ73" s="129"/>
      <c r="CA73" s="129"/>
      <c r="CB73" s="129"/>
      <c r="CC73" s="129"/>
      <c r="CD73" s="68"/>
      <c r="CE73" s="68"/>
      <c r="CF73" s="129"/>
      <c r="CG73" s="129"/>
      <c r="CH73" s="129"/>
      <c r="CI73" s="129"/>
      <c r="CJ73" s="68"/>
      <c r="CK73" s="68"/>
      <c r="CL73" s="129"/>
      <c r="CM73" s="129"/>
      <c r="CN73" s="129"/>
      <c r="CO73" s="129"/>
      <c r="CP73" s="68"/>
      <c r="CQ73" s="68"/>
      <c r="CR73" s="129"/>
      <c r="CS73" s="129"/>
      <c r="CT73" s="129"/>
      <c r="CU73" s="129"/>
      <c r="CV73" s="68"/>
      <c r="CW73" s="68"/>
      <c r="CX73" s="129"/>
      <c r="CY73" s="129"/>
      <c r="CZ73" s="129"/>
      <c r="DA73" s="129"/>
      <c r="DB73" s="68"/>
      <c r="DC73" s="68"/>
      <c r="DD73" s="129"/>
      <c r="DE73" s="129"/>
      <c r="DF73" s="129"/>
      <c r="DG73" s="129"/>
      <c r="DH73" s="68"/>
      <c r="DI73" s="68"/>
      <c r="DJ73" s="129"/>
      <c r="DK73" s="129"/>
      <c r="DL73" s="129"/>
      <c r="DM73" s="129"/>
      <c r="DN73" s="68"/>
      <c r="DO73" s="68"/>
      <c r="DP73" s="129"/>
      <c r="DQ73" s="129"/>
      <c r="DR73" s="129"/>
      <c r="DS73" s="129"/>
      <c r="DT73" s="68"/>
      <c r="DU73" s="68"/>
      <c r="DV73" s="129"/>
      <c r="DW73" s="129"/>
      <c r="DX73" s="129"/>
      <c r="DY73" s="129"/>
      <c r="DZ73" s="68"/>
      <c r="EA73" s="68"/>
      <c r="EB73" s="129"/>
      <c r="EC73" s="129"/>
      <c r="ED73" s="129"/>
      <c r="EE73" s="129"/>
      <c r="EF73" s="68"/>
      <c r="EG73" s="68"/>
      <c r="EH73" s="129"/>
      <c r="EI73" s="129"/>
      <c r="EJ73" s="129"/>
      <c r="EK73" s="129"/>
      <c r="EL73" s="68"/>
      <c r="EM73" s="68"/>
      <c r="EN73" s="129"/>
      <c r="EO73" s="129"/>
      <c r="EP73" s="129"/>
      <c r="EQ73" s="129"/>
      <c r="ER73" s="68"/>
      <c r="ES73" s="68"/>
      <c r="ET73" s="129"/>
      <c r="EU73" s="129"/>
      <c r="EV73" s="129"/>
      <c r="EW73" s="129"/>
      <c r="EX73" s="68"/>
      <c r="EY73" s="68"/>
      <c r="EZ73" s="68"/>
      <c r="FA73" s="68"/>
      <c r="FB73" s="92"/>
    </row>
    <row r="74" spans="1:158" s="97" customFormat="1" ht="6" customHeight="1" x14ac:dyDescent="0.2">
      <c r="A74" s="92"/>
      <c r="B74" s="92"/>
      <c r="C74" s="92"/>
      <c r="D74" s="117"/>
      <c r="E74" s="117"/>
      <c r="F74" s="92"/>
      <c r="G74" s="92"/>
      <c r="H74" s="68"/>
      <c r="I74" s="68"/>
      <c r="J74" s="68"/>
      <c r="K74" s="68"/>
      <c r="L74" s="129"/>
      <c r="M74" s="129"/>
      <c r="N74" s="129"/>
      <c r="O74" s="129"/>
      <c r="P74" s="68"/>
      <c r="Q74" s="68"/>
      <c r="R74" s="129"/>
      <c r="S74" s="129"/>
      <c r="T74" s="129"/>
      <c r="U74" s="129"/>
      <c r="V74" s="68"/>
      <c r="W74" s="68"/>
      <c r="X74" s="129"/>
      <c r="Y74" s="129"/>
      <c r="Z74" s="129"/>
      <c r="AA74" s="129"/>
      <c r="AB74" s="68"/>
      <c r="AC74" s="68"/>
      <c r="AD74" s="129"/>
      <c r="AE74" s="129"/>
      <c r="AF74" s="129"/>
      <c r="AG74" s="129"/>
      <c r="AH74" s="68"/>
      <c r="AI74" s="68"/>
      <c r="AJ74" s="129"/>
      <c r="AK74" s="129"/>
      <c r="AL74" s="129"/>
      <c r="AM74" s="129"/>
      <c r="AN74" s="68"/>
      <c r="AO74" s="68"/>
      <c r="AP74" s="129"/>
      <c r="AQ74" s="129"/>
      <c r="AR74" s="129"/>
      <c r="AS74" s="129"/>
      <c r="AT74" s="68"/>
      <c r="AU74" s="68"/>
      <c r="AV74" s="129"/>
      <c r="AW74" s="129"/>
      <c r="AX74" s="129"/>
      <c r="AY74" s="129"/>
      <c r="AZ74" s="68"/>
      <c r="BA74" s="68"/>
      <c r="BB74" s="129"/>
      <c r="BC74" s="129"/>
      <c r="BD74" s="129"/>
      <c r="BE74" s="129"/>
      <c r="BF74" s="68"/>
      <c r="BG74" s="68"/>
      <c r="BH74" s="129"/>
      <c r="BI74" s="129"/>
      <c r="BJ74" s="129"/>
      <c r="BK74" s="129"/>
      <c r="BL74" s="68"/>
      <c r="BM74" s="68"/>
      <c r="BN74" s="129"/>
      <c r="BO74" s="129"/>
      <c r="BP74" s="129"/>
      <c r="BQ74" s="129"/>
      <c r="BR74" s="68"/>
      <c r="BS74" s="68"/>
      <c r="BT74" s="129"/>
      <c r="BU74" s="129"/>
      <c r="BV74" s="129"/>
      <c r="BW74" s="129"/>
      <c r="BX74" s="68"/>
      <c r="BY74" s="68"/>
      <c r="BZ74" s="129"/>
      <c r="CA74" s="129"/>
      <c r="CB74" s="129"/>
      <c r="CC74" s="129"/>
      <c r="CD74" s="68"/>
      <c r="CE74" s="68"/>
      <c r="CF74" s="129"/>
      <c r="CG74" s="129"/>
      <c r="CH74" s="129"/>
      <c r="CI74" s="129"/>
      <c r="CJ74" s="68"/>
      <c r="CK74" s="68"/>
      <c r="CL74" s="129"/>
      <c r="CM74" s="129"/>
      <c r="CN74" s="129"/>
      <c r="CO74" s="129"/>
      <c r="CP74" s="68"/>
      <c r="CQ74" s="68"/>
      <c r="CR74" s="129"/>
      <c r="CS74" s="129"/>
      <c r="CT74" s="129"/>
      <c r="CU74" s="129"/>
      <c r="CV74" s="68"/>
      <c r="CW74" s="68"/>
      <c r="CX74" s="129"/>
      <c r="CY74" s="129"/>
      <c r="CZ74" s="129"/>
      <c r="DA74" s="129"/>
      <c r="DB74" s="68"/>
      <c r="DC74" s="68"/>
      <c r="DD74" s="129"/>
      <c r="DE74" s="129"/>
      <c r="DF74" s="129"/>
      <c r="DG74" s="129"/>
      <c r="DH74" s="68"/>
      <c r="DI74" s="68"/>
      <c r="DJ74" s="129"/>
      <c r="DK74" s="129"/>
      <c r="DL74" s="129"/>
      <c r="DM74" s="129"/>
      <c r="DN74" s="68"/>
      <c r="DO74" s="68"/>
      <c r="DP74" s="129"/>
      <c r="DQ74" s="129"/>
      <c r="DR74" s="129"/>
      <c r="DS74" s="129"/>
      <c r="DT74" s="68"/>
      <c r="DU74" s="68"/>
      <c r="DV74" s="129"/>
      <c r="DW74" s="129"/>
      <c r="DX74" s="129"/>
      <c r="DY74" s="129"/>
      <c r="DZ74" s="68"/>
      <c r="EA74" s="68"/>
      <c r="EB74" s="129"/>
      <c r="EC74" s="129"/>
      <c r="ED74" s="129"/>
      <c r="EE74" s="129"/>
      <c r="EF74" s="68"/>
      <c r="EG74" s="68"/>
      <c r="EH74" s="129"/>
      <c r="EI74" s="129"/>
      <c r="EJ74" s="129"/>
      <c r="EK74" s="129"/>
      <c r="EL74" s="68"/>
      <c r="EM74" s="68"/>
      <c r="EN74" s="129"/>
      <c r="EO74" s="129"/>
      <c r="EP74" s="129"/>
      <c r="EQ74" s="129"/>
      <c r="ER74" s="68"/>
      <c r="ES74" s="68"/>
      <c r="ET74" s="129"/>
      <c r="EU74" s="129"/>
      <c r="EV74" s="129"/>
      <c r="EW74" s="129"/>
      <c r="EX74" s="68"/>
      <c r="EY74" s="68"/>
      <c r="EZ74" s="68"/>
      <c r="FA74" s="68"/>
      <c r="FB74" s="92"/>
    </row>
    <row r="75" spans="1:158" s="97" customFormat="1" ht="6" customHeight="1" x14ac:dyDescent="0.2">
      <c r="A75" s="92"/>
      <c r="B75" s="92"/>
      <c r="C75" s="92"/>
      <c r="D75" s="117"/>
      <c r="E75" s="117"/>
      <c r="F75" s="92"/>
      <c r="G75" s="92"/>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c r="DU75" s="68"/>
      <c r="DV75" s="68"/>
      <c r="DW75" s="68"/>
      <c r="DX75" s="68"/>
      <c r="DY75" s="68"/>
      <c r="DZ75" s="68"/>
      <c r="EA75" s="68"/>
      <c r="EB75" s="68"/>
      <c r="EC75" s="68"/>
      <c r="ED75" s="68"/>
      <c r="EE75" s="68"/>
      <c r="EF75" s="68"/>
      <c r="EG75" s="68"/>
      <c r="EH75" s="68"/>
      <c r="EI75" s="68"/>
      <c r="EJ75" s="68"/>
      <c r="EK75" s="68"/>
      <c r="EL75" s="68"/>
      <c r="EM75" s="68"/>
      <c r="EN75" s="68"/>
      <c r="EO75" s="68"/>
      <c r="EP75" s="68"/>
      <c r="EQ75" s="68"/>
      <c r="ER75" s="68"/>
      <c r="ES75" s="68"/>
      <c r="ET75" s="68"/>
      <c r="EU75" s="68"/>
      <c r="EV75" s="68"/>
      <c r="EW75" s="68"/>
      <c r="EX75" s="68"/>
      <c r="EY75" s="68"/>
      <c r="EZ75" s="68"/>
      <c r="FA75" s="68"/>
      <c r="FB75" s="92"/>
    </row>
    <row r="76" spans="1:158" s="97" customFormat="1" ht="6" customHeight="1" x14ac:dyDescent="0.2">
      <c r="A76" s="92"/>
      <c r="B76" s="92"/>
      <c r="C76" s="92"/>
      <c r="D76" s="117"/>
      <c r="E76" s="117"/>
      <c r="F76" s="92"/>
      <c r="G76" s="92"/>
      <c r="H76" s="68"/>
      <c r="I76" s="95"/>
      <c r="J76" s="95"/>
      <c r="K76" s="95"/>
      <c r="L76" s="95"/>
      <c r="M76" s="68"/>
      <c r="N76" s="68"/>
      <c r="O76" s="95"/>
      <c r="P76" s="95"/>
      <c r="Q76" s="95"/>
      <c r="R76" s="95"/>
      <c r="S76" s="68"/>
      <c r="T76" s="68"/>
      <c r="U76" s="95"/>
      <c r="V76" s="95"/>
      <c r="W76" s="95"/>
      <c r="X76" s="95"/>
      <c r="Y76" s="68"/>
      <c r="Z76" s="68"/>
      <c r="AA76" s="95"/>
      <c r="AB76" s="95"/>
      <c r="AC76" s="95"/>
      <c r="AD76" s="95"/>
      <c r="AE76" s="68"/>
      <c r="AF76" s="68"/>
      <c r="AG76" s="95"/>
      <c r="AH76" s="95"/>
      <c r="AI76" s="95"/>
      <c r="AJ76" s="95"/>
      <c r="AK76" s="68"/>
      <c r="AL76" s="68"/>
      <c r="AM76" s="95"/>
      <c r="AN76" s="95"/>
      <c r="AO76" s="95"/>
      <c r="AP76" s="95"/>
      <c r="AQ76" s="68"/>
      <c r="AR76" s="68"/>
      <c r="AS76" s="95"/>
      <c r="AT76" s="95"/>
      <c r="AU76" s="95"/>
      <c r="AV76" s="95"/>
      <c r="AW76" s="68"/>
      <c r="AX76" s="68"/>
      <c r="AY76" s="95"/>
      <c r="AZ76" s="95"/>
      <c r="BA76" s="95"/>
      <c r="BB76" s="95"/>
      <c r="BC76" s="68"/>
      <c r="BD76" s="68"/>
      <c r="BE76" s="95"/>
      <c r="BF76" s="95"/>
      <c r="BG76" s="95"/>
      <c r="BH76" s="95"/>
      <c r="BI76" s="68"/>
      <c r="BJ76" s="68"/>
      <c r="BK76" s="95"/>
      <c r="BL76" s="95"/>
      <c r="BM76" s="95"/>
      <c r="BN76" s="95"/>
      <c r="BO76" s="68"/>
      <c r="BP76" s="68"/>
      <c r="BQ76" s="95"/>
      <c r="BR76" s="95"/>
      <c r="BS76" s="95"/>
      <c r="BT76" s="95"/>
      <c r="BU76" s="68"/>
      <c r="BV76" s="68"/>
      <c r="BW76" s="95"/>
      <c r="BX76" s="95"/>
      <c r="BY76" s="95"/>
      <c r="BZ76" s="95"/>
      <c r="CA76" s="68"/>
      <c r="CB76" s="68"/>
      <c r="CC76" s="95"/>
      <c r="CD76" s="95"/>
      <c r="CE76" s="95"/>
      <c r="CF76" s="95"/>
      <c r="CG76" s="68"/>
      <c r="CH76" s="68"/>
      <c r="CI76" s="95"/>
      <c r="CJ76" s="95"/>
      <c r="CK76" s="95"/>
      <c r="CL76" s="95"/>
      <c r="CM76" s="68"/>
      <c r="CN76" s="68"/>
      <c r="CO76" s="95"/>
      <c r="CP76" s="95"/>
      <c r="CQ76" s="95"/>
      <c r="CR76" s="95"/>
      <c r="CS76" s="68"/>
      <c r="CT76" s="68"/>
      <c r="CU76" s="95"/>
      <c r="CV76" s="95"/>
      <c r="CW76" s="95"/>
      <c r="CX76" s="95"/>
      <c r="CY76" s="68"/>
      <c r="CZ76" s="68"/>
      <c r="DA76" s="95"/>
      <c r="DB76" s="95"/>
      <c r="DC76" s="95"/>
      <c r="DD76" s="95"/>
      <c r="DE76" s="68"/>
      <c r="DF76" s="68"/>
      <c r="DG76" s="95"/>
      <c r="DH76" s="95"/>
      <c r="DI76" s="95"/>
      <c r="DJ76" s="95"/>
      <c r="DK76" s="68"/>
      <c r="DL76" s="68"/>
      <c r="DM76" s="95"/>
      <c r="DN76" s="95"/>
      <c r="DO76" s="95"/>
      <c r="DP76" s="95"/>
      <c r="DQ76" s="68"/>
      <c r="DR76" s="68"/>
      <c r="DS76" s="95"/>
      <c r="DT76" s="95"/>
      <c r="DU76" s="95"/>
      <c r="DV76" s="95"/>
      <c r="DW76" s="68"/>
      <c r="DX76" s="68"/>
      <c r="DY76" s="95"/>
      <c r="DZ76" s="95"/>
      <c r="EA76" s="95"/>
      <c r="EB76" s="95"/>
      <c r="EC76" s="68"/>
      <c r="ED76" s="68"/>
      <c r="EE76" s="95"/>
      <c r="EF76" s="95"/>
      <c r="EG76" s="95"/>
      <c r="EH76" s="95"/>
      <c r="EI76" s="68"/>
      <c r="EJ76" s="68"/>
      <c r="EK76" s="95"/>
      <c r="EL76" s="95"/>
      <c r="EM76" s="95"/>
      <c r="EN76" s="95"/>
      <c r="EO76" s="68"/>
      <c r="EP76" s="68"/>
      <c r="EQ76" s="95"/>
      <c r="ER76" s="95"/>
      <c r="ES76" s="95"/>
      <c r="ET76" s="95"/>
      <c r="EU76" s="68"/>
      <c r="EV76" s="68"/>
      <c r="EW76" s="95"/>
      <c r="EX76" s="95"/>
      <c r="EY76" s="95"/>
      <c r="EZ76" s="95"/>
      <c r="FA76" s="68"/>
      <c r="FB76" s="92"/>
    </row>
    <row r="77" spans="1:158" s="53" customFormat="1" x14ac:dyDescent="0.2">
      <c r="A77" s="50"/>
      <c r="B77" s="46"/>
      <c r="C77" s="46"/>
      <c r="D77" s="47"/>
      <c r="E77" s="48"/>
      <c r="F77" s="178" t="s">
        <v>20</v>
      </c>
      <c r="G77" s="184"/>
      <c r="H77" s="182">
        <v>1</v>
      </c>
      <c r="I77" s="183"/>
      <c r="J77" s="183"/>
      <c r="K77" s="183"/>
      <c r="L77" s="183"/>
      <c r="M77" s="183"/>
      <c r="N77" s="182">
        <v>2</v>
      </c>
      <c r="O77" s="183"/>
      <c r="P77" s="183"/>
      <c r="Q77" s="183"/>
      <c r="R77" s="183"/>
      <c r="S77" s="183"/>
      <c r="T77" s="182">
        <v>3</v>
      </c>
      <c r="U77" s="183"/>
      <c r="V77" s="183"/>
      <c r="W77" s="183"/>
      <c r="X77" s="183"/>
      <c r="Y77" s="183"/>
      <c r="Z77" s="182">
        <v>4</v>
      </c>
      <c r="AA77" s="183"/>
      <c r="AB77" s="183"/>
      <c r="AC77" s="183"/>
      <c r="AD77" s="183"/>
      <c r="AE77" s="183"/>
      <c r="AF77" s="182">
        <v>5</v>
      </c>
      <c r="AG77" s="183"/>
      <c r="AH77" s="183"/>
      <c r="AI77" s="183"/>
      <c r="AJ77" s="183"/>
      <c r="AK77" s="183"/>
      <c r="AL77" s="182">
        <v>6</v>
      </c>
      <c r="AM77" s="183"/>
      <c r="AN77" s="183"/>
      <c r="AO77" s="183"/>
      <c r="AP77" s="183"/>
      <c r="AQ77" s="183"/>
      <c r="AR77" s="182">
        <v>7</v>
      </c>
      <c r="AS77" s="183"/>
      <c r="AT77" s="183"/>
      <c r="AU77" s="183"/>
      <c r="AV77" s="183"/>
      <c r="AW77" s="183"/>
      <c r="AX77" s="182">
        <v>8</v>
      </c>
      <c r="AY77" s="183"/>
      <c r="AZ77" s="183"/>
      <c r="BA77" s="183"/>
      <c r="BB77" s="183"/>
      <c r="BC77" s="183"/>
      <c r="BD77" s="182">
        <v>9</v>
      </c>
      <c r="BE77" s="183"/>
      <c r="BF77" s="183"/>
      <c r="BG77" s="183"/>
      <c r="BH77" s="183"/>
      <c r="BI77" s="183"/>
      <c r="BJ77" s="182">
        <v>10</v>
      </c>
      <c r="BK77" s="183"/>
      <c r="BL77" s="183"/>
      <c r="BM77" s="183"/>
      <c r="BN77" s="183"/>
      <c r="BO77" s="183"/>
      <c r="BP77" s="182">
        <v>11</v>
      </c>
      <c r="BQ77" s="183"/>
      <c r="BR77" s="183"/>
      <c r="BS77" s="183"/>
      <c r="BT77" s="183"/>
      <c r="BU77" s="183"/>
      <c r="BV77" s="182">
        <v>12</v>
      </c>
      <c r="BW77" s="183"/>
      <c r="BX77" s="183"/>
      <c r="BY77" s="183"/>
      <c r="BZ77" s="183"/>
      <c r="CA77" s="183"/>
      <c r="CB77" s="182">
        <v>13</v>
      </c>
      <c r="CC77" s="183"/>
      <c r="CD77" s="183"/>
      <c r="CE77" s="183"/>
      <c r="CF77" s="183"/>
      <c r="CG77" s="183"/>
      <c r="CH77" s="182">
        <v>14</v>
      </c>
      <c r="CI77" s="183"/>
      <c r="CJ77" s="183"/>
      <c r="CK77" s="183"/>
      <c r="CL77" s="183"/>
      <c r="CM77" s="183"/>
      <c r="CN77" s="182">
        <v>15</v>
      </c>
      <c r="CO77" s="183"/>
      <c r="CP77" s="183"/>
      <c r="CQ77" s="183"/>
      <c r="CR77" s="183"/>
      <c r="CS77" s="183"/>
      <c r="CT77" s="182">
        <v>16</v>
      </c>
      <c r="CU77" s="183"/>
      <c r="CV77" s="183"/>
      <c r="CW77" s="183"/>
      <c r="CX77" s="183"/>
      <c r="CY77" s="183"/>
      <c r="CZ77" s="182">
        <v>17</v>
      </c>
      <c r="DA77" s="183"/>
      <c r="DB77" s="183"/>
      <c r="DC77" s="183"/>
      <c r="DD77" s="183"/>
      <c r="DE77" s="183"/>
      <c r="DF77" s="182">
        <v>18</v>
      </c>
      <c r="DG77" s="183"/>
      <c r="DH77" s="183"/>
      <c r="DI77" s="183"/>
      <c r="DJ77" s="183"/>
      <c r="DK77" s="183"/>
      <c r="DL77" s="182">
        <v>19</v>
      </c>
      <c r="DM77" s="183"/>
      <c r="DN77" s="183"/>
      <c r="DO77" s="183"/>
      <c r="DP77" s="183"/>
      <c r="DQ77" s="183"/>
      <c r="DR77" s="182">
        <v>20</v>
      </c>
      <c r="DS77" s="183"/>
      <c r="DT77" s="183"/>
      <c r="DU77" s="183"/>
      <c r="DV77" s="183"/>
      <c r="DW77" s="183"/>
      <c r="DX77" s="182">
        <v>21</v>
      </c>
      <c r="DY77" s="183"/>
      <c r="DZ77" s="183"/>
      <c r="EA77" s="183"/>
      <c r="EB77" s="183"/>
      <c r="EC77" s="183"/>
      <c r="ED77" s="182">
        <v>22</v>
      </c>
      <c r="EE77" s="183"/>
      <c r="EF77" s="183"/>
      <c r="EG77" s="183"/>
      <c r="EH77" s="183"/>
      <c r="EI77" s="183"/>
      <c r="EJ77" s="182">
        <v>23</v>
      </c>
      <c r="EK77" s="183"/>
      <c r="EL77" s="183"/>
      <c r="EM77" s="183"/>
      <c r="EN77" s="183"/>
      <c r="EO77" s="183"/>
      <c r="EP77" s="182">
        <v>24</v>
      </c>
      <c r="EQ77" s="183"/>
      <c r="ER77" s="183"/>
      <c r="ES77" s="183"/>
      <c r="ET77" s="183"/>
      <c r="EU77" s="183"/>
      <c r="EV77" s="182">
        <v>25</v>
      </c>
      <c r="EW77" s="183"/>
      <c r="EX77" s="183"/>
      <c r="EY77" s="183"/>
      <c r="EZ77" s="183"/>
      <c r="FA77" s="183"/>
      <c r="FB77" s="50"/>
    </row>
    <row r="78" spans="1:158" s="53" customFormat="1" ht="22.5" customHeight="1" x14ac:dyDescent="0.2">
      <c r="A78" s="50"/>
      <c r="B78" s="46"/>
      <c r="C78" s="46"/>
      <c r="D78" s="47"/>
      <c r="E78" s="49"/>
      <c r="F78" s="178" t="s">
        <v>21</v>
      </c>
      <c r="G78" s="179"/>
      <c r="H78" s="141"/>
      <c r="I78" s="142"/>
      <c r="J78" s="142"/>
      <c r="K78" s="142"/>
      <c r="L78" s="142"/>
      <c r="M78" s="143"/>
      <c r="N78" s="141"/>
      <c r="O78" s="142"/>
      <c r="P78" s="142"/>
      <c r="Q78" s="142"/>
      <c r="R78" s="142"/>
      <c r="S78" s="143"/>
      <c r="T78" s="141"/>
      <c r="U78" s="142"/>
      <c r="V78" s="142"/>
      <c r="W78" s="142"/>
      <c r="X78" s="142"/>
      <c r="Y78" s="143"/>
      <c r="Z78" s="141"/>
      <c r="AA78" s="142"/>
      <c r="AB78" s="142"/>
      <c r="AC78" s="142"/>
      <c r="AD78" s="142"/>
      <c r="AE78" s="143"/>
      <c r="AF78" s="141"/>
      <c r="AG78" s="142"/>
      <c r="AH78" s="142"/>
      <c r="AI78" s="142"/>
      <c r="AJ78" s="142"/>
      <c r="AK78" s="143"/>
      <c r="AL78" s="141"/>
      <c r="AM78" s="142"/>
      <c r="AN78" s="142"/>
      <c r="AO78" s="142"/>
      <c r="AP78" s="142"/>
      <c r="AQ78" s="143"/>
      <c r="AR78" s="141"/>
      <c r="AS78" s="142"/>
      <c r="AT78" s="142"/>
      <c r="AU78" s="142"/>
      <c r="AV78" s="142"/>
      <c r="AW78" s="143"/>
      <c r="AX78" s="141"/>
      <c r="AY78" s="142"/>
      <c r="AZ78" s="142"/>
      <c r="BA78" s="142"/>
      <c r="BB78" s="142"/>
      <c r="BC78" s="143"/>
      <c r="BD78" s="141"/>
      <c r="BE78" s="142"/>
      <c r="BF78" s="142"/>
      <c r="BG78" s="142"/>
      <c r="BH78" s="142"/>
      <c r="BI78" s="143"/>
      <c r="BJ78" s="141"/>
      <c r="BK78" s="142"/>
      <c r="BL78" s="142"/>
      <c r="BM78" s="142"/>
      <c r="BN78" s="142"/>
      <c r="BO78" s="143"/>
      <c r="BP78" s="141"/>
      <c r="BQ78" s="142"/>
      <c r="BR78" s="142"/>
      <c r="BS78" s="142"/>
      <c r="BT78" s="142"/>
      <c r="BU78" s="143"/>
      <c r="BV78" s="141"/>
      <c r="BW78" s="142"/>
      <c r="BX78" s="142"/>
      <c r="BY78" s="142"/>
      <c r="BZ78" s="142"/>
      <c r="CA78" s="143"/>
      <c r="CB78" s="141"/>
      <c r="CC78" s="142"/>
      <c r="CD78" s="142"/>
      <c r="CE78" s="142"/>
      <c r="CF78" s="142"/>
      <c r="CG78" s="143"/>
      <c r="CH78" s="141"/>
      <c r="CI78" s="142"/>
      <c r="CJ78" s="142"/>
      <c r="CK78" s="142"/>
      <c r="CL78" s="142"/>
      <c r="CM78" s="143"/>
      <c r="CN78" s="177"/>
      <c r="CO78" s="177"/>
      <c r="CP78" s="177"/>
      <c r="CQ78" s="177"/>
      <c r="CR78" s="177"/>
      <c r="CS78" s="177"/>
      <c r="CT78" s="177"/>
      <c r="CU78" s="177"/>
      <c r="CV78" s="177"/>
      <c r="CW78" s="177"/>
      <c r="CX78" s="177"/>
      <c r="CY78" s="177"/>
      <c r="CZ78" s="177"/>
      <c r="DA78" s="177"/>
      <c r="DB78" s="177"/>
      <c r="DC78" s="177"/>
      <c r="DD78" s="177"/>
      <c r="DE78" s="177"/>
      <c r="DF78" s="177"/>
      <c r="DG78" s="177"/>
      <c r="DH78" s="177"/>
      <c r="DI78" s="177"/>
      <c r="DJ78" s="177"/>
      <c r="DK78" s="177"/>
      <c r="DL78" s="177"/>
      <c r="DM78" s="177"/>
      <c r="DN78" s="177"/>
      <c r="DO78" s="177"/>
      <c r="DP78" s="177"/>
      <c r="DQ78" s="177"/>
      <c r="DR78" s="177"/>
      <c r="DS78" s="177"/>
      <c r="DT78" s="177"/>
      <c r="DU78" s="177"/>
      <c r="DV78" s="177"/>
      <c r="DW78" s="177"/>
      <c r="DX78" s="177"/>
      <c r="DY78" s="177"/>
      <c r="DZ78" s="177"/>
      <c r="EA78" s="177"/>
      <c r="EB78" s="177"/>
      <c r="EC78" s="177"/>
      <c r="ED78" s="177"/>
      <c r="EE78" s="177"/>
      <c r="EF78" s="177"/>
      <c r="EG78" s="177"/>
      <c r="EH78" s="177"/>
      <c r="EI78" s="177"/>
      <c r="EJ78" s="177"/>
      <c r="EK78" s="177"/>
      <c r="EL78" s="177"/>
      <c r="EM78" s="177"/>
      <c r="EN78" s="177"/>
      <c r="EO78" s="177"/>
      <c r="EP78" s="177"/>
      <c r="EQ78" s="177"/>
      <c r="ER78" s="177"/>
      <c r="ES78" s="177"/>
      <c r="ET78" s="177"/>
      <c r="EU78" s="177"/>
      <c r="EV78" s="177"/>
      <c r="EW78" s="177"/>
      <c r="EX78" s="177"/>
      <c r="EY78" s="177"/>
      <c r="EZ78" s="177"/>
      <c r="FA78" s="177"/>
      <c r="FB78" s="50"/>
    </row>
    <row r="79" spans="1:158" ht="83.25" customHeight="1" x14ac:dyDescent="0.2">
      <c r="A79" s="17"/>
      <c r="B79" s="135" t="s">
        <v>19</v>
      </c>
      <c r="C79" s="135" t="s">
        <v>28</v>
      </c>
      <c r="D79" s="180" t="s">
        <v>2</v>
      </c>
      <c r="E79" s="180" t="s">
        <v>10</v>
      </c>
      <c r="F79" s="63"/>
      <c r="G79" s="66" t="s">
        <v>48</v>
      </c>
      <c r="H79" s="161"/>
      <c r="I79" s="150"/>
      <c r="J79" s="150"/>
      <c r="K79" s="150"/>
      <c r="L79" s="150"/>
      <c r="M79" s="151"/>
      <c r="N79" s="149" t="s">
        <v>100</v>
      </c>
      <c r="O79" s="150"/>
      <c r="P79" s="150"/>
      <c r="Q79" s="150"/>
      <c r="R79" s="150"/>
      <c r="S79" s="151"/>
      <c r="T79" s="161"/>
      <c r="U79" s="150"/>
      <c r="V79" s="150"/>
      <c r="W79" s="150"/>
      <c r="X79" s="150"/>
      <c r="Y79" s="151"/>
      <c r="Z79" s="161"/>
      <c r="AA79" s="150"/>
      <c r="AB79" s="150"/>
      <c r="AC79" s="150"/>
      <c r="AD79" s="150"/>
      <c r="AE79" s="151"/>
      <c r="AF79" s="161"/>
      <c r="AG79" s="150"/>
      <c r="AH79" s="150"/>
      <c r="AI79" s="150"/>
      <c r="AJ79" s="150"/>
      <c r="AK79" s="151"/>
      <c r="AL79" s="161"/>
      <c r="AM79" s="150"/>
      <c r="AN79" s="150"/>
      <c r="AO79" s="150"/>
      <c r="AP79" s="150"/>
      <c r="AQ79" s="151"/>
      <c r="AR79" s="161"/>
      <c r="AS79" s="150"/>
      <c r="AT79" s="150"/>
      <c r="AU79" s="150"/>
      <c r="AV79" s="150"/>
      <c r="AW79" s="151"/>
      <c r="AX79" s="161"/>
      <c r="AY79" s="150"/>
      <c r="AZ79" s="150"/>
      <c r="BA79" s="150"/>
      <c r="BB79" s="150"/>
      <c r="BC79" s="151"/>
      <c r="BD79" s="161"/>
      <c r="BE79" s="150"/>
      <c r="BF79" s="150"/>
      <c r="BG79" s="150"/>
      <c r="BH79" s="150"/>
      <c r="BI79" s="151"/>
      <c r="BJ79" s="161"/>
      <c r="BK79" s="150"/>
      <c r="BL79" s="150"/>
      <c r="BM79" s="150"/>
      <c r="BN79" s="150"/>
      <c r="BO79" s="151"/>
      <c r="BP79" s="161"/>
      <c r="BQ79" s="150"/>
      <c r="BR79" s="150"/>
      <c r="BS79" s="150"/>
      <c r="BT79" s="150"/>
      <c r="BU79" s="151"/>
      <c r="BV79" s="161"/>
      <c r="BW79" s="150"/>
      <c r="BX79" s="150"/>
      <c r="BY79" s="150"/>
      <c r="BZ79" s="150"/>
      <c r="CA79" s="151"/>
      <c r="CB79" s="161"/>
      <c r="CC79" s="150"/>
      <c r="CD79" s="150"/>
      <c r="CE79" s="150"/>
      <c r="CF79" s="150"/>
      <c r="CG79" s="151"/>
      <c r="CH79" s="161"/>
      <c r="CI79" s="150"/>
      <c r="CJ79" s="150"/>
      <c r="CK79" s="150"/>
      <c r="CL79" s="150"/>
      <c r="CM79" s="151"/>
      <c r="CN79" s="161"/>
      <c r="CO79" s="150"/>
      <c r="CP79" s="150"/>
      <c r="CQ79" s="150"/>
      <c r="CR79" s="150"/>
      <c r="CS79" s="151"/>
      <c r="CT79" s="161"/>
      <c r="CU79" s="150"/>
      <c r="CV79" s="150"/>
      <c r="CW79" s="150"/>
      <c r="CX79" s="150"/>
      <c r="CY79" s="151"/>
      <c r="CZ79" s="161"/>
      <c r="DA79" s="150"/>
      <c r="DB79" s="150"/>
      <c r="DC79" s="150"/>
      <c r="DD79" s="150"/>
      <c r="DE79" s="151"/>
      <c r="DF79" s="161"/>
      <c r="DG79" s="150"/>
      <c r="DH79" s="150"/>
      <c r="DI79" s="150"/>
      <c r="DJ79" s="150"/>
      <c r="DK79" s="151"/>
      <c r="DL79" s="161"/>
      <c r="DM79" s="150"/>
      <c r="DN79" s="150"/>
      <c r="DO79" s="150"/>
      <c r="DP79" s="150"/>
      <c r="DQ79" s="151"/>
      <c r="DR79" s="161"/>
      <c r="DS79" s="150"/>
      <c r="DT79" s="150"/>
      <c r="DU79" s="150"/>
      <c r="DV79" s="150"/>
      <c r="DW79" s="151"/>
      <c r="DX79" s="161"/>
      <c r="DY79" s="150"/>
      <c r="DZ79" s="150"/>
      <c r="EA79" s="150"/>
      <c r="EB79" s="150"/>
      <c r="EC79" s="151"/>
      <c r="ED79" s="161"/>
      <c r="EE79" s="150"/>
      <c r="EF79" s="150"/>
      <c r="EG79" s="150"/>
      <c r="EH79" s="150"/>
      <c r="EI79" s="151"/>
      <c r="EJ79" s="161"/>
      <c r="EK79" s="150"/>
      <c r="EL79" s="150"/>
      <c r="EM79" s="150"/>
      <c r="EN79" s="150"/>
      <c r="EO79" s="151"/>
      <c r="EP79" s="161"/>
      <c r="EQ79" s="150"/>
      <c r="ER79" s="150"/>
      <c r="ES79" s="150"/>
      <c r="ET79" s="150"/>
      <c r="EU79" s="151"/>
      <c r="EV79" s="161"/>
      <c r="EW79" s="150"/>
      <c r="EX79" s="150"/>
      <c r="EY79" s="150"/>
      <c r="EZ79" s="150"/>
      <c r="FA79" s="151"/>
      <c r="FB79" s="17"/>
    </row>
    <row r="80" spans="1:158" ht="83.25" customHeight="1" x14ac:dyDescent="0.2">
      <c r="A80" s="17"/>
      <c r="B80" s="136"/>
      <c r="C80" s="136"/>
      <c r="D80" s="181"/>
      <c r="E80" s="181"/>
      <c r="F80" s="64" t="s">
        <v>47</v>
      </c>
      <c r="G80" s="65"/>
      <c r="H80" s="152"/>
      <c r="I80" s="153"/>
      <c r="J80" s="153"/>
      <c r="K80" s="153"/>
      <c r="L80" s="153"/>
      <c r="M80" s="154"/>
      <c r="N80" s="152"/>
      <c r="O80" s="153"/>
      <c r="P80" s="153"/>
      <c r="Q80" s="153"/>
      <c r="R80" s="153"/>
      <c r="S80" s="154"/>
      <c r="T80" s="152"/>
      <c r="U80" s="153"/>
      <c r="V80" s="153"/>
      <c r="W80" s="153"/>
      <c r="X80" s="153"/>
      <c r="Y80" s="154"/>
      <c r="Z80" s="152"/>
      <c r="AA80" s="153"/>
      <c r="AB80" s="153"/>
      <c r="AC80" s="153"/>
      <c r="AD80" s="153"/>
      <c r="AE80" s="154"/>
      <c r="AF80" s="152"/>
      <c r="AG80" s="153"/>
      <c r="AH80" s="153"/>
      <c r="AI80" s="153"/>
      <c r="AJ80" s="153"/>
      <c r="AK80" s="154"/>
      <c r="AL80" s="152"/>
      <c r="AM80" s="153"/>
      <c r="AN80" s="153"/>
      <c r="AO80" s="153"/>
      <c r="AP80" s="153"/>
      <c r="AQ80" s="154"/>
      <c r="AR80" s="152"/>
      <c r="AS80" s="153"/>
      <c r="AT80" s="153"/>
      <c r="AU80" s="153"/>
      <c r="AV80" s="153"/>
      <c r="AW80" s="154"/>
      <c r="AX80" s="152"/>
      <c r="AY80" s="153"/>
      <c r="AZ80" s="153"/>
      <c r="BA80" s="153"/>
      <c r="BB80" s="153"/>
      <c r="BC80" s="154"/>
      <c r="BD80" s="152"/>
      <c r="BE80" s="153"/>
      <c r="BF80" s="153"/>
      <c r="BG80" s="153"/>
      <c r="BH80" s="153"/>
      <c r="BI80" s="154"/>
      <c r="BJ80" s="152"/>
      <c r="BK80" s="153"/>
      <c r="BL80" s="153"/>
      <c r="BM80" s="153"/>
      <c r="BN80" s="153"/>
      <c r="BO80" s="154"/>
      <c r="BP80" s="152"/>
      <c r="BQ80" s="153"/>
      <c r="BR80" s="153"/>
      <c r="BS80" s="153"/>
      <c r="BT80" s="153"/>
      <c r="BU80" s="154"/>
      <c r="BV80" s="152"/>
      <c r="BW80" s="153"/>
      <c r="BX80" s="153"/>
      <c r="BY80" s="153"/>
      <c r="BZ80" s="153"/>
      <c r="CA80" s="154"/>
      <c r="CB80" s="152"/>
      <c r="CC80" s="153"/>
      <c r="CD80" s="153"/>
      <c r="CE80" s="153"/>
      <c r="CF80" s="153"/>
      <c r="CG80" s="154"/>
      <c r="CH80" s="152"/>
      <c r="CI80" s="153"/>
      <c r="CJ80" s="153"/>
      <c r="CK80" s="153"/>
      <c r="CL80" s="153"/>
      <c r="CM80" s="154"/>
      <c r="CN80" s="152"/>
      <c r="CO80" s="153"/>
      <c r="CP80" s="153"/>
      <c r="CQ80" s="153"/>
      <c r="CR80" s="153"/>
      <c r="CS80" s="154"/>
      <c r="CT80" s="152"/>
      <c r="CU80" s="153"/>
      <c r="CV80" s="153"/>
      <c r="CW80" s="153"/>
      <c r="CX80" s="153"/>
      <c r="CY80" s="154"/>
      <c r="CZ80" s="152"/>
      <c r="DA80" s="153"/>
      <c r="DB80" s="153"/>
      <c r="DC80" s="153"/>
      <c r="DD80" s="153"/>
      <c r="DE80" s="154"/>
      <c r="DF80" s="152"/>
      <c r="DG80" s="153"/>
      <c r="DH80" s="153"/>
      <c r="DI80" s="153"/>
      <c r="DJ80" s="153"/>
      <c r="DK80" s="154"/>
      <c r="DL80" s="152"/>
      <c r="DM80" s="153"/>
      <c r="DN80" s="153"/>
      <c r="DO80" s="153"/>
      <c r="DP80" s="153"/>
      <c r="DQ80" s="154"/>
      <c r="DR80" s="152"/>
      <c r="DS80" s="153"/>
      <c r="DT80" s="153"/>
      <c r="DU80" s="153"/>
      <c r="DV80" s="153"/>
      <c r="DW80" s="154"/>
      <c r="DX80" s="152"/>
      <c r="DY80" s="153"/>
      <c r="DZ80" s="153"/>
      <c r="EA80" s="153"/>
      <c r="EB80" s="153"/>
      <c r="EC80" s="154"/>
      <c r="ED80" s="152"/>
      <c r="EE80" s="153"/>
      <c r="EF80" s="153"/>
      <c r="EG80" s="153"/>
      <c r="EH80" s="153"/>
      <c r="EI80" s="154"/>
      <c r="EJ80" s="152"/>
      <c r="EK80" s="153"/>
      <c r="EL80" s="153"/>
      <c r="EM80" s="153"/>
      <c r="EN80" s="153"/>
      <c r="EO80" s="154"/>
      <c r="EP80" s="152"/>
      <c r="EQ80" s="153"/>
      <c r="ER80" s="153"/>
      <c r="ES80" s="153"/>
      <c r="ET80" s="153"/>
      <c r="EU80" s="154"/>
      <c r="EV80" s="152"/>
      <c r="EW80" s="153"/>
      <c r="EX80" s="153"/>
      <c r="EY80" s="153"/>
      <c r="EZ80" s="153"/>
      <c r="FA80" s="154"/>
      <c r="FB80" s="17"/>
    </row>
    <row r="81" spans="1:158" s="53" customFormat="1" ht="23.25" customHeight="1" x14ac:dyDescent="0.2">
      <c r="A81" s="50"/>
      <c r="B81" s="31">
        <v>1</v>
      </c>
      <c r="C81" s="30">
        <f>MAX($H114:$EV114)</f>
        <v>0</v>
      </c>
      <c r="D81" s="39">
        <f t="shared" ref="D81:D105" si="0">IF(ISNUMBER($E81), ($E81/SUM($E$81:$E$105))*100, "")</f>
        <v>4.719073435189749</v>
      </c>
      <c r="E81" s="118">
        <f>IF('House of Quality 1'!$H102 &lt;&gt; 0, 'House of Quality 1'!$H102, "")</f>
        <v>255.33333333333331</v>
      </c>
      <c r="F81" s="210" t="str">
        <f>IF('House of Quality 1'!$H79 &lt;&gt; "", 'House of Quality 1'!$H79, "")</f>
        <v>Apply shotcrete in a timely manner</v>
      </c>
      <c r="G81" s="211">
        <f>IF('House of Quality 1'!$H102 &lt;&gt; 0, 'House of Quality 1'!$H102, "")</f>
        <v>255.33333333333331</v>
      </c>
      <c r="H81" s="146"/>
      <c r="I81" s="147"/>
      <c r="J81" s="147"/>
      <c r="K81" s="147"/>
      <c r="L81" s="147"/>
      <c r="M81" s="148"/>
      <c r="N81" s="146"/>
      <c r="O81" s="147"/>
      <c r="P81" s="147"/>
      <c r="Q81" s="147"/>
      <c r="R81" s="147"/>
      <c r="S81" s="148"/>
      <c r="T81" s="146"/>
      <c r="U81" s="147"/>
      <c r="V81" s="147"/>
      <c r="W81" s="147"/>
      <c r="X81" s="147"/>
      <c r="Y81" s="148"/>
      <c r="Z81" s="146"/>
      <c r="AA81" s="147"/>
      <c r="AB81" s="147"/>
      <c r="AC81" s="147"/>
      <c r="AD81" s="147"/>
      <c r="AE81" s="148"/>
      <c r="AF81" s="146"/>
      <c r="AG81" s="147"/>
      <c r="AH81" s="147"/>
      <c r="AI81" s="147"/>
      <c r="AJ81" s="147"/>
      <c r="AK81" s="148"/>
      <c r="AL81" s="146"/>
      <c r="AM81" s="147"/>
      <c r="AN81" s="147"/>
      <c r="AO81" s="147"/>
      <c r="AP81" s="147"/>
      <c r="AQ81" s="148"/>
      <c r="AR81" s="146"/>
      <c r="AS81" s="147"/>
      <c r="AT81" s="147"/>
      <c r="AU81" s="147"/>
      <c r="AV81" s="147"/>
      <c r="AW81" s="148"/>
      <c r="AX81" s="146"/>
      <c r="AY81" s="147"/>
      <c r="AZ81" s="147"/>
      <c r="BA81" s="147"/>
      <c r="BB81" s="147"/>
      <c r="BC81" s="148"/>
      <c r="BD81" s="146"/>
      <c r="BE81" s="147"/>
      <c r="BF81" s="147"/>
      <c r="BG81" s="147"/>
      <c r="BH81" s="147"/>
      <c r="BI81" s="148"/>
      <c r="BJ81" s="146"/>
      <c r="BK81" s="147"/>
      <c r="BL81" s="147"/>
      <c r="BM81" s="147"/>
      <c r="BN81" s="147"/>
      <c r="BO81" s="148"/>
      <c r="BP81" s="146"/>
      <c r="BQ81" s="147"/>
      <c r="BR81" s="147"/>
      <c r="BS81" s="147"/>
      <c r="BT81" s="147"/>
      <c r="BU81" s="148"/>
      <c r="BV81" s="146"/>
      <c r="BW81" s="147"/>
      <c r="BX81" s="147"/>
      <c r="BY81" s="147"/>
      <c r="BZ81" s="147"/>
      <c r="CA81" s="148"/>
      <c r="CB81" s="146"/>
      <c r="CC81" s="147"/>
      <c r="CD81" s="147"/>
      <c r="CE81" s="147"/>
      <c r="CF81" s="147"/>
      <c r="CG81" s="148"/>
      <c r="CH81" s="146"/>
      <c r="CI81" s="147"/>
      <c r="CJ81" s="147"/>
      <c r="CK81" s="147"/>
      <c r="CL81" s="147"/>
      <c r="CM81" s="148"/>
      <c r="CN81" s="146"/>
      <c r="CO81" s="147"/>
      <c r="CP81" s="147"/>
      <c r="CQ81" s="147"/>
      <c r="CR81" s="147"/>
      <c r="CS81" s="148"/>
      <c r="CT81" s="146"/>
      <c r="CU81" s="147"/>
      <c r="CV81" s="147"/>
      <c r="CW81" s="147"/>
      <c r="CX81" s="147"/>
      <c r="CY81" s="148"/>
      <c r="CZ81" s="146"/>
      <c r="DA81" s="147"/>
      <c r="DB81" s="147"/>
      <c r="DC81" s="147"/>
      <c r="DD81" s="147"/>
      <c r="DE81" s="148"/>
      <c r="DF81" s="146"/>
      <c r="DG81" s="147"/>
      <c r="DH81" s="147"/>
      <c r="DI81" s="147"/>
      <c r="DJ81" s="147"/>
      <c r="DK81" s="148"/>
      <c r="DL81" s="146"/>
      <c r="DM81" s="147"/>
      <c r="DN81" s="147"/>
      <c r="DO81" s="147"/>
      <c r="DP81" s="147"/>
      <c r="DQ81" s="148"/>
      <c r="DR81" s="146"/>
      <c r="DS81" s="147"/>
      <c r="DT81" s="147"/>
      <c r="DU81" s="147"/>
      <c r="DV81" s="147"/>
      <c r="DW81" s="148"/>
      <c r="DX81" s="146"/>
      <c r="DY81" s="147"/>
      <c r="DZ81" s="147"/>
      <c r="EA81" s="147"/>
      <c r="EB81" s="147"/>
      <c r="EC81" s="148"/>
      <c r="ED81" s="146"/>
      <c r="EE81" s="147"/>
      <c r="EF81" s="147"/>
      <c r="EG81" s="147"/>
      <c r="EH81" s="147"/>
      <c r="EI81" s="148"/>
      <c r="EJ81" s="146"/>
      <c r="EK81" s="147"/>
      <c r="EL81" s="147"/>
      <c r="EM81" s="147"/>
      <c r="EN81" s="147"/>
      <c r="EO81" s="148"/>
      <c r="EP81" s="146"/>
      <c r="EQ81" s="147"/>
      <c r="ER81" s="147"/>
      <c r="ES81" s="147"/>
      <c r="ET81" s="147"/>
      <c r="EU81" s="148"/>
      <c r="EV81" s="146"/>
      <c r="EW81" s="147"/>
      <c r="EX81" s="147"/>
      <c r="EY81" s="147"/>
      <c r="EZ81" s="147"/>
      <c r="FA81" s="148"/>
      <c r="FB81" s="50"/>
    </row>
    <row r="82" spans="1:158" s="53" customFormat="1" ht="23.25" customHeight="1" x14ac:dyDescent="0.2">
      <c r="A82" s="50"/>
      <c r="B82" s="31">
        <v>2</v>
      </c>
      <c r="C82" s="30">
        <f t="shared" ref="C82:C105" si="1">MAX($H115:$EV115)</f>
        <v>0</v>
      </c>
      <c r="D82" s="39">
        <f t="shared" si="0"/>
        <v>3.8565795958600297</v>
      </c>
      <c r="E82" s="118">
        <f>IF('House of Quality 1'!$N102 &lt;&gt; 0, 'House of Quality 1'!$N102, "")</f>
        <v>208.66666666666666</v>
      </c>
      <c r="F82" s="210" t="str">
        <f>IF('House of Quality 1'!$N79 &lt;&gt; "", 'House of Quality 1'!$N79, "")</f>
        <v>Scan drift face accurately</v>
      </c>
      <c r="G82" s="211">
        <f>IF('House of Quality 1'!$N102 &lt;&gt; 0, 'House of Quality 1'!$N102, "")</f>
        <v>208.66666666666666</v>
      </c>
      <c r="H82" s="145"/>
      <c r="I82" s="145"/>
      <c r="J82" s="145"/>
      <c r="K82" s="145"/>
      <c r="L82" s="145"/>
      <c r="M82" s="145"/>
      <c r="N82" s="146"/>
      <c r="O82" s="147"/>
      <c r="P82" s="147"/>
      <c r="Q82" s="147"/>
      <c r="R82" s="147"/>
      <c r="S82" s="148"/>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c r="BL82" s="145"/>
      <c r="BM82" s="145"/>
      <c r="BN82" s="145"/>
      <c r="BO82" s="145"/>
      <c r="BP82" s="145"/>
      <c r="BQ82" s="145"/>
      <c r="BR82" s="145"/>
      <c r="BS82" s="145"/>
      <c r="BT82" s="145"/>
      <c r="BU82" s="145"/>
      <c r="BV82" s="145"/>
      <c r="BW82" s="145"/>
      <c r="BX82" s="145"/>
      <c r="BY82" s="145"/>
      <c r="BZ82" s="145"/>
      <c r="CA82" s="145"/>
      <c r="CB82" s="145"/>
      <c r="CC82" s="145"/>
      <c r="CD82" s="145"/>
      <c r="CE82" s="145"/>
      <c r="CF82" s="145"/>
      <c r="CG82" s="145"/>
      <c r="CH82" s="145"/>
      <c r="CI82" s="145"/>
      <c r="CJ82" s="145"/>
      <c r="CK82" s="145"/>
      <c r="CL82" s="145"/>
      <c r="CM82" s="145"/>
      <c r="CN82" s="145"/>
      <c r="CO82" s="145"/>
      <c r="CP82" s="145"/>
      <c r="CQ82" s="145"/>
      <c r="CR82" s="145"/>
      <c r="CS82" s="145"/>
      <c r="CT82" s="145"/>
      <c r="CU82" s="145"/>
      <c r="CV82" s="145"/>
      <c r="CW82" s="145"/>
      <c r="CX82" s="145"/>
      <c r="CY82" s="145"/>
      <c r="CZ82" s="146"/>
      <c r="DA82" s="147"/>
      <c r="DB82" s="147"/>
      <c r="DC82" s="147"/>
      <c r="DD82" s="147"/>
      <c r="DE82" s="148"/>
      <c r="DF82" s="146"/>
      <c r="DG82" s="147"/>
      <c r="DH82" s="147"/>
      <c r="DI82" s="147"/>
      <c r="DJ82" s="147"/>
      <c r="DK82" s="148"/>
      <c r="DL82" s="145"/>
      <c r="DM82" s="145"/>
      <c r="DN82" s="145"/>
      <c r="DO82" s="145"/>
      <c r="DP82" s="145"/>
      <c r="DQ82" s="145"/>
      <c r="DR82" s="145"/>
      <c r="DS82" s="145"/>
      <c r="DT82" s="145"/>
      <c r="DU82" s="145"/>
      <c r="DV82" s="145"/>
      <c r="DW82" s="145"/>
      <c r="DX82" s="145"/>
      <c r="DY82" s="145"/>
      <c r="DZ82" s="145"/>
      <c r="EA82" s="145"/>
      <c r="EB82" s="145"/>
      <c r="EC82" s="145"/>
      <c r="ED82" s="145"/>
      <c r="EE82" s="145"/>
      <c r="EF82" s="145"/>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50"/>
    </row>
    <row r="83" spans="1:158" s="53" customFormat="1" ht="23.25" customHeight="1" x14ac:dyDescent="0.2">
      <c r="A83" s="50"/>
      <c r="B83" s="31">
        <v>3</v>
      </c>
      <c r="C83" s="30">
        <f t="shared" si="1"/>
        <v>0</v>
      </c>
      <c r="D83" s="39">
        <f t="shared" si="0"/>
        <v>4.4356826022671267</v>
      </c>
      <c r="E83" s="118">
        <f>IF('House of Quality 1'!$T102 &lt;&gt; 0, 'House of Quality 1'!$T102, "")</f>
        <v>240</v>
      </c>
      <c r="F83" s="210" t="str">
        <f>IF('House of Quality 1'!$T79 &lt;&gt; "", 'House of Quality 1'!$T79, "")</f>
        <v>Position end-effector accurately for scanning</v>
      </c>
      <c r="G83" s="211">
        <f>IF('House of Quality 1'!$T102 &lt;&gt; 0, 'House of Quality 1'!$T102, "")</f>
        <v>240</v>
      </c>
      <c r="H83" s="146"/>
      <c r="I83" s="147"/>
      <c r="J83" s="147"/>
      <c r="K83" s="147"/>
      <c r="L83" s="147"/>
      <c r="M83" s="148"/>
      <c r="N83" s="146"/>
      <c r="O83" s="147"/>
      <c r="P83" s="147"/>
      <c r="Q83" s="147"/>
      <c r="R83" s="147"/>
      <c r="S83" s="148"/>
      <c r="T83" s="146"/>
      <c r="U83" s="147"/>
      <c r="V83" s="147"/>
      <c r="W83" s="147"/>
      <c r="X83" s="147"/>
      <c r="Y83" s="148"/>
      <c r="Z83" s="146"/>
      <c r="AA83" s="147"/>
      <c r="AB83" s="147"/>
      <c r="AC83" s="147"/>
      <c r="AD83" s="147"/>
      <c r="AE83" s="148"/>
      <c r="AF83" s="146"/>
      <c r="AG83" s="147"/>
      <c r="AH83" s="147"/>
      <c r="AI83" s="147"/>
      <c r="AJ83" s="147"/>
      <c r="AK83" s="148"/>
      <c r="AL83" s="146"/>
      <c r="AM83" s="147"/>
      <c r="AN83" s="147"/>
      <c r="AO83" s="147"/>
      <c r="AP83" s="147"/>
      <c r="AQ83" s="148"/>
      <c r="AR83" s="146"/>
      <c r="AS83" s="147"/>
      <c r="AT83" s="147"/>
      <c r="AU83" s="147"/>
      <c r="AV83" s="147"/>
      <c r="AW83" s="148"/>
      <c r="AX83" s="146"/>
      <c r="AY83" s="147"/>
      <c r="AZ83" s="147"/>
      <c r="BA83" s="147"/>
      <c r="BB83" s="147"/>
      <c r="BC83" s="148"/>
      <c r="BD83" s="146"/>
      <c r="BE83" s="147"/>
      <c r="BF83" s="147"/>
      <c r="BG83" s="147"/>
      <c r="BH83" s="147"/>
      <c r="BI83" s="148"/>
      <c r="BJ83" s="146"/>
      <c r="BK83" s="147"/>
      <c r="BL83" s="147"/>
      <c r="BM83" s="147"/>
      <c r="BN83" s="147"/>
      <c r="BO83" s="148"/>
      <c r="BP83" s="146"/>
      <c r="BQ83" s="147"/>
      <c r="BR83" s="147"/>
      <c r="BS83" s="147"/>
      <c r="BT83" s="147"/>
      <c r="BU83" s="148"/>
      <c r="BV83" s="146"/>
      <c r="BW83" s="147"/>
      <c r="BX83" s="147"/>
      <c r="BY83" s="147"/>
      <c r="BZ83" s="147"/>
      <c r="CA83" s="148"/>
      <c r="CB83" s="146"/>
      <c r="CC83" s="147"/>
      <c r="CD83" s="147"/>
      <c r="CE83" s="147"/>
      <c r="CF83" s="147"/>
      <c r="CG83" s="148"/>
      <c r="CH83" s="146"/>
      <c r="CI83" s="147"/>
      <c r="CJ83" s="147"/>
      <c r="CK83" s="147"/>
      <c r="CL83" s="147"/>
      <c r="CM83" s="148"/>
      <c r="CN83" s="146"/>
      <c r="CO83" s="147"/>
      <c r="CP83" s="147"/>
      <c r="CQ83" s="147"/>
      <c r="CR83" s="147"/>
      <c r="CS83" s="148"/>
      <c r="CT83" s="146"/>
      <c r="CU83" s="147"/>
      <c r="CV83" s="147"/>
      <c r="CW83" s="147"/>
      <c r="CX83" s="147"/>
      <c r="CY83" s="148"/>
      <c r="CZ83" s="146"/>
      <c r="DA83" s="147"/>
      <c r="DB83" s="147"/>
      <c r="DC83" s="147"/>
      <c r="DD83" s="147"/>
      <c r="DE83" s="148"/>
      <c r="DF83" s="146"/>
      <c r="DG83" s="147"/>
      <c r="DH83" s="147"/>
      <c r="DI83" s="147"/>
      <c r="DJ83" s="147"/>
      <c r="DK83" s="148"/>
      <c r="DL83" s="146"/>
      <c r="DM83" s="147"/>
      <c r="DN83" s="147"/>
      <c r="DO83" s="147"/>
      <c r="DP83" s="147"/>
      <c r="DQ83" s="148"/>
      <c r="DR83" s="146"/>
      <c r="DS83" s="147"/>
      <c r="DT83" s="147"/>
      <c r="DU83" s="147"/>
      <c r="DV83" s="147"/>
      <c r="DW83" s="148"/>
      <c r="DX83" s="146"/>
      <c r="DY83" s="147"/>
      <c r="DZ83" s="147"/>
      <c r="EA83" s="147"/>
      <c r="EB83" s="147"/>
      <c r="EC83" s="148"/>
      <c r="ED83" s="146"/>
      <c r="EE83" s="147"/>
      <c r="EF83" s="147"/>
      <c r="EG83" s="147"/>
      <c r="EH83" s="147"/>
      <c r="EI83" s="148"/>
      <c r="EJ83" s="146"/>
      <c r="EK83" s="147"/>
      <c r="EL83" s="147"/>
      <c r="EM83" s="147"/>
      <c r="EN83" s="147"/>
      <c r="EO83" s="148"/>
      <c r="EP83" s="146"/>
      <c r="EQ83" s="147"/>
      <c r="ER83" s="147"/>
      <c r="ES83" s="147"/>
      <c r="ET83" s="147"/>
      <c r="EU83" s="148"/>
      <c r="EV83" s="146"/>
      <c r="EW83" s="147"/>
      <c r="EX83" s="147"/>
      <c r="EY83" s="147"/>
      <c r="EZ83" s="147"/>
      <c r="FA83" s="148"/>
      <c r="FB83" s="50"/>
    </row>
    <row r="84" spans="1:158" s="53" customFormat="1" ht="23.25" customHeight="1" x14ac:dyDescent="0.2">
      <c r="A84" s="50"/>
      <c r="B84" s="31">
        <v>4</v>
      </c>
      <c r="C84" s="30">
        <f t="shared" si="1"/>
        <v>0</v>
      </c>
      <c r="D84" s="39">
        <f t="shared" si="0"/>
        <v>2.9448003942828986</v>
      </c>
      <c r="E84" s="118">
        <f>IF('House of Quality 1'!$Z102 &lt;&gt; 0, 'House of Quality 1'!$Z102, "")</f>
        <v>159.33333333333334</v>
      </c>
      <c r="F84" s="210" t="str">
        <f>IF('House of Quality 1'!$Z79 &lt;&gt; "", 'House of Quality 1'!$Z79, "")</f>
        <v>Record position and radiation levels accurately</v>
      </c>
      <c r="G84" s="211">
        <f>IF('House of Quality 1'!$Z102 &lt;&gt; 0, 'House of Quality 1'!$Z102, "")</f>
        <v>159.33333333333334</v>
      </c>
      <c r="H84" s="146"/>
      <c r="I84" s="147"/>
      <c r="J84" s="147"/>
      <c r="K84" s="147"/>
      <c r="L84" s="147"/>
      <c r="M84" s="148"/>
      <c r="N84" s="146"/>
      <c r="O84" s="147"/>
      <c r="P84" s="147"/>
      <c r="Q84" s="147"/>
      <c r="R84" s="147"/>
      <c r="S84" s="148"/>
      <c r="T84" s="146"/>
      <c r="U84" s="147"/>
      <c r="V84" s="147"/>
      <c r="W84" s="147"/>
      <c r="X84" s="147"/>
      <c r="Y84" s="148"/>
      <c r="Z84" s="146"/>
      <c r="AA84" s="147"/>
      <c r="AB84" s="147"/>
      <c r="AC84" s="147"/>
      <c r="AD84" s="147"/>
      <c r="AE84" s="148"/>
      <c r="AF84" s="146"/>
      <c r="AG84" s="147"/>
      <c r="AH84" s="147"/>
      <c r="AI84" s="147"/>
      <c r="AJ84" s="147"/>
      <c r="AK84" s="148"/>
      <c r="AL84" s="146"/>
      <c r="AM84" s="147"/>
      <c r="AN84" s="147"/>
      <c r="AO84" s="147"/>
      <c r="AP84" s="147"/>
      <c r="AQ84" s="148"/>
      <c r="AR84" s="146"/>
      <c r="AS84" s="147"/>
      <c r="AT84" s="147"/>
      <c r="AU84" s="147"/>
      <c r="AV84" s="147"/>
      <c r="AW84" s="148"/>
      <c r="AX84" s="146"/>
      <c r="AY84" s="147"/>
      <c r="AZ84" s="147"/>
      <c r="BA84" s="147"/>
      <c r="BB84" s="147"/>
      <c r="BC84" s="148"/>
      <c r="BD84" s="146"/>
      <c r="BE84" s="147"/>
      <c r="BF84" s="147"/>
      <c r="BG84" s="147"/>
      <c r="BH84" s="147"/>
      <c r="BI84" s="148"/>
      <c r="BJ84" s="146"/>
      <c r="BK84" s="147"/>
      <c r="BL84" s="147"/>
      <c r="BM84" s="147"/>
      <c r="BN84" s="147"/>
      <c r="BO84" s="148"/>
      <c r="BP84" s="146"/>
      <c r="BQ84" s="147"/>
      <c r="BR84" s="147"/>
      <c r="BS84" s="147"/>
      <c r="BT84" s="147"/>
      <c r="BU84" s="148"/>
      <c r="BV84" s="146"/>
      <c r="BW84" s="147"/>
      <c r="BX84" s="147"/>
      <c r="BY84" s="147"/>
      <c r="BZ84" s="147"/>
      <c r="CA84" s="148"/>
      <c r="CB84" s="146"/>
      <c r="CC84" s="147"/>
      <c r="CD84" s="147"/>
      <c r="CE84" s="147"/>
      <c r="CF84" s="147"/>
      <c r="CG84" s="148"/>
      <c r="CH84" s="146"/>
      <c r="CI84" s="147"/>
      <c r="CJ84" s="147"/>
      <c r="CK84" s="147"/>
      <c r="CL84" s="147"/>
      <c r="CM84" s="148"/>
      <c r="CN84" s="146"/>
      <c r="CO84" s="147"/>
      <c r="CP84" s="147"/>
      <c r="CQ84" s="147"/>
      <c r="CR84" s="147"/>
      <c r="CS84" s="148"/>
      <c r="CT84" s="146"/>
      <c r="CU84" s="147"/>
      <c r="CV84" s="147"/>
      <c r="CW84" s="147"/>
      <c r="CX84" s="147"/>
      <c r="CY84" s="148"/>
      <c r="CZ84" s="146"/>
      <c r="DA84" s="147"/>
      <c r="DB84" s="147"/>
      <c r="DC84" s="147"/>
      <c r="DD84" s="147"/>
      <c r="DE84" s="148"/>
      <c r="DF84" s="146"/>
      <c r="DG84" s="147"/>
      <c r="DH84" s="147"/>
      <c r="DI84" s="147"/>
      <c r="DJ84" s="147"/>
      <c r="DK84" s="148"/>
      <c r="DL84" s="146"/>
      <c r="DM84" s="147"/>
      <c r="DN84" s="147"/>
      <c r="DO84" s="147"/>
      <c r="DP84" s="147"/>
      <c r="DQ84" s="148"/>
      <c r="DR84" s="146"/>
      <c r="DS84" s="147"/>
      <c r="DT84" s="147"/>
      <c r="DU84" s="147"/>
      <c r="DV84" s="147"/>
      <c r="DW84" s="148"/>
      <c r="DX84" s="146"/>
      <c r="DY84" s="147"/>
      <c r="DZ84" s="147"/>
      <c r="EA84" s="147"/>
      <c r="EB84" s="147"/>
      <c r="EC84" s="148"/>
      <c r="ED84" s="146"/>
      <c r="EE84" s="147"/>
      <c r="EF84" s="147"/>
      <c r="EG84" s="147"/>
      <c r="EH84" s="147"/>
      <c r="EI84" s="148"/>
      <c r="EJ84" s="146"/>
      <c r="EK84" s="147"/>
      <c r="EL84" s="147"/>
      <c r="EM84" s="147"/>
      <c r="EN84" s="147"/>
      <c r="EO84" s="148"/>
      <c r="EP84" s="146"/>
      <c r="EQ84" s="147"/>
      <c r="ER84" s="147"/>
      <c r="ES84" s="147"/>
      <c r="ET84" s="147"/>
      <c r="EU84" s="148"/>
      <c r="EV84" s="146"/>
      <c r="EW84" s="147"/>
      <c r="EX84" s="147"/>
      <c r="EY84" s="147"/>
      <c r="EZ84" s="147"/>
      <c r="FA84" s="148"/>
      <c r="FB84" s="50"/>
    </row>
    <row r="85" spans="1:158" s="53" customFormat="1" ht="23.25" customHeight="1" x14ac:dyDescent="0.2">
      <c r="A85" s="50"/>
      <c r="B85" s="31">
        <v>5</v>
      </c>
      <c r="C85" s="30">
        <f t="shared" si="1"/>
        <v>0</v>
      </c>
      <c r="D85" s="39">
        <f t="shared" si="0"/>
        <v>4.1276490882207986</v>
      </c>
      <c r="E85" s="118">
        <f>IF('House of Quality 1'!$AF102 &lt;&gt; 0, 'House of Quality 1'!$AF102, "")</f>
        <v>223.33333333333331</v>
      </c>
      <c r="F85" s="210" t="str">
        <f>IF('House of Quality 1'!$AF79 &lt;&gt; "", 'House of Quality 1'!$AF79, "")</f>
        <v>Position end-effector accurately for spraying</v>
      </c>
      <c r="G85" s="211">
        <f>IF('House of Quality 1'!$AF102 &lt;&gt; 0, 'House of Quality 1'!$AF102, "")</f>
        <v>223.33333333333331</v>
      </c>
      <c r="H85" s="145"/>
      <c r="I85" s="145"/>
      <c r="J85" s="145"/>
      <c r="K85" s="145"/>
      <c r="L85" s="145"/>
      <c r="M85" s="145"/>
      <c r="N85" s="146"/>
      <c r="O85" s="147"/>
      <c r="P85" s="147"/>
      <c r="Q85" s="147"/>
      <c r="R85" s="147"/>
      <c r="S85" s="148"/>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c r="BJ85" s="145"/>
      <c r="BK85" s="145"/>
      <c r="BL85" s="145"/>
      <c r="BM85" s="145"/>
      <c r="BN85" s="145"/>
      <c r="BO85" s="145"/>
      <c r="BP85" s="145"/>
      <c r="BQ85" s="145"/>
      <c r="BR85" s="145"/>
      <c r="BS85" s="145"/>
      <c r="BT85" s="145"/>
      <c r="BU85" s="145"/>
      <c r="BV85" s="145"/>
      <c r="BW85" s="145"/>
      <c r="BX85" s="145"/>
      <c r="BY85" s="145"/>
      <c r="BZ85" s="145"/>
      <c r="CA85" s="145"/>
      <c r="CB85" s="145"/>
      <c r="CC85" s="145"/>
      <c r="CD85" s="145"/>
      <c r="CE85" s="145"/>
      <c r="CF85" s="145"/>
      <c r="CG85" s="145"/>
      <c r="CH85" s="145"/>
      <c r="CI85" s="145"/>
      <c r="CJ85" s="145"/>
      <c r="CK85" s="145"/>
      <c r="CL85" s="145"/>
      <c r="CM85" s="145"/>
      <c r="CN85" s="145"/>
      <c r="CO85" s="145"/>
      <c r="CP85" s="145"/>
      <c r="CQ85" s="145"/>
      <c r="CR85" s="145"/>
      <c r="CS85" s="145"/>
      <c r="CT85" s="145"/>
      <c r="CU85" s="145"/>
      <c r="CV85" s="145"/>
      <c r="CW85" s="145"/>
      <c r="CX85" s="145"/>
      <c r="CY85" s="145"/>
      <c r="CZ85" s="146"/>
      <c r="DA85" s="147"/>
      <c r="DB85" s="147"/>
      <c r="DC85" s="147"/>
      <c r="DD85" s="147"/>
      <c r="DE85" s="148"/>
      <c r="DF85" s="146"/>
      <c r="DG85" s="147"/>
      <c r="DH85" s="147"/>
      <c r="DI85" s="147"/>
      <c r="DJ85" s="147"/>
      <c r="DK85" s="148"/>
      <c r="DL85" s="145"/>
      <c r="DM85" s="145"/>
      <c r="DN85" s="145"/>
      <c r="DO85" s="145"/>
      <c r="DP85" s="145"/>
      <c r="DQ85" s="145"/>
      <c r="DR85" s="145"/>
      <c r="DS85" s="145"/>
      <c r="DT85" s="145"/>
      <c r="DU85" s="145"/>
      <c r="DV85" s="145"/>
      <c r="DW85" s="145"/>
      <c r="DX85" s="145"/>
      <c r="DY85" s="145"/>
      <c r="DZ85" s="145"/>
      <c r="EA85" s="145"/>
      <c r="EB85" s="145"/>
      <c r="EC85" s="145"/>
      <c r="ED85" s="145"/>
      <c r="EE85" s="145"/>
      <c r="EF85" s="145"/>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50"/>
    </row>
    <row r="86" spans="1:158" s="53" customFormat="1" ht="23.25" customHeight="1" x14ac:dyDescent="0.2">
      <c r="A86" s="50"/>
      <c r="B86" s="31">
        <v>6</v>
      </c>
      <c r="C86" s="30">
        <f t="shared" si="1"/>
        <v>0</v>
      </c>
      <c r="D86" s="39">
        <f t="shared" si="0"/>
        <v>8.0458353868900954</v>
      </c>
      <c r="E86" s="118">
        <f>IF('House of Quality 1'!$AL102 &lt;&gt; 0, 'House of Quality 1'!$AL102, "")</f>
        <v>435.33333333333337</v>
      </c>
      <c r="F86" s="210" t="str">
        <f>IF('House of Quality 1'!$AL79 &lt;&gt; "", 'House of Quality 1'!$AL79, "")</f>
        <v>Measure shotcrete thickness</v>
      </c>
      <c r="G86" s="211">
        <f>IF('House of Quality 1'!$AL102 &lt;&gt; 0, 'House of Quality 1'!$AL102, "")</f>
        <v>435.33333333333337</v>
      </c>
      <c r="H86" s="146"/>
      <c r="I86" s="147"/>
      <c r="J86" s="147"/>
      <c r="K86" s="147"/>
      <c r="L86" s="147"/>
      <c r="M86" s="148"/>
      <c r="N86" s="146"/>
      <c r="O86" s="147"/>
      <c r="P86" s="147"/>
      <c r="Q86" s="147"/>
      <c r="R86" s="147"/>
      <c r="S86" s="148"/>
      <c r="T86" s="146"/>
      <c r="U86" s="147"/>
      <c r="V86" s="147"/>
      <c r="W86" s="147"/>
      <c r="X86" s="147"/>
      <c r="Y86" s="148"/>
      <c r="Z86" s="146"/>
      <c r="AA86" s="147"/>
      <c r="AB86" s="147"/>
      <c r="AC86" s="147"/>
      <c r="AD86" s="147"/>
      <c r="AE86" s="148"/>
      <c r="AF86" s="146"/>
      <c r="AG86" s="147"/>
      <c r="AH86" s="147"/>
      <c r="AI86" s="147"/>
      <c r="AJ86" s="147"/>
      <c r="AK86" s="148"/>
      <c r="AL86" s="146"/>
      <c r="AM86" s="147"/>
      <c r="AN86" s="147"/>
      <c r="AO86" s="147"/>
      <c r="AP86" s="147"/>
      <c r="AQ86" s="148"/>
      <c r="AR86" s="146"/>
      <c r="AS86" s="147"/>
      <c r="AT86" s="147"/>
      <c r="AU86" s="147"/>
      <c r="AV86" s="147"/>
      <c r="AW86" s="148"/>
      <c r="AX86" s="146"/>
      <c r="AY86" s="147"/>
      <c r="AZ86" s="147"/>
      <c r="BA86" s="147"/>
      <c r="BB86" s="147"/>
      <c r="BC86" s="148"/>
      <c r="BD86" s="146"/>
      <c r="BE86" s="147"/>
      <c r="BF86" s="147"/>
      <c r="BG86" s="147"/>
      <c r="BH86" s="147"/>
      <c r="BI86" s="148"/>
      <c r="BJ86" s="146"/>
      <c r="BK86" s="147"/>
      <c r="BL86" s="147"/>
      <c r="BM86" s="147"/>
      <c r="BN86" s="147"/>
      <c r="BO86" s="148"/>
      <c r="BP86" s="146"/>
      <c r="BQ86" s="147"/>
      <c r="BR86" s="147"/>
      <c r="BS86" s="147"/>
      <c r="BT86" s="147"/>
      <c r="BU86" s="148"/>
      <c r="BV86" s="146"/>
      <c r="BW86" s="147"/>
      <c r="BX86" s="147"/>
      <c r="BY86" s="147"/>
      <c r="BZ86" s="147"/>
      <c r="CA86" s="148"/>
      <c r="CB86" s="146"/>
      <c r="CC86" s="147"/>
      <c r="CD86" s="147"/>
      <c r="CE86" s="147"/>
      <c r="CF86" s="147"/>
      <c r="CG86" s="148"/>
      <c r="CH86" s="146"/>
      <c r="CI86" s="147"/>
      <c r="CJ86" s="147"/>
      <c r="CK86" s="147"/>
      <c r="CL86" s="147"/>
      <c r="CM86" s="148"/>
      <c r="CN86" s="146"/>
      <c r="CO86" s="147"/>
      <c r="CP86" s="147"/>
      <c r="CQ86" s="147"/>
      <c r="CR86" s="147"/>
      <c r="CS86" s="148"/>
      <c r="CT86" s="146"/>
      <c r="CU86" s="147"/>
      <c r="CV86" s="147"/>
      <c r="CW86" s="147"/>
      <c r="CX86" s="147"/>
      <c r="CY86" s="148"/>
      <c r="CZ86" s="146"/>
      <c r="DA86" s="147"/>
      <c r="DB86" s="147"/>
      <c r="DC86" s="147"/>
      <c r="DD86" s="147"/>
      <c r="DE86" s="148"/>
      <c r="DF86" s="146"/>
      <c r="DG86" s="147"/>
      <c r="DH86" s="147"/>
      <c r="DI86" s="147"/>
      <c r="DJ86" s="147"/>
      <c r="DK86" s="148"/>
      <c r="DL86" s="146"/>
      <c r="DM86" s="147"/>
      <c r="DN86" s="147"/>
      <c r="DO86" s="147"/>
      <c r="DP86" s="147"/>
      <c r="DQ86" s="148"/>
      <c r="DR86" s="146"/>
      <c r="DS86" s="147"/>
      <c r="DT86" s="147"/>
      <c r="DU86" s="147"/>
      <c r="DV86" s="147"/>
      <c r="DW86" s="148"/>
      <c r="DX86" s="146"/>
      <c r="DY86" s="147"/>
      <c r="DZ86" s="147"/>
      <c r="EA86" s="147"/>
      <c r="EB86" s="147"/>
      <c r="EC86" s="148"/>
      <c r="ED86" s="146"/>
      <c r="EE86" s="147"/>
      <c r="EF86" s="147"/>
      <c r="EG86" s="147"/>
      <c r="EH86" s="147"/>
      <c r="EI86" s="148"/>
      <c r="EJ86" s="146"/>
      <c r="EK86" s="147"/>
      <c r="EL86" s="147"/>
      <c r="EM86" s="147"/>
      <c r="EN86" s="147"/>
      <c r="EO86" s="148"/>
      <c r="EP86" s="146"/>
      <c r="EQ86" s="147"/>
      <c r="ER86" s="147"/>
      <c r="ES86" s="147"/>
      <c r="ET86" s="147"/>
      <c r="EU86" s="148"/>
      <c r="EV86" s="146"/>
      <c r="EW86" s="147"/>
      <c r="EX86" s="147"/>
      <c r="EY86" s="147"/>
      <c r="EZ86" s="147"/>
      <c r="FA86" s="148"/>
      <c r="FB86" s="50"/>
    </row>
    <row r="87" spans="1:158" s="53" customFormat="1" ht="23.25" customHeight="1" x14ac:dyDescent="0.2">
      <c r="A87" s="50"/>
      <c r="B87" s="31">
        <v>7</v>
      </c>
      <c r="C87" s="30">
        <f t="shared" si="1"/>
        <v>0</v>
      </c>
      <c r="D87" s="39">
        <f t="shared" si="0"/>
        <v>3.6471168063085266</v>
      </c>
      <c r="E87" s="118">
        <f>IF('House of Quality 1'!$AR102 &lt;&gt; 0, 'House of Quality 1'!$AR102, "")</f>
        <v>197.33333333333331</v>
      </c>
      <c r="F87" s="210" t="str">
        <f>IF('House of Quality 1'!$AR79 &lt;&gt; "", 'House of Quality 1'!$AR79, "")</f>
        <v>Navigate to desired location</v>
      </c>
      <c r="G87" s="211">
        <f>IF('House of Quality 1'!$AR102 &lt;&gt; 0, 'House of Quality 1'!$AR102, "")</f>
        <v>197.33333333333331</v>
      </c>
      <c r="H87" s="146"/>
      <c r="I87" s="147"/>
      <c r="J87" s="147"/>
      <c r="K87" s="147"/>
      <c r="L87" s="147"/>
      <c r="M87" s="148"/>
      <c r="N87" s="146"/>
      <c r="O87" s="147"/>
      <c r="P87" s="147"/>
      <c r="Q87" s="147"/>
      <c r="R87" s="147"/>
      <c r="S87" s="148"/>
      <c r="T87" s="146"/>
      <c r="U87" s="147"/>
      <c r="V87" s="147"/>
      <c r="W87" s="147"/>
      <c r="X87" s="147"/>
      <c r="Y87" s="148"/>
      <c r="Z87" s="146"/>
      <c r="AA87" s="147"/>
      <c r="AB87" s="147"/>
      <c r="AC87" s="147"/>
      <c r="AD87" s="147"/>
      <c r="AE87" s="148"/>
      <c r="AF87" s="146"/>
      <c r="AG87" s="147"/>
      <c r="AH87" s="147"/>
      <c r="AI87" s="147"/>
      <c r="AJ87" s="147"/>
      <c r="AK87" s="148"/>
      <c r="AL87" s="146"/>
      <c r="AM87" s="147"/>
      <c r="AN87" s="147"/>
      <c r="AO87" s="147"/>
      <c r="AP87" s="147"/>
      <c r="AQ87" s="148"/>
      <c r="AR87" s="146"/>
      <c r="AS87" s="147"/>
      <c r="AT87" s="147"/>
      <c r="AU87" s="147"/>
      <c r="AV87" s="147"/>
      <c r="AW87" s="148"/>
      <c r="AX87" s="146"/>
      <c r="AY87" s="147"/>
      <c r="AZ87" s="147"/>
      <c r="BA87" s="147"/>
      <c r="BB87" s="147"/>
      <c r="BC87" s="148"/>
      <c r="BD87" s="146"/>
      <c r="BE87" s="147"/>
      <c r="BF87" s="147"/>
      <c r="BG87" s="147"/>
      <c r="BH87" s="147"/>
      <c r="BI87" s="148"/>
      <c r="BJ87" s="146"/>
      <c r="BK87" s="147"/>
      <c r="BL87" s="147"/>
      <c r="BM87" s="147"/>
      <c r="BN87" s="147"/>
      <c r="BO87" s="148"/>
      <c r="BP87" s="146"/>
      <c r="BQ87" s="147"/>
      <c r="BR87" s="147"/>
      <c r="BS87" s="147"/>
      <c r="BT87" s="147"/>
      <c r="BU87" s="148"/>
      <c r="BV87" s="146"/>
      <c r="BW87" s="147"/>
      <c r="BX87" s="147"/>
      <c r="BY87" s="147"/>
      <c r="BZ87" s="147"/>
      <c r="CA87" s="148"/>
      <c r="CB87" s="146"/>
      <c r="CC87" s="147"/>
      <c r="CD87" s="147"/>
      <c r="CE87" s="147"/>
      <c r="CF87" s="147"/>
      <c r="CG87" s="148"/>
      <c r="CH87" s="146"/>
      <c r="CI87" s="147"/>
      <c r="CJ87" s="147"/>
      <c r="CK87" s="147"/>
      <c r="CL87" s="147"/>
      <c r="CM87" s="148"/>
      <c r="CN87" s="146"/>
      <c r="CO87" s="147"/>
      <c r="CP87" s="147"/>
      <c r="CQ87" s="147"/>
      <c r="CR87" s="147"/>
      <c r="CS87" s="148"/>
      <c r="CT87" s="146"/>
      <c r="CU87" s="147"/>
      <c r="CV87" s="147"/>
      <c r="CW87" s="147"/>
      <c r="CX87" s="147"/>
      <c r="CY87" s="148"/>
      <c r="CZ87" s="146"/>
      <c r="DA87" s="147"/>
      <c r="DB87" s="147"/>
      <c r="DC87" s="147"/>
      <c r="DD87" s="147"/>
      <c r="DE87" s="148"/>
      <c r="DF87" s="146"/>
      <c r="DG87" s="147"/>
      <c r="DH87" s="147"/>
      <c r="DI87" s="147"/>
      <c r="DJ87" s="147"/>
      <c r="DK87" s="148"/>
      <c r="DL87" s="146"/>
      <c r="DM87" s="147"/>
      <c r="DN87" s="147"/>
      <c r="DO87" s="147"/>
      <c r="DP87" s="147"/>
      <c r="DQ87" s="148"/>
      <c r="DR87" s="146"/>
      <c r="DS87" s="147"/>
      <c r="DT87" s="147"/>
      <c r="DU87" s="147"/>
      <c r="DV87" s="147"/>
      <c r="DW87" s="148"/>
      <c r="DX87" s="146"/>
      <c r="DY87" s="147"/>
      <c r="DZ87" s="147"/>
      <c r="EA87" s="147"/>
      <c r="EB87" s="147"/>
      <c r="EC87" s="148"/>
      <c r="ED87" s="146"/>
      <c r="EE87" s="147"/>
      <c r="EF87" s="147"/>
      <c r="EG87" s="147"/>
      <c r="EH87" s="147"/>
      <c r="EI87" s="148"/>
      <c r="EJ87" s="146"/>
      <c r="EK87" s="147"/>
      <c r="EL87" s="147"/>
      <c r="EM87" s="147"/>
      <c r="EN87" s="147"/>
      <c r="EO87" s="148"/>
      <c r="EP87" s="146"/>
      <c r="EQ87" s="147"/>
      <c r="ER87" s="147"/>
      <c r="ES87" s="147"/>
      <c r="ET87" s="147"/>
      <c r="EU87" s="148"/>
      <c r="EV87" s="146"/>
      <c r="EW87" s="147"/>
      <c r="EX87" s="147"/>
      <c r="EY87" s="147"/>
      <c r="EZ87" s="147"/>
      <c r="FA87" s="148"/>
      <c r="FB87" s="50"/>
    </row>
    <row r="88" spans="1:158" s="53" customFormat="1" ht="23.25" customHeight="1" x14ac:dyDescent="0.2">
      <c r="A88" s="50"/>
      <c r="B88" s="31">
        <v>8</v>
      </c>
      <c r="C88" s="30">
        <f t="shared" si="1"/>
        <v>0</v>
      </c>
      <c r="D88" s="39">
        <f t="shared" si="0"/>
        <v>2.5874815179891577</v>
      </c>
      <c r="E88" s="118">
        <f>IF('House of Quality 1'!$AX102 &lt;&gt; 0, 'House of Quality 1'!$AX102, "")</f>
        <v>140</v>
      </c>
      <c r="F88" s="210" t="str">
        <f>IF('House of Quality 1'!$AX79 &lt;&gt; "", 'House of Quality 1'!$AX79, "")</f>
        <v>Ackerman steering for trailer</v>
      </c>
      <c r="G88" s="211">
        <f>IF('House of Quality 1'!$AX102 &lt;&gt; 0, 'House of Quality 1'!$AX102, "")</f>
        <v>140</v>
      </c>
      <c r="H88" s="145"/>
      <c r="I88" s="145"/>
      <c r="J88" s="145"/>
      <c r="K88" s="145"/>
      <c r="L88" s="145"/>
      <c r="M88" s="145"/>
      <c r="N88" s="146"/>
      <c r="O88" s="147"/>
      <c r="P88" s="147"/>
      <c r="Q88" s="147"/>
      <c r="R88" s="147"/>
      <c r="S88" s="148"/>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c r="BP88" s="145"/>
      <c r="BQ88" s="145"/>
      <c r="BR88" s="145"/>
      <c r="BS88" s="145"/>
      <c r="BT88" s="145"/>
      <c r="BU88" s="145"/>
      <c r="BV88" s="145"/>
      <c r="BW88" s="145"/>
      <c r="BX88" s="145"/>
      <c r="BY88" s="145"/>
      <c r="BZ88" s="145"/>
      <c r="CA88" s="145"/>
      <c r="CB88" s="145"/>
      <c r="CC88" s="145"/>
      <c r="CD88" s="145"/>
      <c r="CE88" s="145"/>
      <c r="CF88" s="145"/>
      <c r="CG88" s="145"/>
      <c r="CH88" s="145"/>
      <c r="CI88" s="145"/>
      <c r="CJ88" s="145"/>
      <c r="CK88" s="145"/>
      <c r="CL88" s="145"/>
      <c r="CM88" s="145"/>
      <c r="CN88" s="145"/>
      <c r="CO88" s="145"/>
      <c r="CP88" s="145"/>
      <c r="CQ88" s="145"/>
      <c r="CR88" s="145"/>
      <c r="CS88" s="145"/>
      <c r="CT88" s="145"/>
      <c r="CU88" s="145"/>
      <c r="CV88" s="145"/>
      <c r="CW88" s="145"/>
      <c r="CX88" s="145"/>
      <c r="CY88" s="145"/>
      <c r="CZ88" s="146"/>
      <c r="DA88" s="147"/>
      <c r="DB88" s="147"/>
      <c r="DC88" s="147"/>
      <c r="DD88" s="147"/>
      <c r="DE88" s="148"/>
      <c r="DF88" s="146"/>
      <c r="DG88" s="147"/>
      <c r="DH88" s="147"/>
      <c r="DI88" s="147"/>
      <c r="DJ88" s="147"/>
      <c r="DK88" s="148"/>
      <c r="DL88" s="145"/>
      <c r="DM88" s="145"/>
      <c r="DN88" s="145"/>
      <c r="DO88" s="145"/>
      <c r="DP88" s="145"/>
      <c r="DQ88" s="145"/>
      <c r="DR88" s="145"/>
      <c r="DS88" s="145"/>
      <c r="DT88" s="145"/>
      <c r="DU88" s="145"/>
      <c r="DV88" s="145"/>
      <c r="DW88" s="145"/>
      <c r="DX88" s="145"/>
      <c r="DY88" s="145"/>
      <c r="DZ88" s="145"/>
      <c r="EA88" s="145"/>
      <c r="EB88" s="145"/>
      <c r="EC88" s="145"/>
      <c r="ED88" s="145"/>
      <c r="EE88" s="145"/>
      <c r="EF88" s="145"/>
      <c r="EG88" s="145"/>
      <c r="EH88" s="145"/>
      <c r="EI88" s="145"/>
      <c r="EJ88" s="145"/>
      <c r="EK88" s="145"/>
      <c r="EL88" s="145"/>
      <c r="EM88" s="145"/>
      <c r="EN88" s="145"/>
      <c r="EO88" s="145"/>
      <c r="EP88" s="145"/>
      <c r="EQ88" s="145"/>
      <c r="ER88" s="145"/>
      <c r="ES88" s="145"/>
      <c r="ET88" s="145"/>
      <c r="EU88" s="145"/>
      <c r="EV88" s="145"/>
      <c r="EW88" s="145"/>
      <c r="EX88" s="145"/>
      <c r="EY88" s="145"/>
      <c r="EZ88" s="145"/>
      <c r="FA88" s="145"/>
      <c r="FB88" s="50"/>
    </row>
    <row r="89" spans="1:158" s="53" customFormat="1" ht="23.25" customHeight="1" x14ac:dyDescent="0.2">
      <c r="A89" s="50"/>
      <c r="B89" s="31">
        <v>9</v>
      </c>
      <c r="C89" s="30">
        <f t="shared" si="1"/>
        <v>0</v>
      </c>
      <c r="D89" s="39">
        <f t="shared" si="0"/>
        <v>1.6633809758501725</v>
      </c>
      <c r="E89" s="118">
        <f>IF('House of Quality 1'!$BD102 &lt;&gt; 0, 'House of Quality 1'!$BD102, "")</f>
        <v>90</v>
      </c>
      <c r="F89" s="210" t="str">
        <f>IF('House of Quality 1'!$BD79 &lt;&gt; "", 'House of Quality 1'!$BD79, "")</f>
        <v>Avoid obstacles by user-defined distance</v>
      </c>
      <c r="G89" s="211">
        <f>IF('House of Quality 1'!$BD102 &lt;&gt; 0, 'House of Quality 1'!$BD102, "")</f>
        <v>90</v>
      </c>
      <c r="H89" s="146"/>
      <c r="I89" s="147"/>
      <c r="J89" s="147"/>
      <c r="K89" s="147"/>
      <c r="L89" s="147"/>
      <c r="M89" s="148"/>
      <c r="N89" s="146"/>
      <c r="O89" s="147"/>
      <c r="P89" s="147"/>
      <c r="Q89" s="147"/>
      <c r="R89" s="147"/>
      <c r="S89" s="148"/>
      <c r="T89" s="146"/>
      <c r="U89" s="147"/>
      <c r="V89" s="147"/>
      <c r="W89" s="147"/>
      <c r="X89" s="147"/>
      <c r="Y89" s="148"/>
      <c r="Z89" s="146"/>
      <c r="AA89" s="147"/>
      <c r="AB89" s="147"/>
      <c r="AC89" s="147"/>
      <c r="AD89" s="147"/>
      <c r="AE89" s="148"/>
      <c r="AF89" s="146"/>
      <c r="AG89" s="147"/>
      <c r="AH89" s="147"/>
      <c r="AI89" s="147"/>
      <c r="AJ89" s="147"/>
      <c r="AK89" s="148"/>
      <c r="AL89" s="146"/>
      <c r="AM89" s="147"/>
      <c r="AN89" s="147"/>
      <c r="AO89" s="147"/>
      <c r="AP89" s="147"/>
      <c r="AQ89" s="148"/>
      <c r="AR89" s="146"/>
      <c r="AS89" s="147"/>
      <c r="AT89" s="147"/>
      <c r="AU89" s="147"/>
      <c r="AV89" s="147"/>
      <c r="AW89" s="148"/>
      <c r="AX89" s="146"/>
      <c r="AY89" s="147"/>
      <c r="AZ89" s="147"/>
      <c r="BA89" s="147"/>
      <c r="BB89" s="147"/>
      <c r="BC89" s="148"/>
      <c r="BD89" s="146"/>
      <c r="BE89" s="147"/>
      <c r="BF89" s="147"/>
      <c r="BG89" s="147"/>
      <c r="BH89" s="147"/>
      <c r="BI89" s="148"/>
      <c r="BJ89" s="146"/>
      <c r="BK89" s="147"/>
      <c r="BL89" s="147"/>
      <c r="BM89" s="147"/>
      <c r="BN89" s="147"/>
      <c r="BO89" s="148"/>
      <c r="BP89" s="146"/>
      <c r="BQ89" s="147"/>
      <c r="BR89" s="147"/>
      <c r="BS89" s="147"/>
      <c r="BT89" s="147"/>
      <c r="BU89" s="148"/>
      <c r="BV89" s="146"/>
      <c r="BW89" s="147"/>
      <c r="BX89" s="147"/>
      <c r="BY89" s="147"/>
      <c r="BZ89" s="147"/>
      <c r="CA89" s="148"/>
      <c r="CB89" s="146"/>
      <c r="CC89" s="147"/>
      <c r="CD89" s="147"/>
      <c r="CE89" s="147"/>
      <c r="CF89" s="147"/>
      <c r="CG89" s="148"/>
      <c r="CH89" s="146"/>
      <c r="CI89" s="147"/>
      <c r="CJ89" s="147"/>
      <c r="CK89" s="147"/>
      <c r="CL89" s="147"/>
      <c r="CM89" s="148"/>
      <c r="CN89" s="146"/>
      <c r="CO89" s="147"/>
      <c r="CP89" s="147"/>
      <c r="CQ89" s="147"/>
      <c r="CR89" s="147"/>
      <c r="CS89" s="148"/>
      <c r="CT89" s="146"/>
      <c r="CU89" s="147"/>
      <c r="CV89" s="147"/>
      <c r="CW89" s="147"/>
      <c r="CX89" s="147"/>
      <c r="CY89" s="148"/>
      <c r="CZ89" s="146"/>
      <c r="DA89" s="147"/>
      <c r="DB89" s="147"/>
      <c r="DC89" s="147"/>
      <c r="DD89" s="147"/>
      <c r="DE89" s="148"/>
      <c r="DF89" s="146"/>
      <c r="DG89" s="147"/>
      <c r="DH89" s="147"/>
      <c r="DI89" s="147"/>
      <c r="DJ89" s="147"/>
      <c r="DK89" s="148"/>
      <c r="DL89" s="146"/>
      <c r="DM89" s="147"/>
      <c r="DN89" s="147"/>
      <c r="DO89" s="147"/>
      <c r="DP89" s="147"/>
      <c r="DQ89" s="148"/>
      <c r="DR89" s="146"/>
      <c r="DS89" s="147"/>
      <c r="DT89" s="147"/>
      <c r="DU89" s="147"/>
      <c r="DV89" s="147"/>
      <c r="DW89" s="148"/>
      <c r="DX89" s="146"/>
      <c r="DY89" s="147"/>
      <c r="DZ89" s="147"/>
      <c r="EA89" s="147"/>
      <c r="EB89" s="147"/>
      <c r="EC89" s="148"/>
      <c r="ED89" s="146"/>
      <c r="EE89" s="147"/>
      <c r="EF89" s="147"/>
      <c r="EG89" s="147"/>
      <c r="EH89" s="147"/>
      <c r="EI89" s="148"/>
      <c r="EJ89" s="146"/>
      <c r="EK89" s="147"/>
      <c r="EL89" s="147"/>
      <c r="EM89" s="147"/>
      <c r="EN89" s="147"/>
      <c r="EO89" s="148"/>
      <c r="EP89" s="146"/>
      <c r="EQ89" s="147"/>
      <c r="ER89" s="147"/>
      <c r="ES89" s="147"/>
      <c r="ET89" s="147"/>
      <c r="EU89" s="148"/>
      <c r="EV89" s="146"/>
      <c r="EW89" s="147"/>
      <c r="EX89" s="147"/>
      <c r="EY89" s="147"/>
      <c r="EZ89" s="147"/>
      <c r="FA89" s="148"/>
      <c r="FB89" s="50"/>
    </row>
    <row r="90" spans="1:158" s="53" customFormat="1" ht="23.25" customHeight="1" x14ac:dyDescent="0.2">
      <c r="A90" s="50"/>
      <c r="B90" s="31">
        <v>10</v>
      </c>
      <c r="C90" s="30">
        <f t="shared" si="1"/>
        <v>0</v>
      </c>
      <c r="D90" s="39">
        <f t="shared" si="0"/>
        <v>1.9221291276490884</v>
      </c>
      <c r="E90" s="118">
        <f>IF('House of Quality 1'!$BJ102 &lt;&gt; 0, 'House of Quality 1'!$BJ102, "")</f>
        <v>104</v>
      </c>
      <c r="F90" s="210" t="str">
        <f>IF('House of Quality 1'!$BJ79 &lt;&gt; "", 'House of Quality 1'!$BJ79, "")</f>
        <v>Perform scanning task faster than current practices</v>
      </c>
      <c r="G90" s="211">
        <f>IF('House of Quality 1'!$BJ102 &lt;&gt; 0, 'House of Quality 1'!$BJ102, "")</f>
        <v>104</v>
      </c>
      <c r="H90" s="146"/>
      <c r="I90" s="147"/>
      <c r="J90" s="147"/>
      <c r="K90" s="147"/>
      <c r="L90" s="147"/>
      <c r="M90" s="148"/>
      <c r="N90" s="146"/>
      <c r="O90" s="147"/>
      <c r="P90" s="147"/>
      <c r="Q90" s="147"/>
      <c r="R90" s="147"/>
      <c r="S90" s="148"/>
      <c r="T90" s="146"/>
      <c r="U90" s="147"/>
      <c r="V90" s="147"/>
      <c r="W90" s="147"/>
      <c r="X90" s="147"/>
      <c r="Y90" s="148"/>
      <c r="Z90" s="146"/>
      <c r="AA90" s="147"/>
      <c r="AB90" s="147"/>
      <c r="AC90" s="147"/>
      <c r="AD90" s="147"/>
      <c r="AE90" s="148"/>
      <c r="AF90" s="146"/>
      <c r="AG90" s="147"/>
      <c r="AH90" s="147"/>
      <c r="AI90" s="147"/>
      <c r="AJ90" s="147"/>
      <c r="AK90" s="148"/>
      <c r="AL90" s="146"/>
      <c r="AM90" s="147"/>
      <c r="AN90" s="147"/>
      <c r="AO90" s="147"/>
      <c r="AP90" s="147"/>
      <c r="AQ90" s="148"/>
      <c r="AR90" s="146"/>
      <c r="AS90" s="147"/>
      <c r="AT90" s="147"/>
      <c r="AU90" s="147"/>
      <c r="AV90" s="147"/>
      <c r="AW90" s="148"/>
      <c r="AX90" s="146"/>
      <c r="AY90" s="147"/>
      <c r="AZ90" s="147"/>
      <c r="BA90" s="147"/>
      <c r="BB90" s="147"/>
      <c r="BC90" s="148"/>
      <c r="BD90" s="146"/>
      <c r="BE90" s="147"/>
      <c r="BF90" s="147"/>
      <c r="BG90" s="147"/>
      <c r="BH90" s="147"/>
      <c r="BI90" s="148"/>
      <c r="BJ90" s="146"/>
      <c r="BK90" s="147"/>
      <c r="BL90" s="147"/>
      <c r="BM90" s="147"/>
      <c r="BN90" s="147"/>
      <c r="BO90" s="148"/>
      <c r="BP90" s="146"/>
      <c r="BQ90" s="147"/>
      <c r="BR90" s="147"/>
      <c r="BS90" s="147"/>
      <c r="BT90" s="147"/>
      <c r="BU90" s="148"/>
      <c r="BV90" s="146"/>
      <c r="BW90" s="147"/>
      <c r="BX90" s="147"/>
      <c r="BY90" s="147"/>
      <c r="BZ90" s="147"/>
      <c r="CA90" s="148"/>
      <c r="CB90" s="146"/>
      <c r="CC90" s="147"/>
      <c r="CD90" s="147"/>
      <c r="CE90" s="147"/>
      <c r="CF90" s="147"/>
      <c r="CG90" s="148"/>
      <c r="CH90" s="146"/>
      <c r="CI90" s="147"/>
      <c r="CJ90" s="147"/>
      <c r="CK90" s="147"/>
      <c r="CL90" s="147"/>
      <c r="CM90" s="148"/>
      <c r="CN90" s="146"/>
      <c r="CO90" s="147"/>
      <c r="CP90" s="147"/>
      <c r="CQ90" s="147"/>
      <c r="CR90" s="147"/>
      <c r="CS90" s="148"/>
      <c r="CT90" s="146"/>
      <c r="CU90" s="147"/>
      <c r="CV90" s="147"/>
      <c r="CW90" s="147"/>
      <c r="CX90" s="147"/>
      <c r="CY90" s="148"/>
      <c r="CZ90" s="146"/>
      <c r="DA90" s="147"/>
      <c r="DB90" s="147"/>
      <c r="DC90" s="147"/>
      <c r="DD90" s="147"/>
      <c r="DE90" s="148"/>
      <c r="DF90" s="146"/>
      <c r="DG90" s="147"/>
      <c r="DH90" s="147"/>
      <c r="DI90" s="147"/>
      <c r="DJ90" s="147"/>
      <c r="DK90" s="148"/>
      <c r="DL90" s="146"/>
      <c r="DM90" s="147"/>
      <c r="DN90" s="147"/>
      <c r="DO90" s="147"/>
      <c r="DP90" s="147"/>
      <c r="DQ90" s="148"/>
      <c r="DR90" s="146"/>
      <c r="DS90" s="147"/>
      <c r="DT90" s="147"/>
      <c r="DU90" s="147"/>
      <c r="DV90" s="147"/>
      <c r="DW90" s="148"/>
      <c r="DX90" s="146"/>
      <c r="DY90" s="147"/>
      <c r="DZ90" s="147"/>
      <c r="EA90" s="147"/>
      <c r="EB90" s="147"/>
      <c r="EC90" s="148"/>
      <c r="ED90" s="146"/>
      <c r="EE90" s="147"/>
      <c r="EF90" s="147"/>
      <c r="EG90" s="147"/>
      <c r="EH90" s="147"/>
      <c r="EI90" s="148"/>
      <c r="EJ90" s="146"/>
      <c r="EK90" s="147"/>
      <c r="EL90" s="147"/>
      <c r="EM90" s="147"/>
      <c r="EN90" s="147"/>
      <c r="EO90" s="148"/>
      <c r="EP90" s="146"/>
      <c r="EQ90" s="147"/>
      <c r="ER90" s="147"/>
      <c r="ES90" s="147"/>
      <c r="ET90" s="147"/>
      <c r="EU90" s="148"/>
      <c r="EV90" s="146"/>
      <c r="EW90" s="147"/>
      <c r="EX90" s="147"/>
      <c r="EY90" s="147"/>
      <c r="EZ90" s="147"/>
      <c r="FA90" s="148"/>
      <c r="FB90" s="50"/>
    </row>
    <row r="91" spans="1:158" s="53" customFormat="1" ht="23.25" customHeight="1" x14ac:dyDescent="0.2">
      <c r="A91" s="50"/>
      <c r="B91" s="31">
        <v>11</v>
      </c>
      <c r="C91" s="30">
        <f t="shared" si="1"/>
        <v>0</v>
      </c>
      <c r="D91" s="39">
        <f t="shared" si="0"/>
        <v>2.1439132577624447</v>
      </c>
      <c r="E91" s="118">
        <f>IF('House of Quality 1'!$BP102 &lt;&gt; 0, 'House of Quality 1'!$BP102, "")</f>
        <v>116</v>
      </c>
      <c r="F91" s="210" t="str">
        <f>IF('House of Quality 1'!$BP79 &lt;&gt; "", 'House of Quality 1'!$BP79, "")</f>
        <v>Perform shotcreting task faster than current practices</v>
      </c>
      <c r="G91" s="211">
        <f>IF('House of Quality 1'!$BP102 &lt;&gt; 0, 'House of Quality 1'!$BP102, "")</f>
        <v>116</v>
      </c>
      <c r="H91" s="145"/>
      <c r="I91" s="145"/>
      <c r="J91" s="145"/>
      <c r="K91" s="145"/>
      <c r="L91" s="145"/>
      <c r="M91" s="145"/>
      <c r="N91" s="146"/>
      <c r="O91" s="147"/>
      <c r="P91" s="147"/>
      <c r="Q91" s="147"/>
      <c r="R91" s="147"/>
      <c r="S91" s="148"/>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c r="BJ91" s="145"/>
      <c r="BK91" s="145"/>
      <c r="BL91" s="145"/>
      <c r="BM91" s="145"/>
      <c r="BN91" s="145"/>
      <c r="BO91" s="145"/>
      <c r="BP91" s="145"/>
      <c r="BQ91" s="145"/>
      <c r="BR91" s="145"/>
      <c r="BS91" s="145"/>
      <c r="BT91" s="145"/>
      <c r="BU91" s="145"/>
      <c r="BV91" s="145"/>
      <c r="BW91" s="145"/>
      <c r="BX91" s="145"/>
      <c r="BY91" s="145"/>
      <c r="BZ91" s="145"/>
      <c r="CA91" s="145"/>
      <c r="CB91" s="145"/>
      <c r="CC91" s="145"/>
      <c r="CD91" s="145"/>
      <c r="CE91" s="145"/>
      <c r="CF91" s="145"/>
      <c r="CG91" s="145"/>
      <c r="CH91" s="145"/>
      <c r="CI91" s="145"/>
      <c r="CJ91" s="145"/>
      <c r="CK91" s="145"/>
      <c r="CL91" s="145"/>
      <c r="CM91" s="145"/>
      <c r="CN91" s="145"/>
      <c r="CO91" s="145"/>
      <c r="CP91" s="145"/>
      <c r="CQ91" s="145"/>
      <c r="CR91" s="145"/>
      <c r="CS91" s="145"/>
      <c r="CT91" s="145"/>
      <c r="CU91" s="145"/>
      <c r="CV91" s="145"/>
      <c r="CW91" s="145"/>
      <c r="CX91" s="145"/>
      <c r="CY91" s="145"/>
      <c r="CZ91" s="146"/>
      <c r="DA91" s="147"/>
      <c r="DB91" s="147"/>
      <c r="DC91" s="147"/>
      <c r="DD91" s="147"/>
      <c r="DE91" s="148"/>
      <c r="DF91" s="146"/>
      <c r="DG91" s="147"/>
      <c r="DH91" s="147"/>
      <c r="DI91" s="147"/>
      <c r="DJ91" s="147"/>
      <c r="DK91" s="148"/>
      <c r="DL91" s="145"/>
      <c r="DM91" s="145"/>
      <c r="DN91" s="145"/>
      <c r="DO91" s="145"/>
      <c r="DP91" s="145"/>
      <c r="DQ91" s="145"/>
      <c r="DR91" s="145"/>
      <c r="DS91" s="145"/>
      <c r="DT91" s="145"/>
      <c r="DU91" s="145"/>
      <c r="DV91" s="145"/>
      <c r="DW91" s="145"/>
      <c r="DX91" s="145"/>
      <c r="DY91" s="145"/>
      <c r="DZ91" s="145"/>
      <c r="EA91" s="145"/>
      <c r="EB91" s="145"/>
      <c r="EC91" s="145"/>
      <c r="ED91" s="145"/>
      <c r="EE91" s="145"/>
      <c r="EF91" s="145"/>
      <c r="EG91" s="145"/>
      <c r="EH91" s="145"/>
      <c r="EI91" s="145"/>
      <c r="EJ91" s="145"/>
      <c r="EK91" s="145"/>
      <c r="EL91" s="145"/>
      <c r="EM91" s="145"/>
      <c r="EN91" s="145"/>
      <c r="EO91" s="145"/>
      <c r="EP91" s="145"/>
      <c r="EQ91" s="145"/>
      <c r="ER91" s="145"/>
      <c r="ES91" s="145"/>
      <c r="ET91" s="145"/>
      <c r="EU91" s="145"/>
      <c r="EV91" s="145"/>
      <c r="EW91" s="145"/>
      <c r="EX91" s="145"/>
      <c r="EY91" s="145"/>
      <c r="EZ91" s="145"/>
      <c r="FA91" s="145"/>
      <c r="FB91" s="50"/>
    </row>
    <row r="92" spans="1:158" s="53" customFormat="1" ht="23.25" customHeight="1" x14ac:dyDescent="0.2">
      <c r="A92" s="50"/>
      <c r="B92" s="31">
        <v>12</v>
      </c>
      <c r="C92" s="30">
        <f t="shared" si="1"/>
        <v>0</v>
      </c>
      <c r="D92" s="39">
        <f t="shared" si="0"/>
        <v>1.7003449975357319</v>
      </c>
      <c r="E92" s="118">
        <f>IF('House of Quality 1'!$BV102 &lt;&gt; 0, 'House of Quality 1'!$BV102, "")</f>
        <v>92</v>
      </c>
      <c r="F92" s="210" t="str">
        <f>IF('House of Quality 1'!$BV79 &lt;&gt; "", 'House of Quality 1'!$BV79, "")</f>
        <v>Record radiation measurements with greater accuracy</v>
      </c>
      <c r="G92" s="211">
        <f>IF('House of Quality 1'!$BV102 &lt;&gt; 0, 'House of Quality 1'!$BV102, "")</f>
        <v>92</v>
      </c>
      <c r="H92" s="146"/>
      <c r="I92" s="147"/>
      <c r="J92" s="147"/>
      <c r="K92" s="147"/>
      <c r="L92" s="147"/>
      <c r="M92" s="148"/>
      <c r="N92" s="146"/>
      <c r="O92" s="147"/>
      <c r="P92" s="147"/>
      <c r="Q92" s="147"/>
      <c r="R92" s="147"/>
      <c r="S92" s="148"/>
      <c r="T92" s="146"/>
      <c r="U92" s="147"/>
      <c r="V92" s="147"/>
      <c r="W92" s="147"/>
      <c r="X92" s="147"/>
      <c r="Y92" s="148"/>
      <c r="Z92" s="146"/>
      <c r="AA92" s="147"/>
      <c r="AB92" s="147"/>
      <c r="AC92" s="147"/>
      <c r="AD92" s="147"/>
      <c r="AE92" s="148"/>
      <c r="AF92" s="146"/>
      <c r="AG92" s="147"/>
      <c r="AH92" s="147"/>
      <c r="AI92" s="147"/>
      <c r="AJ92" s="147"/>
      <c r="AK92" s="148"/>
      <c r="AL92" s="146"/>
      <c r="AM92" s="147"/>
      <c r="AN92" s="147"/>
      <c r="AO92" s="147"/>
      <c r="AP92" s="147"/>
      <c r="AQ92" s="148"/>
      <c r="AR92" s="146"/>
      <c r="AS92" s="147"/>
      <c r="AT92" s="147"/>
      <c r="AU92" s="147"/>
      <c r="AV92" s="147"/>
      <c r="AW92" s="148"/>
      <c r="AX92" s="146"/>
      <c r="AY92" s="147"/>
      <c r="AZ92" s="147"/>
      <c r="BA92" s="147"/>
      <c r="BB92" s="147"/>
      <c r="BC92" s="148"/>
      <c r="BD92" s="146"/>
      <c r="BE92" s="147"/>
      <c r="BF92" s="147"/>
      <c r="BG92" s="147"/>
      <c r="BH92" s="147"/>
      <c r="BI92" s="148"/>
      <c r="BJ92" s="146"/>
      <c r="BK92" s="147"/>
      <c r="BL92" s="147"/>
      <c r="BM92" s="147"/>
      <c r="BN92" s="147"/>
      <c r="BO92" s="148"/>
      <c r="BP92" s="146"/>
      <c r="BQ92" s="147"/>
      <c r="BR92" s="147"/>
      <c r="BS92" s="147"/>
      <c r="BT92" s="147"/>
      <c r="BU92" s="148"/>
      <c r="BV92" s="146"/>
      <c r="BW92" s="147"/>
      <c r="BX92" s="147"/>
      <c r="BY92" s="147"/>
      <c r="BZ92" s="147"/>
      <c r="CA92" s="148"/>
      <c r="CB92" s="146"/>
      <c r="CC92" s="147"/>
      <c r="CD92" s="147"/>
      <c r="CE92" s="147"/>
      <c r="CF92" s="147"/>
      <c r="CG92" s="148"/>
      <c r="CH92" s="146"/>
      <c r="CI92" s="147"/>
      <c r="CJ92" s="147"/>
      <c r="CK92" s="147"/>
      <c r="CL92" s="147"/>
      <c r="CM92" s="148"/>
      <c r="CN92" s="146"/>
      <c r="CO92" s="147"/>
      <c r="CP92" s="147"/>
      <c r="CQ92" s="147"/>
      <c r="CR92" s="147"/>
      <c r="CS92" s="148"/>
      <c r="CT92" s="146"/>
      <c r="CU92" s="147"/>
      <c r="CV92" s="147"/>
      <c r="CW92" s="147"/>
      <c r="CX92" s="147"/>
      <c r="CY92" s="148"/>
      <c r="CZ92" s="146"/>
      <c r="DA92" s="147"/>
      <c r="DB92" s="147"/>
      <c r="DC92" s="147"/>
      <c r="DD92" s="147"/>
      <c r="DE92" s="148"/>
      <c r="DF92" s="146"/>
      <c r="DG92" s="147"/>
      <c r="DH92" s="147"/>
      <c r="DI92" s="147"/>
      <c r="DJ92" s="147"/>
      <c r="DK92" s="148"/>
      <c r="DL92" s="146"/>
      <c r="DM92" s="147"/>
      <c r="DN92" s="147"/>
      <c r="DO92" s="147"/>
      <c r="DP92" s="147"/>
      <c r="DQ92" s="148"/>
      <c r="DR92" s="146"/>
      <c r="DS92" s="147"/>
      <c r="DT92" s="147"/>
      <c r="DU92" s="147"/>
      <c r="DV92" s="147"/>
      <c r="DW92" s="148"/>
      <c r="DX92" s="146"/>
      <c r="DY92" s="147"/>
      <c r="DZ92" s="147"/>
      <c r="EA92" s="147"/>
      <c r="EB92" s="147"/>
      <c r="EC92" s="148"/>
      <c r="ED92" s="146"/>
      <c r="EE92" s="147"/>
      <c r="EF92" s="147"/>
      <c r="EG92" s="147"/>
      <c r="EH92" s="147"/>
      <c r="EI92" s="148"/>
      <c r="EJ92" s="146"/>
      <c r="EK92" s="147"/>
      <c r="EL92" s="147"/>
      <c r="EM92" s="147"/>
      <c r="EN92" s="147"/>
      <c r="EO92" s="148"/>
      <c r="EP92" s="146"/>
      <c r="EQ92" s="147"/>
      <c r="ER92" s="147"/>
      <c r="ES92" s="147"/>
      <c r="ET92" s="147"/>
      <c r="EU92" s="148"/>
      <c r="EV92" s="146"/>
      <c r="EW92" s="147"/>
      <c r="EX92" s="147"/>
      <c r="EY92" s="147"/>
      <c r="EZ92" s="147"/>
      <c r="FA92" s="148"/>
      <c r="FB92" s="50"/>
    </row>
    <row r="93" spans="1:158" s="53" customFormat="1" ht="23.25" customHeight="1" x14ac:dyDescent="0.2">
      <c r="A93" s="50"/>
      <c r="B93" s="31">
        <v>13</v>
      </c>
      <c r="C93" s="30">
        <f t="shared" si="1"/>
        <v>0</v>
      </c>
      <c r="D93" s="39">
        <f t="shared" si="0"/>
        <v>2.5505174963035984</v>
      </c>
      <c r="E93" s="118">
        <f>IF('House of Quality 1'!$CB102 &lt;&gt; 0, 'House of Quality 1'!$CB102, "")</f>
        <v>138</v>
      </c>
      <c r="F93" s="210" t="str">
        <f>IF('House of Quality 1'!$CB79 &lt;&gt; "", 'House of Quality 1'!$CB79, "")</f>
        <v>Record radiation measurement positions with greater accuracy</v>
      </c>
      <c r="G93" s="211">
        <f>IF('House of Quality 1'!$CB102 &lt;&gt; 0, 'House of Quality 1'!$CB102, "")</f>
        <v>138</v>
      </c>
      <c r="H93" s="146"/>
      <c r="I93" s="147"/>
      <c r="J93" s="147"/>
      <c r="K93" s="147"/>
      <c r="L93" s="147"/>
      <c r="M93" s="148"/>
      <c r="N93" s="146"/>
      <c r="O93" s="147"/>
      <c r="P93" s="147"/>
      <c r="Q93" s="147"/>
      <c r="R93" s="147"/>
      <c r="S93" s="148"/>
      <c r="T93" s="146"/>
      <c r="U93" s="147"/>
      <c r="V93" s="147"/>
      <c r="W93" s="147"/>
      <c r="X93" s="147"/>
      <c r="Y93" s="148"/>
      <c r="Z93" s="146"/>
      <c r="AA93" s="147"/>
      <c r="AB93" s="147"/>
      <c r="AC93" s="147"/>
      <c r="AD93" s="147"/>
      <c r="AE93" s="148"/>
      <c r="AF93" s="146"/>
      <c r="AG93" s="147"/>
      <c r="AH93" s="147"/>
      <c r="AI93" s="147"/>
      <c r="AJ93" s="147"/>
      <c r="AK93" s="148"/>
      <c r="AL93" s="146"/>
      <c r="AM93" s="147"/>
      <c r="AN93" s="147"/>
      <c r="AO93" s="147"/>
      <c r="AP93" s="147"/>
      <c r="AQ93" s="148"/>
      <c r="AR93" s="146"/>
      <c r="AS93" s="147"/>
      <c r="AT93" s="147"/>
      <c r="AU93" s="147"/>
      <c r="AV93" s="147"/>
      <c r="AW93" s="148"/>
      <c r="AX93" s="146"/>
      <c r="AY93" s="147"/>
      <c r="AZ93" s="147"/>
      <c r="BA93" s="147"/>
      <c r="BB93" s="147"/>
      <c r="BC93" s="148"/>
      <c r="BD93" s="146"/>
      <c r="BE93" s="147"/>
      <c r="BF93" s="147"/>
      <c r="BG93" s="147"/>
      <c r="BH93" s="147"/>
      <c r="BI93" s="148"/>
      <c r="BJ93" s="146"/>
      <c r="BK93" s="147"/>
      <c r="BL93" s="147"/>
      <c r="BM93" s="147"/>
      <c r="BN93" s="147"/>
      <c r="BO93" s="148"/>
      <c r="BP93" s="146"/>
      <c r="BQ93" s="147"/>
      <c r="BR93" s="147"/>
      <c r="BS93" s="147"/>
      <c r="BT93" s="147"/>
      <c r="BU93" s="148"/>
      <c r="BV93" s="146"/>
      <c r="BW93" s="147"/>
      <c r="BX93" s="147"/>
      <c r="BY93" s="147"/>
      <c r="BZ93" s="147"/>
      <c r="CA93" s="148"/>
      <c r="CB93" s="146"/>
      <c r="CC93" s="147"/>
      <c r="CD93" s="147"/>
      <c r="CE93" s="147"/>
      <c r="CF93" s="147"/>
      <c r="CG93" s="148"/>
      <c r="CH93" s="146"/>
      <c r="CI93" s="147"/>
      <c r="CJ93" s="147"/>
      <c r="CK93" s="147"/>
      <c r="CL93" s="147"/>
      <c r="CM93" s="148"/>
      <c r="CN93" s="146"/>
      <c r="CO93" s="147"/>
      <c r="CP93" s="147"/>
      <c r="CQ93" s="147"/>
      <c r="CR93" s="147"/>
      <c r="CS93" s="148"/>
      <c r="CT93" s="146"/>
      <c r="CU93" s="147"/>
      <c r="CV93" s="147"/>
      <c r="CW93" s="147"/>
      <c r="CX93" s="147"/>
      <c r="CY93" s="148"/>
      <c r="CZ93" s="146"/>
      <c r="DA93" s="147"/>
      <c r="DB93" s="147"/>
      <c r="DC93" s="147"/>
      <c r="DD93" s="147"/>
      <c r="DE93" s="148"/>
      <c r="DF93" s="146"/>
      <c r="DG93" s="147"/>
      <c r="DH93" s="147"/>
      <c r="DI93" s="147"/>
      <c r="DJ93" s="147"/>
      <c r="DK93" s="148"/>
      <c r="DL93" s="146"/>
      <c r="DM93" s="147"/>
      <c r="DN93" s="147"/>
      <c r="DO93" s="147"/>
      <c r="DP93" s="147"/>
      <c r="DQ93" s="148"/>
      <c r="DR93" s="146"/>
      <c r="DS93" s="147"/>
      <c r="DT93" s="147"/>
      <c r="DU93" s="147"/>
      <c r="DV93" s="147"/>
      <c r="DW93" s="148"/>
      <c r="DX93" s="146"/>
      <c r="DY93" s="147"/>
      <c r="DZ93" s="147"/>
      <c r="EA93" s="147"/>
      <c r="EB93" s="147"/>
      <c r="EC93" s="148"/>
      <c r="ED93" s="146"/>
      <c r="EE93" s="147"/>
      <c r="EF93" s="147"/>
      <c r="EG93" s="147"/>
      <c r="EH93" s="147"/>
      <c r="EI93" s="148"/>
      <c r="EJ93" s="146"/>
      <c r="EK93" s="147"/>
      <c r="EL93" s="147"/>
      <c r="EM93" s="147"/>
      <c r="EN93" s="147"/>
      <c r="EO93" s="148"/>
      <c r="EP93" s="146"/>
      <c r="EQ93" s="147"/>
      <c r="ER93" s="147"/>
      <c r="ES93" s="147"/>
      <c r="ET93" s="147"/>
      <c r="EU93" s="148"/>
      <c r="EV93" s="146"/>
      <c r="EW93" s="147"/>
      <c r="EX93" s="147"/>
      <c r="EY93" s="147"/>
      <c r="EZ93" s="147"/>
      <c r="FA93" s="148"/>
      <c r="FB93" s="50"/>
    </row>
    <row r="94" spans="1:158" s="53" customFormat="1" ht="23.25" customHeight="1" x14ac:dyDescent="0.2">
      <c r="A94" s="50"/>
      <c r="B94" s="31">
        <v>14</v>
      </c>
      <c r="C94" s="30">
        <f t="shared" si="1"/>
        <v>0</v>
      </c>
      <c r="D94" s="39">
        <f t="shared" si="0"/>
        <v>5.3351404632824044</v>
      </c>
      <c r="E94" s="118">
        <f>IF('House of Quality 1'!$CH102 &lt;&gt; 0, 'House of Quality 1'!$CH102, "")</f>
        <v>288.66666666666663</v>
      </c>
      <c r="F94" s="210" t="str">
        <f>IF('House of Quality 1'!$CH79 &lt;&gt; "", 'House of Quality 1'!$CH79, "")</f>
        <v>Measure shotcrete thickness with greater accuracy than current practices</v>
      </c>
      <c r="G94" s="211">
        <f>IF('House of Quality 1'!$CH102 &lt;&gt; 0, 'House of Quality 1'!$CH102, "")</f>
        <v>288.66666666666663</v>
      </c>
      <c r="H94" s="145"/>
      <c r="I94" s="145"/>
      <c r="J94" s="145"/>
      <c r="K94" s="145"/>
      <c r="L94" s="145"/>
      <c r="M94" s="145"/>
      <c r="N94" s="146"/>
      <c r="O94" s="147"/>
      <c r="P94" s="147"/>
      <c r="Q94" s="147"/>
      <c r="R94" s="147"/>
      <c r="S94" s="148"/>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c r="BJ94" s="145"/>
      <c r="BK94" s="145"/>
      <c r="BL94" s="145"/>
      <c r="BM94" s="145"/>
      <c r="BN94" s="145"/>
      <c r="BO94" s="145"/>
      <c r="BP94" s="145"/>
      <c r="BQ94" s="145"/>
      <c r="BR94" s="145"/>
      <c r="BS94" s="145"/>
      <c r="BT94" s="145"/>
      <c r="BU94" s="145"/>
      <c r="BV94" s="145"/>
      <c r="BW94" s="145"/>
      <c r="BX94" s="145"/>
      <c r="BY94" s="145"/>
      <c r="BZ94" s="145"/>
      <c r="CA94" s="145"/>
      <c r="CB94" s="145"/>
      <c r="CC94" s="145"/>
      <c r="CD94" s="145"/>
      <c r="CE94" s="145"/>
      <c r="CF94" s="145"/>
      <c r="CG94" s="145"/>
      <c r="CH94" s="145"/>
      <c r="CI94" s="145"/>
      <c r="CJ94" s="145"/>
      <c r="CK94" s="145"/>
      <c r="CL94" s="145"/>
      <c r="CM94" s="145"/>
      <c r="CN94" s="145"/>
      <c r="CO94" s="145"/>
      <c r="CP94" s="145"/>
      <c r="CQ94" s="145"/>
      <c r="CR94" s="145"/>
      <c r="CS94" s="145"/>
      <c r="CT94" s="145"/>
      <c r="CU94" s="145"/>
      <c r="CV94" s="145"/>
      <c r="CW94" s="145"/>
      <c r="CX94" s="145"/>
      <c r="CY94" s="145"/>
      <c r="CZ94" s="146"/>
      <c r="DA94" s="147"/>
      <c r="DB94" s="147"/>
      <c r="DC94" s="147"/>
      <c r="DD94" s="147"/>
      <c r="DE94" s="148"/>
      <c r="DF94" s="146"/>
      <c r="DG94" s="147"/>
      <c r="DH94" s="147"/>
      <c r="DI94" s="147"/>
      <c r="DJ94" s="147"/>
      <c r="DK94" s="148"/>
      <c r="DL94" s="145"/>
      <c r="DM94" s="145"/>
      <c r="DN94" s="145"/>
      <c r="DO94" s="145"/>
      <c r="DP94" s="145"/>
      <c r="DQ94" s="145"/>
      <c r="DR94" s="145"/>
      <c r="DS94" s="145"/>
      <c r="DT94" s="145"/>
      <c r="DU94" s="145"/>
      <c r="DV94" s="145"/>
      <c r="DW94" s="145"/>
      <c r="DX94" s="145"/>
      <c r="DY94" s="145"/>
      <c r="DZ94" s="145"/>
      <c r="EA94" s="145"/>
      <c r="EB94" s="145"/>
      <c r="EC94" s="145"/>
      <c r="ED94" s="145"/>
      <c r="EE94" s="145"/>
      <c r="EF94" s="145"/>
      <c r="EG94" s="145"/>
      <c r="EH94" s="145"/>
      <c r="EI94" s="145"/>
      <c r="EJ94" s="145"/>
      <c r="EK94" s="145"/>
      <c r="EL94" s="145"/>
      <c r="EM94" s="145"/>
      <c r="EN94" s="145"/>
      <c r="EO94" s="145"/>
      <c r="EP94" s="145"/>
      <c r="EQ94" s="145"/>
      <c r="ER94" s="145"/>
      <c r="ES94" s="145"/>
      <c r="ET94" s="145"/>
      <c r="EU94" s="145"/>
      <c r="EV94" s="145"/>
      <c r="EW94" s="145"/>
      <c r="EX94" s="145"/>
      <c r="EY94" s="145"/>
      <c r="EZ94" s="145"/>
      <c r="FA94" s="145"/>
      <c r="FB94" s="50"/>
    </row>
    <row r="95" spans="1:158" s="53" customFormat="1" ht="23.25" customHeight="1" x14ac:dyDescent="0.2">
      <c r="A95" s="50"/>
      <c r="B95" s="31">
        <v>15</v>
      </c>
      <c r="C95" s="30">
        <f t="shared" si="1"/>
        <v>0</v>
      </c>
      <c r="D95" s="39">
        <f t="shared" si="0"/>
        <v>6.45638245441104</v>
      </c>
      <c r="E95" s="118">
        <f>IF('House of Quality 1'!$CN102 &lt;&gt; 0, 'House of Quality 1'!$CN102, "")</f>
        <v>349.33333333333331</v>
      </c>
      <c r="F95" s="210" t="str">
        <f>IF('House of Quality 1'!$CN79 &lt;&gt; "", 'House of Quality 1'!$CN79, "")</f>
        <v>Generate registered point cloud of mine environment</v>
      </c>
      <c r="G95" s="211">
        <f>IF('House of Quality 1'!$CN102 &lt;&gt; 0, 'House of Quality 1'!$CN102, "")</f>
        <v>349.33333333333331</v>
      </c>
      <c r="H95" s="146"/>
      <c r="I95" s="147"/>
      <c r="J95" s="147"/>
      <c r="K95" s="147"/>
      <c r="L95" s="147"/>
      <c r="M95" s="148"/>
      <c r="N95" s="146"/>
      <c r="O95" s="147"/>
      <c r="P95" s="147"/>
      <c r="Q95" s="147"/>
      <c r="R95" s="147"/>
      <c r="S95" s="148"/>
      <c r="T95" s="146"/>
      <c r="U95" s="147"/>
      <c r="V95" s="147"/>
      <c r="W95" s="147"/>
      <c r="X95" s="147"/>
      <c r="Y95" s="148"/>
      <c r="Z95" s="146"/>
      <c r="AA95" s="147"/>
      <c r="AB95" s="147"/>
      <c r="AC95" s="147"/>
      <c r="AD95" s="147"/>
      <c r="AE95" s="148"/>
      <c r="AF95" s="146"/>
      <c r="AG95" s="147"/>
      <c r="AH95" s="147"/>
      <c r="AI95" s="147"/>
      <c r="AJ95" s="147"/>
      <c r="AK95" s="148"/>
      <c r="AL95" s="146"/>
      <c r="AM95" s="147"/>
      <c r="AN95" s="147"/>
      <c r="AO95" s="147"/>
      <c r="AP95" s="147"/>
      <c r="AQ95" s="148"/>
      <c r="AR95" s="146"/>
      <c r="AS95" s="147"/>
      <c r="AT95" s="147"/>
      <c r="AU95" s="147"/>
      <c r="AV95" s="147"/>
      <c r="AW95" s="148"/>
      <c r="AX95" s="146"/>
      <c r="AY95" s="147"/>
      <c r="AZ95" s="147"/>
      <c r="BA95" s="147"/>
      <c r="BB95" s="147"/>
      <c r="BC95" s="148"/>
      <c r="BD95" s="146"/>
      <c r="BE95" s="147"/>
      <c r="BF95" s="147"/>
      <c r="BG95" s="147"/>
      <c r="BH95" s="147"/>
      <c r="BI95" s="148"/>
      <c r="BJ95" s="146"/>
      <c r="BK95" s="147"/>
      <c r="BL95" s="147"/>
      <c r="BM95" s="147"/>
      <c r="BN95" s="147"/>
      <c r="BO95" s="148"/>
      <c r="BP95" s="146"/>
      <c r="BQ95" s="147"/>
      <c r="BR95" s="147"/>
      <c r="BS95" s="147"/>
      <c r="BT95" s="147"/>
      <c r="BU95" s="148"/>
      <c r="BV95" s="146"/>
      <c r="BW95" s="147"/>
      <c r="BX95" s="147"/>
      <c r="BY95" s="147"/>
      <c r="BZ95" s="147"/>
      <c r="CA95" s="148"/>
      <c r="CB95" s="146"/>
      <c r="CC95" s="147"/>
      <c r="CD95" s="147"/>
      <c r="CE95" s="147"/>
      <c r="CF95" s="147"/>
      <c r="CG95" s="148"/>
      <c r="CH95" s="146"/>
      <c r="CI95" s="147"/>
      <c r="CJ95" s="147"/>
      <c r="CK95" s="147"/>
      <c r="CL95" s="147"/>
      <c r="CM95" s="148"/>
      <c r="CN95" s="146"/>
      <c r="CO95" s="147"/>
      <c r="CP95" s="147"/>
      <c r="CQ95" s="147"/>
      <c r="CR95" s="147"/>
      <c r="CS95" s="148"/>
      <c r="CT95" s="146"/>
      <c r="CU95" s="147"/>
      <c r="CV95" s="147"/>
      <c r="CW95" s="147"/>
      <c r="CX95" s="147"/>
      <c r="CY95" s="148"/>
      <c r="CZ95" s="146"/>
      <c r="DA95" s="147"/>
      <c r="DB95" s="147"/>
      <c r="DC95" s="147"/>
      <c r="DD95" s="147"/>
      <c r="DE95" s="148"/>
      <c r="DF95" s="146"/>
      <c r="DG95" s="147"/>
      <c r="DH95" s="147"/>
      <c r="DI95" s="147"/>
      <c r="DJ95" s="147"/>
      <c r="DK95" s="148"/>
      <c r="DL95" s="146"/>
      <c r="DM95" s="147"/>
      <c r="DN95" s="147"/>
      <c r="DO95" s="147"/>
      <c r="DP95" s="147"/>
      <c r="DQ95" s="148"/>
      <c r="DR95" s="146"/>
      <c r="DS95" s="147"/>
      <c r="DT95" s="147"/>
      <c r="DU95" s="147"/>
      <c r="DV95" s="147"/>
      <c r="DW95" s="148"/>
      <c r="DX95" s="146"/>
      <c r="DY95" s="147"/>
      <c r="DZ95" s="147"/>
      <c r="EA95" s="147"/>
      <c r="EB95" s="147"/>
      <c r="EC95" s="148"/>
      <c r="ED95" s="146"/>
      <c r="EE95" s="147"/>
      <c r="EF95" s="147"/>
      <c r="EG95" s="147"/>
      <c r="EH95" s="147"/>
      <c r="EI95" s="148"/>
      <c r="EJ95" s="146"/>
      <c r="EK95" s="147"/>
      <c r="EL95" s="147"/>
      <c r="EM95" s="147"/>
      <c r="EN95" s="147"/>
      <c r="EO95" s="148"/>
      <c r="EP95" s="146"/>
      <c r="EQ95" s="147"/>
      <c r="ER95" s="147"/>
      <c r="ES95" s="147"/>
      <c r="ET95" s="147"/>
      <c r="EU95" s="148"/>
      <c r="EV95" s="146"/>
      <c r="EW95" s="147"/>
      <c r="EX95" s="147"/>
      <c r="EY95" s="147"/>
      <c r="EZ95" s="147"/>
      <c r="FA95" s="148"/>
      <c r="FB95" s="50"/>
    </row>
    <row r="96" spans="1:158" s="53" customFormat="1" ht="23.25" customHeight="1" x14ac:dyDescent="0.2">
      <c r="A96" s="50"/>
      <c r="B96" s="31">
        <v>16</v>
      </c>
      <c r="C96" s="30">
        <f t="shared" si="1"/>
        <v>0</v>
      </c>
      <c r="D96" s="39">
        <f t="shared" si="0"/>
        <v>3.0556924593395762</v>
      </c>
      <c r="E96" s="118">
        <f>IF('House of Quality 1'!$CT102 &lt;&gt; 0, 'House of Quality 1'!$CT102, "")</f>
        <v>165.33333333333331</v>
      </c>
      <c r="F96" s="210" t="str">
        <f>IF('House of Quality 1'!$CT79 &lt;&gt; "", 'House of Quality 1'!$CT79, "")</f>
        <v>Minimize safety risk when present in a mine</v>
      </c>
      <c r="G96" s="211">
        <f>IF('House of Quality 1'!$CT102 &lt;&gt; 0, 'House of Quality 1'!$CT102, "")</f>
        <v>165.33333333333331</v>
      </c>
      <c r="H96" s="146"/>
      <c r="I96" s="147"/>
      <c r="J96" s="147"/>
      <c r="K96" s="147"/>
      <c r="L96" s="147"/>
      <c r="M96" s="148"/>
      <c r="N96" s="146"/>
      <c r="O96" s="147"/>
      <c r="P96" s="147"/>
      <c r="Q96" s="147"/>
      <c r="R96" s="147"/>
      <c r="S96" s="148"/>
      <c r="T96" s="146"/>
      <c r="U96" s="147"/>
      <c r="V96" s="147"/>
      <c r="W96" s="147"/>
      <c r="X96" s="147"/>
      <c r="Y96" s="148"/>
      <c r="Z96" s="146"/>
      <c r="AA96" s="147"/>
      <c r="AB96" s="147"/>
      <c r="AC96" s="147"/>
      <c r="AD96" s="147"/>
      <c r="AE96" s="148"/>
      <c r="AF96" s="146"/>
      <c r="AG96" s="147"/>
      <c r="AH96" s="147"/>
      <c r="AI96" s="147"/>
      <c r="AJ96" s="147"/>
      <c r="AK96" s="148"/>
      <c r="AL96" s="146"/>
      <c r="AM96" s="147"/>
      <c r="AN96" s="147"/>
      <c r="AO96" s="147"/>
      <c r="AP96" s="147"/>
      <c r="AQ96" s="148"/>
      <c r="AR96" s="146"/>
      <c r="AS96" s="147"/>
      <c r="AT96" s="147"/>
      <c r="AU96" s="147"/>
      <c r="AV96" s="147"/>
      <c r="AW96" s="148"/>
      <c r="AX96" s="146"/>
      <c r="AY96" s="147"/>
      <c r="AZ96" s="147"/>
      <c r="BA96" s="147"/>
      <c r="BB96" s="147"/>
      <c r="BC96" s="148"/>
      <c r="BD96" s="146"/>
      <c r="BE96" s="147"/>
      <c r="BF96" s="147"/>
      <c r="BG96" s="147"/>
      <c r="BH96" s="147"/>
      <c r="BI96" s="148"/>
      <c r="BJ96" s="146"/>
      <c r="BK96" s="147"/>
      <c r="BL96" s="147"/>
      <c r="BM96" s="147"/>
      <c r="BN96" s="147"/>
      <c r="BO96" s="148"/>
      <c r="BP96" s="146"/>
      <c r="BQ96" s="147"/>
      <c r="BR96" s="147"/>
      <c r="BS96" s="147"/>
      <c r="BT96" s="147"/>
      <c r="BU96" s="148"/>
      <c r="BV96" s="146"/>
      <c r="BW96" s="147"/>
      <c r="BX96" s="147"/>
      <c r="BY96" s="147"/>
      <c r="BZ96" s="147"/>
      <c r="CA96" s="148"/>
      <c r="CB96" s="146"/>
      <c r="CC96" s="147"/>
      <c r="CD96" s="147"/>
      <c r="CE96" s="147"/>
      <c r="CF96" s="147"/>
      <c r="CG96" s="148"/>
      <c r="CH96" s="146"/>
      <c r="CI96" s="147"/>
      <c r="CJ96" s="147"/>
      <c r="CK96" s="147"/>
      <c r="CL96" s="147"/>
      <c r="CM96" s="148"/>
      <c r="CN96" s="146"/>
      <c r="CO96" s="147"/>
      <c r="CP96" s="147"/>
      <c r="CQ96" s="147"/>
      <c r="CR96" s="147"/>
      <c r="CS96" s="148"/>
      <c r="CT96" s="146"/>
      <c r="CU96" s="147"/>
      <c r="CV96" s="147"/>
      <c r="CW96" s="147"/>
      <c r="CX96" s="147"/>
      <c r="CY96" s="148"/>
      <c r="CZ96" s="146"/>
      <c r="DA96" s="147"/>
      <c r="DB96" s="147"/>
      <c r="DC96" s="147"/>
      <c r="DD96" s="147"/>
      <c r="DE96" s="148"/>
      <c r="DF96" s="146"/>
      <c r="DG96" s="147"/>
      <c r="DH96" s="147"/>
      <c r="DI96" s="147"/>
      <c r="DJ96" s="147"/>
      <c r="DK96" s="148"/>
      <c r="DL96" s="146"/>
      <c r="DM96" s="147"/>
      <c r="DN96" s="147"/>
      <c r="DO96" s="147"/>
      <c r="DP96" s="147"/>
      <c r="DQ96" s="148"/>
      <c r="DR96" s="146"/>
      <c r="DS96" s="147"/>
      <c r="DT96" s="147"/>
      <c r="DU96" s="147"/>
      <c r="DV96" s="147"/>
      <c r="DW96" s="148"/>
      <c r="DX96" s="146"/>
      <c r="DY96" s="147"/>
      <c r="DZ96" s="147"/>
      <c r="EA96" s="147"/>
      <c r="EB96" s="147"/>
      <c r="EC96" s="148"/>
      <c r="ED96" s="146"/>
      <c r="EE96" s="147"/>
      <c r="EF96" s="147"/>
      <c r="EG96" s="147"/>
      <c r="EH96" s="147"/>
      <c r="EI96" s="148"/>
      <c r="EJ96" s="146"/>
      <c r="EK96" s="147"/>
      <c r="EL96" s="147"/>
      <c r="EM96" s="147"/>
      <c r="EN96" s="147"/>
      <c r="EO96" s="148"/>
      <c r="EP96" s="146"/>
      <c r="EQ96" s="147"/>
      <c r="ER96" s="147"/>
      <c r="ES96" s="147"/>
      <c r="ET96" s="147"/>
      <c r="EU96" s="148"/>
      <c r="EV96" s="146"/>
      <c r="EW96" s="147"/>
      <c r="EX96" s="147"/>
      <c r="EY96" s="147"/>
      <c r="EZ96" s="147"/>
      <c r="FA96" s="148"/>
      <c r="FB96" s="50"/>
    </row>
    <row r="97" spans="1:158" s="53" customFormat="1" ht="23.25" customHeight="1" x14ac:dyDescent="0.2">
      <c r="A97" s="50"/>
      <c r="B97" s="31">
        <v>17</v>
      </c>
      <c r="C97" s="30">
        <f t="shared" si="1"/>
        <v>0</v>
      </c>
      <c r="D97" s="39">
        <f t="shared" si="0"/>
        <v>2.8462296697880736</v>
      </c>
      <c r="E97" s="118">
        <f>IF('House of Quality 1'!$CZ102 &lt;&gt; 0, 'House of Quality 1'!$CZ102, "")</f>
        <v>154</v>
      </c>
      <c r="F97" s="210" t="str">
        <f>IF('House of Quality 1'!$CZ79 &lt;&gt; "", 'House of Quality 1'!$CZ79, "")</f>
        <v>Reduce environmental impact</v>
      </c>
      <c r="G97" s="211">
        <f>IF('House of Quality 1'!$CZ102 &lt;&gt; 0, 'House of Quality 1'!$CZ102, "")</f>
        <v>154</v>
      </c>
      <c r="H97" s="145"/>
      <c r="I97" s="145"/>
      <c r="J97" s="145"/>
      <c r="K97" s="145"/>
      <c r="L97" s="145"/>
      <c r="M97" s="145"/>
      <c r="N97" s="146"/>
      <c r="O97" s="147"/>
      <c r="P97" s="147"/>
      <c r="Q97" s="147"/>
      <c r="R97" s="147"/>
      <c r="S97" s="148"/>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c r="BL97" s="145"/>
      <c r="BM97" s="145"/>
      <c r="BN97" s="145"/>
      <c r="BO97" s="145"/>
      <c r="BP97" s="145"/>
      <c r="BQ97" s="145"/>
      <c r="BR97" s="145"/>
      <c r="BS97" s="145"/>
      <c r="BT97" s="145"/>
      <c r="BU97" s="145"/>
      <c r="BV97" s="145"/>
      <c r="BW97" s="145"/>
      <c r="BX97" s="145"/>
      <c r="BY97" s="145"/>
      <c r="BZ97" s="145"/>
      <c r="CA97" s="145"/>
      <c r="CB97" s="145"/>
      <c r="CC97" s="145"/>
      <c r="CD97" s="145"/>
      <c r="CE97" s="145"/>
      <c r="CF97" s="145"/>
      <c r="CG97" s="145"/>
      <c r="CH97" s="145"/>
      <c r="CI97" s="145"/>
      <c r="CJ97" s="145"/>
      <c r="CK97" s="145"/>
      <c r="CL97" s="145"/>
      <c r="CM97" s="145"/>
      <c r="CN97" s="145"/>
      <c r="CO97" s="145"/>
      <c r="CP97" s="145"/>
      <c r="CQ97" s="145"/>
      <c r="CR97" s="145"/>
      <c r="CS97" s="145"/>
      <c r="CT97" s="145"/>
      <c r="CU97" s="145"/>
      <c r="CV97" s="145"/>
      <c r="CW97" s="145"/>
      <c r="CX97" s="145"/>
      <c r="CY97" s="145"/>
      <c r="CZ97" s="146"/>
      <c r="DA97" s="147"/>
      <c r="DB97" s="147"/>
      <c r="DC97" s="147"/>
      <c r="DD97" s="147"/>
      <c r="DE97" s="148"/>
      <c r="DF97" s="146"/>
      <c r="DG97" s="147"/>
      <c r="DH97" s="147"/>
      <c r="DI97" s="147"/>
      <c r="DJ97" s="147"/>
      <c r="DK97" s="148"/>
      <c r="DL97" s="145"/>
      <c r="DM97" s="145"/>
      <c r="DN97" s="145"/>
      <c r="DO97" s="145"/>
      <c r="DP97" s="145"/>
      <c r="DQ97" s="145"/>
      <c r="DR97" s="145"/>
      <c r="DS97" s="145"/>
      <c r="DT97" s="145"/>
      <c r="DU97" s="145"/>
      <c r="DV97" s="145"/>
      <c r="DW97" s="145"/>
      <c r="DX97" s="145"/>
      <c r="DY97" s="145"/>
      <c r="DZ97" s="145"/>
      <c r="EA97" s="145"/>
      <c r="EB97" s="145"/>
      <c r="EC97" s="145"/>
      <c r="ED97" s="145"/>
      <c r="EE97" s="145"/>
      <c r="EF97" s="145"/>
      <c r="EG97" s="145"/>
      <c r="EH97" s="145"/>
      <c r="EI97" s="145"/>
      <c r="EJ97" s="145"/>
      <c r="EK97" s="145"/>
      <c r="EL97" s="145"/>
      <c r="EM97" s="145"/>
      <c r="EN97" s="145"/>
      <c r="EO97" s="145"/>
      <c r="EP97" s="145"/>
      <c r="EQ97" s="145"/>
      <c r="ER97" s="145"/>
      <c r="ES97" s="145"/>
      <c r="ET97" s="145"/>
      <c r="EU97" s="145"/>
      <c r="EV97" s="145"/>
      <c r="EW97" s="145"/>
      <c r="EX97" s="145"/>
      <c r="EY97" s="145"/>
      <c r="EZ97" s="145"/>
      <c r="FA97" s="145"/>
      <c r="FB97" s="50"/>
    </row>
    <row r="98" spans="1:158" s="53" customFormat="1" ht="23.25" customHeight="1" x14ac:dyDescent="0.2">
      <c r="A98" s="50"/>
      <c r="B98" s="31">
        <v>18</v>
      </c>
      <c r="C98" s="30">
        <f t="shared" si="1"/>
        <v>0</v>
      </c>
      <c r="D98" s="39">
        <f t="shared" si="0"/>
        <v>6.986200098570726</v>
      </c>
      <c r="E98" s="118">
        <f>IF('House of Quality 1'!$DF102 &lt;&gt; 0, 'House of Quality 1'!$DF102, "")</f>
        <v>378</v>
      </c>
      <c r="F98" s="210" t="str">
        <f>IF('House of Quality 1'!$DF79 &lt;&gt; "", 'House of Quality 1'!$DF79, "")</f>
        <v>Generate motion trajectories</v>
      </c>
      <c r="G98" s="211">
        <f>IF('House of Quality 1'!$DF102 &lt;&gt; 0, 'House of Quality 1'!$DF102, "")</f>
        <v>378</v>
      </c>
      <c r="H98" s="146"/>
      <c r="I98" s="147"/>
      <c r="J98" s="147"/>
      <c r="K98" s="147"/>
      <c r="L98" s="147"/>
      <c r="M98" s="148"/>
      <c r="N98" s="146"/>
      <c r="O98" s="147"/>
      <c r="P98" s="147"/>
      <c r="Q98" s="147"/>
      <c r="R98" s="147"/>
      <c r="S98" s="148"/>
      <c r="T98" s="146"/>
      <c r="U98" s="147"/>
      <c r="V98" s="147"/>
      <c r="W98" s="147"/>
      <c r="X98" s="147"/>
      <c r="Y98" s="148"/>
      <c r="Z98" s="146"/>
      <c r="AA98" s="147"/>
      <c r="AB98" s="147"/>
      <c r="AC98" s="147"/>
      <c r="AD98" s="147"/>
      <c r="AE98" s="148"/>
      <c r="AF98" s="146"/>
      <c r="AG98" s="147"/>
      <c r="AH98" s="147"/>
      <c r="AI98" s="147"/>
      <c r="AJ98" s="147"/>
      <c r="AK98" s="148"/>
      <c r="AL98" s="146"/>
      <c r="AM98" s="147"/>
      <c r="AN98" s="147"/>
      <c r="AO98" s="147"/>
      <c r="AP98" s="147"/>
      <c r="AQ98" s="148"/>
      <c r="AR98" s="146"/>
      <c r="AS98" s="147"/>
      <c r="AT98" s="147"/>
      <c r="AU98" s="147"/>
      <c r="AV98" s="147"/>
      <c r="AW98" s="148"/>
      <c r="AX98" s="146"/>
      <c r="AY98" s="147"/>
      <c r="AZ98" s="147"/>
      <c r="BA98" s="147"/>
      <c r="BB98" s="147"/>
      <c r="BC98" s="148"/>
      <c r="BD98" s="146"/>
      <c r="BE98" s="147"/>
      <c r="BF98" s="147"/>
      <c r="BG98" s="147"/>
      <c r="BH98" s="147"/>
      <c r="BI98" s="148"/>
      <c r="BJ98" s="146"/>
      <c r="BK98" s="147"/>
      <c r="BL98" s="147"/>
      <c r="BM98" s="147"/>
      <c r="BN98" s="147"/>
      <c r="BO98" s="148"/>
      <c r="BP98" s="146"/>
      <c r="BQ98" s="147"/>
      <c r="BR98" s="147"/>
      <c r="BS98" s="147"/>
      <c r="BT98" s="147"/>
      <c r="BU98" s="148"/>
      <c r="BV98" s="146"/>
      <c r="BW98" s="147"/>
      <c r="BX98" s="147"/>
      <c r="BY98" s="147"/>
      <c r="BZ98" s="147"/>
      <c r="CA98" s="148"/>
      <c r="CB98" s="146"/>
      <c r="CC98" s="147"/>
      <c r="CD98" s="147"/>
      <c r="CE98" s="147"/>
      <c r="CF98" s="147"/>
      <c r="CG98" s="148"/>
      <c r="CH98" s="146"/>
      <c r="CI98" s="147"/>
      <c r="CJ98" s="147"/>
      <c r="CK98" s="147"/>
      <c r="CL98" s="147"/>
      <c r="CM98" s="148"/>
      <c r="CN98" s="146"/>
      <c r="CO98" s="147"/>
      <c r="CP98" s="147"/>
      <c r="CQ98" s="147"/>
      <c r="CR98" s="147"/>
      <c r="CS98" s="148"/>
      <c r="CT98" s="146"/>
      <c r="CU98" s="147"/>
      <c r="CV98" s="147"/>
      <c r="CW98" s="147"/>
      <c r="CX98" s="147"/>
      <c r="CY98" s="148"/>
      <c r="CZ98" s="146"/>
      <c r="DA98" s="147"/>
      <c r="DB98" s="147"/>
      <c r="DC98" s="147"/>
      <c r="DD98" s="147"/>
      <c r="DE98" s="148"/>
      <c r="DF98" s="146"/>
      <c r="DG98" s="147"/>
      <c r="DH98" s="147"/>
      <c r="DI98" s="147"/>
      <c r="DJ98" s="147"/>
      <c r="DK98" s="148"/>
      <c r="DL98" s="146"/>
      <c r="DM98" s="147"/>
      <c r="DN98" s="147"/>
      <c r="DO98" s="147"/>
      <c r="DP98" s="147"/>
      <c r="DQ98" s="148"/>
      <c r="DR98" s="146"/>
      <c r="DS98" s="147"/>
      <c r="DT98" s="147"/>
      <c r="DU98" s="147"/>
      <c r="DV98" s="147"/>
      <c r="DW98" s="148"/>
      <c r="DX98" s="146"/>
      <c r="DY98" s="147"/>
      <c r="DZ98" s="147"/>
      <c r="EA98" s="147"/>
      <c r="EB98" s="147"/>
      <c r="EC98" s="148"/>
      <c r="ED98" s="146"/>
      <c r="EE98" s="147"/>
      <c r="EF98" s="147"/>
      <c r="EG98" s="147"/>
      <c r="EH98" s="147"/>
      <c r="EI98" s="148"/>
      <c r="EJ98" s="146"/>
      <c r="EK98" s="147"/>
      <c r="EL98" s="147"/>
      <c r="EM98" s="147"/>
      <c r="EN98" s="147"/>
      <c r="EO98" s="148"/>
      <c r="EP98" s="146"/>
      <c r="EQ98" s="147"/>
      <c r="ER98" s="147"/>
      <c r="ES98" s="147"/>
      <c r="ET98" s="147"/>
      <c r="EU98" s="148"/>
      <c r="EV98" s="146"/>
      <c r="EW98" s="147"/>
      <c r="EX98" s="147"/>
      <c r="EY98" s="147"/>
      <c r="EZ98" s="147"/>
      <c r="FA98" s="148"/>
      <c r="FB98" s="50"/>
    </row>
    <row r="99" spans="1:158" s="53" customFormat="1" ht="23.25" customHeight="1" x14ac:dyDescent="0.2">
      <c r="A99" s="50"/>
      <c r="B99" s="31">
        <v>19</v>
      </c>
      <c r="C99" s="30">
        <f t="shared" si="1"/>
        <v>0</v>
      </c>
      <c r="D99" s="39">
        <f t="shared" si="0"/>
        <v>5.519960571710202</v>
      </c>
      <c r="E99" s="118">
        <f>IF('House of Quality 1'!$DL102 &lt;&gt; 0, 'House of Quality 1'!$DL102, "")</f>
        <v>298.66666666666663</v>
      </c>
      <c r="F99" s="210" t="str">
        <f>IF('House of Quality 1'!$DL79 &lt;&gt; "", 'House of Quality 1'!$DL79, "")</f>
        <v>Perform radiation scanning motions</v>
      </c>
      <c r="G99" s="211">
        <f>IF('House of Quality 1'!$DL102 &lt;&gt; 0, 'House of Quality 1'!$DL102, "")</f>
        <v>298.66666666666663</v>
      </c>
      <c r="H99" s="146"/>
      <c r="I99" s="147"/>
      <c r="J99" s="147"/>
      <c r="K99" s="147"/>
      <c r="L99" s="147"/>
      <c r="M99" s="148"/>
      <c r="N99" s="146"/>
      <c r="O99" s="147"/>
      <c r="P99" s="147"/>
      <c r="Q99" s="147"/>
      <c r="R99" s="147"/>
      <c r="S99" s="148"/>
      <c r="T99" s="146"/>
      <c r="U99" s="147"/>
      <c r="V99" s="147"/>
      <c r="W99" s="147"/>
      <c r="X99" s="147"/>
      <c r="Y99" s="148"/>
      <c r="Z99" s="146"/>
      <c r="AA99" s="147"/>
      <c r="AB99" s="147"/>
      <c r="AC99" s="147"/>
      <c r="AD99" s="147"/>
      <c r="AE99" s="148"/>
      <c r="AF99" s="146"/>
      <c r="AG99" s="147"/>
      <c r="AH99" s="147"/>
      <c r="AI99" s="147"/>
      <c r="AJ99" s="147"/>
      <c r="AK99" s="148"/>
      <c r="AL99" s="146"/>
      <c r="AM99" s="147"/>
      <c r="AN99" s="147"/>
      <c r="AO99" s="147"/>
      <c r="AP99" s="147"/>
      <c r="AQ99" s="148"/>
      <c r="AR99" s="146"/>
      <c r="AS99" s="147"/>
      <c r="AT99" s="147"/>
      <c r="AU99" s="147"/>
      <c r="AV99" s="147"/>
      <c r="AW99" s="148"/>
      <c r="AX99" s="146"/>
      <c r="AY99" s="147"/>
      <c r="AZ99" s="147"/>
      <c r="BA99" s="147"/>
      <c r="BB99" s="147"/>
      <c r="BC99" s="148"/>
      <c r="BD99" s="146"/>
      <c r="BE99" s="147"/>
      <c r="BF99" s="147"/>
      <c r="BG99" s="147"/>
      <c r="BH99" s="147"/>
      <c r="BI99" s="148"/>
      <c r="BJ99" s="146"/>
      <c r="BK99" s="147"/>
      <c r="BL99" s="147"/>
      <c r="BM99" s="147"/>
      <c r="BN99" s="147"/>
      <c r="BO99" s="148"/>
      <c r="BP99" s="146"/>
      <c r="BQ99" s="147"/>
      <c r="BR99" s="147"/>
      <c r="BS99" s="147"/>
      <c r="BT99" s="147"/>
      <c r="BU99" s="148"/>
      <c r="BV99" s="146"/>
      <c r="BW99" s="147"/>
      <c r="BX99" s="147"/>
      <c r="BY99" s="147"/>
      <c r="BZ99" s="147"/>
      <c r="CA99" s="148"/>
      <c r="CB99" s="146"/>
      <c r="CC99" s="147"/>
      <c r="CD99" s="147"/>
      <c r="CE99" s="147"/>
      <c r="CF99" s="147"/>
      <c r="CG99" s="148"/>
      <c r="CH99" s="146"/>
      <c r="CI99" s="147"/>
      <c r="CJ99" s="147"/>
      <c r="CK99" s="147"/>
      <c r="CL99" s="147"/>
      <c r="CM99" s="148"/>
      <c r="CN99" s="146"/>
      <c r="CO99" s="147"/>
      <c r="CP99" s="147"/>
      <c r="CQ99" s="147"/>
      <c r="CR99" s="147"/>
      <c r="CS99" s="148"/>
      <c r="CT99" s="146"/>
      <c r="CU99" s="147"/>
      <c r="CV99" s="147"/>
      <c r="CW99" s="147"/>
      <c r="CX99" s="147"/>
      <c r="CY99" s="148"/>
      <c r="CZ99" s="146"/>
      <c r="DA99" s="147"/>
      <c r="DB99" s="147"/>
      <c r="DC99" s="147"/>
      <c r="DD99" s="147"/>
      <c r="DE99" s="148"/>
      <c r="DF99" s="146"/>
      <c r="DG99" s="147"/>
      <c r="DH99" s="147"/>
      <c r="DI99" s="147"/>
      <c r="DJ99" s="147"/>
      <c r="DK99" s="148"/>
      <c r="DL99" s="146"/>
      <c r="DM99" s="147"/>
      <c r="DN99" s="147"/>
      <c r="DO99" s="147"/>
      <c r="DP99" s="147"/>
      <c r="DQ99" s="148"/>
      <c r="DR99" s="146"/>
      <c r="DS99" s="147"/>
      <c r="DT99" s="147"/>
      <c r="DU99" s="147"/>
      <c r="DV99" s="147"/>
      <c r="DW99" s="148"/>
      <c r="DX99" s="146"/>
      <c r="DY99" s="147"/>
      <c r="DZ99" s="147"/>
      <c r="EA99" s="147"/>
      <c r="EB99" s="147"/>
      <c r="EC99" s="148"/>
      <c r="ED99" s="146"/>
      <c r="EE99" s="147"/>
      <c r="EF99" s="147"/>
      <c r="EG99" s="147"/>
      <c r="EH99" s="147"/>
      <c r="EI99" s="148"/>
      <c r="EJ99" s="146"/>
      <c r="EK99" s="147"/>
      <c r="EL99" s="147"/>
      <c r="EM99" s="147"/>
      <c r="EN99" s="147"/>
      <c r="EO99" s="148"/>
      <c r="EP99" s="146"/>
      <c r="EQ99" s="147"/>
      <c r="ER99" s="147"/>
      <c r="ES99" s="147"/>
      <c r="ET99" s="147"/>
      <c r="EU99" s="148"/>
      <c r="EV99" s="146"/>
      <c r="EW99" s="147"/>
      <c r="EX99" s="147"/>
      <c r="EY99" s="147"/>
      <c r="EZ99" s="147"/>
      <c r="FA99" s="148"/>
      <c r="FB99" s="50"/>
    </row>
    <row r="100" spans="1:158" s="53" customFormat="1" ht="23.25" customHeight="1" x14ac:dyDescent="0.2">
      <c r="A100" s="50"/>
      <c r="B100" s="31">
        <v>20</v>
      </c>
      <c r="C100" s="30">
        <f t="shared" si="1"/>
        <v>0</v>
      </c>
      <c r="D100" s="39">
        <f t="shared" si="0"/>
        <v>5.7294233612617065</v>
      </c>
      <c r="E100" s="118">
        <f>IF('House of Quality 1'!$DR102 &lt;&gt; 0, 'House of Quality 1'!$DR102, "")</f>
        <v>310</v>
      </c>
      <c r="F100" s="210" t="str">
        <f>IF('House of Quality 1'!$DR79 &lt;&gt; "", 'House of Quality 1'!$DR79, "")</f>
        <v>Perform shotcrete application motions</v>
      </c>
      <c r="G100" s="211">
        <f>IF('House of Quality 1'!$DR102 &lt;&gt; 0, 'House of Quality 1'!$DR102, "")</f>
        <v>310</v>
      </c>
      <c r="H100" s="145"/>
      <c r="I100" s="145"/>
      <c r="J100" s="145"/>
      <c r="K100" s="145"/>
      <c r="L100" s="145"/>
      <c r="M100" s="145"/>
      <c r="N100" s="146"/>
      <c r="O100" s="147"/>
      <c r="P100" s="147"/>
      <c r="Q100" s="147"/>
      <c r="R100" s="147"/>
      <c r="S100" s="148"/>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c r="BJ100" s="145"/>
      <c r="BK100" s="145"/>
      <c r="BL100" s="145"/>
      <c r="BM100" s="145"/>
      <c r="BN100" s="145"/>
      <c r="BO100" s="145"/>
      <c r="BP100" s="145"/>
      <c r="BQ100" s="145"/>
      <c r="BR100" s="145"/>
      <c r="BS100" s="145"/>
      <c r="BT100" s="145"/>
      <c r="BU100" s="145"/>
      <c r="BV100" s="145"/>
      <c r="BW100" s="145"/>
      <c r="BX100" s="145"/>
      <c r="BY100" s="145"/>
      <c r="BZ100" s="145"/>
      <c r="CA100" s="145"/>
      <c r="CB100" s="145"/>
      <c r="CC100" s="145"/>
      <c r="CD100" s="145"/>
      <c r="CE100" s="145"/>
      <c r="CF100" s="145"/>
      <c r="CG100" s="145"/>
      <c r="CH100" s="145"/>
      <c r="CI100" s="145"/>
      <c r="CJ100" s="145"/>
      <c r="CK100" s="145"/>
      <c r="CL100" s="145"/>
      <c r="CM100" s="145"/>
      <c r="CN100" s="145"/>
      <c r="CO100" s="145"/>
      <c r="CP100" s="145"/>
      <c r="CQ100" s="145"/>
      <c r="CR100" s="145"/>
      <c r="CS100" s="145"/>
      <c r="CT100" s="145"/>
      <c r="CU100" s="145"/>
      <c r="CV100" s="145"/>
      <c r="CW100" s="145"/>
      <c r="CX100" s="145"/>
      <c r="CY100" s="145"/>
      <c r="CZ100" s="146"/>
      <c r="DA100" s="147"/>
      <c r="DB100" s="147"/>
      <c r="DC100" s="147"/>
      <c r="DD100" s="147"/>
      <c r="DE100" s="148"/>
      <c r="DF100" s="146"/>
      <c r="DG100" s="147"/>
      <c r="DH100" s="147"/>
      <c r="DI100" s="147"/>
      <c r="DJ100" s="147"/>
      <c r="DK100" s="148"/>
      <c r="DL100" s="145"/>
      <c r="DM100" s="145"/>
      <c r="DN100" s="145"/>
      <c r="DO100" s="145"/>
      <c r="DP100" s="145"/>
      <c r="DQ100" s="145"/>
      <c r="DR100" s="145"/>
      <c r="DS100" s="145"/>
      <c r="DT100" s="145"/>
      <c r="DU100" s="145"/>
      <c r="DV100" s="145"/>
      <c r="DW100" s="145"/>
      <c r="DX100" s="145"/>
      <c r="DY100" s="145"/>
      <c r="DZ100" s="145"/>
      <c r="EA100" s="145"/>
      <c r="EB100" s="145"/>
      <c r="EC100" s="145"/>
      <c r="ED100" s="145"/>
      <c r="EE100" s="145"/>
      <c r="EF100" s="145"/>
      <c r="EG100" s="145"/>
      <c r="EH100" s="145"/>
      <c r="EI100" s="145"/>
      <c r="EJ100" s="145"/>
      <c r="EK100" s="145"/>
      <c r="EL100" s="145"/>
      <c r="EM100" s="145"/>
      <c r="EN100" s="145"/>
      <c r="EO100" s="145"/>
      <c r="EP100" s="145"/>
      <c r="EQ100" s="145"/>
      <c r="ER100" s="145"/>
      <c r="ES100" s="145"/>
      <c r="ET100" s="145"/>
      <c r="EU100" s="145"/>
      <c r="EV100" s="145"/>
      <c r="EW100" s="145"/>
      <c r="EX100" s="145"/>
      <c r="EY100" s="145"/>
      <c r="EZ100" s="145"/>
      <c r="FA100" s="145"/>
      <c r="FB100" s="50"/>
    </row>
    <row r="101" spans="1:158" s="53" customFormat="1" ht="23.25" customHeight="1" x14ac:dyDescent="0.2">
      <c r="A101" s="50"/>
      <c r="B101" s="31">
        <v>21</v>
      </c>
      <c r="C101" s="30">
        <f t="shared" si="1"/>
        <v>0</v>
      </c>
      <c r="D101" s="39">
        <f t="shared" si="0"/>
        <v>8.6249383932971921E-2</v>
      </c>
      <c r="E101" s="118">
        <f>IF('House of Quality 1'!$DX102 &lt;&gt; 0, 'House of Quality 1'!$DX102, "")</f>
        <v>4.666666666666667</v>
      </c>
      <c r="F101" s="210" t="str">
        <f>IF('House of Quality 1'!$DX79 &lt;&gt; "", 'House of Quality 1'!$DX79, "")</f>
        <v>Estimate thickness</v>
      </c>
      <c r="G101" s="211">
        <f>IF('House of Quality 1'!$DX102 &lt;&gt; 0, 'House of Quality 1'!$DX102, "")</f>
        <v>4.666666666666667</v>
      </c>
      <c r="H101" s="146"/>
      <c r="I101" s="147"/>
      <c r="J101" s="147"/>
      <c r="K101" s="147"/>
      <c r="L101" s="147"/>
      <c r="M101" s="148"/>
      <c r="N101" s="146"/>
      <c r="O101" s="147"/>
      <c r="P101" s="147"/>
      <c r="Q101" s="147"/>
      <c r="R101" s="147"/>
      <c r="S101" s="148"/>
      <c r="T101" s="146"/>
      <c r="U101" s="147"/>
      <c r="V101" s="147"/>
      <c r="W101" s="147"/>
      <c r="X101" s="147"/>
      <c r="Y101" s="148"/>
      <c r="Z101" s="146"/>
      <c r="AA101" s="147"/>
      <c r="AB101" s="147"/>
      <c r="AC101" s="147"/>
      <c r="AD101" s="147"/>
      <c r="AE101" s="148"/>
      <c r="AF101" s="146"/>
      <c r="AG101" s="147"/>
      <c r="AH101" s="147"/>
      <c r="AI101" s="147"/>
      <c r="AJ101" s="147"/>
      <c r="AK101" s="148"/>
      <c r="AL101" s="146"/>
      <c r="AM101" s="147"/>
      <c r="AN101" s="147"/>
      <c r="AO101" s="147"/>
      <c r="AP101" s="147"/>
      <c r="AQ101" s="148"/>
      <c r="AR101" s="146"/>
      <c r="AS101" s="147"/>
      <c r="AT101" s="147"/>
      <c r="AU101" s="147"/>
      <c r="AV101" s="147"/>
      <c r="AW101" s="148"/>
      <c r="AX101" s="146"/>
      <c r="AY101" s="147"/>
      <c r="AZ101" s="147"/>
      <c r="BA101" s="147"/>
      <c r="BB101" s="147"/>
      <c r="BC101" s="148"/>
      <c r="BD101" s="146"/>
      <c r="BE101" s="147"/>
      <c r="BF101" s="147"/>
      <c r="BG101" s="147"/>
      <c r="BH101" s="147"/>
      <c r="BI101" s="148"/>
      <c r="BJ101" s="146"/>
      <c r="BK101" s="147"/>
      <c r="BL101" s="147"/>
      <c r="BM101" s="147"/>
      <c r="BN101" s="147"/>
      <c r="BO101" s="148"/>
      <c r="BP101" s="146"/>
      <c r="BQ101" s="147"/>
      <c r="BR101" s="147"/>
      <c r="BS101" s="147"/>
      <c r="BT101" s="147"/>
      <c r="BU101" s="148"/>
      <c r="BV101" s="146"/>
      <c r="BW101" s="147"/>
      <c r="BX101" s="147"/>
      <c r="BY101" s="147"/>
      <c r="BZ101" s="147"/>
      <c r="CA101" s="148"/>
      <c r="CB101" s="146"/>
      <c r="CC101" s="147"/>
      <c r="CD101" s="147"/>
      <c r="CE101" s="147"/>
      <c r="CF101" s="147"/>
      <c r="CG101" s="148"/>
      <c r="CH101" s="146"/>
      <c r="CI101" s="147"/>
      <c r="CJ101" s="147"/>
      <c r="CK101" s="147"/>
      <c r="CL101" s="147"/>
      <c r="CM101" s="148"/>
      <c r="CN101" s="146"/>
      <c r="CO101" s="147"/>
      <c r="CP101" s="147"/>
      <c r="CQ101" s="147"/>
      <c r="CR101" s="147"/>
      <c r="CS101" s="148"/>
      <c r="CT101" s="146"/>
      <c r="CU101" s="147"/>
      <c r="CV101" s="147"/>
      <c r="CW101" s="147"/>
      <c r="CX101" s="147"/>
      <c r="CY101" s="148"/>
      <c r="CZ101" s="146"/>
      <c r="DA101" s="147"/>
      <c r="DB101" s="147"/>
      <c r="DC101" s="147"/>
      <c r="DD101" s="147"/>
      <c r="DE101" s="148"/>
      <c r="DF101" s="146"/>
      <c r="DG101" s="147"/>
      <c r="DH101" s="147"/>
      <c r="DI101" s="147"/>
      <c r="DJ101" s="147"/>
      <c r="DK101" s="148"/>
      <c r="DL101" s="146"/>
      <c r="DM101" s="147"/>
      <c r="DN101" s="147"/>
      <c r="DO101" s="147"/>
      <c r="DP101" s="147"/>
      <c r="DQ101" s="148"/>
      <c r="DR101" s="146"/>
      <c r="DS101" s="147"/>
      <c r="DT101" s="147"/>
      <c r="DU101" s="147"/>
      <c r="DV101" s="147"/>
      <c r="DW101" s="148"/>
      <c r="DX101" s="146"/>
      <c r="DY101" s="147"/>
      <c r="DZ101" s="147"/>
      <c r="EA101" s="147"/>
      <c r="EB101" s="147"/>
      <c r="EC101" s="148"/>
      <c r="ED101" s="146"/>
      <c r="EE101" s="147"/>
      <c r="EF101" s="147"/>
      <c r="EG101" s="147"/>
      <c r="EH101" s="147"/>
      <c r="EI101" s="148"/>
      <c r="EJ101" s="146"/>
      <c r="EK101" s="147"/>
      <c r="EL101" s="147"/>
      <c r="EM101" s="147"/>
      <c r="EN101" s="147"/>
      <c r="EO101" s="148"/>
      <c r="EP101" s="146"/>
      <c r="EQ101" s="147"/>
      <c r="ER101" s="147"/>
      <c r="ES101" s="147"/>
      <c r="ET101" s="147"/>
      <c r="EU101" s="148"/>
      <c r="EV101" s="146"/>
      <c r="EW101" s="147"/>
      <c r="EX101" s="147"/>
      <c r="EY101" s="147"/>
      <c r="EZ101" s="147"/>
      <c r="FA101" s="148"/>
      <c r="FB101" s="50"/>
    </row>
    <row r="102" spans="1:158" s="53" customFormat="1" ht="23.25" customHeight="1" x14ac:dyDescent="0.2">
      <c r="A102" s="50"/>
      <c r="B102" s="31">
        <v>22</v>
      </c>
      <c r="C102" s="30">
        <f t="shared" si="1"/>
        <v>0</v>
      </c>
      <c r="D102" s="39">
        <f t="shared" si="0"/>
        <v>8.6002957121734855</v>
      </c>
      <c r="E102" s="118">
        <f>IF('House of Quality 1'!$ED102 &lt;&gt; 0, 'House of Quality 1'!$ED102, "")</f>
        <v>465.33333333333331</v>
      </c>
      <c r="F102" s="210" t="str">
        <f>IF('House of Quality 1'!$ED79 &lt;&gt; "", 'House of Quality 1'!$ED79, "")</f>
        <v>Determine robot location</v>
      </c>
      <c r="G102" s="211">
        <f>IF('House of Quality 1'!$ED102 &lt;&gt; 0, 'House of Quality 1'!$ED102, "")</f>
        <v>465.33333333333331</v>
      </c>
      <c r="H102" s="146"/>
      <c r="I102" s="147"/>
      <c r="J102" s="147"/>
      <c r="K102" s="147"/>
      <c r="L102" s="147"/>
      <c r="M102" s="148"/>
      <c r="N102" s="146"/>
      <c r="O102" s="147"/>
      <c r="P102" s="147"/>
      <c r="Q102" s="147"/>
      <c r="R102" s="147"/>
      <c r="S102" s="148"/>
      <c r="T102" s="146"/>
      <c r="U102" s="147"/>
      <c r="V102" s="147"/>
      <c r="W102" s="147"/>
      <c r="X102" s="147"/>
      <c r="Y102" s="148"/>
      <c r="Z102" s="146"/>
      <c r="AA102" s="147"/>
      <c r="AB102" s="147"/>
      <c r="AC102" s="147"/>
      <c r="AD102" s="147"/>
      <c r="AE102" s="148"/>
      <c r="AF102" s="146"/>
      <c r="AG102" s="147"/>
      <c r="AH102" s="147"/>
      <c r="AI102" s="147"/>
      <c r="AJ102" s="147"/>
      <c r="AK102" s="148"/>
      <c r="AL102" s="146"/>
      <c r="AM102" s="147"/>
      <c r="AN102" s="147"/>
      <c r="AO102" s="147"/>
      <c r="AP102" s="147"/>
      <c r="AQ102" s="148"/>
      <c r="AR102" s="146"/>
      <c r="AS102" s="147"/>
      <c r="AT102" s="147"/>
      <c r="AU102" s="147"/>
      <c r="AV102" s="147"/>
      <c r="AW102" s="148"/>
      <c r="AX102" s="146"/>
      <c r="AY102" s="147"/>
      <c r="AZ102" s="147"/>
      <c r="BA102" s="147"/>
      <c r="BB102" s="147"/>
      <c r="BC102" s="148"/>
      <c r="BD102" s="146"/>
      <c r="BE102" s="147"/>
      <c r="BF102" s="147"/>
      <c r="BG102" s="147"/>
      <c r="BH102" s="147"/>
      <c r="BI102" s="148"/>
      <c r="BJ102" s="146"/>
      <c r="BK102" s="147"/>
      <c r="BL102" s="147"/>
      <c r="BM102" s="147"/>
      <c r="BN102" s="147"/>
      <c r="BO102" s="148"/>
      <c r="BP102" s="146"/>
      <c r="BQ102" s="147"/>
      <c r="BR102" s="147"/>
      <c r="BS102" s="147"/>
      <c r="BT102" s="147"/>
      <c r="BU102" s="148"/>
      <c r="BV102" s="146"/>
      <c r="BW102" s="147"/>
      <c r="BX102" s="147"/>
      <c r="BY102" s="147"/>
      <c r="BZ102" s="147"/>
      <c r="CA102" s="148"/>
      <c r="CB102" s="146"/>
      <c r="CC102" s="147"/>
      <c r="CD102" s="147"/>
      <c r="CE102" s="147"/>
      <c r="CF102" s="147"/>
      <c r="CG102" s="148"/>
      <c r="CH102" s="146"/>
      <c r="CI102" s="147"/>
      <c r="CJ102" s="147"/>
      <c r="CK102" s="147"/>
      <c r="CL102" s="147"/>
      <c r="CM102" s="148"/>
      <c r="CN102" s="146"/>
      <c r="CO102" s="147"/>
      <c r="CP102" s="147"/>
      <c r="CQ102" s="147"/>
      <c r="CR102" s="147"/>
      <c r="CS102" s="148"/>
      <c r="CT102" s="146"/>
      <c r="CU102" s="147"/>
      <c r="CV102" s="147"/>
      <c r="CW102" s="147"/>
      <c r="CX102" s="147"/>
      <c r="CY102" s="148"/>
      <c r="CZ102" s="146"/>
      <c r="DA102" s="147"/>
      <c r="DB102" s="147"/>
      <c r="DC102" s="147"/>
      <c r="DD102" s="147"/>
      <c r="DE102" s="148"/>
      <c r="DF102" s="146"/>
      <c r="DG102" s="147"/>
      <c r="DH102" s="147"/>
      <c r="DI102" s="147"/>
      <c r="DJ102" s="147"/>
      <c r="DK102" s="148"/>
      <c r="DL102" s="146"/>
      <c r="DM102" s="147"/>
      <c r="DN102" s="147"/>
      <c r="DO102" s="147"/>
      <c r="DP102" s="147"/>
      <c r="DQ102" s="148"/>
      <c r="DR102" s="146"/>
      <c r="DS102" s="147"/>
      <c r="DT102" s="147"/>
      <c r="DU102" s="147"/>
      <c r="DV102" s="147"/>
      <c r="DW102" s="148"/>
      <c r="DX102" s="146"/>
      <c r="DY102" s="147"/>
      <c r="DZ102" s="147"/>
      <c r="EA102" s="147"/>
      <c r="EB102" s="147"/>
      <c r="EC102" s="148"/>
      <c r="ED102" s="146"/>
      <c r="EE102" s="147"/>
      <c r="EF102" s="147"/>
      <c r="EG102" s="147"/>
      <c r="EH102" s="147"/>
      <c r="EI102" s="148"/>
      <c r="EJ102" s="146"/>
      <c r="EK102" s="147"/>
      <c r="EL102" s="147"/>
      <c r="EM102" s="147"/>
      <c r="EN102" s="147"/>
      <c r="EO102" s="148"/>
      <c r="EP102" s="146"/>
      <c r="EQ102" s="147"/>
      <c r="ER102" s="147"/>
      <c r="ES102" s="147"/>
      <c r="ET102" s="147"/>
      <c r="EU102" s="148"/>
      <c r="EV102" s="146"/>
      <c r="EW102" s="147"/>
      <c r="EX102" s="147"/>
      <c r="EY102" s="147"/>
      <c r="EZ102" s="147"/>
      <c r="FA102" s="148"/>
      <c r="FB102" s="50"/>
    </row>
    <row r="103" spans="1:158" s="53" customFormat="1" ht="23.25" customHeight="1" x14ac:dyDescent="0.2">
      <c r="A103" s="50"/>
      <c r="B103" s="31">
        <v>23</v>
      </c>
      <c r="C103" s="30">
        <f t="shared" si="1"/>
        <v>0</v>
      </c>
      <c r="D103" s="39">
        <f t="shared" si="0"/>
        <v>3.8442582552981768</v>
      </c>
      <c r="E103" s="118">
        <f>IF('House of Quality 1'!$EJ102 &lt;&gt; 0, 'House of Quality 1'!$EJ102, "")</f>
        <v>208</v>
      </c>
      <c r="F103" s="210" t="str">
        <f>IF('House of Quality 1'!$EJ79 &lt;&gt; "", 'House of Quality 1'!$EJ79, "")</f>
        <v>Modular design</v>
      </c>
      <c r="G103" s="211">
        <f>IF('House of Quality 1'!$EJ102 &lt;&gt; 0, 'House of Quality 1'!$EJ102, "")</f>
        <v>208</v>
      </c>
      <c r="H103" s="145"/>
      <c r="I103" s="145"/>
      <c r="J103" s="145"/>
      <c r="K103" s="145"/>
      <c r="L103" s="145"/>
      <c r="M103" s="145"/>
      <c r="N103" s="146"/>
      <c r="O103" s="147"/>
      <c r="P103" s="147"/>
      <c r="Q103" s="147"/>
      <c r="R103" s="147"/>
      <c r="S103" s="148"/>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c r="BJ103" s="145"/>
      <c r="BK103" s="145"/>
      <c r="BL103" s="145"/>
      <c r="BM103" s="145"/>
      <c r="BN103" s="145"/>
      <c r="BO103" s="145"/>
      <c r="BP103" s="145"/>
      <c r="BQ103" s="145"/>
      <c r="BR103" s="145"/>
      <c r="BS103" s="145"/>
      <c r="BT103" s="145"/>
      <c r="BU103" s="145"/>
      <c r="BV103" s="145"/>
      <c r="BW103" s="145"/>
      <c r="BX103" s="145"/>
      <c r="BY103" s="145"/>
      <c r="BZ103" s="145"/>
      <c r="CA103" s="145"/>
      <c r="CB103" s="145"/>
      <c r="CC103" s="145"/>
      <c r="CD103" s="145"/>
      <c r="CE103" s="145"/>
      <c r="CF103" s="145"/>
      <c r="CG103" s="145"/>
      <c r="CH103" s="145"/>
      <c r="CI103" s="145"/>
      <c r="CJ103" s="145"/>
      <c r="CK103" s="145"/>
      <c r="CL103" s="145"/>
      <c r="CM103" s="145"/>
      <c r="CN103" s="145"/>
      <c r="CO103" s="145"/>
      <c r="CP103" s="145"/>
      <c r="CQ103" s="145"/>
      <c r="CR103" s="145"/>
      <c r="CS103" s="145"/>
      <c r="CT103" s="145"/>
      <c r="CU103" s="145"/>
      <c r="CV103" s="145"/>
      <c r="CW103" s="145"/>
      <c r="CX103" s="145"/>
      <c r="CY103" s="145"/>
      <c r="CZ103" s="146"/>
      <c r="DA103" s="147"/>
      <c r="DB103" s="147"/>
      <c r="DC103" s="147"/>
      <c r="DD103" s="147"/>
      <c r="DE103" s="148"/>
      <c r="DF103" s="146"/>
      <c r="DG103" s="147"/>
      <c r="DH103" s="147"/>
      <c r="DI103" s="147"/>
      <c r="DJ103" s="147"/>
      <c r="DK103" s="148"/>
      <c r="DL103" s="145"/>
      <c r="DM103" s="145"/>
      <c r="DN103" s="145"/>
      <c r="DO103" s="145"/>
      <c r="DP103" s="145"/>
      <c r="DQ103" s="145"/>
      <c r="DR103" s="145"/>
      <c r="DS103" s="145"/>
      <c r="DT103" s="145"/>
      <c r="DU103" s="145"/>
      <c r="DV103" s="145"/>
      <c r="DW103" s="145"/>
      <c r="DX103" s="145"/>
      <c r="DY103" s="145"/>
      <c r="DZ103" s="145"/>
      <c r="EA103" s="145"/>
      <c r="EB103" s="145"/>
      <c r="EC103" s="145"/>
      <c r="ED103" s="145"/>
      <c r="EE103" s="145"/>
      <c r="EF103" s="145"/>
      <c r="EG103" s="145"/>
      <c r="EH103" s="145"/>
      <c r="EI103" s="145"/>
      <c r="EJ103" s="145"/>
      <c r="EK103" s="145"/>
      <c r="EL103" s="145"/>
      <c r="EM103" s="145"/>
      <c r="EN103" s="145"/>
      <c r="EO103" s="145"/>
      <c r="EP103" s="145"/>
      <c r="EQ103" s="145"/>
      <c r="ER103" s="145"/>
      <c r="ES103" s="145"/>
      <c r="ET103" s="145"/>
      <c r="EU103" s="145"/>
      <c r="EV103" s="145"/>
      <c r="EW103" s="145"/>
      <c r="EX103" s="145"/>
      <c r="EY103" s="145"/>
      <c r="EZ103" s="145"/>
      <c r="FA103" s="145"/>
      <c r="FB103" s="50"/>
    </row>
    <row r="104" spans="1:158" s="53" customFormat="1" ht="23.25" customHeight="1" x14ac:dyDescent="0.2">
      <c r="A104" s="50"/>
      <c r="B104" s="31">
        <v>24</v>
      </c>
      <c r="C104" s="30">
        <f t="shared" si="1"/>
        <v>0</v>
      </c>
      <c r="D104" s="39">
        <f t="shared" si="0"/>
        <v>3.4006899950714637</v>
      </c>
      <c r="E104" s="118">
        <f>IF('House of Quality 1'!$EP102 &lt;&gt; 0, 'House of Quality 1'!$EP102, "")</f>
        <v>184</v>
      </c>
      <c r="F104" s="210" t="str">
        <f>IF('House of Quality 1'!$EP79 &lt;&gt; "", 'House of Quality 1'!$EP79, "")</f>
        <v>Proper documentation</v>
      </c>
      <c r="G104" s="211">
        <f>IF('House of Quality 1'!$EP102 &lt;&gt; 0, 'House of Quality 1'!$EP102, "")</f>
        <v>184</v>
      </c>
      <c r="H104" s="146"/>
      <c r="I104" s="147"/>
      <c r="J104" s="147"/>
      <c r="K104" s="147"/>
      <c r="L104" s="147"/>
      <c r="M104" s="148"/>
      <c r="N104" s="146"/>
      <c r="O104" s="147"/>
      <c r="P104" s="147"/>
      <c r="Q104" s="147"/>
      <c r="R104" s="147"/>
      <c r="S104" s="148"/>
      <c r="T104" s="146"/>
      <c r="U104" s="147"/>
      <c r="V104" s="147"/>
      <c r="W104" s="147"/>
      <c r="X104" s="147"/>
      <c r="Y104" s="148"/>
      <c r="Z104" s="146"/>
      <c r="AA104" s="147"/>
      <c r="AB104" s="147"/>
      <c r="AC104" s="147"/>
      <c r="AD104" s="147"/>
      <c r="AE104" s="148"/>
      <c r="AF104" s="146"/>
      <c r="AG104" s="147"/>
      <c r="AH104" s="147"/>
      <c r="AI104" s="147"/>
      <c r="AJ104" s="147"/>
      <c r="AK104" s="148"/>
      <c r="AL104" s="146"/>
      <c r="AM104" s="147"/>
      <c r="AN104" s="147"/>
      <c r="AO104" s="147"/>
      <c r="AP104" s="147"/>
      <c r="AQ104" s="148"/>
      <c r="AR104" s="146"/>
      <c r="AS104" s="147"/>
      <c r="AT104" s="147"/>
      <c r="AU104" s="147"/>
      <c r="AV104" s="147"/>
      <c r="AW104" s="148"/>
      <c r="AX104" s="146"/>
      <c r="AY104" s="147"/>
      <c r="AZ104" s="147"/>
      <c r="BA104" s="147"/>
      <c r="BB104" s="147"/>
      <c r="BC104" s="148"/>
      <c r="BD104" s="146"/>
      <c r="BE104" s="147"/>
      <c r="BF104" s="147"/>
      <c r="BG104" s="147"/>
      <c r="BH104" s="147"/>
      <c r="BI104" s="148"/>
      <c r="BJ104" s="146"/>
      <c r="BK104" s="147"/>
      <c r="BL104" s="147"/>
      <c r="BM104" s="147"/>
      <c r="BN104" s="147"/>
      <c r="BO104" s="148"/>
      <c r="BP104" s="146"/>
      <c r="BQ104" s="147"/>
      <c r="BR104" s="147"/>
      <c r="BS104" s="147"/>
      <c r="BT104" s="147"/>
      <c r="BU104" s="148"/>
      <c r="BV104" s="146"/>
      <c r="BW104" s="147"/>
      <c r="BX104" s="147"/>
      <c r="BY104" s="147"/>
      <c r="BZ104" s="147"/>
      <c r="CA104" s="148"/>
      <c r="CB104" s="146"/>
      <c r="CC104" s="147"/>
      <c r="CD104" s="147"/>
      <c r="CE104" s="147"/>
      <c r="CF104" s="147"/>
      <c r="CG104" s="148"/>
      <c r="CH104" s="146"/>
      <c r="CI104" s="147"/>
      <c r="CJ104" s="147"/>
      <c r="CK104" s="147"/>
      <c r="CL104" s="147"/>
      <c r="CM104" s="148"/>
      <c r="CN104" s="146"/>
      <c r="CO104" s="147"/>
      <c r="CP104" s="147"/>
      <c r="CQ104" s="147"/>
      <c r="CR104" s="147"/>
      <c r="CS104" s="148"/>
      <c r="CT104" s="146"/>
      <c r="CU104" s="147"/>
      <c r="CV104" s="147"/>
      <c r="CW104" s="147"/>
      <c r="CX104" s="147"/>
      <c r="CY104" s="148"/>
      <c r="CZ104" s="146"/>
      <c r="DA104" s="147"/>
      <c r="DB104" s="147"/>
      <c r="DC104" s="147"/>
      <c r="DD104" s="147"/>
      <c r="DE104" s="148"/>
      <c r="DF104" s="146"/>
      <c r="DG104" s="147"/>
      <c r="DH104" s="147"/>
      <c r="DI104" s="147"/>
      <c r="DJ104" s="147"/>
      <c r="DK104" s="148"/>
      <c r="DL104" s="146"/>
      <c r="DM104" s="147"/>
      <c r="DN104" s="147"/>
      <c r="DO104" s="147"/>
      <c r="DP104" s="147"/>
      <c r="DQ104" s="148"/>
      <c r="DR104" s="146"/>
      <c r="DS104" s="147"/>
      <c r="DT104" s="147"/>
      <c r="DU104" s="147"/>
      <c r="DV104" s="147"/>
      <c r="DW104" s="148"/>
      <c r="DX104" s="146"/>
      <c r="DY104" s="147"/>
      <c r="DZ104" s="147"/>
      <c r="EA104" s="147"/>
      <c r="EB104" s="147"/>
      <c r="EC104" s="148"/>
      <c r="ED104" s="146"/>
      <c r="EE104" s="147"/>
      <c r="EF104" s="147"/>
      <c r="EG104" s="147"/>
      <c r="EH104" s="147"/>
      <c r="EI104" s="148"/>
      <c r="EJ104" s="146"/>
      <c r="EK104" s="147"/>
      <c r="EL104" s="147"/>
      <c r="EM104" s="147"/>
      <c r="EN104" s="147"/>
      <c r="EO104" s="148"/>
      <c r="EP104" s="146"/>
      <c r="EQ104" s="147"/>
      <c r="ER104" s="147"/>
      <c r="ES104" s="147"/>
      <c r="ET104" s="147"/>
      <c r="EU104" s="148"/>
      <c r="EV104" s="146"/>
      <c r="EW104" s="147"/>
      <c r="EX104" s="147"/>
      <c r="EY104" s="147"/>
      <c r="EZ104" s="147"/>
      <c r="FA104" s="148"/>
      <c r="FB104" s="50"/>
    </row>
    <row r="105" spans="1:158" s="53" customFormat="1" ht="23.25" customHeight="1" x14ac:dyDescent="0.2">
      <c r="A105" s="50"/>
      <c r="B105" s="31">
        <v>25</v>
      </c>
      <c r="C105" s="30">
        <f t="shared" si="1"/>
        <v>0</v>
      </c>
      <c r="D105" s="39">
        <f t="shared" si="0"/>
        <v>3.7949728930507645</v>
      </c>
      <c r="E105" s="118">
        <f>IF('House of Quality 1'!$EV102 &lt;&gt; 0, 'House of Quality 1'!$EV102, "")</f>
        <v>205.33333333333334</v>
      </c>
      <c r="F105" s="210" t="str">
        <f>IF('House of Quality 1'!$EV79 &lt;&gt; "", 'House of Quality 1'!$EV79, "")</f>
        <v>Adhere to ethical standards throughout design process</v>
      </c>
      <c r="G105" s="211">
        <f>IF('House of Quality 1'!$EV102 &lt;&gt; 0, 'House of Quality 1'!$EV102, "")</f>
        <v>205.33333333333334</v>
      </c>
      <c r="H105" s="146"/>
      <c r="I105" s="147"/>
      <c r="J105" s="147"/>
      <c r="K105" s="147"/>
      <c r="L105" s="147"/>
      <c r="M105" s="148"/>
      <c r="N105" s="146"/>
      <c r="O105" s="147"/>
      <c r="P105" s="147"/>
      <c r="Q105" s="147"/>
      <c r="R105" s="147"/>
      <c r="S105" s="148"/>
      <c r="T105" s="146"/>
      <c r="U105" s="147"/>
      <c r="V105" s="147"/>
      <c r="W105" s="147"/>
      <c r="X105" s="147"/>
      <c r="Y105" s="148"/>
      <c r="Z105" s="146"/>
      <c r="AA105" s="147"/>
      <c r="AB105" s="147"/>
      <c r="AC105" s="147"/>
      <c r="AD105" s="147"/>
      <c r="AE105" s="148"/>
      <c r="AF105" s="146"/>
      <c r="AG105" s="147"/>
      <c r="AH105" s="147"/>
      <c r="AI105" s="147"/>
      <c r="AJ105" s="147"/>
      <c r="AK105" s="148"/>
      <c r="AL105" s="146"/>
      <c r="AM105" s="147"/>
      <c r="AN105" s="147"/>
      <c r="AO105" s="147"/>
      <c r="AP105" s="147"/>
      <c r="AQ105" s="148"/>
      <c r="AR105" s="146"/>
      <c r="AS105" s="147"/>
      <c r="AT105" s="147"/>
      <c r="AU105" s="147"/>
      <c r="AV105" s="147"/>
      <c r="AW105" s="148"/>
      <c r="AX105" s="146"/>
      <c r="AY105" s="147"/>
      <c r="AZ105" s="147"/>
      <c r="BA105" s="147"/>
      <c r="BB105" s="147"/>
      <c r="BC105" s="148"/>
      <c r="BD105" s="146"/>
      <c r="BE105" s="147"/>
      <c r="BF105" s="147"/>
      <c r="BG105" s="147"/>
      <c r="BH105" s="147"/>
      <c r="BI105" s="148"/>
      <c r="BJ105" s="146"/>
      <c r="BK105" s="147"/>
      <c r="BL105" s="147"/>
      <c r="BM105" s="147"/>
      <c r="BN105" s="147"/>
      <c r="BO105" s="148"/>
      <c r="BP105" s="146"/>
      <c r="BQ105" s="147"/>
      <c r="BR105" s="147"/>
      <c r="BS105" s="147"/>
      <c r="BT105" s="147"/>
      <c r="BU105" s="148"/>
      <c r="BV105" s="146"/>
      <c r="BW105" s="147"/>
      <c r="BX105" s="147"/>
      <c r="BY105" s="147"/>
      <c r="BZ105" s="147"/>
      <c r="CA105" s="148"/>
      <c r="CB105" s="146"/>
      <c r="CC105" s="147"/>
      <c r="CD105" s="147"/>
      <c r="CE105" s="147"/>
      <c r="CF105" s="147"/>
      <c r="CG105" s="148"/>
      <c r="CH105" s="146"/>
      <c r="CI105" s="147"/>
      <c r="CJ105" s="147"/>
      <c r="CK105" s="147"/>
      <c r="CL105" s="147"/>
      <c r="CM105" s="148"/>
      <c r="CN105" s="146"/>
      <c r="CO105" s="147"/>
      <c r="CP105" s="147"/>
      <c r="CQ105" s="147"/>
      <c r="CR105" s="147"/>
      <c r="CS105" s="148"/>
      <c r="CT105" s="146"/>
      <c r="CU105" s="147"/>
      <c r="CV105" s="147"/>
      <c r="CW105" s="147"/>
      <c r="CX105" s="147"/>
      <c r="CY105" s="148"/>
      <c r="CZ105" s="146"/>
      <c r="DA105" s="147"/>
      <c r="DB105" s="147"/>
      <c r="DC105" s="147"/>
      <c r="DD105" s="147"/>
      <c r="DE105" s="148"/>
      <c r="DF105" s="146"/>
      <c r="DG105" s="147"/>
      <c r="DH105" s="147"/>
      <c r="DI105" s="147"/>
      <c r="DJ105" s="147"/>
      <c r="DK105" s="148"/>
      <c r="DL105" s="146"/>
      <c r="DM105" s="147"/>
      <c r="DN105" s="147"/>
      <c r="DO105" s="147"/>
      <c r="DP105" s="147"/>
      <c r="DQ105" s="148"/>
      <c r="DR105" s="146"/>
      <c r="DS105" s="147"/>
      <c r="DT105" s="147"/>
      <c r="DU105" s="147"/>
      <c r="DV105" s="147"/>
      <c r="DW105" s="148"/>
      <c r="DX105" s="146"/>
      <c r="DY105" s="147"/>
      <c r="DZ105" s="147"/>
      <c r="EA105" s="147"/>
      <c r="EB105" s="147"/>
      <c r="EC105" s="148"/>
      <c r="ED105" s="146"/>
      <c r="EE105" s="147"/>
      <c r="EF105" s="147"/>
      <c r="EG105" s="147"/>
      <c r="EH105" s="147"/>
      <c r="EI105" s="148"/>
      <c r="EJ105" s="146"/>
      <c r="EK105" s="147"/>
      <c r="EL105" s="147"/>
      <c r="EM105" s="147"/>
      <c r="EN105" s="147"/>
      <c r="EO105" s="148"/>
      <c r="EP105" s="146"/>
      <c r="EQ105" s="147"/>
      <c r="ER105" s="147"/>
      <c r="ES105" s="147"/>
      <c r="ET105" s="147"/>
      <c r="EU105" s="148"/>
      <c r="EV105" s="146"/>
      <c r="EW105" s="147"/>
      <c r="EX105" s="147"/>
      <c r="EY105" s="147"/>
      <c r="EZ105" s="147"/>
      <c r="FA105" s="148"/>
      <c r="FB105" s="50"/>
    </row>
    <row r="106" spans="1:158" s="53" customFormat="1" ht="84.75" customHeight="1" x14ac:dyDescent="0.2">
      <c r="A106" s="50"/>
      <c r="B106" s="50"/>
      <c r="C106" s="50"/>
      <c r="D106" s="51"/>
      <c r="E106" s="51"/>
      <c r="F106" s="139" t="s">
        <v>9</v>
      </c>
      <c r="G106" s="140"/>
      <c r="H106" s="209"/>
      <c r="I106" s="159"/>
      <c r="J106" s="159"/>
      <c r="K106" s="159"/>
      <c r="L106" s="159"/>
      <c r="M106" s="160"/>
      <c r="N106" s="209"/>
      <c r="O106" s="159"/>
      <c r="P106" s="159"/>
      <c r="Q106" s="159"/>
      <c r="R106" s="159"/>
      <c r="S106" s="160"/>
      <c r="T106" s="209"/>
      <c r="U106" s="159"/>
      <c r="V106" s="159"/>
      <c r="W106" s="159"/>
      <c r="X106" s="159"/>
      <c r="Y106" s="160"/>
      <c r="Z106" s="209"/>
      <c r="AA106" s="159"/>
      <c r="AB106" s="159"/>
      <c r="AC106" s="159"/>
      <c r="AD106" s="159"/>
      <c r="AE106" s="160"/>
      <c r="AF106" s="209"/>
      <c r="AG106" s="159"/>
      <c r="AH106" s="159"/>
      <c r="AI106" s="159"/>
      <c r="AJ106" s="159"/>
      <c r="AK106" s="160"/>
      <c r="AL106" s="209"/>
      <c r="AM106" s="159"/>
      <c r="AN106" s="159"/>
      <c r="AO106" s="159"/>
      <c r="AP106" s="159"/>
      <c r="AQ106" s="160"/>
      <c r="AR106" s="209"/>
      <c r="AS106" s="159"/>
      <c r="AT106" s="159"/>
      <c r="AU106" s="159"/>
      <c r="AV106" s="159"/>
      <c r="AW106" s="160"/>
      <c r="AX106" s="209"/>
      <c r="AY106" s="159"/>
      <c r="AZ106" s="159"/>
      <c r="BA106" s="159"/>
      <c r="BB106" s="159"/>
      <c r="BC106" s="160"/>
      <c r="BD106" s="209"/>
      <c r="BE106" s="159"/>
      <c r="BF106" s="159"/>
      <c r="BG106" s="159"/>
      <c r="BH106" s="159"/>
      <c r="BI106" s="160"/>
      <c r="BJ106" s="209"/>
      <c r="BK106" s="159"/>
      <c r="BL106" s="159"/>
      <c r="BM106" s="159"/>
      <c r="BN106" s="159"/>
      <c r="BO106" s="160"/>
      <c r="BP106" s="209"/>
      <c r="BQ106" s="159"/>
      <c r="BR106" s="159"/>
      <c r="BS106" s="159"/>
      <c r="BT106" s="159"/>
      <c r="BU106" s="160"/>
      <c r="BV106" s="209"/>
      <c r="BW106" s="159"/>
      <c r="BX106" s="159"/>
      <c r="BY106" s="159"/>
      <c r="BZ106" s="159"/>
      <c r="CA106" s="160"/>
      <c r="CB106" s="209"/>
      <c r="CC106" s="159"/>
      <c r="CD106" s="159"/>
      <c r="CE106" s="159"/>
      <c r="CF106" s="159"/>
      <c r="CG106" s="160"/>
      <c r="CH106" s="209"/>
      <c r="CI106" s="159"/>
      <c r="CJ106" s="159"/>
      <c r="CK106" s="159"/>
      <c r="CL106" s="159"/>
      <c r="CM106" s="160"/>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176"/>
      <c r="DM106" s="176"/>
      <c r="DN106" s="176"/>
      <c r="DO106" s="176"/>
      <c r="DP106" s="176"/>
      <c r="DQ106" s="176"/>
      <c r="DR106" s="176"/>
      <c r="DS106" s="176"/>
      <c r="DT106" s="176"/>
      <c r="DU106" s="176"/>
      <c r="DV106" s="176"/>
      <c r="DW106" s="176"/>
      <c r="DX106" s="176"/>
      <c r="DY106" s="176"/>
      <c r="DZ106" s="176"/>
      <c r="EA106" s="176"/>
      <c r="EB106" s="176"/>
      <c r="EC106" s="176"/>
      <c r="ED106" s="176"/>
      <c r="EE106" s="176"/>
      <c r="EF106" s="176"/>
      <c r="EG106" s="176"/>
      <c r="EH106" s="176"/>
      <c r="EI106" s="176"/>
      <c r="EJ106" s="176"/>
      <c r="EK106" s="176"/>
      <c r="EL106" s="176"/>
      <c r="EM106" s="176"/>
      <c r="EN106" s="176"/>
      <c r="EO106" s="176"/>
      <c r="EP106" s="176"/>
      <c r="EQ106" s="176"/>
      <c r="ER106" s="176"/>
      <c r="ES106" s="176"/>
      <c r="ET106" s="176"/>
      <c r="EU106" s="176"/>
      <c r="EV106" s="176"/>
      <c r="EW106" s="176"/>
      <c r="EX106" s="176"/>
      <c r="EY106" s="176"/>
      <c r="EZ106" s="176"/>
      <c r="FA106" s="176"/>
      <c r="FB106" s="50"/>
    </row>
    <row r="107" spans="1:158" s="53" customFormat="1" ht="22.5" customHeight="1" x14ac:dyDescent="0.2">
      <c r="A107" s="50"/>
      <c r="B107" s="50"/>
      <c r="C107" s="50"/>
      <c r="D107" s="51"/>
      <c r="E107" s="51"/>
      <c r="F107" s="137" t="s">
        <v>29</v>
      </c>
      <c r="G107" s="138"/>
      <c r="H107" s="155"/>
      <c r="I107" s="156"/>
      <c r="J107" s="156"/>
      <c r="K107" s="156"/>
      <c r="L107" s="156"/>
      <c r="M107" s="157"/>
      <c r="N107" s="155"/>
      <c r="O107" s="156"/>
      <c r="P107" s="156"/>
      <c r="Q107" s="156"/>
      <c r="R107" s="156"/>
      <c r="S107" s="157"/>
      <c r="T107" s="155"/>
      <c r="U107" s="156"/>
      <c r="V107" s="156"/>
      <c r="W107" s="156"/>
      <c r="X107" s="156"/>
      <c r="Y107" s="157"/>
      <c r="Z107" s="155"/>
      <c r="AA107" s="156"/>
      <c r="AB107" s="156"/>
      <c r="AC107" s="156"/>
      <c r="AD107" s="156"/>
      <c r="AE107" s="157"/>
      <c r="AF107" s="155"/>
      <c r="AG107" s="156"/>
      <c r="AH107" s="156"/>
      <c r="AI107" s="156"/>
      <c r="AJ107" s="156"/>
      <c r="AK107" s="157"/>
      <c r="AL107" s="155"/>
      <c r="AM107" s="156"/>
      <c r="AN107" s="156"/>
      <c r="AO107" s="156"/>
      <c r="AP107" s="156"/>
      <c r="AQ107" s="157"/>
      <c r="AR107" s="155"/>
      <c r="AS107" s="156"/>
      <c r="AT107" s="156"/>
      <c r="AU107" s="156"/>
      <c r="AV107" s="156"/>
      <c r="AW107" s="157"/>
      <c r="AX107" s="155"/>
      <c r="AY107" s="156"/>
      <c r="AZ107" s="156"/>
      <c r="BA107" s="156"/>
      <c r="BB107" s="156"/>
      <c r="BC107" s="157"/>
      <c r="BD107" s="155"/>
      <c r="BE107" s="156"/>
      <c r="BF107" s="156"/>
      <c r="BG107" s="156"/>
      <c r="BH107" s="156"/>
      <c r="BI107" s="157"/>
      <c r="BJ107" s="155"/>
      <c r="BK107" s="156"/>
      <c r="BL107" s="156"/>
      <c r="BM107" s="156"/>
      <c r="BN107" s="156"/>
      <c r="BO107" s="157"/>
      <c r="BP107" s="155"/>
      <c r="BQ107" s="156"/>
      <c r="BR107" s="156"/>
      <c r="BS107" s="156"/>
      <c r="BT107" s="156"/>
      <c r="BU107" s="157"/>
      <c r="BV107" s="155"/>
      <c r="BW107" s="156"/>
      <c r="BX107" s="156"/>
      <c r="BY107" s="156"/>
      <c r="BZ107" s="156"/>
      <c r="CA107" s="157"/>
      <c r="CB107" s="155"/>
      <c r="CC107" s="156"/>
      <c r="CD107" s="156"/>
      <c r="CE107" s="156"/>
      <c r="CF107" s="156"/>
      <c r="CG107" s="157"/>
      <c r="CH107" s="155"/>
      <c r="CI107" s="156"/>
      <c r="CJ107" s="156"/>
      <c r="CK107" s="156"/>
      <c r="CL107" s="156"/>
      <c r="CM107" s="157"/>
      <c r="CN107" s="174"/>
      <c r="CO107" s="174"/>
      <c r="CP107" s="174"/>
      <c r="CQ107" s="174"/>
      <c r="CR107" s="174"/>
      <c r="CS107" s="174"/>
      <c r="CT107" s="174"/>
      <c r="CU107" s="174"/>
      <c r="CV107" s="174"/>
      <c r="CW107" s="174"/>
      <c r="CX107" s="174"/>
      <c r="CY107" s="174"/>
      <c r="CZ107" s="174"/>
      <c r="DA107" s="174"/>
      <c r="DB107" s="174"/>
      <c r="DC107" s="174"/>
      <c r="DD107" s="174"/>
      <c r="DE107" s="174"/>
      <c r="DF107" s="174"/>
      <c r="DG107" s="174"/>
      <c r="DH107" s="174"/>
      <c r="DI107" s="174"/>
      <c r="DJ107" s="174"/>
      <c r="DK107" s="174"/>
      <c r="DL107" s="174"/>
      <c r="DM107" s="174"/>
      <c r="DN107" s="174"/>
      <c r="DO107" s="174"/>
      <c r="DP107" s="174"/>
      <c r="DQ107" s="174"/>
      <c r="DR107" s="174"/>
      <c r="DS107" s="174"/>
      <c r="DT107" s="174"/>
      <c r="DU107" s="174"/>
      <c r="DV107" s="174"/>
      <c r="DW107" s="174"/>
      <c r="DX107" s="174"/>
      <c r="DY107" s="174"/>
      <c r="DZ107" s="174"/>
      <c r="EA107" s="174"/>
      <c r="EB107" s="174"/>
      <c r="EC107" s="174"/>
      <c r="ED107" s="174"/>
      <c r="EE107" s="174"/>
      <c r="EF107" s="174"/>
      <c r="EG107" s="174"/>
      <c r="EH107" s="174"/>
      <c r="EI107" s="174"/>
      <c r="EJ107" s="174"/>
      <c r="EK107" s="174"/>
      <c r="EL107" s="174"/>
      <c r="EM107" s="174"/>
      <c r="EN107" s="174"/>
      <c r="EO107" s="174"/>
      <c r="EP107" s="174"/>
      <c r="EQ107" s="174"/>
      <c r="ER107" s="174"/>
      <c r="ES107" s="174"/>
      <c r="ET107" s="174"/>
      <c r="EU107" s="174"/>
      <c r="EV107" s="174"/>
      <c r="EW107" s="174"/>
      <c r="EX107" s="174"/>
      <c r="EY107" s="174"/>
      <c r="EZ107" s="174"/>
      <c r="FA107" s="174"/>
      <c r="FB107" s="50"/>
    </row>
    <row r="108" spans="1:158" s="53" customFormat="1" ht="14.25" customHeight="1" x14ac:dyDescent="0.2">
      <c r="A108" s="50"/>
      <c r="B108" s="50"/>
      <c r="C108" s="50"/>
      <c r="D108" s="51"/>
      <c r="E108" s="51"/>
      <c r="F108" s="137" t="s">
        <v>3</v>
      </c>
      <c r="G108" s="138"/>
      <c r="H108" s="168">
        <f>MAX(H114:M138)</f>
        <v>0</v>
      </c>
      <c r="I108" s="169"/>
      <c r="J108" s="169"/>
      <c r="K108" s="169"/>
      <c r="L108" s="169"/>
      <c r="M108" s="170"/>
      <c r="N108" s="168">
        <f>MAX(N114:S138)</f>
        <v>0</v>
      </c>
      <c r="O108" s="169"/>
      <c r="P108" s="169"/>
      <c r="Q108" s="169"/>
      <c r="R108" s="169"/>
      <c r="S108" s="170"/>
      <c r="T108" s="168">
        <f>MAX(T114:Y138)</f>
        <v>0</v>
      </c>
      <c r="U108" s="169"/>
      <c r="V108" s="169"/>
      <c r="W108" s="169"/>
      <c r="X108" s="169"/>
      <c r="Y108" s="170"/>
      <c r="Z108" s="168">
        <f>MAX(Z114:AE138)</f>
        <v>0</v>
      </c>
      <c r="AA108" s="169"/>
      <c r="AB108" s="169"/>
      <c r="AC108" s="169"/>
      <c r="AD108" s="169"/>
      <c r="AE108" s="170"/>
      <c r="AF108" s="168">
        <f>MAX(AF114:AK138)</f>
        <v>0</v>
      </c>
      <c r="AG108" s="169"/>
      <c r="AH108" s="169"/>
      <c r="AI108" s="169"/>
      <c r="AJ108" s="169"/>
      <c r="AK108" s="170"/>
      <c r="AL108" s="168">
        <f>MAX(AL114:AQ138)</f>
        <v>0</v>
      </c>
      <c r="AM108" s="169"/>
      <c r="AN108" s="169"/>
      <c r="AO108" s="169"/>
      <c r="AP108" s="169"/>
      <c r="AQ108" s="170"/>
      <c r="AR108" s="168">
        <f>MAX(AR114:AW138)</f>
        <v>0</v>
      </c>
      <c r="AS108" s="169"/>
      <c r="AT108" s="169"/>
      <c r="AU108" s="169"/>
      <c r="AV108" s="169"/>
      <c r="AW108" s="170"/>
      <c r="AX108" s="168">
        <f>MAX(AX114:BC138)</f>
        <v>0</v>
      </c>
      <c r="AY108" s="169"/>
      <c r="AZ108" s="169"/>
      <c r="BA108" s="169"/>
      <c r="BB108" s="169"/>
      <c r="BC108" s="170"/>
      <c r="BD108" s="168">
        <f>MAX(BD114:BI138)</f>
        <v>0</v>
      </c>
      <c r="BE108" s="169"/>
      <c r="BF108" s="169"/>
      <c r="BG108" s="169"/>
      <c r="BH108" s="169"/>
      <c r="BI108" s="170"/>
      <c r="BJ108" s="168">
        <f>MAX(BJ114:BO138)</f>
        <v>0</v>
      </c>
      <c r="BK108" s="169"/>
      <c r="BL108" s="169"/>
      <c r="BM108" s="169"/>
      <c r="BN108" s="169"/>
      <c r="BO108" s="170"/>
      <c r="BP108" s="168">
        <f>MAX(BP114:BU138)</f>
        <v>0</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3" customFormat="1" ht="14.25" customHeight="1" x14ac:dyDescent="0.2">
      <c r="A109" s="50"/>
      <c r="B109" s="50"/>
      <c r="C109" s="50"/>
      <c r="D109" s="51"/>
      <c r="E109" s="51"/>
      <c r="F109" s="137" t="s">
        <v>22</v>
      </c>
      <c r="G109" s="138"/>
      <c r="H109" s="162">
        <f>I139</f>
        <v>0</v>
      </c>
      <c r="I109" s="163"/>
      <c r="J109" s="163"/>
      <c r="K109" s="163"/>
      <c r="L109" s="163"/>
      <c r="M109" s="164"/>
      <c r="N109" s="162">
        <f>O139</f>
        <v>0</v>
      </c>
      <c r="O109" s="163"/>
      <c r="P109" s="163"/>
      <c r="Q109" s="163"/>
      <c r="R109" s="163"/>
      <c r="S109" s="164"/>
      <c r="T109" s="162">
        <f>U139</f>
        <v>0</v>
      </c>
      <c r="U109" s="163"/>
      <c r="V109" s="163"/>
      <c r="W109" s="163"/>
      <c r="X109" s="163"/>
      <c r="Y109" s="164"/>
      <c r="Z109" s="162">
        <f>AA139</f>
        <v>0</v>
      </c>
      <c r="AA109" s="163"/>
      <c r="AB109" s="163"/>
      <c r="AC109" s="163"/>
      <c r="AD109" s="163"/>
      <c r="AE109" s="164"/>
      <c r="AF109" s="162">
        <f>AG139</f>
        <v>0</v>
      </c>
      <c r="AG109" s="163"/>
      <c r="AH109" s="163"/>
      <c r="AI109" s="163"/>
      <c r="AJ109" s="163"/>
      <c r="AK109" s="164"/>
      <c r="AL109" s="162">
        <f>AM139</f>
        <v>0</v>
      </c>
      <c r="AM109" s="163"/>
      <c r="AN109" s="163"/>
      <c r="AO109" s="163"/>
      <c r="AP109" s="163"/>
      <c r="AQ109" s="164"/>
      <c r="AR109" s="162">
        <f>AS139</f>
        <v>0</v>
      </c>
      <c r="AS109" s="163"/>
      <c r="AT109" s="163"/>
      <c r="AU109" s="163"/>
      <c r="AV109" s="163"/>
      <c r="AW109" s="164"/>
      <c r="AX109" s="162">
        <f>AY139</f>
        <v>0</v>
      </c>
      <c r="AY109" s="163"/>
      <c r="AZ109" s="163"/>
      <c r="BA109" s="163"/>
      <c r="BB109" s="163"/>
      <c r="BC109" s="164"/>
      <c r="BD109" s="162">
        <f>BE139</f>
        <v>0</v>
      </c>
      <c r="BE109" s="163"/>
      <c r="BF109" s="163"/>
      <c r="BG109" s="163"/>
      <c r="BH109" s="163"/>
      <c r="BI109" s="164"/>
      <c r="BJ109" s="162">
        <f>BK139</f>
        <v>0</v>
      </c>
      <c r="BK109" s="163"/>
      <c r="BL109" s="163"/>
      <c r="BM109" s="163"/>
      <c r="BN109" s="163"/>
      <c r="BO109" s="164"/>
      <c r="BP109" s="162">
        <f>BQ139</f>
        <v>0</v>
      </c>
      <c r="BQ109" s="163"/>
      <c r="BR109" s="163"/>
      <c r="BS109" s="163"/>
      <c r="BT109" s="163"/>
      <c r="BU109" s="164"/>
      <c r="BV109" s="162">
        <f>BW139</f>
        <v>0</v>
      </c>
      <c r="BW109" s="163"/>
      <c r="BX109" s="163"/>
      <c r="BY109" s="163"/>
      <c r="BZ109" s="163"/>
      <c r="CA109" s="164"/>
      <c r="CB109" s="162">
        <f>CC139</f>
        <v>0</v>
      </c>
      <c r="CC109" s="163"/>
      <c r="CD109" s="163"/>
      <c r="CE109" s="163"/>
      <c r="CF109" s="163"/>
      <c r="CG109" s="164"/>
      <c r="CH109" s="162">
        <f>CI139</f>
        <v>0</v>
      </c>
      <c r="CI109" s="163"/>
      <c r="CJ109" s="163"/>
      <c r="CK109" s="163"/>
      <c r="CL109" s="163"/>
      <c r="CM109" s="164"/>
      <c r="CN109" s="162">
        <f>CO139</f>
        <v>0</v>
      </c>
      <c r="CO109" s="163"/>
      <c r="CP109" s="163"/>
      <c r="CQ109" s="163"/>
      <c r="CR109" s="163"/>
      <c r="CS109" s="164"/>
      <c r="CT109" s="162">
        <f>CU139</f>
        <v>0</v>
      </c>
      <c r="CU109" s="163"/>
      <c r="CV109" s="163"/>
      <c r="CW109" s="163"/>
      <c r="CX109" s="163"/>
      <c r="CY109" s="164"/>
      <c r="CZ109" s="162">
        <f>DA139</f>
        <v>0</v>
      </c>
      <c r="DA109" s="163"/>
      <c r="DB109" s="163"/>
      <c r="DC109" s="163"/>
      <c r="DD109" s="163"/>
      <c r="DE109" s="164"/>
      <c r="DF109" s="162">
        <f>DG139</f>
        <v>0</v>
      </c>
      <c r="DG109" s="163"/>
      <c r="DH109" s="163"/>
      <c r="DI109" s="163"/>
      <c r="DJ109" s="163"/>
      <c r="DK109" s="164"/>
      <c r="DL109" s="162">
        <f>DM139</f>
        <v>0</v>
      </c>
      <c r="DM109" s="163"/>
      <c r="DN109" s="163"/>
      <c r="DO109" s="163"/>
      <c r="DP109" s="163"/>
      <c r="DQ109" s="164"/>
      <c r="DR109" s="162">
        <f>DS139</f>
        <v>0</v>
      </c>
      <c r="DS109" s="163"/>
      <c r="DT109" s="163"/>
      <c r="DU109" s="163"/>
      <c r="DV109" s="163"/>
      <c r="DW109" s="164"/>
      <c r="DX109" s="162">
        <f>DY139</f>
        <v>0</v>
      </c>
      <c r="DY109" s="163"/>
      <c r="DZ109" s="163"/>
      <c r="EA109" s="163"/>
      <c r="EB109" s="163"/>
      <c r="EC109" s="164"/>
      <c r="ED109" s="162">
        <f>EE139</f>
        <v>0</v>
      </c>
      <c r="EE109" s="163"/>
      <c r="EF109" s="163"/>
      <c r="EG109" s="163"/>
      <c r="EH109" s="163"/>
      <c r="EI109" s="164"/>
      <c r="EJ109" s="162">
        <f>EK139</f>
        <v>0</v>
      </c>
      <c r="EK109" s="163"/>
      <c r="EL109" s="163"/>
      <c r="EM109" s="163"/>
      <c r="EN109" s="163"/>
      <c r="EO109" s="164"/>
      <c r="EP109" s="162">
        <f>EQ139</f>
        <v>0</v>
      </c>
      <c r="EQ109" s="163"/>
      <c r="ER109" s="163"/>
      <c r="ES109" s="163"/>
      <c r="ET109" s="163"/>
      <c r="EU109" s="164"/>
      <c r="EV109" s="162">
        <f>EW139</f>
        <v>0</v>
      </c>
      <c r="EW109" s="163"/>
      <c r="EX109" s="163"/>
      <c r="EY109" s="163"/>
      <c r="EZ109" s="163"/>
      <c r="FA109" s="164"/>
      <c r="FB109" s="50"/>
    </row>
    <row r="110" spans="1:158" s="53" customFormat="1" ht="14.25" customHeight="1" x14ac:dyDescent="0.2">
      <c r="A110" s="50"/>
      <c r="B110" s="50"/>
      <c r="C110" s="50"/>
      <c r="D110" s="51"/>
      <c r="E110" s="51"/>
      <c r="F110" s="137" t="s">
        <v>1</v>
      </c>
      <c r="G110" s="138"/>
      <c r="H110" s="165" t="str">
        <f>IF(H$109&gt;0,(H$109/SUM($109:$109))*100, "")</f>
        <v/>
      </c>
      <c r="I110" s="166"/>
      <c r="J110" s="166"/>
      <c r="K110" s="166"/>
      <c r="L110" s="166"/>
      <c r="M110" s="167"/>
      <c r="N110" s="165" t="str">
        <f>IF(N$109&gt;0,(N$109/SUM($109:$109))*100, "")</f>
        <v/>
      </c>
      <c r="O110" s="166"/>
      <c r="P110" s="166"/>
      <c r="Q110" s="166"/>
      <c r="R110" s="166"/>
      <c r="S110" s="167"/>
      <c r="T110" s="165" t="str">
        <f>IF(T$109&gt;0,(T$109/SUM($109:$109))*100, "")</f>
        <v/>
      </c>
      <c r="U110" s="166"/>
      <c r="V110" s="166"/>
      <c r="W110" s="166"/>
      <c r="X110" s="166"/>
      <c r="Y110" s="167"/>
      <c r="Z110" s="165" t="str">
        <f>IF(Z$109&gt;0,(Z$109/SUM($109:$109))*100, "")</f>
        <v/>
      </c>
      <c r="AA110" s="166"/>
      <c r="AB110" s="166"/>
      <c r="AC110" s="166"/>
      <c r="AD110" s="166"/>
      <c r="AE110" s="167"/>
      <c r="AF110" s="165" t="str">
        <f>IF(AF$109&gt;0,(AF$109/SUM($109:$109))*100, "")</f>
        <v/>
      </c>
      <c r="AG110" s="166"/>
      <c r="AH110" s="166"/>
      <c r="AI110" s="166"/>
      <c r="AJ110" s="166"/>
      <c r="AK110" s="167"/>
      <c r="AL110" s="165" t="str">
        <f>IF(AL$109&gt;0,(AL$109/SUM($109:$109))*100, "")</f>
        <v/>
      </c>
      <c r="AM110" s="166"/>
      <c r="AN110" s="166"/>
      <c r="AO110" s="166"/>
      <c r="AP110" s="166"/>
      <c r="AQ110" s="167"/>
      <c r="AR110" s="165" t="str">
        <f>IF(AR$109&gt;0,(AR$109/SUM($109:$109))*100, "")</f>
        <v/>
      </c>
      <c r="AS110" s="166"/>
      <c r="AT110" s="166"/>
      <c r="AU110" s="166"/>
      <c r="AV110" s="166"/>
      <c r="AW110" s="167"/>
      <c r="AX110" s="165" t="str">
        <f>IF(AX$109&gt;0,(AX$109/SUM($109:$109))*100, "")</f>
        <v/>
      </c>
      <c r="AY110" s="166"/>
      <c r="AZ110" s="166"/>
      <c r="BA110" s="166"/>
      <c r="BB110" s="166"/>
      <c r="BC110" s="167"/>
      <c r="BD110" s="165" t="str">
        <f>IF(BD$109&gt;0,(BD$109/SUM($109:$109))*100, "")</f>
        <v/>
      </c>
      <c r="BE110" s="166"/>
      <c r="BF110" s="166"/>
      <c r="BG110" s="166"/>
      <c r="BH110" s="166"/>
      <c r="BI110" s="167"/>
      <c r="BJ110" s="165" t="str">
        <f>IF(BJ$109&gt;0,(BJ$109/SUM($109:$109))*100, "")</f>
        <v/>
      </c>
      <c r="BK110" s="166"/>
      <c r="BL110" s="166"/>
      <c r="BM110" s="166"/>
      <c r="BN110" s="166"/>
      <c r="BO110" s="167"/>
      <c r="BP110" s="165" t="str">
        <f>IF(BP$109&gt;0,(BP$109/SUM($109:$109))*100, "")</f>
        <v/>
      </c>
      <c r="BQ110" s="166"/>
      <c r="BR110" s="166"/>
      <c r="BS110" s="166"/>
      <c r="BT110" s="166"/>
      <c r="BU110" s="167"/>
      <c r="BV110" s="165" t="str">
        <f>IF(BV$109&gt;0,(BV$109/SUM($109:$109))*100, "")</f>
        <v/>
      </c>
      <c r="BW110" s="166"/>
      <c r="BX110" s="166"/>
      <c r="BY110" s="166"/>
      <c r="BZ110" s="166"/>
      <c r="CA110" s="167"/>
      <c r="CB110" s="165" t="str">
        <f>IF(CB$109&gt;0,(CB$109/SUM($109:$109))*100, "")</f>
        <v/>
      </c>
      <c r="CC110" s="166"/>
      <c r="CD110" s="166"/>
      <c r="CE110" s="166"/>
      <c r="CF110" s="166"/>
      <c r="CG110" s="167"/>
      <c r="CH110" s="165" t="str">
        <f>IF(CH$109&gt;0,(CH$109/SUM($109:$109))*100, "")</f>
        <v/>
      </c>
      <c r="CI110" s="166"/>
      <c r="CJ110" s="166"/>
      <c r="CK110" s="166"/>
      <c r="CL110" s="166"/>
      <c r="CM110" s="167"/>
      <c r="CN110" s="165" t="str">
        <f>IF(CN$109&gt;0,(CN$109/SUM($109:$109))*100, "")</f>
        <v/>
      </c>
      <c r="CO110" s="166"/>
      <c r="CP110" s="166"/>
      <c r="CQ110" s="166"/>
      <c r="CR110" s="166"/>
      <c r="CS110" s="167"/>
      <c r="CT110" s="165" t="str">
        <f>IF(CT$109&gt;0,(CT$109/SUM($109:$109))*100, "")</f>
        <v/>
      </c>
      <c r="CU110" s="166"/>
      <c r="CV110" s="166"/>
      <c r="CW110" s="166"/>
      <c r="CX110" s="166"/>
      <c r="CY110" s="167"/>
      <c r="CZ110" s="165" t="str">
        <f>IF(CZ$109&gt;0,(CZ$109/SUM($109:$109))*100, "")</f>
        <v/>
      </c>
      <c r="DA110" s="166"/>
      <c r="DB110" s="166"/>
      <c r="DC110" s="166"/>
      <c r="DD110" s="166"/>
      <c r="DE110" s="167"/>
      <c r="DF110" s="165" t="str">
        <f>IF(DF$109&gt;0,(DF$109/SUM($109:$109))*100, "")</f>
        <v/>
      </c>
      <c r="DG110" s="166"/>
      <c r="DH110" s="166"/>
      <c r="DI110" s="166"/>
      <c r="DJ110" s="166"/>
      <c r="DK110" s="167"/>
      <c r="DL110" s="165" t="str">
        <f>IF(DL$109&gt;0,(DL$109/SUM($109:$109))*100, "")</f>
        <v/>
      </c>
      <c r="DM110" s="166"/>
      <c r="DN110" s="166"/>
      <c r="DO110" s="166"/>
      <c r="DP110" s="166"/>
      <c r="DQ110" s="167"/>
      <c r="DR110" s="165" t="str">
        <f>IF(DR$109&gt;0,(DR$109/SUM($109:$109))*100, "")</f>
        <v/>
      </c>
      <c r="DS110" s="166"/>
      <c r="DT110" s="166"/>
      <c r="DU110" s="166"/>
      <c r="DV110" s="166"/>
      <c r="DW110" s="167"/>
      <c r="DX110" s="165" t="str">
        <f>IF(DX$109&gt;0,(DX$109/SUM($109:$109))*100, "")</f>
        <v/>
      </c>
      <c r="DY110" s="166"/>
      <c r="DZ110" s="166"/>
      <c r="EA110" s="166"/>
      <c r="EB110" s="166"/>
      <c r="EC110" s="167"/>
      <c r="ED110" s="165" t="str">
        <f>IF(ED$109&gt;0,(ED$109/SUM($109:$109))*100, "")</f>
        <v/>
      </c>
      <c r="EE110" s="166"/>
      <c r="EF110" s="166"/>
      <c r="EG110" s="166"/>
      <c r="EH110" s="166"/>
      <c r="EI110" s="167"/>
      <c r="EJ110" s="165" t="str">
        <f>IF(EJ$109&gt;0,(EJ$109/SUM($109:$109))*100, "")</f>
        <v/>
      </c>
      <c r="EK110" s="166"/>
      <c r="EL110" s="166"/>
      <c r="EM110" s="166"/>
      <c r="EN110" s="166"/>
      <c r="EO110" s="167"/>
      <c r="EP110" s="165" t="str">
        <f>IF(EP$109&gt;0,(EP$109/SUM($109:$109))*100, "")</f>
        <v/>
      </c>
      <c r="EQ110" s="166"/>
      <c r="ER110" s="166"/>
      <c r="ES110" s="166"/>
      <c r="ET110" s="166"/>
      <c r="EU110" s="167"/>
      <c r="EV110" s="165" t="str">
        <f>IF(EV$109&gt;0,(EV$109/SUM($109:$109))*100, "")</f>
        <v/>
      </c>
      <c r="EW110" s="166"/>
      <c r="EX110" s="166"/>
      <c r="EY110" s="166"/>
      <c r="EZ110" s="166"/>
      <c r="FA110" s="167"/>
      <c r="FB110" s="50"/>
    </row>
    <row r="111" spans="1:158" ht="23.25" customHeight="1" x14ac:dyDescent="0.2">
      <c r="A111" s="17"/>
      <c r="B111" s="46"/>
      <c r="C111" s="46"/>
      <c r="D111" s="47"/>
      <c r="E111" s="47"/>
      <c r="F111" s="172"/>
      <c r="G111" s="17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17"/>
    </row>
    <row r="112" spans="1:158" ht="23.25" customHeight="1" x14ac:dyDescent="0.2">
      <c r="B112" s="29"/>
      <c r="C112" s="29"/>
      <c r="D112" s="40"/>
      <c r="E112" s="40"/>
      <c r="F112" s="173"/>
      <c r="G112" s="173"/>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row>
    <row r="113" spans="2:158" ht="23.25" hidden="1" customHeight="1" x14ac:dyDescent="0.2">
      <c r="B113" s="185" t="s">
        <v>41</v>
      </c>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c r="AA113" s="185"/>
      <c r="AB113" s="185"/>
      <c r="AC113" s="185"/>
      <c r="AD113" s="185"/>
      <c r="AE113" s="185"/>
      <c r="AF113" s="185"/>
      <c r="AG113" s="185"/>
      <c r="AH113" s="185"/>
      <c r="AI113" s="185"/>
      <c r="AJ113" s="185"/>
      <c r="AK113" s="185"/>
      <c r="AL113" s="185"/>
      <c r="AM113" s="185"/>
      <c r="AN113" s="185"/>
      <c r="AO113" s="185"/>
      <c r="AP113" s="185"/>
      <c r="AQ113" s="185"/>
      <c r="AR113" s="185"/>
      <c r="AS113" s="185"/>
      <c r="AT113" s="185"/>
      <c r="AU113" s="185"/>
      <c r="AV113" s="185"/>
      <c r="AW113" s="185"/>
      <c r="AX113" s="185"/>
      <c r="AY113" s="185"/>
      <c r="AZ113" s="185"/>
      <c r="BA113" s="185"/>
      <c r="BB113" s="185"/>
      <c r="BC113" s="185"/>
      <c r="BD113" s="185"/>
      <c r="BE113" s="185"/>
      <c r="BF113" s="185"/>
      <c r="BG113" s="185"/>
      <c r="BH113" s="185"/>
      <c r="BI113" s="185"/>
      <c r="BJ113" s="185"/>
      <c r="BK113" s="185"/>
      <c r="BL113" s="185"/>
      <c r="BM113" s="185"/>
      <c r="BN113" s="185"/>
      <c r="BO113" s="185"/>
      <c r="BP113" s="185"/>
      <c r="BQ113" s="185"/>
      <c r="BR113" s="185"/>
      <c r="BS113" s="185"/>
      <c r="BT113" s="185"/>
      <c r="BU113" s="185"/>
      <c r="BV113" s="185"/>
      <c r="BW113" s="185"/>
      <c r="BX113" s="185"/>
      <c r="BY113" s="185"/>
      <c r="BZ113" s="185"/>
      <c r="CA113" s="185"/>
      <c r="CB113" s="185"/>
      <c r="CC113" s="185"/>
      <c r="CD113" s="185"/>
      <c r="CE113" s="185"/>
      <c r="CF113" s="185"/>
      <c r="CG113" s="185"/>
      <c r="CH113" s="185"/>
      <c r="CI113" s="185"/>
      <c r="CJ113" s="185"/>
      <c r="CK113" s="185"/>
      <c r="CL113" s="185"/>
      <c r="CM113" s="185"/>
      <c r="CN113" s="185"/>
      <c r="CO113" s="185"/>
      <c r="CP113" s="185"/>
      <c r="CQ113" s="185"/>
      <c r="CR113" s="185"/>
      <c r="CS113" s="185"/>
      <c r="CT113" s="185"/>
      <c r="CU113" s="185"/>
      <c r="CV113" s="185"/>
      <c r="CW113" s="185"/>
      <c r="CX113" s="185"/>
      <c r="CY113" s="185"/>
      <c r="CZ113" s="185"/>
      <c r="DA113" s="185"/>
      <c r="DB113" s="185"/>
      <c r="DC113" s="185"/>
      <c r="DD113" s="185"/>
      <c r="DE113" s="185"/>
      <c r="DF113" s="185"/>
      <c r="DG113" s="185"/>
      <c r="DH113" s="185"/>
      <c r="DI113" s="185"/>
      <c r="DJ113" s="185"/>
      <c r="DK113" s="185"/>
      <c r="DL113" s="185"/>
      <c r="DM113" s="185"/>
      <c r="DN113" s="185"/>
      <c r="DO113" s="185"/>
      <c r="DP113" s="185"/>
      <c r="DQ113" s="185"/>
      <c r="DR113" s="185"/>
      <c r="DS113" s="185"/>
      <c r="DT113" s="185"/>
      <c r="DU113" s="185"/>
      <c r="DV113" s="185"/>
      <c r="DW113" s="185"/>
      <c r="DX113" s="185"/>
      <c r="DY113" s="185"/>
      <c r="DZ113" s="185"/>
      <c r="EA113" s="185"/>
      <c r="EB113" s="185"/>
      <c r="EC113" s="185"/>
      <c r="ED113" s="185"/>
      <c r="EE113" s="185"/>
      <c r="EF113" s="185"/>
      <c r="EG113" s="185"/>
      <c r="EH113" s="185"/>
      <c r="EI113" s="185"/>
      <c r="EJ113" s="185"/>
      <c r="EK113" s="185"/>
      <c r="EL113" s="185"/>
      <c r="EM113" s="185"/>
      <c r="EN113" s="185"/>
      <c r="EO113" s="185"/>
      <c r="EP113" s="185"/>
      <c r="EQ113" s="185"/>
      <c r="ER113" s="185"/>
      <c r="ES113" s="185"/>
      <c r="ET113" s="185"/>
      <c r="EU113" s="185"/>
      <c r="EV113" s="185"/>
      <c r="EW113" s="185"/>
      <c r="EX113" s="185"/>
      <c r="EY113" s="185"/>
      <c r="EZ113" s="185"/>
      <c r="FA113" s="185"/>
    </row>
    <row r="114" spans="2:158" s="45" customFormat="1" ht="23.25" hidden="1" customHeight="1" x14ac:dyDescent="0.2">
      <c r="B114" s="31">
        <v>1</v>
      </c>
      <c r="C114" s="62"/>
      <c r="D114" s="43">
        <f t="shared" ref="D114:D138" si="2">IF($D81&lt;&gt;"",$D81,0)</f>
        <v>4.719073435189749</v>
      </c>
      <c r="E114" s="44"/>
      <c r="F114" s="133"/>
      <c r="G114" s="134"/>
      <c r="H114" s="130" t="str">
        <f t="shared" ref="H114:H138" si="3">IF(H81="Θ", 9, IF(H81="Ο", 3, IF(H81="▲", 1, "0")))</f>
        <v>0</v>
      </c>
      <c r="I114" s="131"/>
      <c r="J114" s="131"/>
      <c r="K114" s="131"/>
      <c r="L114" s="131"/>
      <c r="M114" s="132"/>
      <c r="N114" s="130" t="str">
        <f t="shared" ref="N114:N138" si="4">IF(N81="Θ", 9, IF(N81="Ο", 3, IF(N81="▲", 1, "0")))</f>
        <v>0</v>
      </c>
      <c r="O114" s="131"/>
      <c r="P114" s="131"/>
      <c r="Q114" s="131"/>
      <c r="R114" s="131"/>
      <c r="S114" s="132"/>
      <c r="T114" s="130" t="str">
        <f t="shared" ref="T114:T138" si="5">IF(T81="Θ", 9, IF(T81="Ο", 3, IF(T81="▲", 1, "0")))</f>
        <v>0</v>
      </c>
      <c r="U114" s="131"/>
      <c r="V114" s="131"/>
      <c r="W114" s="131"/>
      <c r="X114" s="131"/>
      <c r="Y114" s="132"/>
      <c r="Z114" s="130" t="str">
        <f t="shared" ref="Z114:Z138" si="6">IF(Z81="Θ", 9, IF(Z81="Ο", 3, IF(Z81="▲", 1, "0")))</f>
        <v>0</v>
      </c>
      <c r="AA114" s="131"/>
      <c r="AB114" s="131"/>
      <c r="AC114" s="131"/>
      <c r="AD114" s="131"/>
      <c r="AE114" s="132"/>
      <c r="AF114" s="130" t="str">
        <f t="shared" ref="AF114:AF138" si="7">IF(AF81="Θ", 9, IF(AF81="Ο", 3, IF(AF81="▲", 1, "0")))</f>
        <v>0</v>
      </c>
      <c r="AG114" s="131"/>
      <c r="AH114" s="131"/>
      <c r="AI114" s="131"/>
      <c r="AJ114" s="131"/>
      <c r="AK114" s="132"/>
      <c r="AL114" s="130" t="str">
        <f t="shared" ref="AL114:AL138" si="8">IF(AL81="Θ", 9, IF(AL81="Ο", 3, IF(AL81="▲", 1, "0")))</f>
        <v>0</v>
      </c>
      <c r="AM114" s="131"/>
      <c r="AN114" s="131"/>
      <c r="AO114" s="131"/>
      <c r="AP114" s="131"/>
      <c r="AQ114" s="132"/>
      <c r="AR114" s="130" t="str">
        <f t="shared" ref="AR114:AR138" si="9">IF(AR81="Θ", 9, IF(AR81="Ο", 3, IF(AR81="▲", 1, "0")))</f>
        <v>0</v>
      </c>
      <c r="AS114" s="131"/>
      <c r="AT114" s="131"/>
      <c r="AU114" s="131"/>
      <c r="AV114" s="131"/>
      <c r="AW114" s="132"/>
      <c r="AX114" s="130" t="str">
        <f t="shared" ref="AX114:AX138" si="10">IF(AX81="Θ", 9, IF(AX81="Ο", 3, IF(AX81="▲", 1, "0")))</f>
        <v>0</v>
      </c>
      <c r="AY114" s="131"/>
      <c r="AZ114" s="131"/>
      <c r="BA114" s="131"/>
      <c r="BB114" s="131"/>
      <c r="BC114" s="132"/>
      <c r="BD114" s="130" t="str">
        <f t="shared" ref="BD114:BD138" si="11">IF(BD81="Θ", 9, IF(BD81="Ο", 3, IF(BD81="▲", 1, "0")))</f>
        <v>0</v>
      </c>
      <c r="BE114" s="131"/>
      <c r="BF114" s="131"/>
      <c r="BG114" s="131"/>
      <c r="BH114" s="131"/>
      <c r="BI114" s="132"/>
      <c r="BJ114" s="130" t="str">
        <f t="shared" ref="BJ114:BJ138" si="12">IF(BJ81="Θ", 9, IF(BJ81="Ο", 3, IF(BJ81="▲", 1, "0")))</f>
        <v>0</v>
      </c>
      <c r="BK114" s="131"/>
      <c r="BL114" s="131"/>
      <c r="BM114" s="131"/>
      <c r="BN114" s="131"/>
      <c r="BO114" s="132"/>
      <c r="BP114" s="130" t="str">
        <f t="shared" ref="BP114:BP138" si="13">IF(BP81="Θ", 9, IF(BP81="Ο", 3, IF(BP81="▲", 1, "0")))</f>
        <v>0</v>
      </c>
      <c r="BQ114" s="131"/>
      <c r="BR114" s="131"/>
      <c r="BS114" s="131"/>
      <c r="BT114" s="131"/>
      <c r="BU114" s="132"/>
      <c r="BV114" s="130" t="str">
        <f t="shared" ref="BV114:BV138" si="14">IF(BV81="Θ", 9, IF(BV81="Ο", 3, IF(BV81="▲", 1, "0")))</f>
        <v>0</v>
      </c>
      <c r="BW114" s="131"/>
      <c r="BX114" s="131"/>
      <c r="BY114" s="131"/>
      <c r="BZ114" s="131"/>
      <c r="CA114" s="132"/>
      <c r="CB114" s="130" t="str">
        <f t="shared" ref="CB114:CB138" si="15">IF(CB81="Θ", 9, IF(CB81="Ο", 3, IF(CB81="▲", 1, "0")))</f>
        <v>0</v>
      </c>
      <c r="CC114" s="131"/>
      <c r="CD114" s="131"/>
      <c r="CE114" s="131"/>
      <c r="CF114" s="131"/>
      <c r="CG114" s="132"/>
      <c r="CH114" s="130" t="str">
        <f t="shared" ref="CH114:CH138" si="16">IF(CH81="Θ", 9, IF(CH81="Ο", 3, IF(CH81="▲", 1, "0")))</f>
        <v>0</v>
      </c>
      <c r="CI114" s="131"/>
      <c r="CJ114" s="131"/>
      <c r="CK114" s="131"/>
      <c r="CL114" s="131"/>
      <c r="CM114" s="132"/>
      <c r="CN114" s="130" t="str">
        <f t="shared" ref="CN114:CN138" si="17">IF(CN81="Θ", 9, IF(CN81="Ο", 3, IF(CN81="▲", 1, "0")))</f>
        <v>0</v>
      </c>
      <c r="CO114" s="131"/>
      <c r="CP114" s="131"/>
      <c r="CQ114" s="131"/>
      <c r="CR114" s="131"/>
      <c r="CS114" s="132"/>
      <c r="CT114" s="130" t="str">
        <f t="shared" ref="CT114:CT138" si="18">IF(CT81="Θ", 9, IF(CT81="Ο", 3, IF(CT81="▲", 1, "0")))</f>
        <v>0</v>
      </c>
      <c r="CU114" s="131"/>
      <c r="CV114" s="131"/>
      <c r="CW114" s="131"/>
      <c r="CX114" s="131"/>
      <c r="CY114" s="132"/>
      <c r="CZ114" s="130" t="str">
        <f t="shared" ref="CZ114:CZ138" si="19">IF(CZ81="Θ", 9, IF(CZ81="Ο", 3, IF(CZ81="▲", 1, "0")))</f>
        <v>0</v>
      </c>
      <c r="DA114" s="131"/>
      <c r="DB114" s="131"/>
      <c r="DC114" s="131"/>
      <c r="DD114" s="131"/>
      <c r="DE114" s="132"/>
      <c r="DF114" s="130" t="str">
        <f t="shared" ref="DF114:DF138" si="20">IF(DF81="Θ", 9, IF(DF81="Ο", 3, IF(DF81="▲", 1, "0")))</f>
        <v>0</v>
      </c>
      <c r="DG114" s="131"/>
      <c r="DH114" s="131"/>
      <c r="DI114" s="131"/>
      <c r="DJ114" s="131"/>
      <c r="DK114" s="132"/>
      <c r="DL114" s="130" t="str">
        <f t="shared" ref="DL114:DL138" si="21">IF(DL81="Θ", 9, IF(DL81="Ο", 3, IF(DL81="▲", 1, "0")))</f>
        <v>0</v>
      </c>
      <c r="DM114" s="131"/>
      <c r="DN114" s="131"/>
      <c r="DO114" s="131"/>
      <c r="DP114" s="131"/>
      <c r="DQ114" s="132"/>
      <c r="DR114" s="130" t="str">
        <f t="shared" ref="DR114:DR138" si="22">IF(DR81="Θ", 9, IF(DR81="Ο", 3, IF(DR81="▲", 1, "0")))</f>
        <v>0</v>
      </c>
      <c r="DS114" s="131"/>
      <c r="DT114" s="131"/>
      <c r="DU114" s="131"/>
      <c r="DV114" s="131"/>
      <c r="DW114" s="132"/>
      <c r="DX114" s="130" t="str">
        <f t="shared" ref="DX114:DX138" si="23">IF(DX81="Θ", 9, IF(DX81="Ο", 3, IF(DX81="▲", 1, "0")))</f>
        <v>0</v>
      </c>
      <c r="DY114" s="131"/>
      <c r="DZ114" s="131"/>
      <c r="EA114" s="131"/>
      <c r="EB114" s="131"/>
      <c r="EC114" s="132"/>
      <c r="ED114" s="130" t="str">
        <f t="shared" ref="ED114:ED138" si="24">IF(ED81="Θ", 9, IF(ED81="Ο", 3, IF(ED81="▲", 1, "0")))</f>
        <v>0</v>
      </c>
      <c r="EE114" s="131"/>
      <c r="EF114" s="131"/>
      <c r="EG114" s="131"/>
      <c r="EH114" s="131"/>
      <c r="EI114" s="132"/>
      <c r="EJ114" s="130" t="str">
        <f t="shared" ref="EJ114:EJ138" si="25">IF(EJ81="Θ", 9, IF(EJ81="Ο", 3, IF(EJ81="▲", 1, "0")))</f>
        <v>0</v>
      </c>
      <c r="EK114" s="131"/>
      <c r="EL114" s="131"/>
      <c r="EM114" s="131"/>
      <c r="EN114" s="131"/>
      <c r="EO114" s="132"/>
      <c r="EP114" s="130" t="str">
        <f t="shared" ref="EP114:EP138" si="26">IF(EP81="Θ", 9, IF(EP81="Ο", 3, IF(EP81="▲", 1, "0")))</f>
        <v>0</v>
      </c>
      <c r="EQ114" s="131"/>
      <c r="ER114" s="131"/>
      <c r="ES114" s="131"/>
      <c r="ET114" s="131"/>
      <c r="EU114" s="132"/>
      <c r="EV114" s="130" t="str">
        <f t="shared" ref="EV114:EV138" si="27">IF(EV81="Θ", 9, IF(EV81="Ο", 3, IF(EV81="▲", 1, "0")))</f>
        <v>0</v>
      </c>
      <c r="EW114" s="131"/>
      <c r="EX114" s="131"/>
      <c r="EY114" s="131"/>
      <c r="EZ114" s="131"/>
      <c r="FA114" s="132"/>
      <c r="FB114" s="55"/>
    </row>
    <row r="115" spans="2:158" s="45" customFormat="1" ht="23.25" hidden="1" customHeight="1" x14ac:dyDescent="0.2">
      <c r="B115" s="31">
        <v>2</v>
      </c>
      <c r="C115" s="62"/>
      <c r="D115" s="43">
        <f t="shared" si="2"/>
        <v>3.8565795958600297</v>
      </c>
      <c r="E115" s="44"/>
      <c r="F115" s="133"/>
      <c r="G115" s="134"/>
      <c r="H115" s="130" t="str">
        <f t="shared" si="3"/>
        <v>0</v>
      </c>
      <c r="I115" s="131"/>
      <c r="J115" s="131"/>
      <c r="K115" s="131"/>
      <c r="L115" s="131"/>
      <c r="M115" s="132"/>
      <c r="N115" s="130" t="str">
        <f t="shared" si="4"/>
        <v>0</v>
      </c>
      <c r="O115" s="131"/>
      <c r="P115" s="131"/>
      <c r="Q115" s="131"/>
      <c r="R115" s="131"/>
      <c r="S115" s="132"/>
      <c r="T115" s="130" t="str">
        <f t="shared" si="5"/>
        <v>0</v>
      </c>
      <c r="U115" s="131"/>
      <c r="V115" s="131"/>
      <c r="W115" s="131"/>
      <c r="X115" s="131"/>
      <c r="Y115" s="132"/>
      <c r="Z115" s="130" t="str">
        <f t="shared" si="6"/>
        <v>0</v>
      </c>
      <c r="AA115" s="131"/>
      <c r="AB115" s="131"/>
      <c r="AC115" s="131"/>
      <c r="AD115" s="131"/>
      <c r="AE115" s="132"/>
      <c r="AF115" s="130" t="str">
        <f t="shared" si="7"/>
        <v>0</v>
      </c>
      <c r="AG115" s="131"/>
      <c r="AH115" s="131"/>
      <c r="AI115" s="131"/>
      <c r="AJ115" s="131"/>
      <c r="AK115" s="132"/>
      <c r="AL115" s="130" t="str">
        <f t="shared" si="8"/>
        <v>0</v>
      </c>
      <c r="AM115" s="131"/>
      <c r="AN115" s="131"/>
      <c r="AO115" s="131"/>
      <c r="AP115" s="131"/>
      <c r="AQ115" s="132"/>
      <c r="AR115" s="130" t="str">
        <f t="shared" si="9"/>
        <v>0</v>
      </c>
      <c r="AS115" s="131"/>
      <c r="AT115" s="131"/>
      <c r="AU115" s="131"/>
      <c r="AV115" s="131"/>
      <c r="AW115" s="132"/>
      <c r="AX115" s="130" t="str">
        <f t="shared" si="10"/>
        <v>0</v>
      </c>
      <c r="AY115" s="131"/>
      <c r="AZ115" s="131"/>
      <c r="BA115" s="131"/>
      <c r="BB115" s="131"/>
      <c r="BC115" s="132"/>
      <c r="BD115" s="130" t="str">
        <f t="shared" si="11"/>
        <v>0</v>
      </c>
      <c r="BE115" s="131"/>
      <c r="BF115" s="131"/>
      <c r="BG115" s="131"/>
      <c r="BH115" s="131"/>
      <c r="BI115" s="132"/>
      <c r="BJ115" s="130" t="str">
        <f t="shared" si="12"/>
        <v>0</v>
      </c>
      <c r="BK115" s="131"/>
      <c r="BL115" s="131"/>
      <c r="BM115" s="131"/>
      <c r="BN115" s="131"/>
      <c r="BO115" s="132"/>
      <c r="BP115" s="130" t="str">
        <f t="shared" si="13"/>
        <v>0</v>
      </c>
      <c r="BQ115" s="131"/>
      <c r="BR115" s="131"/>
      <c r="BS115" s="131"/>
      <c r="BT115" s="131"/>
      <c r="BU115" s="132"/>
      <c r="BV115" s="130" t="str">
        <f t="shared" si="14"/>
        <v>0</v>
      </c>
      <c r="BW115" s="131"/>
      <c r="BX115" s="131"/>
      <c r="BY115" s="131"/>
      <c r="BZ115" s="131"/>
      <c r="CA115" s="132"/>
      <c r="CB115" s="130" t="str">
        <f t="shared" si="15"/>
        <v>0</v>
      </c>
      <c r="CC115" s="131"/>
      <c r="CD115" s="131"/>
      <c r="CE115" s="131"/>
      <c r="CF115" s="131"/>
      <c r="CG115" s="132"/>
      <c r="CH115" s="130" t="str">
        <f t="shared" si="16"/>
        <v>0</v>
      </c>
      <c r="CI115" s="131"/>
      <c r="CJ115" s="131"/>
      <c r="CK115" s="131"/>
      <c r="CL115" s="131"/>
      <c r="CM115" s="132"/>
      <c r="CN115" s="130" t="str">
        <f t="shared" si="17"/>
        <v>0</v>
      </c>
      <c r="CO115" s="131"/>
      <c r="CP115" s="131"/>
      <c r="CQ115" s="131"/>
      <c r="CR115" s="131"/>
      <c r="CS115" s="132"/>
      <c r="CT115" s="130" t="str">
        <f t="shared" si="18"/>
        <v>0</v>
      </c>
      <c r="CU115" s="131"/>
      <c r="CV115" s="131"/>
      <c r="CW115" s="131"/>
      <c r="CX115" s="131"/>
      <c r="CY115" s="132"/>
      <c r="CZ115" s="130" t="str">
        <f t="shared" si="19"/>
        <v>0</v>
      </c>
      <c r="DA115" s="131"/>
      <c r="DB115" s="131"/>
      <c r="DC115" s="131"/>
      <c r="DD115" s="131"/>
      <c r="DE115" s="132"/>
      <c r="DF115" s="130" t="str">
        <f t="shared" si="20"/>
        <v>0</v>
      </c>
      <c r="DG115" s="131"/>
      <c r="DH115" s="131"/>
      <c r="DI115" s="131"/>
      <c r="DJ115" s="131"/>
      <c r="DK115" s="132"/>
      <c r="DL115" s="130" t="str">
        <f t="shared" si="21"/>
        <v>0</v>
      </c>
      <c r="DM115" s="131"/>
      <c r="DN115" s="131"/>
      <c r="DO115" s="131"/>
      <c r="DP115" s="131"/>
      <c r="DQ115" s="132"/>
      <c r="DR115" s="130" t="str">
        <f t="shared" si="22"/>
        <v>0</v>
      </c>
      <c r="DS115" s="131"/>
      <c r="DT115" s="131"/>
      <c r="DU115" s="131"/>
      <c r="DV115" s="131"/>
      <c r="DW115" s="132"/>
      <c r="DX115" s="130" t="str">
        <f t="shared" si="23"/>
        <v>0</v>
      </c>
      <c r="DY115" s="131"/>
      <c r="DZ115" s="131"/>
      <c r="EA115" s="131"/>
      <c r="EB115" s="131"/>
      <c r="EC115" s="132"/>
      <c r="ED115" s="130" t="str">
        <f t="shared" si="24"/>
        <v>0</v>
      </c>
      <c r="EE115" s="131"/>
      <c r="EF115" s="131"/>
      <c r="EG115" s="131"/>
      <c r="EH115" s="131"/>
      <c r="EI115" s="132"/>
      <c r="EJ115" s="130" t="str">
        <f t="shared" si="25"/>
        <v>0</v>
      </c>
      <c r="EK115" s="131"/>
      <c r="EL115" s="131"/>
      <c r="EM115" s="131"/>
      <c r="EN115" s="131"/>
      <c r="EO115" s="132"/>
      <c r="EP115" s="130" t="str">
        <f t="shared" si="26"/>
        <v>0</v>
      </c>
      <c r="EQ115" s="131"/>
      <c r="ER115" s="131"/>
      <c r="ES115" s="131"/>
      <c r="ET115" s="131"/>
      <c r="EU115" s="132"/>
      <c r="EV115" s="130" t="str">
        <f t="shared" si="27"/>
        <v>0</v>
      </c>
      <c r="EW115" s="131"/>
      <c r="EX115" s="131"/>
      <c r="EY115" s="131"/>
      <c r="EZ115" s="131"/>
      <c r="FA115" s="132"/>
      <c r="FB115" s="55"/>
    </row>
    <row r="116" spans="2:158" s="45" customFormat="1" ht="23.25" hidden="1" customHeight="1" x14ac:dyDescent="0.2">
      <c r="B116" s="31">
        <v>3</v>
      </c>
      <c r="C116" s="62"/>
      <c r="D116" s="43">
        <f t="shared" si="2"/>
        <v>4.4356826022671267</v>
      </c>
      <c r="E116" s="44"/>
      <c r="F116" s="133"/>
      <c r="G116" s="134"/>
      <c r="H116" s="130" t="str">
        <f t="shared" si="3"/>
        <v>0</v>
      </c>
      <c r="I116" s="131"/>
      <c r="J116" s="131"/>
      <c r="K116" s="131"/>
      <c r="L116" s="131"/>
      <c r="M116" s="132"/>
      <c r="N116" s="130" t="str">
        <f t="shared" si="4"/>
        <v>0</v>
      </c>
      <c r="O116" s="131"/>
      <c r="P116" s="131"/>
      <c r="Q116" s="131"/>
      <c r="R116" s="131"/>
      <c r="S116" s="132"/>
      <c r="T116" s="130" t="str">
        <f t="shared" si="5"/>
        <v>0</v>
      </c>
      <c r="U116" s="131"/>
      <c r="V116" s="131"/>
      <c r="W116" s="131"/>
      <c r="X116" s="131"/>
      <c r="Y116" s="132"/>
      <c r="Z116" s="130" t="str">
        <f t="shared" si="6"/>
        <v>0</v>
      </c>
      <c r="AA116" s="131"/>
      <c r="AB116" s="131"/>
      <c r="AC116" s="131"/>
      <c r="AD116" s="131"/>
      <c r="AE116" s="132"/>
      <c r="AF116" s="130" t="str">
        <f t="shared" si="7"/>
        <v>0</v>
      </c>
      <c r="AG116" s="131"/>
      <c r="AH116" s="131"/>
      <c r="AI116" s="131"/>
      <c r="AJ116" s="131"/>
      <c r="AK116" s="132"/>
      <c r="AL116" s="130" t="str">
        <f t="shared" si="8"/>
        <v>0</v>
      </c>
      <c r="AM116" s="131"/>
      <c r="AN116" s="131"/>
      <c r="AO116" s="131"/>
      <c r="AP116" s="131"/>
      <c r="AQ116" s="132"/>
      <c r="AR116" s="130" t="str">
        <f t="shared" si="9"/>
        <v>0</v>
      </c>
      <c r="AS116" s="131"/>
      <c r="AT116" s="131"/>
      <c r="AU116" s="131"/>
      <c r="AV116" s="131"/>
      <c r="AW116" s="132"/>
      <c r="AX116" s="130" t="str">
        <f t="shared" si="10"/>
        <v>0</v>
      </c>
      <c r="AY116" s="131"/>
      <c r="AZ116" s="131"/>
      <c r="BA116" s="131"/>
      <c r="BB116" s="131"/>
      <c r="BC116" s="132"/>
      <c r="BD116" s="130" t="str">
        <f t="shared" si="11"/>
        <v>0</v>
      </c>
      <c r="BE116" s="131"/>
      <c r="BF116" s="131"/>
      <c r="BG116" s="131"/>
      <c r="BH116" s="131"/>
      <c r="BI116" s="132"/>
      <c r="BJ116" s="130" t="str">
        <f t="shared" si="12"/>
        <v>0</v>
      </c>
      <c r="BK116" s="131"/>
      <c r="BL116" s="131"/>
      <c r="BM116" s="131"/>
      <c r="BN116" s="131"/>
      <c r="BO116" s="132"/>
      <c r="BP116" s="130" t="str">
        <f t="shared" si="13"/>
        <v>0</v>
      </c>
      <c r="BQ116" s="131"/>
      <c r="BR116" s="131"/>
      <c r="BS116" s="131"/>
      <c r="BT116" s="131"/>
      <c r="BU116" s="132"/>
      <c r="BV116" s="130" t="str">
        <f t="shared" si="14"/>
        <v>0</v>
      </c>
      <c r="BW116" s="131"/>
      <c r="BX116" s="131"/>
      <c r="BY116" s="131"/>
      <c r="BZ116" s="131"/>
      <c r="CA116" s="132"/>
      <c r="CB116" s="130" t="str">
        <f t="shared" si="15"/>
        <v>0</v>
      </c>
      <c r="CC116" s="131"/>
      <c r="CD116" s="131"/>
      <c r="CE116" s="131"/>
      <c r="CF116" s="131"/>
      <c r="CG116" s="132"/>
      <c r="CH116" s="130" t="str">
        <f t="shared" si="16"/>
        <v>0</v>
      </c>
      <c r="CI116" s="131"/>
      <c r="CJ116" s="131"/>
      <c r="CK116" s="131"/>
      <c r="CL116" s="131"/>
      <c r="CM116" s="132"/>
      <c r="CN116" s="130" t="str">
        <f t="shared" si="17"/>
        <v>0</v>
      </c>
      <c r="CO116" s="131"/>
      <c r="CP116" s="131"/>
      <c r="CQ116" s="131"/>
      <c r="CR116" s="131"/>
      <c r="CS116" s="132"/>
      <c r="CT116" s="130" t="str">
        <f t="shared" si="18"/>
        <v>0</v>
      </c>
      <c r="CU116" s="131"/>
      <c r="CV116" s="131"/>
      <c r="CW116" s="131"/>
      <c r="CX116" s="131"/>
      <c r="CY116" s="132"/>
      <c r="CZ116" s="130" t="str">
        <f t="shared" si="19"/>
        <v>0</v>
      </c>
      <c r="DA116" s="131"/>
      <c r="DB116" s="131"/>
      <c r="DC116" s="131"/>
      <c r="DD116" s="131"/>
      <c r="DE116" s="132"/>
      <c r="DF116" s="130" t="str">
        <f t="shared" si="20"/>
        <v>0</v>
      </c>
      <c r="DG116" s="131"/>
      <c r="DH116" s="131"/>
      <c r="DI116" s="131"/>
      <c r="DJ116" s="131"/>
      <c r="DK116" s="132"/>
      <c r="DL116" s="130" t="str">
        <f t="shared" si="21"/>
        <v>0</v>
      </c>
      <c r="DM116" s="131"/>
      <c r="DN116" s="131"/>
      <c r="DO116" s="131"/>
      <c r="DP116" s="131"/>
      <c r="DQ116" s="132"/>
      <c r="DR116" s="130" t="str">
        <f t="shared" si="22"/>
        <v>0</v>
      </c>
      <c r="DS116" s="131"/>
      <c r="DT116" s="131"/>
      <c r="DU116" s="131"/>
      <c r="DV116" s="131"/>
      <c r="DW116" s="132"/>
      <c r="DX116" s="130" t="str">
        <f t="shared" si="23"/>
        <v>0</v>
      </c>
      <c r="DY116" s="131"/>
      <c r="DZ116" s="131"/>
      <c r="EA116" s="131"/>
      <c r="EB116" s="131"/>
      <c r="EC116" s="132"/>
      <c r="ED116" s="130" t="str">
        <f t="shared" si="24"/>
        <v>0</v>
      </c>
      <c r="EE116" s="131"/>
      <c r="EF116" s="131"/>
      <c r="EG116" s="131"/>
      <c r="EH116" s="131"/>
      <c r="EI116" s="132"/>
      <c r="EJ116" s="130" t="str">
        <f t="shared" si="25"/>
        <v>0</v>
      </c>
      <c r="EK116" s="131"/>
      <c r="EL116" s="131"/>
      <c r="EM116" s="131"/>
      <c r="EN116" s="131"/>
      <c r="EO116" s="132"/>
      <c r="EP116" s="130" t="str">
        <f t="shared" si="26"/>
        <v>0</v>
      </c>
      <c r="EQ116" s="131"/>
      <c r="ER116" s="131"/>
      <c r="ES116" s="131"/>
      <c r="ET116" s="131"/>
      <c r="EU116" s="132"/>
      <c r="EV116" s="130" t="str">
        <f t="shared" si="27"/>
        <v>0</v>
      </c>
      <c r="EW116" s="131"/>
      <c r="EX116" s="131"/>
      <c r="EY116" s="131"/>
      <c r="EZ116" s="131"/>
      <c r="FA116" s="132"/>
      <c r="FB116" s="55"/>
    </row>
    <row r="117" spans="2:158" s="45" customFormat="1" ht="23.25" hidden="1" customHeight="1" x14ac:dyDescent="0.2">
      <c r="B117" s="31">
        <v>4</v>
      </c>
      <c r="C117" s="62"/>
      <c r="D117" s="43">
        <f t="shared" si="2"/>
        <v>2.9448003942828986</v>
      </c>
      <c r="E117" s="44"/>
      <c r="F117" s="133"/>
      <c r="G117" s="134"/>
      <c r="H117" s="130" t="str">
        <f t="shared" si="3"/>
        <v>0</v>
      </c>
      <c r="I117" s="131"/>
      <c r="J117" s="131"/>
      <c r="K117" s="131"/>
      <c r="L117" s="131"/>
      <c r="M117" s="132"/>
      <c r="N117" s="130" t="str">
        <f t="shared" si="4"/>
        <v>0</v>
      </c>
      <c r="O117" s="131"/>
      <c r="P117" s="131"/>
      <c r="Q117" s="131"/>
      <c r="R117" s="131"/>
      <c r="S117" s="132"/>
      <c r="T117" s="130" t="str">
        <f t="shared" si="5"/>
        <v>0</v>
      </c>
      <c r="U117" s="131"/>
      <c r="V117" s="131"/>
      <c r="W117" s="131"/>
      <c r="X117" s="131"/>
      <c r="Y117" s="132"/>
      <c r="Z117" s="130" t="str">
        <f t="shared" si="6"/>
        <v>0</v>
      </c>
      <c r="AA117" s="131"/>
      <c r="AB117" s="131"/>
      <c r="AC117" s="131"/>
      <c r="AD117" s="131"/>
      <c r="AE117" s="132"/>
      <c r="AF117" s="130" t="str">
        <f t="shared" si="7"/>
        <v>0</v>
      </c>
      <c r="AG117" s="131"/>
      <c r="AH117" s="131"/>
      <c r="AI117" s="131"/>
      <c r="AJ117" s="131"/>
      <c r="AK117" s="132"/>
      <c r="AL117" s="130" t="str">
        <f t="shared" si="8"/>
        <v>0</v>
      </c>
      <c r="AM117" s="131"/>
      <c r="AN117" s="131"/>
      <c r="AO117" s="131"/>
      <c r="AP117" s="131"/>
      <c r="AQ117" s="132"/>
      <c r="AR117" s="130" t="str">
        <f t="shared" si="9"/>
        <v>0</v>
      </c>
      <c r="AS117" s="131"/>
      <c r="AT117" s="131"/>
      <c r="AU117" s="131"/>
      <c r="AV117" s="131"/>
      <c r="AW117" s="132"/>
      <c r="AX117" s="130" t="str">
        <f t="shared" si="10"/>
        <v>0</v>
      </c>
      <c r="AY117" s="131"/>
      <c r="AZ117" s="131"/>
      <c r="BA117" s="131"/>
      <c r="BB117" s="131"/>
      <c r="BC117" s="132"/>
      <c r="BD117" s="130" t="str">
        <f t="shared" si="11"/>
        <v>0</v>
      </c>
      <c r="BE117" s="131"/>
      <c r="BF117" s="131"/>
      <c r="BG117" s="131"/>
      <c r="BH117" s="131"/>
      <c r="BI117" s="132"/>
      <c r="BJ117" s="130" t="str">
        <f t="shared" si="12"/>
        <v>0</v>
      </c>
      <c r="BK117" s="131"/>
      <c r="BL117" s="131"/>
      <c r="BM117" s="131"/>
      <c r="BN117" s="131"/>
      <c r="BO117" s="132"/>
      <c r="BP117" s="130" t="str">
        <f t="shared" si="13"/>
        <v>0</v>
      </c>
      <c r="BQ117" s="131"/>
      <c r="BR117" s="131"/>
      <c r="BS117" s="131"/>
      <c r="BT117" s="131"/>
      <c r="BU117" s="132"/>
      <c r="BV117" s="130" t="str">
        <f t="shared" si="14"/>
        <v>0</v>
      </c>
      <c r="BW117" s="131"/>
      <c r="BX117" s="131"/>
      <c r="BY117" s="131"/>
      <c r="BZ117" s="131"/>
      <c r="CA117" s="132"/>
      <c r="CB117" s="130" t="str">
        <f t="shared" si="15"/>
        <v>0</v>
      </c>
      <c r="CC117" s="131"/>
      <c r="CD117" s="131"/>
      <c r="CE117" s="131"/>
      <c r="CF117" s="131"/>
      <c r="CG117" s="132"/>
      <c r="CH117" s="130" t="str">
        <f t="shared" si="16"/>
        <v>0</v>
      </c>
      <c r="CI117" s="131"/>
      <c r="CJ117" s="131"/>
      <c r="CK117" s="131"/>
      <c r="CL117" s="131"/>
      <c r="CM117" s="132"/>
      <c r="CN117" s="130" t="str">
        <f t="shared" si="17"/>
        <v>0</v>
      </c>
      <c r="CO117" s="131"/>
      <c r="CP117" s="131"/>
      <c r="CQ117" s="131"/>
      <c r="CR117" s="131"/>
      <c r="CS117" s="132"/>
      <c r="CT117" s="130" t="str">
        <f t="shared" si="18"/>
        <v>0</v>
      </c>
      <c r="CU117" s="131"/>
      <c r="CV117" s="131"/>
      <c r="CW117" s="131"/>
      <c r="CX117" s="131"/>
      <c r="CY117" s="132"/>
      <c r="CZ117" s="130" t="str">
        <f t="shared" si="19"/>
        <v>0</v>
      </c>
      <c r="DA117" s="131"/>
      <c r="DB117" s="131"/>
      <c r="DC117" s="131"/>
      <c r="DD117" s="131"/>
      <c r="DE117" s="132"/>
      <c r="DF117" s="130" t="str">
        <f t="shared" si="20"/>
        <v>0</v>
      </c>
      <c r="DG117" s="131"/>
      <c r="DH117" s="131"/>
      <c r="DI117" s="131"/>
      <c r="DJ117" s="131"/>
      <c r="DK117" s="132"/>
      <c r="DL117" s="130" t="str">
        <f t="shared" si="21"/>
        <v>0</v>
      </c>
      <c r="DM117" s="131"/>
      <c r="DN117" s="131"/>
      <c r="DO117" s="131"/>
      <c r="DP117" s="131"/>
      <c r="DQ117" s="132"/>
      <c r="DR117" s="130" t="str">
        <f t="shared" si="22"/>
        <v>0</v>
      </c>
      <c r="DS117" s="131"/>
      <c r="DT117" s="131"/>
      <c r="DU117" s="131"/>
      <c r="DV117" s="131"/>
      <c r="DW117" s="132"/>
      <c r="DX117" s="130" t="str">
        <f t="shared" si="23"/>
        <v>0</v>
      </c>
      <c r="DY117" s="131"/>
      <c r="DZ117" s="131"/>
      <c r="EA117" s="131"/>
      <c r="EB117" s="131"/>
      <c r="EC117" s="132"/>
      <c r="ED117" s="130" t="str">
        <f t="shared" si="24"/>
        <v>0</v>
      </c>
      <c r="EE117" s="131"/>
      <c r="EF117" s="131"/>
      <c r="EG117" s="131"/>
      <c r="EH117" s="131"/>
      <c r="EI117" s="132"/>
      <c r="EJ117" s="130" t="str">
        <f t="shared" si="25"/>
        <v>0</v>
      </c>
      <c r="EK117" s="131"/>
      <c r="EL117" s="131"/>
      <c r="EM117" s="131"/>
      <c r="EN117" s="131"/>
      <c r="EO117" s="132"/>
      <c r="EP117" s="130" t="str">
        <f t="shared" si="26"/>
        <v>0</v>
      </c>
      <c r="EQ117" s="131"/>
      <c r="ER117" s="131"/>
      <c r="ES117" s="131"/>
      <c r="ET117" s="131"/>
      <c r="EU117" s="132"/>
      <c r="EV117" s="130" t="str">
        <f t="shared" si="27"/>
        <v>0</v>
      </c>
      <c r="EW117" s="131"/>
      <c r="EX117" s="131"/>
      <c r="EY117" s="131"/>
      <c r="EZ117" s="131"/>
      <c r="FA117" s="132"/>
      <c r="FB117" s="55"/>
    </row>
    <row r="118" spans="2:158" s="45" customFormat="1" ht="23.25" hidden="1" customHeight="1" x14ac:dyDescent="0.2">
      <c r="B118" s="31">
        <v>5</v>
      </c>
      <c r="C118" s="62"/>
      <c r="D118" s="43">
        <f t="shared" si="2"/>
        <v>4.1276490882207986</v>
      </c>
      <c r="E118" s="44"/>
      <c r="F118" s="133"/>
      <c r="G118" s="134"/>
      <c r="H118" s="130" t="str">
        <f t="shared" si="3"/>
        <v>0</v>
      </c>
      <c r="I118" s="131"/>
      <c r="J118" s="131"/>
      <c r="K118" s="131"/>
      <c r="L118" s="131"/>
      <c r="M118" s="132"/>
      <c r="N118" s="130" t="str">
        <f t="shared" si="4"/>
        <v>0</v>
      </c>
      <c r="O118" s="131"/>
      <c r="P118" s="131"/>
      <c r="Q118" s="131"/>
      <c r="R118" s="131"/>
      <c r="S118" s="132"/>
      <c r="T118" s="130" t="str">
        <f t="shared" si="5"/>
        <v>0</v>
      </c>
      <c r="U118" s="131"/>
      <c r="V118" s="131"/>
      <c r="W118" s="131"/>
      <c r="X118" s="131"/>
      <c r="Y118" s="132"/>
      <c r="Z118" s="130" t="str">
        <f t="shared" si="6"/>
        <v>0</v>
      </c>
      <c r="AA118" s="131"/>
      <c r="AB118" s="131"/>
      <c r="AC118" s="131"/>
      <c r="AD118" s="131"/>
      <c r="AE118" s="132"/>
      <c r="AF118" s="130" t="str">
        <f t="shared" si="7"/>
        <v>0</v>
      </c>
      <c r="AG118" s="131"/>
      <c r="AH118" s="131"/>
      <c r="AI118" s="131"/>
      <c r="AJ118" s="131"/>
      <c r="AK118" s="132"/>
      <c r="AL118" s="130" t="str">
        <f t="shared" si="8"/>
        <v>0</v>
      </c>
      <c r="AM118" s="131"/>
      <c r="AN118" s="131"/>
      <c r="AO118" s="131"/>
      <c r="AP118" s="131"/>
      <c r="AQ118" s="132"/>
      <c r="AR118" s="130" t="str">
        <f t="shared" si="9"/>
        <v>0</v>
      </c>
      <c r="AS118" s="131"/>
      <c r="AT118" s="131"/>
      <c r="AU118" s="131"/>
      <c r="AV118" s="131"/>
      <c r="AW118" s="132"/>
      <c r="AX118" s="130" t="str">
        <f t="shared" si="10"/>
        <v>0</v>
      </c>
      <c r="AY118" s="131"/>
      <c r="AZ118" s="131"/>
      <c r="BA118" s="131"/>
      <c r="BB118" s="131"/>
      <c r="BC118" s="132"/>
      <c r="BD118" s="130" t="str">
        <f t="shared" si="11"/>
        <v>0</v>
      </c>
      <c r="BE118" s="131"/>
      <c r="BF118" s="131"/>
      <c r="BG118" s="131"/>
      <c r="BH118" s="131"/>
      <c r="BI118" s="132"/>
      <c r="BJ118" s="130" t="str">
        <f t="shared" si="12"/>
        <v>0</v>
      </c>
      <c r="BK118" s="131"/>
      <c r="BL118" s="131"/>
      <c r="BM118" s="131"/>
      <c r="BN118" s="131"/>
      <c r="BO118" s="132"/>
      <c r="BP118" s="130" t="str">
        <f t="shared" si="13"/>
        <v>0</v>
      </c>
      <c r="BQ118" s="131"/>
      <c r="BR118" s="131"/>
      <c r="BS118" s="131"/>
      <c r="BT118" s="131"/>
      <c r="BU118" s="132"/>
      <c r="BV118" s="130" t="str">
        <f t="shared" si="14"/>
        <v>0</v>
      </c>
      <c r="BW118" s="131"/>
      <c r="BX118" s="131"/>
      <c r="BY118" s="131"/>
      <c r="BZ118" s="131"/>
      <c r="CA118" s="132"/>
      <c r="CB118" s="130" t="str">
        <f t="shared" si="15"/>
        <v>0</v>
      </c>
      <c r="CC118" s="131"/>
      <c r="CD118" s="131"/>
      <c r="CE118" s="131"/>
      <c r="CF118" s="131"/>
      <c r="CG118" s="132"/>
      <c r="CH118" s="130" t="str">
        <f t="shared" si="16"/>
        <v>0</v>
      </c>
      <c r="CI118" s="131"/>
      <c r="CJ118" s="131"/>
      <c r="CK118" s="131"/>
      <c r="CL118" s="131"/>
      <c r="CM118" s="132"/>
      <c r="CN118" s="130" t="str">
        <f t="shared" si="17"/>
        <v>0</v>
      </c>
      <c r="CO118" s="131"/>
      <c r="CP118" s="131"/>
      <c r="CQ118" s="131"/>
      <c r="CR118" s="131"/>
      <c r="CS118" s="132"/>
      <c r="CT118" s="130" t="str">
        <f t="shared" si="18"/>
        <v>0</v>
      </c>
      <c r="CU118" s="131"/>
      <c r="CV118" s="131"/>
      <c r="CW118" s="131"/>
      <c r="CX118" s="131"/>
      <c r="CY118" s="132"/>
      <c r="CZ118" s="130" t="str">
        <f t="shared" si="19"/>
        <v>0</v>
      </c>
      <c r="DA118" s="131"/>
      <c r="DB118" s="131"/>
      <c r="DC118" s="131"/>
      <c r="DD118" s="131"/>
      <c r="DE118" s="132"/>
      <c r="DF118" s="130" t="str">
        <f t="shared" si="20"/>
        <v>0</v>
      </c>
      <c r="DG118" s="131"/>
      <c r="DH118" s="131"/>
      <c r="DI118" s="131"/>
      <c r="DJ118" s="131"/>
      <c r="DK118" s="132"/>
      <c r="DL118" s="130" t="str">
        <f t="shared" si="21"/>
        <v>0</v>
      </c>
      <c r="DM118" s="131"/>
      <c r="DN118" s="131"/>
      <c r="DO118" s="131"/>
      <c r="DP118" s="131"/>
      <c r="DQ118" s="132"/>
      <c r="DR118" s="130" t="str">
        <f t="shared" si="22"/>
        <v>0</v>
      </c>
      <c r="DS118" s="131"/>
      <c r="DT118" s="131"/>
      <c r="DU118" s="131"/>
      <c r="DV118" s="131"/>
      <c r="DW118" s="132"/>
      <c r="DX118" s="130" t="str">
        <f t="shared" si="23"/>
        <v>0</v>
      </c>
      <c r="DY118" s="131"/>
      <c r="DZ118" s="131"/>
      <c r="EA118" s="131"/>
      <c r="EB118" s="131"/>
      <c r="EC118" s="132"/>
      <c r="ED118" s="130" t="str">
        <f t="shared" si="24"/>
        <v>0</v>
      </c>
      <c r="EE118" s="131"/>
      <c r="EF118" s="131"/>
      <c r="EG118" s="131"/>
      <c r="EH118" s="131"/>
      <c r="EI118" s="132"/>
      <c r="EJ118" s="130" t="str">
        <f t="shared" si="25"/>
        <v>0</v>
      </c>
      <c r="EK118" s="131"/>
      <c r="EL118" s="131"/>
      <c r="EM118" s="131"/>
      <c r="EN118" s="131"/>
      <c r="EO118" s="132"/>
      <c r="EP118" s="130" t="str">
        <f t="shared" si="26"/>
        <v>0</v>
      </c>
      <c r="EQ118" s="131"/>
      <c r="ER118" s="131"/>
      <c r="ES118" s="131"/>
      <c r="ET118" s="131"/>
      <c r="EU118" s="132"/>
      <c r="EV118" s="130" t="str">
        <f t="shared" si="27"/>
        <v>0</v>
      </c>
      <c r="EW118" s="131"/>
      <c r="EX118" s="131"/>
      <c r="EY118" s="131"/>
      <c r="EZ118" s="131"/>
      <c r="FA118" s="132"/>
      <c r="FB118" s="55"/>
    </row>
    <row r="119" spans="2:158" s="45" customFormat="1" ht="23.25" hidden="1" customHeight="1" x14ac:dyDescent="0.2">
      <c r="B119" s="31">
        <v>6</v>
      </c>
      <c r="C119" s="62"/>
      <c r="D119" s="43">
        <f t="shared" si="2"/>
        <v>8.0458353868900954</v>
      </c>
      <c r="E119" s="44"/>
      <c r="F119" s="133"/>
      <c r="G119" s="134"/>
      <c r="H119" s="130" t="str">
        <f t="shared" si="3"/>
        <v>0</v>
      </c>
      <c r="I119" s="131"/>
      <c r="J119" s="131"/>
      <c r="K119" s="131"/>
      <c r="L119" s="131"/>
      <c r="M119" s="132"/>
      <c r="N119" s="130" t="str">
        <f t="shared" si="4"/>
        <v>0</v>
      </c>
      <c r="O119" s="131"/>
      <c r="P119" s="131"/>
      <c r="Q119" s="131"/>
      <c r="R119" s="131"/>
      <c r="S119" s="132"/>
      <c r="T119" s="130" t="str">
        <f t="shared" si="5"/>
        <v>0</v>
      </c>
      <c r="U119" s="131"/>
      <c r="V119" s="131"/>
      <c r="W119" s="131"/>
      <c r="X119" s="131"/>
      <c r="Y119" s="132"/>
      <c r="Z119" s="130" t="str">
        <f t="shared" si="6"/>
        <v>0</v>
      </c>
      <c r="AA119" s="131"/>
      <c r="AB119" s="131"/>
      <c r="AC119" s="131"/>
      <c r="AD119" s="131"/>
      <c r="AE119" s="132"/>
      <c r="AF119" s="130" t="str">
        <f t="shared" si="7"/>
        <v>0</v>
      </c>
      <c r="AG119" s="131"/>
      <c r="AH119" s="131"/>
      <c r="AI119" s="131"/>
      <c r="AJ119" s="131"/>
      <c r="AK119" s="132"/>
      <c r="AL119" s="130" t="str">
        <f t="shared" si="8"/>
        <v>0</v>
      </c>
      <c r="AM119" s="131"/>
      <c r="AN119" s="131"/>
      <c r="AO119" s="131"/>
      <c r="AP119" s="131"/>
      <c r="AQ119" s="132"/>
      <c r="AR119" s="130" t="str">
        <f t="shared" si="9"/>
        <v>0</v>
      </c>
      <c r="AS119" s="131"/>
      <c r="AT119" s="131"/>
      <c r="AU119" s="131"/>
      <c r="AV119" s="131"/>
      <c r="AW119" s="132"/>
      <c r="AX119" s="130" t="str">
        <f t="shared" si="10"/>
        <v>0</v>
      </c>
      <c r="AY119" s="131"/>
      <c r="AZ119" s="131"/>
      <c r="BA119" s="131"/>
      <c r="BB119" s="131"/>
      <c r="BC119" s="132"/>
      <c r="BD119" s="130" t="str">
        <f t="shared" si="11"/>
        <v>0</v>
      </c>
      <c r="BE119" s="131"/>
      <c r="BF119" s="131"/>
      <c r="BG119" s="131"/>
      <c r="BH119" s="131"/>
      <c r="BI119" s="132"/>
      <c r="BJ119" s="130" t="str">
        <f t="shared" si="12"/>
        <v>0</v>
      </c>
      <c r="BK119" s="131"/>
      <c r="BL119" s="131"/>
      <c r="BM119" s="131"/>
      <c r="BN119" s="131"/>
      <c r="BO119" s="132"/>
      <c r="BP119" s="130" t="str">
        <f t="shared" si="13"/>
        <v>0</v>
      </c>
      <c r="BQ119" s="131"/>
      <c r="BR119" s="131"/>
      <c r="BS119" s="131"/>
      <c r="BT119" s="131"/>
      <c r="BU119" s="132"/>
      <c r="BV119" s="130" t="str">
        <f t="shared" si="14"/>
        <v>0</v>
      </c>
      <c r="BW119" s="131"/>
      <c r="BX119" s="131"/>
      <c r="BY119" s="131"/>
      <c r="BZ119" s="131"/>
      <c r="CA119" s="132"/>
      <c r="CB119" s="130" t="str">
        <f t="shared" si="15"/>
        <v>0</v>
      </c>
      <c r="CC119" s="131"/>
      <c r="CD119" s="131"/>
      <c r="CE119" s="131"/>
      <c r="CF119" s="131"/>
      <c r="CG119" s="132"/>
      <c r="CH119" s="130" t="str">
        <f t="shared" si="16"/>
        <v>0</v>
      </c>
      <c r="CI119" s="131"/>
      <c r="CJ119" s="131"/>
      <c r="CK119" s="131"/>
      <c r="CL119" s="131"/>
      <c r="CM119" s="132"/>
      <c r="CN119" s="130" t="str">
        <f t="shared" si="17"/>
        <v>0</v>
      </c>
      <c r="CO119" s="131"/>
      <c r="CP119" s="131"/>
      <c r="CQ119" s="131"/>
      <c r="CR119" s="131"/>
      <c r="CS119" s="132"/>
      <c r="CT119" s="130" t="str">
        <f t="shared" si="18"/>
        <v>0</v>
      </c>
      <c r="CU119" s="131"/>
      <c r="CV119" s="131"/>
      <c r="CW119" s="131"/>
      <c r="CX119" s="131"/>
      <c r="CY119" s="132"/>
      <c r="CZ119" s="130" t="str">
        <f t="shared" si="19"/>
        <v>0</v>
      </c>
      <c r="DA119" s="131"/>
      <c r="DB119" s="131"/>
      <c r="DC119" s="131"/>
      <c r="DD119" s="131"/>
      <c r="DE119" s="132"/>
      <c r="DF119" s="130" t="str">
        <f t="shared" si="20"/>
        <v>0</v>
      </c>
      <c r="DG119" s="131"/>
      <c r="DH119" s="131"/>
      <c r="DI119" s="131"/>
      <c r="DJ119" s="131"/>
      <c r="DK119" s="132"/>
      <c r="DL119" s="130" t="str">
        <f t="shared" si="21"/>
        <v>0</v>
      </c>
      <c r="DM119" s="131"/>
      <c r="DN119" s="131"/>
      <c r="DO119" s="131"/>
      <c r="DP119" s="131"/>
      <c r="DQ119" s="132"/>
      <c r="DR119" s="130" t="str">
        <f t="shared" si="22"/>
        <v>0</v>
      </c>
      <c r="DS119" s="131"/>
      <c r="DT119" s="131"/>
      <c r="DU119" s="131"/>
      <c r="DV119" s="131"/>
      <c r="DW119" s="132"/>
      <c r="DX119" s="130" t="str">
        <f t="shared" si="23"/>
        <v>0</v>
      </c>
      <c r="DY119" s="131"/>
      <c r="DZ119" s="131"/>
      <c r="EA119" s="131"/>
      <c r="EB119" s="131"/>
      <c r="EC119" s="132"/>
      <c r="ED119" s="130" t="str">
        <f t="shared" si="24"/>
        <v>0</v>
      </c>
      <c r="EE119" s="131"/>
      <c r="EF119" s="131"/>
      <c r="EG119" s="131"/>
      <c r="EH119" s="131"/>
      <c r="EI119" s="132"/>
      <c r="EJ119" s="130" t="str">
        <f t="shared" si="25"/>
        <v>0</v>
      </c>
      <c r="EK119" s="131"/>
      <c r="EL119" s="131"/>
      <c r="EM119" s="131"/>
      <c r="EN119" s="131"/>
      <c r="EO119" s="132"/>
      <c r="EP119" s="130" t="str">
        <f t="shared" si="26"/>
        <v>0</v>
      </c>
      <c r="EQ119" s="131"/>
      <c r="ER119" s="131"/>
      <c r="ES119" s="131"/>
      <c r="ET119" s="131"/>
      <c r="EU119" s="132"/>
      <c r="EV119" s="130" t="str">
        <f t="shared" si="27"/>
        <v>0</v>
      </c>
      <c r="EW119" s="131"/>
      <c r="EX119" s="131"/>
      <c r="EY119" s="131"/>
      <c r="EZ119" s="131"/>
      <c r="FA119" s="132"/>
      <c r="FB119" s="55"/>
    </row>
    <row r="120" spans="2:158" s="45" customFormat="1" ht="23.25" hidden="1" customHeight="1" x14ac:dyDescent="0.2">
      <c r="B120" s="31">
        <v>7</v>
      </c>
      <c r="C120" s="62"/>
      <c r="D120" s="43">
        <f t="shared" si="2"/>
        <v>3.6471168063085266</v>
      </c>
      <c r="E120" s="44"/>
      <c r="F120" s="133"/>
      <c r="G120" s="134"/>
      <c r="H120" s="130" t="str">
        <f t="shared" si="3"/>
        <v>0</v>
      </c>
      <c r="I120" s="131"/>
      <c r="J120" s="131"/>
      <c r="K120" s="131"/>
      <c r="L120" s="131"/>
      <c r="M120" s="132"/>
      <c r="N120" s="130" t="str">
        <f t="shared" si="4"/>
        <v>0</v>
      </c>
      <c r="O120" s="131"/>
      <c r="P120" s="131"/>
      <c r="Q120" s="131"/>
      <c r="R120" s="131"/>
      <c r="S120" s="132"/>
      <c r="T120" s="130" t="str">
        <f t="shared" si="5"/>
        <v>0</v>
      </c>
      <c r="U120" s="131"/>
      <c r="V120" s="131"/>
      <c r="W120" s="131"/>
      <c r="X120" s="131"/>
      <c r="Y120" s="132"/>
      <c r="Z120" s="130" t="str">
        <f t="shared" si="6"/>
        <v>0</v>
      </c>
      <c r="AA120" s="131"/>
      <c r="AB120" s="131"/>
      <c r="AC120" s="131"/>
      <c r="AD120" s="131"/>
      <c r="AE120" s="132"/>
      <c r="AF120" s="130" t="str">
        <f t="shared" si="7"/>
        <v>0</v>
      </c>
      <c r="AG120" s="131"/>
      <c r="AH120" s="131"/>
      <c r="AI120" s="131"/>
      <c r="AJ120" s="131"/>
      <c r="AK120" s="132"/>
      <c r="AL120" s="130" t="str">
        <f t="shared" si="8"/>
        <v>0</v>
      </c>
      <c r="AM120" s="131"/>
      <c r="AN120" s="131"/>
      <c r="AO120" s="131"/>
      <c r="AP120" s="131"/>
      <c r="AQ120" s="132"/>
      <c r="AR120" s="130" t="str">
        <f t="shared" si="9"/>
        <v>0</v>
      </c>
      <c r="AS120" s="131"/>
      <c r="AT120" s="131"/>
      <c r="AU120" s="131"/>
      <c r="AV120" s="131"/>
      <c r="AW120" s="132"/>
      <c r="AX120" s="130" t="str">
        <f t="shared" si="10"/>
        <v>0</v>
      </c>
      <c r="AY120" s="131"/>
      <c r="AZ120" s="131"/>
      <c r="BA120" s="131"/>
      <c r="BB120" s="131"/>
      <c r="BC120" s="132"/>
      <c r="BD120" s="130" t="str">
        <f t="shared" si="11"/>
        <v>0</v>
      </c>
      <c r="BE120" s="131"/>
      <c r="BF120" s="131"/>
      <c r="BG120" s="131"/>
      <c r="BH120" s="131"/>
      <c r="BI120" s="132"/>
      <c r="BJ120" s="130" t="str">
        <f t="shared" si="12"/>
        <v>0</v>
      </c>
      <c r="BK120" s="131"/>
      <c r="BL120" s="131"/>
      <c r="BM120" s="131"/>
      <c r="BN120" s="131"/>
      <c r="BO120" s="132"/>
      <c r="BP120" s="130" t="str">
        <f t="shared" si="13"/>
        <v>0</v>
      </c>
      <c r="BQ120" s="131"/>
      <c r="BR120" s="131"/>
      <c r="BS120" s="131"/>
      <c r="BT120" s="131"/>
      <c r="BU120" s="132"/>
      <c r="BV120" s="130" t="str">
        <f t="shared" si="14"/>
        <v>0</v>
      </c>
      <c r="BW120" s="131"/>
      <c r="BX120" s="131"/>
      <c r="BY120" s="131"/>
      <c r="BZ120" s="131"/>
      <c r="CA120" s="132"/>
      <c r="CB120" s="130" t="str">
        <f t="shared" si="15"/>
        <v>0</v>
      </c>
      <c r="CC120" s="131"/>
      <c r="CD120" s="131"/>
      <c r="CE120" s="131"/>
      <c r="CF120" s="131"/>
      <c r="CG120" s="132"/>
      <c r="CH120" s="130" t="str">
        <f t="shared" si="16"/>
        <v>0</v>
      </c>
      <c r="CI120" s="131"/>
      <c r="CJ120" s="131"/>
      <c r="CK120" s="131"/>
      <c r="CL120" s="131"/>
      <c r="CM120" s="132"/>
      <c r="CN120" s="130" t="str">
        <f t="shared" si="17"/>
        <v>0</v>
      </c>
      <c r="CO120" s="131"/>
      <c r="CP120" s="131"/>
      <c r="CQ120" s="131"/>
      <c r="CR120" s="131"/>
      <c r="CS120" s="132"/>
      <c r="CT120" s="130" t="str">
        <f t="shared" si="18"/>
        <v>0</v>
      </c>
      <c r="CU120" s="131"/>
      <c r="CV120" s="131"/>
      <c r="CW120" s="131"/>
      <c r="CX120" s="131"/>
      <c r="CY120" s="132"/>
      <c r="CZ120" s="130" t="str">
        <f t="shared" si="19"/>
        <v>0</v>
      </c>
      <c r="DA120" s="131"/>
      <c r="DB120" s="131"/>
      <c r="DC120" s="131"/>
      <c r="DD120" s="131"/>
      <c r="DE120" s="132"/>
      <c r="DF120" s="130" t="str">
        <f t="shared" si="20"/>
        <v>0</v>
      </c>
      <c r="DG120" s="131"/>
      <c r="DH120" s="131"/>
      <c r="DI120" s="131"/>
      <c r="DJ120" s="131"/>
      <c r="DK120" s="132"/>
      <c r="DL120" s="130" t="str">
        <f t="shared" si="21"/>
        <v>0</v>
      </c>
      <c r="DM120" s="131"/>
      <c r="DN120" s="131"/>
      <c r="DO120" s="131"/>
      <c r="DP120" s="131"/>
      <c r="DQ120" s="132"/>
      <c r="DR120" s="130" t="str">
        <f t="shared" si="22"/>
        <v>0</v>
      </c>
      <c r="DS120" s="131"/>
      <c r="DT120" s="131"/>
      <c r="DU120" s="131"/>
      <c r="DV120" s="131"/>
      <c r="DW120" s="132"/>
      <c r="DX120" s="130" t="str">
        <f t="shared" si="23"/>
        <v>0</v>
      </c>
      <c r="DY120" s="131"/>
      <c r="DZ120" s="131"/>
      <c r="EA120" s="131"/>
      <c r="EB120" s="131"/>
      <c r="EC120" s="132"/>
      <c r="ED120" s="130" t="str">
        <f t="shared" si="24"/>
        <v>0</v>
      </c>
      <c r="EE120" s="131"/>
      <c r="EF120" s="131"/>
      <c r="EG120" s="131"/>
      <c r="EH120" s="131"/>
      <c r="EI120" s="132"/>
      <c r="EJ120" s="130" t="str">
        <f t="shared" si="25"/>
        <v>0</v>
      </c>
      <c r="EK120" s="131"/>
      <c r="EL120" s="131"/>
      <c r="EM120" s="131"/>
      <c r="EN120" s="131"/>
      <c r="EO120" s="132"/>
      <c r="EP120" s="130" t="str">
        <f t="shared" si="26"/>
        <v>0</v>
      </c>
      <c r="EQ120" s="131"/>
      <c r="ER120" s="131"/>
      <c r="ES120" s="131"/>
      <c r="ET120" s="131"/>
      <c r="EU120" s="132"/>
      <c r="EV120" s="130" t="str">
        <f t="shared" si="27"/>
        <v>0</v>
      </c>
      <c r="EW120" s="131"/>
      <c r="EX120" s="131"/>
      <c r="EY120" s="131"/>
      <c r="EZ120" s="131"/>
      <c r="FA120" s="132"/>
      <c r="FB120" s="55"/>
    </row>
    <row r="121" spans="2:158" s="45" customFormat="1" ht="23.25" hidden="1" customHeight="1" x14ac:dyDescent="0.2">
      <c r="B121" s="31">
        <v>8</v>
      </c>
      <c r="C121" s="62"/>
      <c r="D121" s="43">
        <f t="shared" si="2"/>
        <v>2.5874815179891577</v>
      </c>
      <c r="E121" s="44"/>
      <c r="F121" s="133"/>
      <c r="G121" s="134"/>
      <c r="H121" s="130" t="str">
        <f t="shared" si="3"/>
        <v>0</v>
      </c>
      <c r="I121" s="131"/>
      <c r="J121" s="131"/>
      <c r="K121" s="131"/>
      <c r="L121" s="131"/>
      <c r="M121" s="132"/>
      <c r="N121" s="130" t="str">
        <f t="shared" si="4"/>
        <v>0</v>
      </c>
      <c r="O121" s="131"/>
      <c r="P121" s="131"/>
      <c r="Q121" s="131"/>
      <c r="R121" s="131"/>
      <c r="S121" s="132"/>
      <c r="T121" s="130" t="str">
        <f t="shared" si="5"/>
        <v>0</v>
      </c>
      <c r="U121" s="131"/>
      <c r="V121" s="131"/>
      <c r="W121" s="131"/>
      <c r="X121" s="131"/>
      <c r="Y121" s="132"/>
      <c r="Z121" s="130" t="str">
        <f t="shared" si="6"/>
        <v>0</v>
      </c>
      <c r="AA121" s="131"/>
      <c r="AB121" s="131"/>
      <c r="AC121" s="131"/>
      <c r="AD121" s="131"/>
      <c r="AE121" s="132"/>
      <c r="AF121" s="130" t="str">
        <f t="shared" si="7"/>
        <v>0</v>
      </c>
      <c r="AG121" s="131"/>
      <c r="AH121" s="131"/>
      <c r="AI121" s="131"/>
      <c r="AJ121" s="131"/>
      <c r="AK121" s="132"/>
      <c r="AL121" s="130" t="str">
        <f t="shared" si="8"/>
        <v>0</v>
      </c>
      <c r="AM121" s="131"/>
      <c r="AN121" s="131"/>
      <c r="AO121" s="131"/>
      <c r="AP121" s="131"/>
      <c r="AQ121" s="132"/>
      <c r="AR121" s="130" t="str">
        <f t="shared" si="9"/>
        <v>0</v>
      </c>
      <c r="AS121" s="131"/>
      <c r="AT121" s="131"/>
      <c r="AU121" s="131"/>
      <c r="AV121" s="131"/>
      <c r="AW121" s="132"/>
      <c r="AX121" s="130" t="str">
        <f t="shared" si="10"/>
        <v>0</v>
      </c>
      <c r="AY121" s="131"/>
      <c r="AZ121" s="131"/>
      <c r="BA121" s="131"/>
      <c r="BB121" s="131"/>
      <c r="BC121" s="132"/>
      <c r="BD121" s="130" t="str">
        <f t="shared" si="11"/>
        <v>0</v>
      </c>
      <c r="BE121" s="131"/>
      <c r="BF121" s="131"/>
      <c r="BG121" s="131"/>
      <c r="BH121" s="131"/>
      <c r="BI121" s="132"/>
      <c r="BJ121" s="130" t="str">
        <f t="shared" si="12"/>
        <v>0</v>
      </c>
      <c r="BK121" s="131"/>
      <c r="BL121" s="131"/>
      <c r="BM121" s="131"/>
      <c r="BN121" s="131"/>
      <c r="BO121" s="132"/>
      <c r="BP121" s="130" t="str">
        <f t="shared" si="13"/>
        <v>0</v>
      </c>
      <c r="BQ121" s="131"/>
      <c r="BR121" s="131"/>
      <c r="BS121" s="131"/>
      <c r="BT121" s="131"/>
      <c r="BU121" s="132"/>
      <c r="BV121" s="130" t="str">
        <f t="shared" si="14"/>
        <v>0</v>
      </c>
      <c r="BW121" s="131"/>
      <c r="BX121" s="131"/>
      <c r="BY121" s="131"/>
      <c r="BZ121" s="131"/>
      <c r="CA121" s="132"/>
      <c r="CB121" s="130" t="str">
        <f t="shared" si="15"/>
        <v>0</v>
      </c>
      <c r="CC121" s="131"/>
      <c r="CD121" s="131"/>
      <c r="CE121" s="131"/>
      <c r="CF121" s="131"/>
      <c r="CG121" s="132"/>
      <c r="CH121" s="130" t="str">
        <f t="shared" si="16"/>
        <v>0</v>
      </c>
      <c r="CI121" s="131"/>
      <c r="CJ121" s="131"/>
      <c r="CK121" s="131"/>
      <c r="CL121" s="131"/>
      <c r="CM121" s="132"/>
      <c r="CN121" s="130" t="str">
        <f t="shared" si="17"/>
        <v>0</v>
      </c>
      <c r="CO121" s="131"/>
      <c r="CP121" s="131"/>
      <c r="CQ121" s="131"/>
      <c r="CR121" s="131"/>
      <c r="CS121" s="132"/>
      <c r="CT121" s="130" t="str">
        <f t="shared" si="18"/>
        <v>0</v>
      </c>
      <c r="CU121" s="131"/>
      <c r="CV121" s="131"/>
      <c r="CW121" s="131"/>
      <c r="CX121" s="131"/>
      <c r="CY121" s="132"/>
      <c r="CZ121" s="130" t="str">
        <f t="shared" si="19"/>
        <v>0</v>
      </c>
      <c r="DA121" s="131"/>
      <c r="DB121" s="131"/>
      <c r="DC121" s="131"/>
      <c r="DD121" s="131"/>
      <c r="DE121" s="132"/>
      <c r="DF121" s="130" t="str">
        <f t="shared" si="20"/>
        <v>0</v>
      </c>
      <c r="DG121" s="131"/>
      <c r="DH121" s="131"/>
      <c r="DI121" s="131"/>
      <c r="DJ121" s="131"/>
      <c r="DK121" s="132"/>
      <c r="DL121" s="130" t="str">
        <f t="shared" si="21"/>
        <v>0</v>
      </c>
      <c r="DM121" s="131"/>
      <c r="DN121" s="131"/>
      <c r="DO121" s="131"/>
      <c r="DP121" s="131"/>
      <c r="DQ121" s="132"/>
      <c r="DR121" s="130" t="str">
        <f t="shared" si="22"/>
        <v>0</v>
      </c>
      <c r="DS121" s="131"/>
      <c r="DT121" s="131"/>
      <c r="DU121" s="131"/>
      <c r="DV121" s="131"/>
      <c r="DW121" s="132"/>
      <c r="DX121" s="130" t="str">
        <f t="shared" si="23"/>
        <v>0</v>
      </c>
      <c r="DY121" s="131"/>
      <c r="DZ121" s="131"/>
      <c r="EA121" s="131"/>
      <c r="EB121" s="131"/>
      <c r="EC121" s="132"/>
      <c r="ED121" s="130" t="str">
        <f t="shared" si="24"/>
        <v>0</v>
      </c>
      <c r="EE121" s="131"/>
      <c r="EF121" s="131"/>
      <c r="EG121" s="131"/>
      <c r="EH121" s="131"/>
      <c r="EI121" s="132"/>
      <c r="EJ121" s="130" t="str">
        <f t="shared" si="25"/>
        <v>0</v>
      </c>
      <c r="EK121" s="131"/>
      <c r="EL121" s="131"/>
      <c r="EM121" s="131"/>
      <c r="EN121" s="131"/>
      <c r="EO121" s="132"/>
      <c r="EP121" s="130" t="str">
        <f t="shared" si="26"/>
        <v>0</v>
      </c>
      <c r="EQ121" s="131"/>
      <c r="ER121" s="131"/>
      <c r="ES121" s="131"/>
      <c r="ET121" s="131"/>
      <c r="EU121" s="132"/>
      <c r="EV121" s="130" t="str">
        <f t="shared" si="27"/>
        <v>0</v>
      </c>
      <c r="EW121" s="131"/>
      <c r="EX121" s="131"/>
      <c r="EY121" s="131"/>
      <c r="EZ121" s="131"/>
      <c r="FA121" s="132"/>
      <c r="FB121" s="55"/>
    </row>
    <row r="122" spans="2:158" s="45" customFormat="1" ht="23.25" hidden="1" customHeight="1" x14ac:dyDescent="0.2">
      <c r="B122" s="31">
        <v>9</v>
      </c>
      <c r="C122" s="62"/>
      <c r="D122" s="43">
        <f t="shared" si="2"/>
        <v>1.6633809758501725</v>
      </c>
      <c r="E122" s="44"/>
      <c r="F122" s="133"/>
      <c r="G122" s="134"/>
      <c r="H122" s="130" t="str">
        <f t="shared" si="3"/>
        <v>0</v>
      </c>
      <c r="I122" s="131"/>
      <c r="J122" s="131"/>
      <c r="K122" s="131"/>
      <c r="L122" s="131"/>
      <c r="M122" s="132"/>
      <c r="N122" s="130" t="str">
        <f t="shared" si="4"/>
        <v>0</v>
      </c>
      <c r="O122" s="131"/>
      <c r="P122" s="131"/>
      <c r="Q122" s="131"/>
      <c r="R122" s="131"/>
      <c r="S122" s="132"/>
      <c r="T122" s="130" t="str">
        <f t="shared" si="5"/>
        <v>0</v>
      </c>
      <c r="U122" s="131"/>
      <c r="V122" s="131"/>
      <c r="W122" s="131"/>
      <c r="X122" s="131"/>
      <c r="Y122" s="132"/>
      <c r="Z122" s="130" t="str">
        <f t="shared" si="6"/>
        <v>0</v>
      </c>
      <c r="AA122" s="131"/>
      <c r="AB122" s="131"/>
      <c r="AC122" s="131"/>
      <c r="AD122" s="131"/>
      <c r="AE122" s="132"/>
      <c r="AF122" s="130" t="str">
        <f t="shared" si="7"/>
        <v>0</v>
      </c>
      <c r="AG122" s="131"/>
      <c r="AH122" s="131"/>
      <c r="AI122" s="131"/>
      <c r="AJ122" s="131"/>
      <c r="AK122" s="132"/>
      <c r="AL122" s="130" t="str">
        <f t="shared" si="8"/>
        <v>0</v>
      </c>
      <c r="AM122" s="131"/>
      <c r="AN122" s="131"/>
      <c r="AO122" s="131"/>
      <c r="AP122" s="131"/>
      <c r="AQ122" s="132"/>
      <c r="AR122" s="130" t="str">
        <f t="shared" si="9"/>
        <v>0</v>
      </c>
      <c r="AS122" s="131"/>
      <c r="AT122" s="131"/>
      <c r="AU122" s="131"/>
      <c r="AV122" s="131"/>
      <c r="AW122" s="132"/>
      <c r="AX122" s="130" t="str">
        <f t="shared" si="10"/>
        <v>0</v>
      </c>
      <c r="AY122" s="131"/>
      <c r="AZ122" s="131"/>
      <c r="BA122" s="131"/>
      <c r="BB122" s="131"/>
      <c r="BC122" s="132"/>
      <c r="BD122" s="130" t="str">
        <f t="shared" si="11"/>
        <v>0</v>
      </c>
      <c r="BE122" s="131"/>
      <c r="BF122" s="131"/>
      <c r="BG122" s="131"/>
      <c r="BH122" s="131"/>
      <c r="BI122" s="132"/>
      <c r="BJ122" s="130" t="str">
        <f t="shared" si="12"/>
        <v>0</v>
      </c>
      <c r="BK122" s="131"/>
      <c r="BL122" s="131"/>
      <c r="BM122" s="131"/>
      <c r="BN122" s="131"/>
      <c r="BO122" s="132"/>
      <c r="BP122" s="130" t="str">
        <f t="shared" si="13"/>
        <v>0</v>
      </c>
      <c r="BQ122" s="131"/>
      <c r="BR122" s="131"/>
      <c r="BS122" s="131"/>
      <c r="BT122" s="131"/>
      <c r="BU122" s="132"/>
      <c r="BV122" s="130" t="str">
        <f t="shared" si="14"/>
        <v>0</v>
      </c>
      <c r="BW122" s="131"/>
      <c r="BX122" s="131"/>
      <c r="BY122" s="131"/>
      <c r="BZ122" s="131"/>
      <c r="CA122" s="132"/>
      <c r="CB122" s="130" t="str">
        <f t="shared" si="15"/>
        <v>0</v>
      </c>
      <c r="CC122" s="131"/>
      <c r="CD122" s="131"/>
      <c r="CE122" s="131"/>
      <c r="CF122" s="131"/>
      <c r="CG122" s="132"/>
      <c r="CH122" s="130" t="str">
        <f t="shared" si="16"/>
        <v>0</v>
      </c>
      <c r="CI122" s="131"/>
      <c r="CJ122" s="131"/>
      <c r="CK122" s="131"/>
      <c r="CL122" s="131"/>
      <c r="CM122" s="132"/>
      <c r="CN122" s="130" t="str">
        <f t="shared" si="17"/>
        <v>0</v>
      </c>
      <c r="CO122" s="131"/>
      <c r="CP122" s="131"/>
      <c r="CQ122" s="131"/>
      <c r="CR122" s="131"/>
      <c r="CS122" s="132"/>
      <c r="CT122" s="130" t="str">
        <f t="shared" si="18"/>
        <v>0</v>
      </c>
      <c r="CU122" s="131"/>
      <c r="CV122" s="131"/>
      <c r="CW122" s="131"/>
      <c r="CX122" s="131"/>
      <c r="CY122" s="132"/>
      <c r="CZ122" s="130" t="str">
        <f t="shared" si="19"/>
        <v>0</v>
      </c>
      <c r="DA122" s="131"/>
      <c r="DB122" s="131"/>
      <c r="DC122" s="131"/>
      <c r="DD122" s="131"/>
      <c r="DE122" s="132"/>
      <c r="DF122" s="130" t="str">
        <f t="shared" si="20"/>
        <v>0</v>
      </c>
      <c r="DG122" s="131"/>
      <c r="DH122" s="131"/>
      <c r="DI122" s="131"/>
      <c r="DJ122" s="131"/>
      <c r="DK122" s="132"/>
      <c r="DL122" s="130" t="str">
        <f t="shared" si="21"/>
        <v>0</v>
      </c>
      <c r="DM122" s="131"/>
      <c r="DN122" s="131"/>
      <c r="DO122" s="131"/>
      <c r="DP122" s="131"/>
      <c r="DQ122" s="132"/>
      <c r="DR122" s="130" t="str">
        <f t="shared" si="22"/>
        <v>0</v>
      </c>
      <c r="DS122" s="131"/>
      <c r="DT122" s="131"/>
      <c r="DU122" s="131"/>
      <c r="DV122" s="131"/>
      <c r="DW122" s="132"/>
      <c r="DX122" s="130" t="str">
        <f t="shared" si="23"/>
        <v>0</v>
      </c>
      <c r="DY122" s="131"/>
      <c r="DZ122" s="131"/>
      <c r="EA122" s="131"/>
      <c r="EB122" s="131"/>
      <c r="EC122" s="132"/>
      <c r="ED122" s="130" t="str">
        <f t="shared" si="24"/>
        <v>0</v>
      </c>
      <c r="EE122" s="131"/>
      <c r="EF122" s="131"/>
      <c r="EG122" s="131"/>
      <c r="EH122" s="131"/>
      <c r="EI122" s="132"/>
      <c r="EJ122" s="130" t="str">
        <f t="shared" si="25"/>
        <v>0</v>
      </c>
      <c r="EK122" s="131"/>
      <c r="EL122" s="131"/>
      <c r="EM122" s="131"/>
      <c r="EN122" s="131"/>
      <c r="EO122" s="132"/>
      <c r="EP122" s="130" t="str">
        <f t="shared" si="26"/>
        <v>0</v>
      </c>
      <c r="EQ122" s="131"/>
      <c r="ER122" s="131"/>
      <c r="ES122" s="131"/>
      <c r="ET122" s="131"/>
      <c r="EU122" s="132"/>
      <c r="EV122" s="130" t="str">
        <f t="shared" si="27"/>
        <v>0</v>
      </c>
      <c r="EW122" s="131"/>
      <c r="EX122" s="131"/>
      <c r="EY122" s="131"/>
      <c r="EZ122" s="131"/>
      <c r="FA122" s="132"/>
      <c r="FB122" s="55"/>
    </row>
    <row r="123" spans="2:158" s="45" customFormat="1" ht="23.25" hidden="1" customHeight="1" x14ac:dyDescent="0.2">
      <c r="B123" s="31">
        <v>10</v>
      </c>
      <c r="C123" s="62"/>
      <c r="D123" s="43">
        <f t="shared" si="2"/>
        <v>1.9221291276490884</v>
      </c>
      <c r="E123" s="44"/>
      <c r="F123" s="133"/>
      <c r="G123" s="134"/>
      <c r="H123" s="130" t="str">
        <f t="shared" si="3"/>
        <v>0</v>
      </c>
      <c r="I123" s="131"/>
      <c r="J123" s="131"/>
      <c r="K123" s="131"/>
      <c r="L123" s="131"/>
      <c r="M123" s="132"/>
      <c r="N123" s="130" t="str">
        <f t="shared" si="4"/>
        <v>0</v>
      </c>
      <c r="O123" s="131"/>
      <c r="P123" s="131"/>
      <c r="Q123" s="131"/>
      <c r="R123" s="131"/>
      <c r="S123" s="132"/>
      <c r="T123" s="130" t="str">
        <f t="shared" si="5"/>
        <v>0</v>
      </c>
      <c r="U123" s="131"/>
      <c r="V123" s="131"/>
      <c r="W123" s="131"/>
      <c r="X123" s="131"/>
      <c r="Y123" s="132"/>
      <c r="Z123" s="130" t="str">
        <f t="shared" si="6"/>
        <v>0</v>
      </c>
      <c r="AA123" s="131"/>
      <c r="AB123" s="131"/>
      <c r="AC123" s="131"/>
      <c r="AD123" s="131"/>
      <c r="AE123" s="132"/>
      <c r="AF123" s="130" t="str">
        <f t="shared" si="7"/>
        <v>0</v>
      </c>
      <c r="AG123" s="131"/>
      <c r="AH123" s="131"/>
      <c r="AI123" s="131"/>
      <c r="AJ123" s="131"/>
      <c r="AK123" s="132"/>
      <c r="AL123" s="130" t="str">
        <f t="shared" si="8"/>
        <v>0</v>
      </c>
      <c r="AM123" s="131"/>
      <c r="AN123" s="131"/>
      <c r="AO123" s="131"/>
      <c r="AP123" s="131"/>
      <c r="AQ123" s="132"/>
      <c r="AR123" s="130" t="str">
        <f t="shared" si="9"/>
        <v>0</v>
      </c>
      <c r="AS123" s="131"/>
      <c r="AT123" s="131"/>
      <c r="AU123" s="131"/>
      <c r="AV123" s="131"/>
      <c r="AW123" s="132"/>
      <c r="AX123" s="130" t="str">
        <f t="shared" si="10"/>
        <v>0</v>
      </c>
      <c r="AY123" s="131"/>
      <c r="AZ123" s="131"/>
      <c r="BA123" s="131"/>
      <c r="BB123" s="131"/>
      <c r="BC123" s="132"/>
      <c r="BD123" s="130" t="str">
        <f t="shared" si="11"/>
        <v>0</v>
      </c>
      <c r="BE123" s="131"/>
      <c r="BF123" s="131"/>
      <c r="BG123" s="131"/>
      <c r="BH123" s="131"/>
      <c r="BI123" s="132"/>
      <c r="BJ123" s="130" t="str">
        <f t="shared" si="12"/>
        <v>0</v>
      </c>
      <c r="BK123" s="131"/>
      <c r="BL123" s="131"/>
      <c r="BM123" s="131"/>
      <c r="BN123" s="131"/>
      <c r="BO123" s="132"/>
      <c r="BP123" s="130" t="str">
        <f t="shared" si="13"/>
        <v>0</v>
      </c>
      <c r="BQ123" s="131"/>
      <c r="BR123" s="131"/>
      <c r="BS123" s="131"/>
      <c r="BT123" s="131"/>
      <c r="BU123" s="132"/>
      <c r="BV123" s="130" t="str">
        <f t="shared" si="14"/>
        <v>0</v>
      </c>
      <c r="BW123" s="131"/>
      <c r="BX123" s="131"/>
      <c r="BY123" s="131"/>
      <c r="BZ123" s="131"/>
      <c r="CA123" s="132"/>
      <c r="CB123" s="130" t="str">
        <f t="shared" si="15"/>
        <v>0</v>
      </c>
      <c r="CC123" s="131"/>
      <c r="CD123" s="131"/>
      <c r="CE123" s="131"/>
      <c r="CF123" s="131"/>
      <c r="CG123" s="132"/>
      <c r="CH123" s="130" t="str">
        <f t="shared" si="16"/>
        <v>0</v>
      </c>
      <c r="CI123" s="131"/>
      <c r="CJ123" s="131"/>
      <c r="CK123" s="131"/>
      <c r="CL123" s="131"/>
      <c r="CM123" s="132"/>
      <c r="CN123" s="130" t="str">
        <f t="shared" si="17"/>
        <v>0</v>
      </c>
      <c r="CO123" s="131"/>
      <c r="CP123" s="131"/>
      <c r="CQ123" s="131"/>
      <c r="CR123" s="131"/>
      <c r="CS123" s="132"/>
      <c r="CT123" s="130" t="str">
        <f t="shared" si="18"/>
        <v>0</v>
      </c>
      <c r="CU123" s="131"/>
      <c r="CV123" s="131"/>
      <c r="CW123" s="131"/>
      <c r="CX123" s="131"/>
      <c r="CY123" s="132"/>
      <c r="CZ123" s="130" t="str">
        <f t="shared" si="19"/>
        <v>0</v>
      </c>
      <c r="DA123" s="131"/>
      <c r="DB123" s="131"/>
      <c r="DC123" s="131"/>
      <c r="DD123" s="131"/>
      <c r="DE123" s="132"/>
      <c r="DF123" s="130" t="str">
        <f t="shared" si="20"/>
        <v>0</v>
      </c>
      <c r="DG123" s="131"/>
      <c r="DH123" s="131"/>
      <c r="DI123" s="131"/>
      <c r="DJ123" s="131"/>
      <c r="DK123" s="132"/>
      <c r="DL123" s="130" t="str">
        <f t="shared" si="21"/>
        <v>0</v>
      </c>
      <c r="DM123" s="131"/>
      <c r="DN123" s="131"/>
      <c r="DO123" s="131"/>
      <c r="DP123" s="131"/>
      <c r="DQ123" s="132"/>
      <c r="DR123" s="130" t="str">
        <f t="shared" si="22"/>
        <v>0</v>
      </c>
      <c r="DS123" s="131"/>
      <c r="DT123" s="131"/>
      <c r="DU123" s="131"/>
      <c r="DV123" s="131"/>
      <c r="DW123" s="132"/>
      <c r="DX123" s="130" t="str">
        <f t="shared" si="23"/>
        <v>0</v>
      </c>
      <c r="DY123" s="131"/>
      <c r="DZ123" s="131"/>
      <c r="EA123" s="131"/>
      <c r="EB123" s="131"/>
      <c r="EC123" s="132"/>
      <c r="ED123" s="130" t="str">
        <f t="shared" si="24"/>
        <v>0</v>
      </c>
      <c r="EE123" s="131"/>
      <c r="EF123" s="131"/>
      <c r="EG123" s="131"/>
      <c r="EH123" s="131"/>
      <c r="EI123" s="132"/>
      <c r="EJ123" s="130" t="str">
        <f t="shared" si="25"/>
        <v>0</v>
      </c>
      <c r="EK123" s="131"/>
      <c r="EL123" s="131"/>
      <c r="EM123" s="131"/>
      <c r="EN123" s="131"/>
      <c r="EO123" s="132"/>
      <c r="EP123" s="130" t="str">
        <f t="shared" si="26"/>
        <v>0</v>
      </c>
      <c r="EQ123" s="131"/>
      <c r="ER123" s="131"/>
      <c r="ES123" s="131"/>
      <c r="ET123" s="131"/>
      <c r="EU123" s="132"/>
      <c r="EV123" s="130" t="str">
        <f t="shared" si="27"/>
        <v>0</v>
      </c>
      <c r="EW123" s="131"/>
      <c r="EX123" s="131"/>
      <c r="EY123" s="131"/>
      <c r="EZ123" s="131"/>
      <c r="FA123" s="132"/>
      <c r="FB123" s="55"/>
    </row>
    <row r="124" spans="2:158" ht="23.25" hidden="1" customHeight="1" x14ac:dyDescent="0.2">
      <c r="B124" s="31">
        <v>11</v>
      </c>
      <c r="C124" s="29"/>
      <c r="D124" s="43">
        <f t="shared" si="2"/>
        <v>2.1439132577624447</v>
      </c>
      <c r="E124" s="44"/>
      <c r="F124" s="133"/>
      <c r="G124" s="134"/>
      <c r="H124" s="130" t="str">
        <f t="shared" si="3"/>
        <v>0</v>
      </c>
      <c r="I124" s="131"/>
      <c r="J124" s="131"/>
      <c r="K124" s="131"/>
      <c r="L124" s="131"/>
      <c r="M124" s="132"/>
      <c r="N124" s="130" t="str">
        <f t="shared" si="4"/>
        <v>0</v>
      </c>
      <c r="O124" s="131"/>
      <c r="P124" s="131"/>
      <c r="Q124" s="131"/>
      <c r="R124" s="131"/>
      <c r="S124" s="132"/>
      <c r="T124" s="130" t="str">
        <f t="shared" si="5"/>
        <v>0</v>
      </c>
      <c r="U124" s="131"/>
      <c r="V124" s="131"/>
      <c r="W124" s="131"/>
      <c r="X124" s="131"/>
      <c r="Y124" s="132"/>
      <c r="Z124" s="130" t="str">
        <f t="shared" si="6"/>
        <v>0</v>
      </c>
      <c r="AA124" s="131"/>
      <c r="AB124" s="131"/>
      <c r="AC124" s="131"/>
      <c r="AD124" s="131"/>
      <c r="AE124" s="132"/>
      <c r="AF124" s="130" t="str">
        <f t="shared" si="7"/>
        <v>0</v>
      </c>
      <c r="AG124" s="131"/>
      <c r="AH124" s="131"/>
      <c r="AI124" s="131"/>
      <c r="AJ124" s="131"/>
      <c r="AK124" s="132"/>
      <c r="AL124" s="130" t="str">
        <f t="shared" si="8"/>
        <v>0</v>
      </c>
      <c r="AM124" s="131"/>
      <c r="AN124" s="131"/>
      <c r="AO124" s="131"/>
      <c r="AP124" s="131"/>
      <c r="AQ124" s="132"/>
      <c r="AR124" s="130" t="str">
        <f t="shared" si="9"/>
        <v>0</v>
      </c>
      <c r="AS124" s="131"/>
      <c r="AT124" s="131"/>
      <c r="AU124" s="131"/>
      <c r="AV124" s="131"/>
      <c r="AW124" s="132"/>
      <c r="AX124" s="130" t="str">
        <f t="shared" si="10"/>
        <v>0</v>
      </c>
      <c r="AY124" s="131"/>
      <c r="AZ124" s="131"/>
      <c r="BA124" s="131"/>
      <c r="BB124" s="131"/>
      <c r="BC124" s="132"/>
      <c r="BD124" s="130" t="str">
        <f t="shared" si="11"/>
        <v>0</v>
      </c>
      <c r="BE124" s="131"/>
      <c r="BF124" s="131"/>
      <c r="BG124" s="131"/>
      <c r="BH124" s="131"/>
      <c r="BI124" s="132"/>
      <c r="BJ124" s="130" t="str">
        <f t="shared" si="12"/>
        <v>0</v>
      </c>
      <c r="BK124" s="131"/>
      <c r="BL124" s="131"/>
      <c r="BM124" s="131"/>
      <c r="BN124" s="131"/>
      <c r="BO124" s="132"/>
      <c r="BP124" s="130" t="str">
        <f t="shared" si="13"/>
        <v>0</v>
      </c>
      <c r="BQ124" s="131"/>
      <c r="BR124" s="131"/>
      <c r="BS124" s="131"/>
      <c r="BT124" s="131"/>
      <c r="BU124" s="132"/>
      <c r="BV124" s="130" t="str">
        <f t="shared" si="14"/>
        <v>0</v>
      </c>
      <c r="BW124" s="131"/>
      <c r="BX124" s="131"/>
      <c r="BY124" s="131"/>
      <c r="BZ124" s="131"/>
      <c r="CA124" s="132"/>
      <c r="CB124" s="130" t="str">
        <f t="shared" si="15"/>
        <v>0</v>
      </c>
      <c r="CC124" s="131"/>
      <c r="CD124" s="131"/>
      <c r="CE124" s="131"/>
      <c r="CF124" s="131"/>
      <c r="CG124" s="132"/>
      <c r="CH124" s="130" t="str">
        <f t="shared" si="16"/>
        <v>0</v>
      </c>
      <c r="CI124" s="131"/>
      <c r="CJ124" s="131"/>
      <c r="CK124" s="131"/>
      <c r="CL124" s="131"/>
      <c r="CM124" s="132"/>
      <c r="CN124" s="130" t="str">
        <f t="shared" si="17"/>
        <v>0</v>
      </c>
      <c r="CO124" s="131"/>
      <c r="CP124" s="131"/>
      <c r="CQ124" s="131"/>
      <c r="CR124" s="131"/>
      <c r="CS124" s="132"/>
      <c r="CT124" s="130" t="str">
        <f t="shared" si="18"/>
        <v>0</v>
      </c>
      <c r="CU124" s="131"/>
      <c r="CV124" s="131"/>
      <c r="CW124" s="131"/>
      <c r="CX124" s="131"/>
      <c r="CY124" s="132"/>
      <c r="CZ124" s="130" t="str">
        <f t="shared" si="19"/>
        <v>0</v>
      </c>
      <c r="DA124" s="131"/>
      <c r="DB124" s="131"/>
      <c r="DC124" s="131"/>
      <c r="DD124" s="131"/>
      <c r="DE124" s="132"/>
      <c r="DF124" s="130" t="str">
        <f t="shared" si="20"/>
        <v>0</v>
      </c>
      <c r="DG124" s="131"/>
      <c r="DH124" s="131"/>
      <c r="DI124" s="131"/>
      <c r="DJ124" s="131"/>
      <c r="DK124" s="132"/>
      <c r="DL124" s="130" t="str">
        <f t="shared" si="21"/>
        <v>0</v>
      </c>
      <c r="DM124" s="131"/>
      <c r="DN124" s="131"/>
      <c r="DO124" s="131"/>
      <c r="DP124" s="131"/>
      <c r="DQ124" s="132"/>
      <c r="DR124" s="130" t="str">
        <f t="shared" si="22"/>
        <v>0</v>
      </c>
      <c r="DS124" s="131"/>
      <c r="DT124" s="131"/>
      <c r="DU124" s="131"/>
      <c r="DV124" s="131"/>
      <c r="DW124" s="132"/>
      <c r="DX124" s="130" t="str">
        <f t="shared" si="23"/>
        <v>0</v>
      </c>
      <c r="DY124" s="131"/>
      <c r="DZ124" s="131"/>
      <c r="EA124" s="131"/>
      <c r="EB124" s="131"/>
      <c r="EC124" s="132"/>
      <c r="ED124" s="130" t="str">
        <f t="shared" si="24"/>
        <v>0</v>
      </c>
      <c r="EE124" s="131"/>
      <c r="EF124" s="131"/>
      <c r="EG124" s="131"/>
      <c r="EH124" s="131"/>
      <c r="EI124" s="132"/>
      <c r="EJ124" s="130" t="str">
        <f t="shared" si="25"/>
        <v>0</v>
      </c>
      <c r="EK124" s="131"/>
      <c r="EL124" s="131"/>
      <c r="EM124" s="131"/>
      <c r="EN124" s="131"/>
      <c r="EO124" s="132"/>
      <c r="EP124" s="130" t="str">
        <f t="shared" si="26"/>
        <v>0</v>
      </c>
      <c r="EQ124" s="131"/>
      <c r="ER124" s="131"/>
      <c r="ES124" s="131"/>
      <c r="ET124" s="131"/>
      <c r="EU124" s="132"/>
      <c r="EV124" s="130" t="str">
        <f t="shared" si="27"/>
        <v>0</v>
      </c>
      <c r="EW124" s="131"/>
      <c r="EX124" s="131"/>
      <c r="EY124" s="131"/>
      <c r="EZ124" s="131"/>
      <c r="FA124" s="132"/>
    </row>
    <row r="125" spans="2:158" ht="23.25" hidden="1" customHeight="1" x14ac:dyDescent="0.2">
      <c r="B125" s="31">
        <v>12</v>
      </c>
      <c r="C125" s="29"/>
      <c r="D125" s="43">
        <f t="shared" si="2"/>
        <v>1.7003449975357319</v>
      </c>
      <c r="E125" s="44"/>
      <c r="F125" s="133"/>
      <c r="G125" s="134"/>
      <c r="H125" s="130" t="str">
        <f t="shared" si="3"/>
        <v>0</v>
      </c>
      <c r="I125" s="131"/>
      <c r="J125" s="131"/>
      <c r="K125" s="131"/>
      <c r="L125" s="131"/>
      <c r="M125" s="132"/>
      <c r="N125" s="130" t="str">
        <f t="shared" si="4"/>
        <v>0</v>
      </c>
      <c r="O125" s="131"/>
      <c r="P125" s="131"/>
      <c r="Q125" s="131"/>
      <c r="R125" s="131"/>
      <c r="S125" s="132"/>
      <c r="T125" s="130" t="str">
        <f t="shared" si="5"/>
        <v>0</v>
      </c>
      <c r="U125" s="131"/>
      <c r="V125" s="131"/>
      <c r="W125" s="131"/>
      <c r="X125" s="131"/>
      <c r="Y125" s="132"/>
      <c r="Z125" s="130" t="str">
        <f t="shared" si="6"/>
        <v>0</v>
      </c>
      <c r="AA125" s="131"/>
      <c r="AB125" s="131"/>
      <c r="AC125" s="131"/>
      <c r="AD125" s="131"/>
      <c r="AE125" s="132"/>
      <c r="AF125" s="130" t="str">
        <f t="shared" si="7"/>
        <v>0</v>
      </c>
      <c r="AG125" s="131"/>
      <c r="AH125" s="131"/>
      <c r="AI125" s="131"/>
      <c r="AJ125" s="131"/>
      <c r="AK125" s="132"/>
      <c r="AL125" s="130" t="str">
        <f t="shared" si="8"/>
        <v>0</v>
      </c>
      <c r="AM125" s="131"/>
      <c r="AN125" s="131"/>
      <c r="AO125" s="131"/>
      <c r="AP125" s="131"/>
      <c r="AQ125" s="132"/>
      <c r="AR125" s="130" t="str">
        <f t="shared" si="9"/>
        <v>0</v>
      </c>
      <c r="AS125" s="131"/>
      <c r="AT125" s="131"/>
      <c r="AU125" s="131"/>
      <c r="AV125" s="131"/>
      <c r="AW125" s="132"/>
      <c r="AX125" s="130" t="str">
        <f t="shared" si="10"/>
        <v>0</v>
      </c>
      <c r="AY125" s="131"/>
      <c r="AZ125" s="131"/>
      <c r="BA125" s="131"/>
      <c r="BB125" s="131"/>
      <c r="BC125" s="132"/>
      <c r="BD125" s="130" t="str">
        <f t="shared" si="11"/>
        <v>0</v>
      </c>
      <c r="BE125" s="131"/>
      <c r="BF125" s="131"/>
      <c r="BG125" s="131"/>
      <c r="BH125" s="131"/>
      <c r="BI125" s="132"/>
      <c r="BJ125" s="130" t="str">
        <f t="shared" si="12"/>
        <v>0</v>
      </c>
      <c r="BK125" s="131"/>
      <c r="BL125" s="131"/>
      <c r="BM125" s="131"/>
      <c r="BN125" s="131"/>
      <c r="BO125" s="132"/>
      <c r="BP125" s="130" t="str">
        <f t="shared" si="13"/>
        <v>0</v>
      </c>
      <c r="BQ125" s="131"/>
      <c r="BR125" s="131"/>
      <c r="BS125" s="131"/>
      <c r="BT125" s="131"/>
      <c r="BU125" s="132"/>
      <c r="BV125" s="130" t="str">
        <f t="shared" si="14"/>
        <v>0</v>
      </c>
      <c r="BW125" s="131"/>
      <c r="BX125" s="131"/>
      <c r="BY125" s="131"/>
      <c r="BZ125" s="131"/>
      <c r="CA125" s="132"/>
      <c r="CB125" s="130" t="str">
        <f t="shared" si="15"/>
        <v>0</v>
      </c>
      <c r="CC125" s="131"/>
      <c r="CD125" s="131"/>
      <c r="CE125" s="131"/>
      <c r="CF125" s="131"/>
      <c r="CG125" s="132"/>
      <c r="CH125" s="130" t="str">
        <f t="shared" si="16"/>
        <v>0</v>
      </c>
      <c r="CI125" s="131"/>
      <c r="CJ125" s="131"/>
      <c r="CK125" s="131"/>
      <c r="CL125" s="131"/>
      <c r="CM125" s="132"/>
      <c r="CN125" s="130" t="str">
        <f t="shared" si="17"/>
        <v>0</v>
      </c>
      <c r="CO125" s="131"/>
      <c r="CP125" s="131"/>
      <c r="CQ125" s="131"/>
      <c r="CR125" s="131"/>
      <c r="CS125" s="132"/>
      <c r="CT125" s="130" t="str">
        <f t="shared" si="18"/>
        <v>0</v>
      </c>
      <c r="CU125" s="131"/>
      <c r="CV125" s="131"/>
      <c r="CW125" s="131"/>
      <c r="CX125" s="131"/>
      <c r="CY125" s="132"/>
      <c r="CZ125" s="130" t="str">
        <f t="shared" si="19"/>
        <v>0</v>
      </c>
      <c r="DA125" s="131"/>
      <c r="DB125" s="131"/>
      <c r="DC125" s="131"/>
      <c r="DD125" s="131"/>
      <c r="DE125" s="132"/>
      <c r="DF125" s="130" t="str">
        <f t="shared" si="20"/>
        <v>0</v>
      </c>
      <c r="DG125" s="131"/>
      <c r="DH125" s="131"/>
      <c r="DI125" s="131"/>
      <c r="DJ125" s="131"/>
      <c r="DK125" s="132"/>
      <c r="DL125" s="130" t="str">
        <f t="shared" si="21"/>
        <v>0</v>
      </c>
      <c r="DM125" s="131"/>
      <c r="DN125" s="131"/>
      <c r="DO125" s="131"/>
      <c r="DP125" s="131"/>
      <c r="DQ125" s="132"/>
      <c r="DR125" s="130" t="str">
        <f t="shared" si="22"/>
        <v>0</v>
      </c>
      <c r="DS125" s="131"/>
      <c r="DT125" s="131"/>
      <c r="DU125" s="131"/>
      <c r="DV125" s="131"/>
      <c r="DW125" s="132"/>
      <c r="DX125" s="130" t="str">
        <f t="shared" si="23"/>
        <v>0</v>
      </c>
      <c r="DY125" s="131"/>
      <c r="DZ125" s="131"/>
      <c r="EA125" s="131"/>
      <c r="EB125" s="131"/>
      <c r="EC125" s="132"/>
      <c r="ED125" s="130" t="str">
        <f t="shared" si="24"/>
        <v>0</v>
      </c>
      <c r="EE125" s="131"/>
      <c r="EF125" s="131"/>
      <c r="EG125" s="131"/>
      <c r="EH125" s="131"/>
      <c r="EI125" s="132"/>
      <c r="EJ125" s="130" t="str">
        <f t="shared" si="25"/>
        <v>0</v>
      </c>
      <c r="EK125" s="131"/>
      <c r="EL125" s="131"/>
      <c r="EM125" s="131"/>
      <c r="EN125" s="131"/>
      <c r="EO125" s="132"/>
      <c r="EP125" s="130" t="str">
        <f t="shared" si="26"/>
        <v>0</v>
      </c>
      <c r="EQ125" s="131"/>
      <c r="ER125" s="131"/>
      <c r="ES125" s="131"/>
      <c r="ET125" s="131"/>
      <c r="EU125" s="132"/>
      <c r="EV125" s="130" t="str">
        <f t="shared" si="27"/>
        <v>0</v>
      </c>
      <c r="EW125" s="131"/>
      <c r="EX125" s="131"/>
      <c r="EY125" s="131"/>
      <c r="EZ125" s="131"/>
      <c r="FA125" s="132"/>
    </row>
    <row r="126" spans="2:158" ht="23.25" hidden="1" customHeight="1" x14ac:dyDescent="0.2">
      <c r="B126" s="31">
        <v>13</v>
      </c>
      <c r="C126" s="29"/>
      <c r="D126" s="43">
        <f t="shared" si="2"/>
        <v>2.5505174963035984</v>
      </c>
      <c r="E126" s="44"/>
      <c r="F126" s="133"/>
      <c r="G126" s="134"/>
      <c r="H126" s="130" t="str">
        <f t="shared" si="3"/>
        <v>0</v>
      </c>
      <c r="I126" s="131"/>
      <c r="J126" s="131"/>
      <c r="K126" s="131"/>
      <c r="L126" s="131"/>
      <c r="M126" s="132"/>
      <c r="N126" s="130" t="str">
        <f t="shared" si="4"/>
        <v>0</v>
      </c>
      <c r="O126" s="131"/>
      <c r="P126" s="131"/>
      <c r="Q126" s="131"/>
      <c r="R126" s="131"/>
      <c r="S126" s="132"/>
      <c r="T126" s="130" t="str">
        <f t="shared" si="5"/>
        <v>0</v>
      </c>
      <c r="U126" s="131"/>
      <c r="V126" s="131"/>
      <c r="W126" s="131"/>
      <c r="X126" s="131"/>
      <c r="Y126" s="132"/>
      <c r="Z126" s="130" t="str">
        <f t="shared" si="6"/>
        <v>0</v>
      </c>
      <c r="AA126" s="131"/>
      <c r="AB126" s="131"/>
      <c r="AC126" s="131"/>
      <c r="AD126" s="131"/>
      <c r="AE126" s="132"/>
      <c r="AF126" s="130" t="str">
        <f t="shared" si="7"/>
        <v>0</v>
      </c>
      <c r="AG126" s="131"/>
      <c r="AH126" s="131"/>
      <c r="AI126" s="131"/>
      <c r="AJ126" s="131"/>
      <c r="AK126" s="132"/>
      <c r="AL126" s="130" t="str">
        <f t="shared" si="8"/>
        <v>0</v>
      </c>
      <c r="AM126" s="131"/>
      <c r="AN126" s="131"/>
      <c r="AO126" s="131"/>
      <c r="AP126" s="131"/>
      <c r="AQ126" s="132"/>
      <c r="AR126" s="130" t="str">
        <f t="shared" si="9"/>
        <v>0</v>
      </c>
      <c r="AS126" s="131"/>
      <c r="AT126" s="131"/>
      <c r="AU126" s="131"/>
      <c r="AV126" s="131"/>
      <c r="AW126" s="132"/>
      <c r="AX126" s="130" t="str">
        <f t="shared" si="10"/>
        <v>0</v>
      </c>
      <c r="AY126" s="131"/>
      <c r="AZ126" s="131"/>
      <c r="BA126" s="131"/>
      <c r="BB126" s="131"/>
      <c r="BC126" s="132"/>
      <c r="BD126" s="130" t="str">
        <f t="shared" si="11"/>
        <v>0</v>
      </c>
      <c r="BE126" s="131"/>
      <c r="BF126" s="131"/>
      <c r="BG126" s="131"/>
      <c r="BH126" s="131"/>
      <c r="BI126" s="132"/>
      <c r="BJ126" s="130" t="str">
        <f t="shared" si="12"/>
        <v>0</v>
      </c>
      <c r="BK126" s="131"/>
      <c r="BL126" s="131"/>
      <c r="BM126" s="131"/>
      <c r="BN126" s="131"/>
      <c r="BO126" s="132"/>
      <c r="BP126" s="130" t="str">
        <f t="shared" si="13"/>
        <v>0</v>
      </c>
      <c r="BQ126" s="131"/>
      <c r="BR126" s="131"/>
      <c r="BS126" s="131"/>
      <c r="BT126" s="131"/>
      <c r="BU126" s="132"/>
      <c r="BV126" s="130" t="str">
        <f t="shared" si="14"/>
        <v>0</v>
      </c>
      <c r="BW126" s="131"/>
      <c r="BX126" s="131"/>
      <c r="BY126" s="131"/>
      <c r="BZ126" s="131"/>
      <c r="CA126" s="132"/>
      <c r="CB126" s="130" t="str">
        <f t="shared" si="15"/>
        <v>0</v>
      </c>
      <c r="CC126" s="131"/>
      <c r="CD126" s="131"/>
      <c r="CE126" s="131"/>
      <c r="CF126" s="131"/>
      <c r="CG126" s="132"/>
      <c r="CH126" s="130" t="str">
        <f t="shared" si="16"/>
        <v>0</v>
      </c>
      <c r="CI126" s="131"/>
      <c r="CJ126" s="131"/>
      <c r="CK126" s="131"/>
      <c r="CL126" s="131"/>
      <c r="CM126" s="132"/>
      <c r="CN126" s="130" t="str">
        <f t="shared" si="17"/>
        <v>0</v>
      </c>
      <c r="CO126" s="131"/>
      <c r="CP126" s="131"/>
      <c r="CQ126" s="131"/>
      <c r="CR126" s="131"/>
      <c r="CS126" s="132"/>
      <c r="CT126" s="130" t="str">
        <f t="shared" si="18"/>
        <v>0</v>
      </c>
      <c r="CU126" s="131"/>
      <c r="CV126" s="131"/>
      <c r="CW126" s="131"/>
      <c r="CX126" s="131"/>
      <c r="CY126" s="132"/>
      <c r="CZ126" s="130" t="str">
        <f t="shared" si="19"/>
        <v>0</v>
      </c>
      <c r="DA126" s="131"/>
      <c r="DB126" s="131"/>
      <c r="DC126" s="131"/>
      <c r="DD126" s="131"/>
      <c r="DE126" s="132"/>
      <c r="DF126" s="130" t="str">
        <f t="shared" si="20"/>
        <v>0</v>
      </c>
      <c r="DG126" s="131"/>
      <c r="DH126" s="131"/>
      <c r="DI126" s="131"/>
      <c r="DJ126" s="131"/>
      <c r="DK126" s="132"/>
      <c r="DL126" s="130" t="str">
        <f t="shared" si="21"/>
        <v>0</v>
      </c>
      <c r="DM126" s="131"/>
      <c r="DN126" s="131"/>
      <c r="DO126" s="131"/>
      <c r="DP126" s="131"/>
      <c r="DQ126" s="132"/>
      <c r="DR126" s="130" t="str">
        <f t="shared" si="22"/>
        <v>0</v>
      </c>
      <c r="DS126" s="131"/>
      <c r="DT126" s="131"/>
      <c r="DU126" s="131"/>
      <c r="DV126" s="131"/>
      <c r="DW126" s="132"/>
      <c r="DX126" s="130" t="str">
        <f t="shared" si="23"/>
        <v>0</v>
      </c>
      <c r="DY126" s="131"/>
      <c r="DZ126" s="131"/>
      <c r="EA126" s="131"/>
      <c r="EB126" s="131"/>
      <c r="EC126" s="132"/>
      <c r="ED126" s="130" t="str">
        <f t="shared" si="24"/>
        <v>0</v>
      </c>
      <c r="EE126" s="131"/>
      <c r="EF126" s="131"/>
      <c r="EG126" s="131"/>
      <c r="EH126" s="131"/>
      <c r="EI126" s="132"/>
      <c r="EJ126" s="130" t="str">
        <f t="shared" si="25"/>
        <v>0</v>
      </c>
      <c r="EK126" s="131"/>
      <c r="EL126" s="131"/>
      <c r="EM126" s="131"/>
      <c r="EN126" s="131"/>
      <c r="EO126" s="132"/>
      <c r="EP126" s="130" t="str">
        <f t="shared" si="26"/>
        <v>0</v>
      </c>
      <c r="EQ126" s="131"/>
      <c r="ER126" s="131"/>
      <c r="ES126" s="131"/>
      <c r="ET126" s="131"/>
      <c r="EU126" s="132"/>
      <c r="EV126" s="130" t="str">
        <f t="shared" si="27"/>
        <v>0</v>
      </c>
      <c r="EW126" s="131"/>
      <c r="EX126" s="131"/>
      <c r="EY126" s="131"/>
      <c r="EZ126" s="131"/>
      <c r="FA126" s="132"/>
    </row>
    <row r="127" spans="2:158" ht="23.25" hidden="1" customHeight="1" x14ac:dyDescent="0.2">
      <c r="B127" s="31">
        <v>14</v>
      </c>
      <c r="C127" s="29"/>
      <c r="D127" s="43">
        <f t="shared" si="2"/>
        <v>5.3351404632824044</v>
      </c>
      <c r="E127" s="44"/>
      <c r="F127" s="133"/>
      <c r="G127" s="134"/>
      <c r="H127" s="130" t="str">
        <f t="shared" si="3"/>
        <v>0</v>
      </c>
      <c r="I127" s="131"/>
      <c r="J127" s="131"/>
      <c r="K127" s="131"/>
      <c r="L127" s="131"/>
      <c r="M127" s="132"/>
      <c r="N127" s="130" t="str">
        <f t="shared" si="4"/>
        <v>0</v>
      </c>
      <c r="O127" s="131"/>
      <c r="P127" s="131"/>
      <c r="Q127" s="131"/>
      <c r="R127" s="131"/>
      <c r="S127" s="132"/>
      <c r="T127" s="130" t="str">
        <f t="shared" si="5"/>
        <v>0</v>
      </c>
      <c r="U127" s="131"/>
      <c r="V127" s="131"/>
      <c r="W127" s="131"/>
      <c r="X127" s="131"/>
      <c r="Y127" s="132"/>
      <c r="Z127" s="130" t="str">
        <f t="shared" si="6"/>
        <v>0</v>
      </c>
      <c r="AA127" s="131"/>
      <c r="AB127" s="131"/>
      <c r="AC127" s="131"/>
      <c r="AD127" s="131"/>
      <c r="AE127" s="132"/>
      <c r="AF127" s="130" t="str">
        <f t="shared" si="7"/>
        <v>0</v>
      </c>
      <c r="AG127" s="131"/>
      <c r="AH127" s="131"/>
      <c r="AI127" s="131"/>
      <c r="AJ127" s="131"/>
      <c r="AK127" s="132"/>
      <c r="AL127" s="130" t="str">
        <f t="shared" si="8"/>
        <v>0</v>
      </c>
      <c r="AM127" s="131"/>
      <c r="AN127" s="131"/>
      <c r="AO127" s="131"/>
      <c r="AP127" s="131"/>
      <c r="AQ127" s="132"/>
      <c r="AR127" s="130" t="str">
        <f t="shared" si="9"/>
        <v>0</v>
      </c>
      <c r="AS127" s="131"/>
      <c r="AT127" s="131"/>
      <c r="AU127" s="131"/>
      <c r="AV127" s="131"/>
      <c r="AW127" s="132"/>
      <c r="AX127" s="130" t="str">
        <f t="shared" si="10"/>
        <v>0</v>
      </c>
      <c r="AY127" s="131"/>
      <c r="AZ127" s="131"/>
      <c r="BA127" s="131"/>
      <c r="BB127" s="131"/>
      <c r="BC127" s="132"/>
      <c r="BD127" s="130" t="str">
        <f t="shared" si="11"/>
        <v>0</v>
      </c>
      <c r="BE127" s="131"/>
      <c r="BF127" s="131"/>
      <c r="BG127" s="131"/>
      <c r="BH127" s="131"/>
      <c r="BI127" s="132"/>
      <c r="BJ127" s="130" t="str">
        <f t="shared" si="12"/>
        <v>0</v>
      </c>
      <c r="BK127" s="131"/>
      <c r="BL127" s="131"/>
      <c r="BM127" s="131"/>
      <c r="BN127" s="131"/>
      <c r="BO127" s="132"/>
      <c r="BP127" s="130" t="str">
        <f t="shared" si="13"/>
        <v>0</v>
      </c>
      <c r="BQ127" s="131"/>
      <c r="BR127" s="131"/>
      <c r="BS127" s="131"/>
      <c r="BT127" s="131"/>
      <c r="BU127" s="132"/>
      <c r="BV127" s="130" t="str">
        <f t="shared" si="14"/>
        <v>0</v>
      </c>
      <c r="BW127" s="131"/>
      <c r="BX127" s="131"/>
      <c r="BY127" s="131"/>
      <c r="BZ127" s="131"/>
      <c r="CA127" s="132"/>
      <c r="CB127" s="130" t="str">
        <f t="shared" si="15"/>
        <v>0</v>
      </c>
      <c r="CC127" s="131"/>
      <c r="CD127" s="131"/>
      <c r="CE127" s="131"/>
      <c r="CF127" s="131"/>
      <c r="CG127" s="132"/>
      <c r="CH127" s="130" t="str">
        <f t="shared" si="16"/>
        <v>0</v>
      </c>
      <c r="CI127" s="131"/>
      <c r="CJ127" s="131"/>
      <c r="CK127" s="131"/>
      <c r="CL127" s="131"/>
      <c r="CM127" s="132"/>
      <c r="CN127" s="130" t="str">
        <f t="shared" si="17"/>
        <v>0</v>
      </c>
      <c r="CO127" s="131"/>
      <c r="CP127" s="131"/>
      <c r="CQ127" s="131"/>
      <c r="CR127" s="131"/>
      <c r="CS127" s="132"/>
      <c r="CT127" s="130" t="str">
        <f t="shared" si="18"/>
        <v>0</v>
      </c>
      <c r="CU127" s="131"/>
      <c r="CV127" s="131"/>
      <c r="CW127" s="131"/>
      <c r="CX127" s="131"/>
      <c r="CY127" s="132"/>
      <c r="CZ127" s="130" t="str">
        <f t="shared" si="19"/>
        <v>0</v>
      </c>
      <c r="DA127" s="131"/>
      <c r="DB127" s="131"/>
      <c r="DC127" s="131"/>
      <c r="DD127" s="131"/>
      <c r="DE127" s="132"/>
      <c r="DF127" s="130" t="str">
        <f t="shared" si="20"/>
        <v>0</v>
      </c>
      <c r="DG127" s="131"/>
      <c r="DH127" s="131"/>
      <c r="DI127" s="131"/>
      <c r="DJ127" s="131"/>
      <c r="DK127" s="132"/>
      <c r="DL127" s="130" t="str">
        <f t="shared" si="21"/>
        <v>0</v>
      </c>
      <c r="DM127" s="131"/>
      <c r="DN127" s="131"/>
      <c r="DO127" s="131"/>
      <c r="DP127" s="131"/>
      <c r="DQ127" s="132"/>
      <c r="DR127" s="130" t="str">
        <f t="shared" si="22"/>
        <v>0</v>
      </c>
      <c r="DS127" s="131"/>
      <c r="DT127" s="131"/>
      <c r="DU127" s="131"/>
      <c r="DV127" s="131"/>
      <c r="DW127" s="132"/>
      <c r="DX127" s="130" t="str">
        <f t="shared" si="23"/>
        <v>0</v>
      </c>
      <c r="DY127" s="131"/>
      <c r="DZ127" s="131"/>
      <c r="EA127" s="131"/>
      <c r="EB127" s="131"/>
      <c r="EC127" s="132"/>
      <c r="ED127" s="130" t="str">
        <f t="shared" si="24"/>
        <v>0</v>
      </c>
      <c r="EE127" s="131"/>
      <c r="EF127" s="131"/>
      <c r="EG127" s="131"/>
      <c r="EH127" s="131"/>
      <c r="EI127" s="132"/>
      <c r="EJ127" s="130" t="str">
        <f t="shared" si="25"/>
        <v>0</v>
      </c>
      <c r="EK127" s="131"/>
      <c r="EL127" s="131"/>
      <c r="EM127" s="131"/>
      <c r="EN127" s="131"/>
      <c r="EO127" s="132"/>
      <c r="EP127" s="130" t="str">
        <f t="shared" si="26"/>
        <v>0</v>
      </c>
      <c r="EQ127" s="131"/>
      <c r="ER127" s="131"/>
      <c r="ES127" s="131"/>
      <c r="ET127" s="131"/>
      <c r="EU127" s="132"/>
      <c r="EV127" s="130" t="str">
        <f t="shared" si="27"/>
        <v>0</v>
      </c>
      <c r="EW127" s="131"/>
      <c r="EX127" s="131"/>
      <c r="EY127" s="131"/>
      <c r="EZ127" s="131"/>
      <c r="FA127" s="132"/>
    </row>
    <row r="128" spans="2:158" ht="23.25" hidden="1" customHeight="1" x14ac:dyDescent="0.2">
      <c r="B128" s="31">
        <v>15</v>
      </c>
      <c r="C128" s="29"/>
      <c r="D128" s="43">
        <f t="shared" si="2"/>
        <v>6.45638245441104</v>
      </c>
      <c r="E128" s="44"/>
      <c r="F128" s="133"/>
      <c r="G128" s="134"/>
      <c r="H128" s="130" t="str">
        <f t="shared" si="3"/>
        <v>0</v>
      </c>
      <c r="I128" s="131"/>
      <c r="J128" s="131"/>
      <c r="K128" s="131"/>
      <c r="L128" s="131"/>
      <c r="M128" s="132"/>
      <c r="N128" s="130" t="str">
        <f t="shared" si="4"/>
        <v>0</v>
      </c>
      <c r="O128" s="131"/>
      <c r="P128" s="131"/>
      <c r="Q128" s="131"/>
      <c r="R128" s="131"/>
      <c r="S128" s="132"/>
      <c r="T128" s="130" t="str">
        <f t="shared" si="5"/>
        <v>0</v>
      </c>
      <c r="U128" s="131"/>
      <c r="V128" s="131"/>
      <c r="W128" s="131"/>
      <c r="X128" s="131"/>
      <c r="Y128" s="132"/>
      <c r="Z128" s="130" t="str">
        <f t="shared" si="6"/>
        <v>0</v>
      </c>
      <c r="AA128" s="131"/>
      <c r="AB128" s="131"/>
      <c r="AC128" s="131"/>
      <c r="AD128" s="131"/>
      <c r="AE128" s="132"/>
      <c r="AF128" s="130" t="str">
        <f t="shared" si="7"/>
        <v>0</v>
      </c>
      <c r="AG128" s="131"/>
      <c r="AH128" s="131"/>
      <c r="AI128" s="131"/>
      <c r="AJ128" s="131"/>
      <c r="AK128" s="132"/>
      <c r="AL128" s="130" t="str">
        <f t="shared" si="8"/>
        <v>0</v>
      </c>
      <c r="AM128" s="131"/>
      <c r="AN128" s="131"/>
      <c r="AO128" s="131"/>
      <c r="AP128" s="131"/>
      <c r="AQ128" s="132"/>
      <c r="AR128" s="130" t="str">
        <f t="shared" si="9"/>
        <v>0</v>
      </c>
      <c r="AS128" s="131"/>
      <c r="AT128" s="131"/>
      <c r="AU128" s="131"/>
      <c r="AV128" s="131"/>
      <c r="AW128" s="132"/>
      <c r="AX128" s="130" t="str">
        <f t="shared" si="10"/>
        <v>0</v>
      </c>
      <c r="AY128" s="131"/>
      <c r="AZ128" s="131"/>
      <c r="BA128" s="131"/>
      <c r="BB128" s="131"/>
      <c r="BC128" s="132"/>
      <c r="BD128" s="130" t="str">
        <f t="shared" si="11"/>
        <v>0</v>
      </c>
      <c r="BE128" s="131"/>
      <c r="BF128" s="131"/>
      <c r="BG128" s="131"/>
      <c r="BH128" s="131"/>
      <c r="BI128" s="132"/>
      <c r="BJ128" s="130" t="str">
        <f t="shared" si="12"/>
        <v>0</v>
      </c>
      <c r="BK128" s="131"/>
      <c r="BL128" s="131"/>
      <c r="BM128" s="131"/>
      <c r="BN128" s="131"/>
      <c r="BO128" s="132"/>
      <c r="BP128" s="130" t="str">
        <f t="shared" si="13"/>
        <v>0</v>
      </c>
      <c r="BQ128" s="131"/>
      <c r="BR128" s="131"/>
      <c r="BS128" s="131"/>
      <c r="BT128" s="131"/>
      <c r="BU128" s="132"/>
      <c r="BV128" s="130" t="str">
        <f t="shared" si="14"/>
        <v>0</v>
      </c>
      <c r="BW128" s="131"/>
      <c r="BX128" s="131"/>
      <c r="BY128" s="131"/>
      <c r="BZ128" s="131"/>
      <c r="CA128" s="132"/>
      <c r="CB128" s="130" t="str">
        <f t="shared" si="15"/>
        <v>0</v>
      </c>
      <c r="CC128" s="131"/>
      <c r="CD128" s="131"/>
      <c r="CE128" s="131"/>
      <c r="CF128" s="131"/>
      <c r="CG128" s="132"/>
      <c r="CH128" s="130" t="str">
        <f t="shared" si="16"/>
        <v>0</v>
      </c>
      <c r="CI128" s="131"/>
      <c r="CJ128" s="131"/>
      <c r="CK128" s="131"/>
      <c r="CL128" s="131"/>
      <c r="CM128" s="132"/>
      <c r="CN128" s="130" t="str">
        <f t="shared" si="17"/>
        <v>0</v>
      </c>
      <c r="CO128" s="131"/>
      <c r="CP128" s="131"/>
      <c r="CQ128" s="131"/>
      <c r="CR128" s="131"/>
      <c r="CS128" s="132"/>
      <c r="CT128" s="130" t="str">
        <f t="shared" si="18"/>
        <v>0</v>
      </c>
      <c r="CU128" s="131"/>
      <c r="CV128" s="131"/>
      <c r="CW128" s="131"/>
      <c r="CX128" s="131"/>
      <c r="CY128" s="132"/>
      <c r="CZ128" s="130" t="str">
        <f t="shared" si="19"/>
        <v>0</v>
      </c>
      <c r="DA128" s="131"/>
      <c r="DB128" s="131"/>
      <c r="DC128" s="131"/>
      <c r="DD128" s="131"/>
      <c r="DE128" s="132"/>
      <c r="DF128" s="130" t="str">
        <f t="shared" si="20"/>
        <v>0</v>
      </c>
      <c r="DG128" s="131"/>
      <c r="DH128" s="131"/>
      <c r="DI128" s="131"/>
      <c r="DJ128" s="131"/>
      <c r="DK128" s="132"/>
      <c r="DL128" s="130" t="str">
        <f t="shared" si="21"/>
        <v>0</v>
      </c>
      <c r="DM128" s="131"/>
      <c r="DN128" s="131"/>
      <c r="DO128" s="131"/>
      <c r="DP128" s="131"/>
      <c r="DQ128" s="132"/>
      <c r="DR128" s="130" t="str">
        <f t="shared" si="22"/>
        <v>0</v>
      </c>
      <c r="DS128" s="131"/>
      <c r="DT128" s="131"/>
      <c r="DU128" s="131"/>
      <c r="DV128" s="131"/>
      <c r="DW128" s="132"/>
      <c r="DX128" s="130" t="str">
        <f t="shared" si="23"/>
        <v>0</v>
      </c>
      <c r="DY128" s="131"/>
      <c r="DZ128" s="131"/>
      <c r="EA128" s="131"/>
      <c r="EB128" s="131"/>
      <c r="EC128" s="132"/>
      <c r="ED128" s="130" t="str">
        <f t="shared" si="24"/>
        <v>0</v>
      </c>
      <c r="EE128" s="131"/>
      <c r="EF128" s="131"/>
      <c r="EG128" s="131"/>
      <c r="EH128" s="131"/>
      <c r="EI128" s="132"/>
      <c r="EJ128" s="130" t="str">
        <f t="shared" si="25"/>
        <v>0</v>
      </c>
      <c r="EK128" s="131"/>
      <c r="EL128" s="131"/>
      <c r="EM128" s="131"/>
      <c r="EN128" s="131"/>
      <c r="EO128" s="132"/>
      <c r="EP128" s="130" t="str">
        <f t="shared" si="26"/>
        <v>0</v>
      </c>
      <c r="EQ128" s="131"/>
      <c r="ER128" s="131"/>
      <c r="ES128" s="131"/>
      <c r="ET128" s="131"/>
      <c r="EU128" s="132"/>
      <c r="EV128" s="130" t="str">
        <f t="shared" si="27"/>
        <v>0</v>
      </c>
      <c r="EW128" s="131"/>
      <c r="EX128" s="131"/>
      <c r="EY128" s="131"/>
      <c r="EZ128" s="131"/>
      <c r="FA128" s="132"/>
    </row>
    <row r="129" spans="2:157" ht="23.25" hidden="1" customHeight="1" x14ac:dyDescent="0.2">
      <c r="B129" s="31">
        <v>16</v>
      </c>
      <c r="C129" s="29"/>
      <c r="D129" s="43">
        <f t="shared" si="2"/>
        <v>3.0556924593395762</v>
      </c>
      <c r="E129" s="44"/>
      <c r="F129" s="133"/>
      <c r="G129" s="134"/>
      <c r="H129" s="130" t="str">
        <f t="shared" si="3"/>
        <v>0</v>
      </c>
      <c r="I129" s="131"/>
      <c r="J129" s="131"/>
      <c r="K129" s="131"/>
      <c r="L129" s="131"/>
      <c r="M129" s="132"/>
      <c r="N129" s="130" t="str">
        <f t="shared" si="4"/>
        <v>0</v>
      </c>
      <c r="O129" s="131"/>
      <c r="P129" s="131"/>
      <c r="Q129" s="131"/>
      <c r="R129" s="131"/>
      <c r="S129" s="132"/>
      <c r="T129" s="130" t="str">
        <f t="shared" si="5"/>
        <v>0</v>
      </c>
      <c r="U129" s="131"/>
      <c r="V129" s="131"/>
      <c r="W129" s="131"/>
      <c r="X129" s="131"/>
      <c r="Y129" s="132"/>
      <c r="Z129" s="130" t="str">
        <f t="shared" si="6"/>
        <v>0</v>
      </c>
      <c r="AA129" s="131"/>
      <c r="AB129" s="131"/>
      <c r="AC129" s="131"/>
      <c r="AD129" s="131"/>
      <c r="AE129" s="132"/>
      <c r="AF129" s="130" t="str">
        <f t="shared" si="7"/>
        <v>0</v>
      </c>
      <c r="AG129" s="131"/>
      <c r="AH129" s="131"/>
      <c r="AI129" s="131"/>
      <c r="AJ129" s="131"/>
      <c r="AK129" s="132"/>
      <c r="AL129" s="130" t="str">
        <f t="shared" si="8"/>
        <v>0</v>
      </c>
      <c r="AM129" s="131"/>
      <c r="AN129" s="131"/>
      <c r="AO129" s="131"/>
      <c r="AP129" s="131"/>
      <c r="AQ129" s="132"/>
      <c r="AR129" s="130" t="str">
        <f t="shared" si="9"/>
        <v>0</v>
      </c>
      <c r="AS129" s="131"/>
      <c r="AT129" s="131"/>
      <c r="AU129" s="131"/>
      <c r="AV129" s="131"/>
      <c r="AW129" s="132"/>
      <c r="AX129" s="130" t="str">
        <f t="shared" si="10"/>
        <v>0</v>
      </c>
      <c r="AY129" s="131"/>
      <c r="AZ129" s="131"/>
      <c r="BA129" s="131"/>
      <c r="BB129" s="131"/>
      <c r="BC129" s="132"/>
      <c r="BD129" s="130" t="str">
        <f t="shared" si="11"/>
        <v>0</v>
      </c>
      <c r="BE129" s="131"/>
      <c r="BF129" s="131"/>
      <c r="BG129" s="131"/>
      <c r="BH129" s="131"/>
      <c r="BI129" s="132"/>
      <c r="BJ129" s="130" t="str">
        <f t="shared" si="12"/>
        <v>0</v>
      </c>
      <c r="BK129" s="131"/>
      <c r="BL129" s="131"/>
      <c r="BM129" s="131"/>
      <c r="BN129" s="131"/>
      <c r="BO129" s="132"/>
      <c r="BP129" s="130" t="str">
        <f t="shared" si="13"/>
        <v>0</v>
      </c>
      <c r="BQ129" s="131"/>
      <c r="BR129" s="131"/>
      <c r="BS129" s="131"/>
      <c r="BT129" s="131"/>
      <c r="BU129" s="132"/>
      <c r="BV129" s="130" t="str">
        <f t="shared" si="14"/>
        <v>0</v>
      </c>
      <c r="BW129" s="131"/>
      <c r="BX129" s="131"/>
      <c r="BY129" s="131"/>
      <c r="BZ129" s="131"/>
      <c r="CA129" s="132"/>
      <c r="CB129" s="130" t="str">
        <f t="shared" si="15"/>
        <v>0</v>
      </c>
      <c r="CC129" s="131"/>
      <c r="CD129" s="131"/>
      <c r="CE129" s="131"/>
      <c r="CF129" s="131"/>
      <c r="CG129" s="132"/>
      <c r="CH129" s="130" t="str">
        <f t="shared" si="16"/>
        <v>0</v>
      </c>
      <c r="CI129" s="131"/>
      <c r="CJ129" s="131"/>
      <c r="CK129" s="131"/>
      <c r="CL129" s="131"/>
      <c r="CM129" s="132"/>
      <c r="CN129" s="130" t="str">
        <f t="shared" si="17"/>
        <v>0</v>
      </c>
      <c r="CO129" s="131"/>
      <c r="CP129" s="131"/>
      <c r="CQ129" s="131"/>
      <c r="CR129" s="131"/>
      <c r="CS129" s="132"/>
      <c r="CT129" s="130" t="str">
        <f t="shared" si="18"/>
        <v>0</v>
      </c>
      <c r="CU129" s="131"/>
      <c r="CV129" s="131"/>
      <c r="CW129" s="131"/>
      <c r="CX129" s="131"/>
      <c r="CY129" s="132"/>
      <c r="CZ129" s="130" t="str">
        <f t="shared" si="19"/>
        <v>0</v>
      </c>
      <c r="DA129" s="131"/>
      <c r="DB129" s="131"/>
      <c r="DC129" s="131"/>
      <c r="DD129" s="131"/>
      <c r="DE129" s="132"/>
      <c r="DF129" s="130" t="str">
        <f t="shared" si="20"/>
        <v>0</v>
      </c>
      <c r="DG129" s="131"/>
      <c r="DH129" s="131"/>
      <c r="DI129" s="131"/>
      <c r="DJ129" s="131"/>
      <c r="DK129" s="132"/>
      <c r="DL129" s="130" t="str">
        <f t="shared" si="21"/>
        <v>0</v>
      </c>
      <c r="DM129" s="131"/>
      <c r="DN129" s="131"/>
      <c r="DO129" s="131"/>
      <c r="DP129" s="131"/>
      <c r="DQ129" s="132"/>
      <c r="DR129" s="130" t="str">
        <f t="shared" si="22"/>
        <v>0</v>
      </c>
      <c r="DS129" s="131"/>
      <c r="DT129" s="131"/>
      <c r="DU129" s="131"/>
      <c r="DV129" s="131"/>
      <c r="DW129" s="132"/>
      <c r="DX129" s="130" t="str">
        <f t="shared" si="23"/>
        <v>0</v>
      </c>
      <c r="DY129" s="131"/>
      <c r="DZ129" s="131"/>
      <c r="EA129" s="131"/>
      <c r="EB129" s="131"/>
      <c r="EC129" s="132"/>
      <c r="ED129" s="130" t="str">
        <f t="shared" si="24"/>
        <v>0</v>
      </c>
      <c r="EE129" s="131"/>
      <c r="EF129" s="131"/>
      <c r="EG129" s="131"/>
      <c r="EH129" s="131"/>
      <c r="EI129" s="132"/>
      <c r="EJ129" s="130" t="str">
        <f t="shared" si="25"/>
        <v>0</v>
      </c>
      <c r="EK129" s="131"/>
      <c r="EL129" s="131"/>
      <c r="EM129" s="131"/>
      <c r="EN129" s="131"/>
      <c r="EO129" s="132"/>
      <c r="EP129" s="130" t="str">
        <f t="shared" si="26"/>
        <v>0</v>
      </c>
      <c r="EQ129" s="131"/>
      <c r="ER129" s="131"/>
      <c r="ES129" s="131"/>
      <c r="ET129" s="131"/>
      <c r="EU129" s="132"/>
      <c r="EV129" s="130" t="str">
        <f t="shared" si="27"/>
        <v>0</v>
      </c>
      <c r="EW129" s="131"/>
      <c r="EX129" s="131"/>
      <c r="EY129" s="131"/>
      <c r="EZ129" s="131"/>
      <c r="FA129" s="132"/>
    </row>
    <row r="130" spans="2:157" ht="23.25" hidden="1" customHeight="1" x14ac:dyDescent="0.2">
      <c r="B130" s="31">
        <v>17</v>
      </c>
      <c r="C130" s="29"/>
      <c r="D130" s="43">
        <f t="shared" si="2"/>
        <v>2.8462296697880736</v>
      </c>
      <c r="E130" s="44"/>
      <c r="F130" s="133"/>
      <c r="G130" s="134"/>
      <c r="H130" s="130" t="str">
        <f t="shared" si="3"/>
        <v>0</v>
      </c>
      <c r="I130" s="131"/>
      <c r="J130" s="131"/>
      <c r="K130" s="131"/>
      <c r="L130" s="131"/>
      <c r="M130" s="132"/>
      <c r="N130" s="130" t="str">
        <f t="shared" si="4"/>
        <v>0</v>
      </c>
      <c r="O130" s="131"/>
      <c r="P130" s="131"/>
      <c r="Q130" s="131"/>
      <c r="R130" s="131"/>
      <c r="S130" s="132"/>
      <c r="T130" s="130" t="str">
        <f t="shared" si="5"/>
        <v>0</v>
      </c>
      <c r="U130" s="131"/>
      <c r="V130" s="131"/>
      <c r="W130" s="131"/>
      <c r="X130" s="131"/>
      <c r="Y130" s="132"/>
      <c r="Z130" s="130" t="str">
        <f t="shared" si="6"/>
        <v>0</v>
      </c>
      <c r="AA130" s="131"/>
      <c r="AB130" s="131"/>
      <c r="AC130" s="131"/>
      <c r="AD130" s="131"/>
      <c r="AE130" s="132"/>
      <c r="AF130" s="130" t="str">
        <f t="shared" si="7"/>
        <v>0</v>
      </c>
      <c r="AG130" s="131"/>
      <c r="AH130" s="131"/>
      <c r="AI130" s="131"/>
      <c r="AJ130" s="131"/>
      <c r="AK130" s="132"/>
      <c r="AL130" s="130" t="str">
        <f t="shared" si="8"/>
        <v>0</v>
      </c>
      <c r="AM130" s="131"/>
      <c r="AN130" s="131"/>
      <c r="AO130" s="131"/>
      <c r="AP130" s="131"/>
      <c r="AQ130" s="132"/>
      <c r="AR130" s="130" t="str">
        <f t="shared" si="9"/>
        <v>0</v>
      </c>
      <c r="AS130" s="131"/>
      <c r="AT130" s="131"/>
      <c r="AU130" s="131"/>
      <c r="AV130" s="131"/>
      <c r="AW130" s="132"/>
      <c r="AX130" s="130" t="str">
        <f t="shared" si="10"/>
        <v>0</v>
      </c>
      <c r="AY130" s="131"/>
      <c r="AZ130" s="131"/>
      <c r="BA130" s="131"/>
      <c r="BB130" s="131"/>
      <c r="BC130" s="132"/>
      <c r="BD130" s="130" t="str">
        <f t="shared" si="11"/>
        <v>0</v>
      </c>
      <c r="BE130" s="131"/>
      <c r="BF130" s="131"/>
      <c r="BG130" s="131"/>
      <c r="BH130" s="131"/>
      <c r="BI130" s="132"/>
      <c r="BJ130" s="130" t="str">
        <f t="shared" si="12"/>
        <v>0</v>
      </c>
      <c r="BK130" s="131"/>
      <c r="BL130" s="131"/>
      <c r="BM130" s="131"/>
      <c r="BN130" s="131"/>
      <c r="BO130" s="132"/>
      <c r="BP130" s="130" t="str">
        <f t="shared" si="13"/>
        <v>0</v>
      </c>
      <c r="BQ130" s="131"/>
      <c r="BR130" s="131"/>
      <c r="BS130" s="131"/>
      <c r="BT130" s="131"/>
      <c r="BU130" s="132"/>
      <c r="BV130" s="130" t="str">
        <f t="shared" si="14"/>
        <v>0</v>
      </c>
      <c r="BW130" s="131"/>
      <c r="BX130" s="131"/>
      <c r="BY130" s="131"/>
      <c r="BZ130" s="131"/>
      <c r="CA130" s="132"/>
      <c r="CB130" s="130" t="str">
        <f t="shared" si="15"/>
        <v>0</v>
      </c>
      <c r="CC130" s="131"/>
      <c r="CD130" s="131"/>
      <c r="CE130" s="131"/>
      <c r="CF130" s="131"/>
      <c r="CG130" s="132"/>
      <c r="CH130" s="130" t="str">
        <f t="shared" si="16"/>
        <v>0</v>
      </c>
      <c r="CI130" s="131"/>
      <c r="CJ130" s="131"/>
      <c r="CK130" s="131"/>
      <c r="CL130" s="131"/>
      <c r="CM130" s="132"/>
      <c r="CN130" s="130" t="str">
        <f t="shared" si="17"/>
        <v>0</v>
      </c>
      <c r="CO130" s="131"/>
      <c r="CP130" s="131"/>
      <c r="CQ130" s="131"/>
      <c r="CR130" s="131"/>
      <c r="CS130" s="132"/>
      <c r="CT130" s="130" t="str">
        <f t="shared" si="18"/>
        <v>0</v>
      </c>
      <c r="CU130" s="131"/>
      <c r="CV130" s="131"/>
      <c r="CW130" s="131"/>
      <c r="CX130" s="131"/>
      <c r="CY130" s="132"/>
      <c r="CZ130" s="130" t="str">
        <f t="shared" si="19"/>
        <v>0</v>
      </c>
      <c r="DA130" s="131"/>
      <c r="DB130" s="131"/>
      <c r="DC130" s="131"/>
      <c r="DD130" s="131"/>
      <c r="DE130" s="132"/>
      <c r="DF130" s="130" t="str">
        <f t="shared" si="20"/>
        <v>0</v>
      </c>
      <c r="DG130" s="131"/>
      <c r="DH130" s="131"/>
      <c r="DI130" s="131"/>
      <c r="DJ130" s="131"/>
      <c r="DK130" s="132"/>
      <c r="DL130" s="130" t="str">
        <f t="shared" si="21"/>
        <v>0</v>
      </c>
      <c r="DM130" s="131"/>
      <c r="DN130" s="131"/>
      <c r="DO130" s="131"/>
      <c r="DP130" s="131"/>
      <c r="DQ130" s="132"/>
      <c r="DR130" s="130" t="str">
        <f t="shared" si="22"/>
        <v>0</v>
      </c>
      <c r="DS130" s="131"/>
      <c r="DT130" s="131"/>
      <c r="DU130" s="131"/>
      <c r="DV130" s="131"/>
      <c r="DW130" s="132"/>
      <c r="DX130" s="130" t="str">
        <f t="shared" si="23"/>
        <v>0</v>
      </c>
      <c r="DY130" s="131"/>
      <c r="DZ130" s="131"/>
      <c r="EA130" s="131"/>
      <c r="EB130" s="131"/>
      <c r="EC130" s="132"/>
      <c r="ED130" s="130" t="str">
        <f t="shared" si="24"/>
        <v>0</v>
      </c>
      <c r="EE130" s="131"/>
      <c r="EF130" s="131"/>
      <c r="EG130" s="131"/>
      <c r="EH130" s="131"/>
      <c r="EI130" s="132"/>
      <c r="EJ130" s="130" t="str">
        <f t="shared" si="25"/>
        <v>0</v>
      </c>
      <c r="EK130" s="131"/>
      <c r="EL130" s="131"/>
      <c r="EM130" s="131"/>
      <c r="EN130" s="131"/>
      <c r="EO130" s="132"/>
      <c r="EP130" s="130" t="str">
        <f t="shared" si="26"/>
        <v>0</v>
      </c>
      <c r="EQ130" s="131"/>
      <c r="ER130" s="131"/>
      <c r="ES130" s="131"/>
      <c r="ET130" s="131"/>
      <c r="EU130" s="132"/>
      <c r="EV130" s="130" t="str">
        <f t="shared" si="27"/>
        <v>0</v>
      </c>
      <c r="EW130" s="131"/>
      <c r="EX130" s="131"/>
      <c r="EY130" s="131"/>
      <c r="EZ130" s="131"/>
      <c r="FA130" s="132"/>
    </row>
    <row r="131" spans="2:157" ht="23.25" hidden="1" customHeight="1" x14ac:dyDescent="0.2">
      <c r="B131" s="31">
        <v>18</v>
      </c>
      <c r="C131" s="29"/>
      <c r="D131" s="43">
        <f t="shared" si="2"/>
        <v>6.986200098570726</v>
      </c>
      <c r="E131" s="44"/>
      <c r="F131" s="133"/>
      <c r="G131" s="134"/>
      <c r="H131" s="130" t="str">
        <f t="shared" si="3"/>
        <v>0</v>
      </c>
      <c r="I131" s="131"/>
      <c r="J131" s="131"/>
      <c r="K131" s="131"/>
      <c r="L131" s="131"/>
      <c r="M131" s="132"/>
      <c r="N131" s="130" t="str">
        <f t="shared" si="4"/>
        <v>0</v>
      </c>
      <c r="O131" s="131"/>
      <c r="P131" s="131"/>
      <c r="Q131" s="131"/>
      <c r="R131" s="131"/>
      <c r="S131" s="132"/>
      <c r="T131" s="130" t="str">
        <f t="shared" si="5"/>
        <v>0</v>
      </c>
      <c r="U131" s="131"/>
      <c r="V131" s="131"/>
      <c r="W131" s="131"/>
      <c r="X131" s="131"/>
      <c r="Y131" s="132"/>
      <c r="Z131" s="130" t="str">
        <f t="shared" si="6"/>
        <v>0</v>
      </c>
      <c r="AA131" s="131"/>
      <c r="AB131" s="131"/>
      <c r="AC131" s="131"/>
      <c r="AD131" s="131"/>
      <c r="AE131" s="132"/>
      <c r="AF131" s="130" t="str">
        <f t="shared" si="7"/>
        <v>0</v>
      </c>
      <c r="AG131" s="131"/>
      <c r="AH131" s="131"/>
      <c r="AI131" s="131"/>
      <c r="AJ131" s="131"/>
      <c r="AK131" s="132"/>
      <c r="AL131" s="130" t="str">
        <f t="shared" si="8"/>
        <v>0</v>
      </c>
      <c r="AM131" s="131"/>
      <c r="AN131" s="131"/>
      <c r="AO131" s="131"/>
      <c r="AP131" s="131"/>
      <c r="AQ131" s="132"/>
      <c r="AR131" s="130" t="str">
        <f t="shared" si="9"/>
        <v>0</v>
      </c>
      <c r="AS131" s="131"/>
      <c r="AT131" s="131"/>
      <c r="AU131" s="131"/>
      <c r="AV131" s="131"/>
      <c r="AW131" s="132"/>
      <c r="AX131" s="130" t="str">
        <f t="shared" si="10"/>
        <v>0</v>
      </c>
      <c r="AY131" s="131"/>
      <c r="AZ131" s="131"/>
      <c r="BA131" s="131"/>
      <c r="BB131" s="131"/>
      <c r="BC131" s="132"/>
      <c r="BD131" s="130" t="str">
        <f t="shared" si="11"/>
        <v>0</v>
      </c>
      <c r="BE131" s="131"/>
      <c r="BF131" s="131"/>
      <c r="BG131" s="131"/>
      <c r="BH131" s="131"/>
      <c r="BI131" s="132"/>
      <c r="BJ131" s="130" t="str">
        <f t="shared" si="12"/>
        <v>0</v>
      </c>
      <c r="BK131" s="131"/>
      <c r="BL131" s="131"/>
      <c r="BM131" s="131"/>
      <c r="BN131" s="131"/>
      <c r="BO131" s="132"/>
      <c r="BP131" s="130" t="str">
        <f t="shared" si="13"/>
        <v>0</v>
      </c>
      <c r="BQ131" s="131"/>
      <c r="BR131" s="131"/>
      <c r="BS131" s="131"/>
      <c r="BT131" s="131"/>
      <c r="BU131" s="132"/>
      <c r="BV131" s="130" t="str">
        <f t="shared" si="14"/>
        <v>0</v>
      </c>
      <c r="BW131" s="131"/>
      <c r="BX131" s="131"/>
      <c r="BY131" s="131"/>
      <c r="BZ131" s="131"/>
      <c r="CA131" s="132"/>
      <c r="CB131" s="130" t="str">
        <f t="shared" si="15"/>
        <v>0</v>
      </c>
      <c r="CC131" s="131"/>
      <c r="CD131" s="131"/>
      <c r="CE131" s="131"/>
      <c r="CF131" s="131"/>
      <c r="CG131" s="132"/>
      <c r="CH131" s="130" t="str">
        <f t="shared" si="16"/>
        <v>0</v>
      </c>
      <c r="CI131" s="131"/>
      <c r="CJ131" s="131"/>
      <c r="CK131" s="131"/>
      <c r="CL131" s="131"/>
      <c r="CM131" s="132"/>
      <c r="CN131" s="130" t="str">
        <f t="shared" si="17"/>
        <v>0</v>
      </c>
      <c r="CO131" s="131"/>
      <c r="CP131" s="131"/>
      <c r="CQ131" s="131"/>
      <c r="CR131" s="131"/>
      <c r="CS131" s="132"/>
      <c r="CT131" s="130" t="str">
        <f t="shared" si="18"/>
        <v>0</v>
      </c>
      <c r="CU131" s="131"/>
      <c r="CV131" s="131"/>
      <c r="CW131" s="131"/>
      <c r="CX131" s="131"/>
      <c r="CY131" s="132"/>
      <c r="CZ131" s="130" t="str">
        <f t="shared" si="19"/>
        <v>0</v>
      </c>
      <c r="DA131" s="131"/>
      <c r="DB131" s="131"/>
      <c r="DC131" s="131"/>
      <c r="DD131" s="131"/>
      <c r="DE131" s="132"/>
      <c r="DF131" s="130" t="str">
        <f t="shared" si="20"/>
        <v>0</v>
      </c>
      <c r="DG131" s="131"/>
      <c r="DH131" s="131"/>
      <c r="DI131" s="131"/>
      <c r="DJ131" s="131"/>
      <c r="DK131" s="132"/>
      <c r="DL131" s="130" t="str">
        <f t="shared" si="21"/>
        <v>0</v>
      </c>
      <c r="DM131" s="131"/>
      <c r="DN131" s="131"/>
      <c r="DO131" s="131"/>
      <c r="DP131" s="131"/>
      <c r="DQ131" s="132"/>
      <c r="DR131" s="130" t="str">
        <f t="shared" si="22"/>
        <v>0</v>
      </c>
      <c r="DS131" s="131"/>
      <c r="DT131" s="131"/>
      <c r="DU131" s="131"/>
      <c r="DV131" s="131"/>
      <c r="DW131" s="132"/>
      <c r="DX131" s="130" t="str">
        <f t="shared" si="23"/>
        <v>0</v>
      </c>
      <c r="DY131" s="131"/>
      <c r="DZ131" s="131"/>
      <c r="EA131" s="131"/>
      <c r="EB131" s="131"/>
      <c r="EC131" s="132"/>
      <c r="ED131" s="130" t="str">
        <f t="shared" si="24"/>
        <v>0</v>
      </c>
      <c r="EE131" s="131"/>
      <c r="EF131" s="131"/>
      <c r="EG131" s="131"/>
      <c r="EH131" s="131"/>
      <c r="EI131" s="132"/>
      <c r="EJ131" s="130" t="str">
        <f t="shared" si="25"/>
        <v>0</v>
      </c>
      <c r="EK131" s="131"/>
      <c r="EL131" s="131"/>
      <c r="EM131" s="131"/>
      <c r="EN131" s="131"/>
      <c r="EO131" s="132"/>
      <c r="EP131" s="130" t="str">
        <f t="shared" si="26"/>
        <v>0</v>
      </c>
      <c r="EQ131" s="131"/>
      <c r="ER131" s="131"/>
      <c r="ES131" s="131"/>
      <c r="ET131" s="131"/>
      <c r="EU131" s="132"/>
      <c r="EV131" s="130" t="str">
        <f t="shared" si="27"/>
        <v>0</v>
      </c>
      <c r="EW131" s="131"/>
      <c r="EX131" s="131"/>
      <c r="EY131" s="131"/>
      <c r="EZ131" s="131"/>
      <c r="FA131" s="132"/>
    </row>
    <row r="132" spans="2:157" ht="23.25" hidden="1" customHeight="1" x14ac:dyDescent="0.2">
      <c r="B132" s="31">
        <v>19</v>
      </c>
      <c r="C132" s="29"/>
      <c r="D132" s="43">
        <f t="shared" si="2"/>
        <v>5.519960571710202</v>
      </c>
      <c r="E132" s="44"/>
      <c r="F132" s="133"/>
      <c r="G132" s="134"/>
      <c r="H132" s="130" t="str">
        <f t="shared" si="3"/>
        <v>0</v>
      </c>
      <c r="I132" s="131"/>
      <c r="J132" s="131"/>
      <c r="K132" s="131"/>
      <c r="L132" s="131"/>
      <c r="M132" s="132"/>
      <c r="N132" s="130" t="str">
        <f t="shared" si="4"/>
        <v>0</v>
      </c>
      <c r="O132" s="131"/>
      <c r="P132" s="131"/>
      <c r="Q132" s="131"/>
      <c r="R132" s="131"/>
      <c r="S132" s="132"/>
      <c r="T132" s="130" t="str">
        <f t="shared" si="5"/>
        <v>0</v>
      </c>
      <c r="U132" s="131"/>
      <c r="V132" s="131"/>
      <c r="W132" s="131"/>
      <c r="X132" s="131"/>
      <c r="Y132" s="132"/>
      <c r="Z132" s="130" t="str">
        <f t="shared" si="6"/>
        <v>0</v>
      </c>
      <c r="AA132" s="131"/>
      <c r="AB132" s="131"/>
      <c r="AC132" s="131"/>
      <c r="AD132" s="131"/>
      <c r="AE132" s="132"/>
      <c r="AF132" s="130" t="str">
        <f t="shared" si="7"/>
        <v>0</v>
      </c>
      <c r="AG132" s="131"/>
      <c r="AH132" s="131"/>
      <c r="AI132" s="131"/>
      <c r="AJ132" s="131"/>
      <c r="AK132" s="132"/>
      <c r="AL132" s="130" t="str">
        <f t="shared" si="8"/>
        <v>0</v>
      </c>
      <c r="AM132" s="131"/>
      <c r="AN132" s="131"/>
      <c r="AO132" s="131"/>
      <c r="AP132" s="131"/>
      <c r="AQ132" s="132"/>
      <c r="AR132" s="130" t="str">
        <f t="shared" si="9"/>
        <v>0</v>
      </c>
      <c r="AS132" s="131"/>
      <c r="AT132" s="131"/>
      <c r="AU132" s="131"/>
      <c r="AV132" s="131"/>
      <c r="AW132" s="132"/>
      <c r="AX132" s="130" t="str">
        <f t="shared" si="10"/>
        <v>0</v>
      </c>
      <c r="AY132" s="131"/>
      <c r="AZ132" s="131"/>
      <c r="BA132" s="131"/>
      <c r="BB132" s="131"/>
      <c r="BC132" s="132"/>
      <c r="BD132" s="130" t="str">
        <f t="shared" si="11"/>
        <v>0</v>
      </c>
      <c r="BE132" s="131"/>
      <c r="BF132" s="131"/>
      <c r="BG132" s="131"/>
      <c r="BH132" s="131"/>
      <c r="BI132" s="132"/>
      <c r="BJ132" s="130" t="str">
        <f t="shared" si="12"/>
        <v>0</v>
      </c>
      <c r="BK132" s="131"/>
      <c r="BL132" s="131"/>
      <c r="BM132" s="131"/>
      <c r="BN132" s="131"/>
      <c r="BO132" s="132"/>
      <c r="BP132" s="130" t="str">
        <f t="shared" si="13"/>
        <v>0</v>
      </c>
      <c r="BQ132" s="131"/>
      <c r="BR132" s="131"/>
      <c r="BS132" s="131"/>
      <c r="BT132" s="131"/>
      <c r="BU132" s="132"/>
      <c r="BV132" s="130" t="str">
        <f t="shared" si="14"/>
        <v>0</v>
      </c>
      <c r="BW132" s="131"/>
      <c r="BX132" s="131"/>
      <c r="BY132" s="131"/>
      <c r="BZ132" s="131"/>
      <c r="CA132" s="132"/>
      <c r="CB132" s="130" t="str">
        <f t="shared" si="15"/>
        <v>0</v>
      </c>
      <c r="CC132" s="131"/>
      <c r="CD132" s="131"/>
      <c r="CE132" s="131"/>
      <c r="CF132" s="131"/>
      <c r="CG132" s="132"/>
      <c r="CH132" s="130" t="str">
        <f t="shared" si="16"/>
        <v>0</v>
      </c>
      <c r="CI132" s="131"/>
      <c r="CJ132" s="131"/>
      <c r="CK132" s="131"/>
      <c r="CL132" s="131"/>
      <c r="CM132" s="132"/>
      <c r="CN132" s="130" t="str">
        <f t="shared" si="17"/>
        <v>0</v>
      </c>
      <c r="CO132" s="131"/>
      <c r="CP132" s="131"/>
      <c r="CQ132" s="131"/>
      <c r="CR132" s="131"/>
      <c r="CS132" s="132"/>
      <c r="CT132" s="130" t="str">
        <f t="shared" si="18"/>
        <v>0</v>
      </c>
      <c r="CU132" s="131"/>
      <c r="CV132" s="131"/>
      <c r="CW132" s="131"/>
      <c r="CX132" s="131"/>
      <c r="CY132" s="132"/>
      <c r="CZ132" s="130" t="str">
        <f t="shared" si="19"/>
        <v>0</v>
      </c>
      <c r="DA132" s="131"/>
      <c r="DB132" s="131"/>
      <c r="DC132" s="131"/>
      <c r="DD132" s="131"/>
      <c r="DE132" s="132"/>
      <c r="DF132" s="130" t="str">
        <f t="shared" si="20"/>
        <v>0</v>
      </c>
      <c r="DG132" s="131"/>
      <c r="DH132" s="131"/>
      <c r="DI132" s="131"/>
      <c r="DJ132" s="131"/>
      <c r="DK132" s="132"/>
      <c r="DL132" s="130" t="str">
        <f t="shared" si="21"/>
        <v>0</v>
      </c>
      <c r="DM132" s="131"/>
      <c r="DN132" s="131"/>
      <c r="DO132" s="131"/>
      <c r="DP132" s="131"/>
      <c r="DQ132" s="132"/>
      <c r="DR132" s="130" t="str">
        <f t="shared" si="22"/>
        <v>0</v>
      </c>
      <c r="DS132" s="131"/>
      <c r="DT132" s="131"/>
      <c r="DU132" s="131"/>
      <c r="DV132" s="131"/>
      <c r="DW132" s="132"/>
      <c r="DX132" s="130" t="str">
        <f t="shared" si="23"/>
        <v>0</v>
      </c>
      <c r="DY132" s="131"/>
      <c r="DZ132" s="131"/>
      <c r="EA132" s="131"/>
      <c r="EB132" s="131"/>
      <c r="EC132" s="132"/>
      <c r="ED132" s="130" t="str">
        <f t="shared" si="24"/>
        <v>0</v>
      </c>
      <c r="EE132" s="131"/>
      <c r="EF132" s="131"/>
      <c r="EG132" s="131"/>
      <c r="EH132" s="131"/>
      <c r="EI132" s="132"/>
      <c r="EJ132" s="130" t="str">
        <f t="shared" si="25"/>
        <v>0</v>
      </c>
      <c r="EK132" s="131"/>
      <c r="EL132" s="131"/>
      <c r="EM132" s="131"/>
      <c r="EN132" s="131"/>
      <c r="EO132" s="132"/>
      <c r="EP132" s="130" t="str">
        <f t="shared" si="26"/>
        <v>0</v>
      </c>
      <c r="EQ132" s="131"/>
      <c r="ER132" s="131"/>
      <c r="ES132" s="131"/>
      <c r="ET132" s="131"/>
      <c r="EU132" s="132"/>
      <c r="EV132" s="130" t="str">
        <f t="shared" si="27"/>
        <v>0</v>
      </c>
      <c r="EW132" s="131"/>
      <c r="EX132" s="131"/>
      <c r="EY132" s="131"/>
      <c r="EZ132" s="131"/>
      <c r="FA132" s="132"/>
    </row>
    <row r="133" spans="2:157" ht="23.25" hidden="1" customHeight="1" x14ac:dyDescent="0.2">
      <c r="B133" s="31">
        <v>20</v>
      </c>
      <c r="C133" s="29"/>
      <c r="D133" s="43">
        <f t="shared" si="2"/>
        <v>5.7294233612617065</v>
      </c>
      <c r="E133" s="44"/>
      <c r="F133" s="133"/>
      <c r="G133" s="134"/>
      <c r="H133" s="130" t="str">
        <f t="shared" si="3"/>
        <v>0</v>
      </c>
      <c r="I133" s="131"/>
      <c r="J133" s="131"/>
      <c r="K133" s="131"/>
      <c r="L133" s="131"/>
      <c r="M133" s="132"/>
      <c r="N133" s="130" t="str">
        <f t="shared" si="4"/>
        <v>0</v>
      </c>
      <c r="O133" s="131"/>
      <c r="P133" s="131"/>
      <c r="Q133" s="131"/>
      <c r="R133" s="131"/>
      <c r="S133" s="132"/>
      <c r="T133" s="130" t="str">
        <f t="shared" si="5"/>
        <v>0</v>
      </c>
      <c r="U133" s="131"/>
      <c r="V133" s="131"/>
      <c r="W133" s="131"/>
      <c r="X133" s="131"/>
      <c r="Y133" s="132"/>
      <c r="Z133" s="130" t="str">
        <f t="shared" si="6"/>
        <v>0</v>
      </c>
      <c r="AA133" s="131"/>
      <c r="AB133" s="131"/>
      <c r="AC133" s="131"/>
      <c r="AD133" s="131"/>
      <c r="AE133" s="132"/>
      <c r="AF133" s="130" t="str">
        <f t="shared" si="7"/>
        <v>0</v>
      </c>
      <c r="AG133" s="131"/>
      <c r="AH133" s="131"/>
      <c r="AI133" s="131"/>
      <c r="AJ133" s="131"/>
      <c r="AK133" s="132"/>
      <c r="AL133" s="130" t="str">
        <f t="shared" si="8"/>
        <v>0</v>
      </c>
      <c r="AM133" s="131"/>
      <c r="AN133" s="131"/>
      <c r="AO133" s="131"/>
      <c r="AP133" s="131"/>
      <c r="AQ133" s="132"/>
      <c r="AR133" s="130" t="str">
        <f t="shared" si="9"/>
        <v>0</v>
      </c>
      <c r="AS133" s="131"/>
      <c r="AT133" s="131"/>
      <c r="AU133" s="131"/>
      <c r="AV133" s="131"/>
      <c r="AW133" s="132"/>
      <c r="AX133" s="130" t="str">
        <f t="shared" si="10"/>
        <v>0</v>
      </c>
      <c r="AY133" s="131"/>
      <c r="AZ133" s="131"/>
      <c r="BA133" s="131"/>
      <c r="BB133" s="131"/>
      <c r="BC133" s="132"/>
      <c r="BD133" s="130" t="str">
        <f t="shared" si="11"/>
        <v>0</v>
      </c>
      <c r="BE133" s="131"/>
      <c r="BF133" s="131"/>
      <c r="BG133" s="131"/>
      <c r="BH133" s="131"/>
      <c r="BI133" s="132"/>
      <c r="BJ133" s="130" t="str">
        <f t="shared" si="12"/>
        <v>0</v>
      </c>
      <c r="BK133" s="131"/>
      <c r="BL133" s="131"/>
      <c r="BM133" s="131"/>
      <c r="BN133" s="131"/>
      <c r="BO133" s="132"/>
      <c r="BP133" s="130" t="str">
        <f t="shared" si="13"/>
        <v>0</v>
      </c>
      <c r="BQ133" s="131"/>
      <c r="BR133" s="131"/>
      <c r="BS133" s="131"/>
      <c r="BT133" s="131"/>
      <c r="BU133" s="132"/>
      <c r="BV133" s="130" t="str">
        <f t="shared" si="14"/>
        <v>0</v>
      </c>
      <c r="BW133" s="131"/>
      <c r="BX133" s="131"/>
      <c r="BY133" s="131"/>
      <c r="BZ133" s="131"/>
      <c r="CA133" s="132"/>
      <c r="CB133" s="130" t="str">
        <f t="shared" si="15"/>
        <v>0</v>
      </c>
      <c r="CC133" s="131"/>
      <c r="CD133" s="131"/>
      <c r="CE133" s="131"/>
      <c r="CF133" s="131"/>
      <c r="CG133" s="132"/>
      <c r="CH133" s="130" t="str">
        <f t="shared" si="16"/>
        <v>0</v>
      </c>
      <c r="CI133" s="131"/>
      <c r="CJ133" s="131"/>
      <c r="CK133" s="131"/>
      <c r="CL133" s="131"/>
      <c r="CM133" s="132"/>
      <c r="CN133" s="130" t="str">
        <f t="shared" si="17"/>
        <v>0</v>
      </c>
      <c r="CO133" s="131"/>
      <c r="CP133" s="131"/>
      <c r="CQ133" s="131"/>
      <c r="CR133" s="131"/>
      <c r="CS133" s="132"/>
      <c r="CT133" s="130" t="str">
        <f t="shared" si="18"/>
        <v>0</v>
      </c>
      <c r="CU133" s="131"/>
      <c r="CV133" s="131"/>
      <c r="CW133" s="131"/>
      <c r="CX133" s="131"/>
      <c r="CY133" s="132"/>
      <c r="CZ133" s="130" t="str">
        <f t="shared" si="19"/>
        <v>0</v>
      </c>
      <c r="DA133" s="131"/>
      <c r="DB133" s="131"/>
      <c r="DC133" s="131"/>
      <c r="DD133" s="131"/>
      <c r="DE133" s="132"/>
      <c r="DF133" s="130" t="str">
        <f t="shared" si="20"/>
        <v>0</v>
      </c>
      <c r="DG133" s="131"/>
      <c r="DH133" s="131"/>
      <c r="DI133" s="131"/>
      <c r="DJ133" s="131"/>
      <c r="DK133" s="132"/>
      <c r="DL133" s="130" t="str">
        <f t="shared" si="21"/>
        <v>0</v>
      </c>
      <c r="DM133" s="131"/>
      <c r="DN133" s="131"/>
      <c r="DO133" s="131"/>
      <c r="DP133" s="131"/>
      <c r="DQ133" s="132"/>
      <c r="DR133" s="130" t="str">
        <f t="shared" si="22"/>
        <v>0</v>
      </c>
      <c r="DS133" s="131"/>
      <c r="DT133" s="131"/>
      <c r="DU133" s="131"/>
      <c r="DV133" s="131"/>
      <c r="DW133" s="132"/>
      <c r="DX133" s="130" t="str">
        <f t="shared" si="23"/>
        <v>0</v>
      </c>
      <c r="DY133" s="131"/>
      <c r="DZ133" s="131"/>
      <c r="EA133" s="131"/>
      <c r="EB133" s="131"/>
      <c r="EC133" s="132"/>
      <c r="ED133" s="130" t="str">
        <f t="shared" si="24"/>
        <v>0</v>
      </c>
      <c r="EE133" s="131"/>
      <c r="EF133" s="131"/>
      <c r="EG133" s="131"/>
      <c r="EH133" s="131"/>
      <c r="EI133" s="132"/>
      <c r="EJ133" s="130" t="str">
        <f t="shared" si="25"/>
        <v>0</v>
      </c>
      <c r="EK133" s="131"/>
      <c r="EL133" s="131"/>
      <c r="EM133" s="131"/>
      <c r="EN133" s="131"/>
      <c r="EO133" s="132"/>
      <c r="EP133" s="130" t="str">
        <f t="shared" si="26"/>
        <v>0</v>
      </c>
      <c r="EQ133" s="131"/>
      <c r="ER133" s="131"/>
      <c r="ES133" s="131"/>
      <c r="ET133" s="131"/>
      <c r="EU133" s="132"/>
      <c r="EV133" s="130" t="str">
        <f t="shared" si="27"/>
        <v>0</v>
      </c>
      <c r="EW133" s="131"/>
      <c r="EX133" s="131"/>
      <c r="EY133" s="131"/>
      <c r="EZ133" s="131"/>
      <c r="FA133" s="132"/>
    </row>
    <row r="134" spans="2:157" ht="23.25" hidden="1" customHeight="1" x14ac:dyDescent="0.2">
      <c r="B134" s="31">
        <v>21</v>
      </c>
      <c r="C134" s="29"/>
      <c r="D134" s="43">
        <f t="shared" si="2"/>
        <v>8.6249383932971921E-2</v>
      </c>
      <c r="E134" s="44"/>
      <c r="F134" s="133"/>
      <c r="G134" s="134"/>
      <c r="H134" s="130" t="str">
        <f t="shared" si="3"/>
        <v>0</v>
      </c>
      <c r="I134" s="131"/>
      <c r="J134" s="131"/>
      <c r="K134" s="131"/>
      <c r="L134" s="131"/>
      <c r="M134" s="132"/>
      <c r="N134" s="130" t="str">
        <f t="shared" si="4"/>
        <v>0</v>
      </c>
      <c r="O134" s="131"/>
      <c r="P134" s="131"/>
      <c r="Q134" s="131"/>
      <c r="R134" s="131"/>
      <c r="S134" s="132"/>
      <c r="T134" s="130" t="str">
        <f t="shared" si="5"/>
        <v>0</v>
      </c>
      <c r="U134" s="131"/>
      <c r="V134" s="131"/>
      <c r="W134" s="131"/>
      <c r="X134" s="131"/>
      <c r="Y134" s="132"/>
      <c r="Z134" s="130" t="str">
        <f t="shared" si="6"/>
        <v>0</v>
      </c>
      <c r="AA134" s="131"/>
      <c r="AB134" s="131"/>
      <c r="AC134" s="131"/>
      <c r="AD134" s="131"/>
      <c r="AE134" s="132"/>
      <c r="AF134" s="130" t="str">
        <f t="shared" si="7"/>
        <v>0</v>
      </c>
      <c r="AG134" s="131"/>
      <c r="AH134" s="131"/>
      <c r="AI134" s="131"/>
      <c r="AJ134" s="131"/>
      <c r="AK134" s="132"/>
      <c r="AL134" s="130" t="str">
        <f t="shared" si="8"/>
        <v>0</v>
      </c>
      <c r="AM134" s="131"/>
      <c r="AN134" s="131"/>
      <c r="AO134" s="131"/>
      <c r="AP134" s="131"/>
      <c r="AQ134" s="132"/>
      <c r="AR134" s="130" t="str">
        <f t="shared" si="9"/>
        <v>0</v>
      </c>
      <c r="AS134" s="131"/>
      <c r="AT134" s="131"/>
      <c r="AU134" s="131"/>
      <c r="AV134" s="131"/>
      <c r="AW134" s="132"/>
      <c r="AX134" s="130" t="str">
        <f t="shared" si="10"/>
        <v>0</v>
      </c>
      <c r="AY134" s="131"/>
      <c r="AZ134" s="131"/>
      <c r="BA134" s="131"/>
      <c r="BB134" s="131"/>
      <c r="BC134" s="132"/>
      <c r="BD134" s="130" t="str">
        <f t="shared" si="11"/>
        <v>0</v>
      </c>
      <c r="BE134" s="131"/>
      <c r="BF134" s="131"/>
      <c r="BG134" s="131"/>
      <c r="BH134" s="131"/>
      <c r="BI134" s="132"/>
      <c r="BJ134" s="130" t="str">
        <f t="shared" si="12"/>
        <v>0</v>
      </c>
      <c r="BK134" s="131"/>
      <c r="BL134" s="131"/>
      <c r="BM134" s="131"/>
      <c r="BN134" s="131"/>
      <c r="BO134" s="132"/>
      <c r="BP134" s="130" t="str">
        <f t="shared" si="13"/>
        <v>0</v>
      </c>
      <c r="BQ134" s="131"/>
      <c r="BR134" s="131"/>
      <c r="BS134" s="131"/>
      <c r="BT134" s="131"/>
      <c r="BU134" s="132"/>
      <c r="BV134" s="130" t="str">
        <f t="shared" si="14"/>
        <v>0</v>
      </c>
      <c r="BW134" s="131"/>
      <c r="BX134" s="131"/>
      <c r="BY134" s="131"/>
      <c r="BZ134" s="131"/>
      <c r="CA134" s="132"/>
      <c r="CB134" s="130" t="str">
        <f t="shared" si="15"/>
        <v>0</v>
      </c>
      <c r="CC134" s="131"/>
      <c r="CD134" s="131"/>
      <c r="CE134" s="131"/>
      <c r="CF134" s="131"/>
      <c r="CG134" s="132"/>
      <c r="CH134" s="130" t="str">
        <f t="shared" si="16"/>
        <v>0</v>
      </c>
      <c r="CI134" s="131"/>
      <c r="CJ134" s="131"/>
      <c r="CK134" s="131"/>
      <c r="CL134" s="131"/>
      <c r="CM134" s="132"/>
      <c r="CN134" s="130" t="str">
        <f t="shared" si="17"/>
        <v>0</v>
      </c>
      <c r="CO134" s="131"/>
      <c r="CP134" s="131"/>
      <c r="CQ134" s="131"/>
      <c r="CR134" s="131"/>
      <c r="CS134" s="132"/>
      <c r="CT134" s="130" t="str">
        <f t="shared" si="18"/>
        <v>0</v>
      </c>
      <c r="CU134" s="131"/>
      <c r="CV134" s="131"/>
      <c r="CW134" s="131"/>
      <c r="CX134" s="131"/>
      <c r="CY134" s="132"/>
      <c r="CZ134" s="130" t="str">
        <f t="shared" si="19"/>
        <v>0</v>
      </c>
      <c r="DA134" s="131"/>
      <c r="DB134" s="131"/>
      <c r="DC134" s="131"/>
      <c r="DD134" s="131"/>
      <c r="DE134" s="132"/>
      <c r="DF134" s="130" t="str">
        <f t="shared" si="20"/>
        <v>0</v>
      </c>
      <c r="DG134" s="131"/>
      <c r="DH134" s="131"/>
      <c r="DI134" s="131"/>
      <c r="DJ134" s="131"/>
      <c r="DK134" s="132"/>
      <c r="DL134" s="130" t="str">
        <f t="shared" si="21"/>
        <v>0</v>
      </c>
      <c r="DM134" s="131"/>
      <c r="DN134" s="131"/>
      <c r="DO134" s="131"/>
      <c r="DP134" s="131"/>
      <c r="DQ134" s="132"/>
      <c r="DR134" s="130" t="str">
        <f t="shared" si="22"/>
        <v>0</v>
      </c>
      <c r="DS134" s="131"/>
      <c r="DT134" s="131"/>
      <c r="DU134" s="131"/>
      <c r="DV134" s="131"/>
      <c r="DW134" s="132"/>
      <c r="DX134" s="130" t="str">
        <f t="shared" si="23"/>
        <v>0</v>
      </c>
      <c r="DY134" s="131"/>
      <c r="DZ134" s="131"/>
      <c r="EA134" s="131"/>
      <c r="EB134" s="131"/>
      <c r="EC134" s="132"/>
      <c r="ED134" s="130" t="str">
        <f t="shared" si="24"/>
        <v>0</v>
      </c>
      <c r="EE134" s="131"/>
      <c r="EF134" s="131"/>
      <c r="EG134" s="131"/>
      <c r="EH134" s="131"/>
      <c r="EI134" s="132"/>
      <c r="EJ134" s="130" t="str">
        <f t="shared" si="25"/>
        <v>0</v>
      </c>
      <c r="EK134" s="131"/>
      <c r="EL134" s="131"/>
      <c r="EM134" s="131"/>
      <c r="EN134" s="131"/>
      <c r="EO134" s="132"/>
      <c r="EP134" s="130" t="str">
        <f t="shared" si="26"/>
        <v>0</v>
      </c>
      <c r="EQ134" s="131"/>
      <c r="ER134" s="131"/>
      <c r="ES134" s="131"/>
      <c r="ET134" s="131"/>
      <c r="EU134" s="132"/>
      <c r="EV134" s="130" t="str">
        <f t="shared" si="27"/>
        <v>0</v>
      </c>
      <c r="EW134" s="131"/>
      <c r="EX134" s="131"/>
      <c r="EY134" s="131"/>
      <c r="EZ134" s="131"/>
      <c r="FA134" s="132"/>
    </row>
    <row r="135" spans="2:157" ht="23.25" hidden="1" customHeight="1" x14ac:dyDescent="0.2">
      <c r="B135" s="31">
        <v>22</v>
      </c>
      <c r="C135" s="29"/>
      <c r="D135" s="43">
        <f t="shared" si="2"/>
        <v>8.6002957121734855</v>
      </c>
      <c r="E135" s="44"/>
      <c r="F135" s="133"/>
      <c r="G135" s="134"/>
      <c r="H135" s="130" t="str">
        <f t="shared" si="3"/>
        <v>0</v>
      </c>
      <c r="I135" s="131"/>
      <c r="J135" s="131"/>
      <c r="K135" s="131"/>
      <c r="L135" s="131"/>
      <c r="M135" s="132"/>
      <c r="N135" s="130" t="str">
        <f t="shared" si="4"/>
        <v>0</v>
      </c>
      <c r="O135" s="131"/>
      <c r="P135" s="131"/>
      <c r="Q135" s="131"/>
      <c r="R135" s="131"/>
      <c r="S135" s="132"/>
      <c r="T135" s="130" t="str">
        <f t="shared" si="5"/>
        <v>0</v>
      </c>
      <c r="U135" s="131"/>
      <c r="V135" s="131"/>
      <c r="W135" s="131"/>
      <c r="X135" s="131"/>
      <c r="Y135" s="132"/>
      <c r="Z135" s="130" t="str">
        <f t="shared" si="6"/>
        <v>0</v>
      </c>
      <c r="AA135" s="131"/>
      <c r="AB135" s="131"/>
      <c r="AC135" s="131"/>
      <c r="AD135" s="131"/>
      <c r="AE135" s="132"/>
      <c r="AF135" s="130" t="str">
        <f t="shared" si="7"/>
        <v>0</v>
      </c>
      <c r="AG135" s="131"/>
      <c r="AH135" s="131"/>
      <c r="AI135" s="131"/>
      <c r="AJ135" s="131"/>
      <c r="AK135" s="132"/>
      <c r="AL135" s="130" t="str">
        <f t="shared" si="8"/>
        <v>0</v>
      </c>
      <c r="AM135" s="131"/>
      <c r="AN135" s="131"/>
      <c r="AO135" s="131"/>
      <c r="AP135" s="131"/>
      <c r="AQ135" s="132"/>
      <c r="AR135" s="130" t="str">
        <f t="shared" si="9"/>
        <v>0</v>
      </c>
      <c r="AS135" s="131"/>
      <c r="AT135" s="131"/>
      <c r="AU135" s="131"/>
      <c r="AV135" s="131"/>
      <c r="AW135" s="132"/>
      <c r="AX135" s="130" t="str">
        <f t="shared" si="10"/>
        <v>0</v>
      </c>
      <c r="AY135" s="131"/>
      <c r="AZ135" s="131"/>
      <c r="BA135" s="131"/>
      <c r="BB135" s="131"/>
      <c r="BC135" s="132"/>
      <c r="BD135" s="130" t="str">
        <f t="shared" si="11"/>
        <v>0</v>
      </c>
      <c r="BE135" s="131"/>
      <c r="BF135" s="131"/>
      <c r="BG135" s="131"/>
      <c r="BH135" s="131"/>
      <c r="BI135" s="132"/>
      <c r="BJ135" s="130" t="str">
        <f t="shared" si="12"/>
        <v>0</v>
      </c>
      <c r="BK135" s="131"/>
      <c r="BL135" s="131"/>
      <c r="BM135" s="131"/>
      <c r="BN135" s="131"/>
      <c r="BO135" s="132"/>
      <c r="BP135" s="130" t="str">
        <f t="shared" si="13"/>
        <v>0</v>
      </c>
      <c r="BQ135" s="131"/>
      <c r="BR135" s="131"/>
      <c r="BS135" s="131"/>
      <c r="BT135" s="131"/>
      <c r="BU135" s="132"/>
      <c r="BV135" s="130" t="str">
        <f t="shared" si="14"/>
        <v>0</v>
      </c>
      <c r="BW135" s="131"/>
      <c r="BX135" s="131"/>
      <c r="BY135" s="131"/>
      <c r="BZ135" s="131"/>
      <c r="CA135" s="132"/>
      <c r="CB135" s="130" t="str">
        <f t="shared" si="15"/>
        <v>0</v>
      </c>
      <c r="CC135" s="131"/>
      <c r="CD135" s="131"/>
      <c r="CE135" s="131"/>
      <c r="CF135" s="131"/>
      <c r="CG135" s="132"/>
      <c r="CH135" s="130" t="str">
        <f t="shared" si="16"/>
        <v>0</v>
      </c>
      <c r="CI135" s="131"/>
      <c r="CJ135" s="131"/>
      <c r="CK135" s="131"/>
      <c r="CL135" s="131"/>
      <c r="CM135" s="132"/>
      <c r="CN135" s="130" t="str">
        <f t="shared" si="17"/>
        <v>0</v>
      </c>
      <c r="CO135" s="131"/>
      <c r="CP135" s="131"/>
      <c r="CQ135" s="131"/>
      <c r="CR135" s="131"/>
      <c r="CS135" s="132"/>
      <c r="CT135" s="130" t="str">
        <f t="shared" si="18"/>
        <v>0</v>
      </c>
      <c r="CU135" s="131"/>
      <c r="CV135" s="131"/>
      <c r="CW135" s="131"/>
      <c r="CX135" s="131"/>
      <c r="CY135" s="132"/>
      <c r="CZ135" s="130" t="str">
        <f t="shared" si="19"/>
        <v>0</v>
      </c>
      <c r="DA135" s="131"/>
      <c r="DB135" s="131"/>
      <c r="DC135" s="131"/>
      <c r="DD135" s="131"/>
      <c r="DE135" s="132"/>
      <c r="DF135" s="130" t="str">
        <f t="shared" si="20"/>
        <v>0</v>
      </c>
      <c r="DG135" s="131"/>
      <c r="DH135" s="131"/>
      <c r="DI135" s="131"/>
      <c r="DJ135" s="131"/>
      <c r="DK135" s="132"/>
      <c r="DL135" s="130" t="str">
        <f t="shared" si="21"/>
        <v>0</v>
      </c>
      <c r="DM135" s="131"/>
      <c r="DN135" s="131"/>
      <c r="DO135" s="131"/>
      <c r="DP135" s="131"/>
      <c r="DQ135" s="132"/>
      <c r="DR135" s="130" t="str">
        <f t="shared" si="22"/>
        <v>0</v>
      </c>
      <c r="DS135" s="131"/>
      <c r="DT135" s="131"/>
      <c r="DU135" s="131"/>
      <c r="DV135" s="131"/>
      <c r="DW135" s="132"/>
      <c r="DX135" s="130" t="str">
        <f t="shared" si="23"/>
        <v>0</v>
      </c>
      <c r="DY135" s="131"/>
      <c r="DZ135" s="131"/>
      <c r="EA135" s="131"/>
      <c r="EB135" s="131"/>
      <c r="EC135" s="132"/>
      <c r="ED135" s="130" t="str">
        <f t="shared" si="24"/>
        <v>0</v>
      </c>
      <c r="EE135" s="131"/>
      <c r="EF135" s="131"/>
      <c r="EG135" s="131"/>
      <c r="EH135" s="131"/>
      <c r="EI135" s="132"/>
      <c r="EJ135" s="130" t="str">
        <f t="shared" si="25"/>
        <v>0</v>
      </c>
      <c r="EK135" s="131"/>
      <c r="EL135" s="131"/>
      <c r="EM135" s="131"/>
      <c r="EN135" s="131"/>
      <c r="EO135" s="132"/>
      <c r="EP135" s="130" t="str">
        <f t="shared" si="26"/>
        <v>0</v>
      </c>
      <c r="EQ135" s="131"/>
      <c r="ER135" s="131"/>
      <c r="ES135" s="131"/>
      <c r="ET135" s="131"/>
      <c r="EU135" s="132"/>
      <c r="EV135" s="130" t="str">
        <f t="shared" si="27"/>
        <v>0</v>
      </c>
      <c r="EW135" s="131"/>
      <c r="EX135" s="131"/>
      <c r="EY135" s="131"/>
      <c r="EZ135" s="131"/>
      <c r="FA135" s="132"/>
    </row>
    <row r="136" spans="2:157" ht="23.25" hidden="1" customHeight="1" x14ac:dyDescent="0.2">
      <c r="B136" s="31">
        <v>23</v>
      </c>
      <c r="C136" s="29"/>
      <c r="D136" s="43">
        <f t="shared" si="2"/>
        <v>3.8442582552981768</v>
      </c>
      <c r="E136" s="44"/>
      <c r="F136" s="133"/>
      <c r="G136" s="134"/>
      <c r="H136" s="130" t="str">
        <f t="shared" si="3"/>
        <v>0</v>
      </c>
      <c r="I136" s="131"/>
      <c r="J136" s="131"/>
      <c r="K136" s="131"/>
      <c r="L136" s="131"/>
      <c r="M136" s="132"/>
      <c r="N136" s="130" t="str">
        <f t="shared" si="4"/>
        <v>0</v>
      </c>
      <c r="O136" s="131"/>
      <c r="P136" s="131"/>
      <c r="Q136" s="131"/>
      <c r="R136" s="131"/>
      <c r="S136" s="132"/>
      <c r="T136" s="130" t="str">
        <f t="shared" si="5"/>
        <v>0</v>
      </c>
      <c r="U136" s="131"/>
      <c r="V136" s="131"/>
      <c r="W136" s="131"/>
      <c r="X136" s="131"/>
      <c r="Y136" s="132"/>
      <c r="Z136" s="130" t="str">
        <f t="shared" si="6"/>
        <v>0</v>
      </c>
      <c r="AA136" s="131"/>
      <c r="AB136" s="131"/>
      <c r="AC136" s="131"/>
      <c r="AD136" s="131"/>
      <c r="AE136" s="132"/>
      <c r="AF136" s="130" t="str">
        <f t="shared" si="7"/>
        <v>0</v>
      </c>
      <c r="AG136" s="131"/>
      <c r="AH136" s="131"/>
      <c r="AI136" s="131"/>
      <c r="AJ136" s="131"/>
      <c r="AK136" s="132"/>
      <c r="AL136" s="130" t="str">
        <f t="shared" si="8"/>
        <v>0</v>
      </c>
      <c r="AM136" s="131"/>
      <c r="AN136" s="131"/>
      <c r="AO136" s="131"/>
      <c r="AP136" s="131"/>
      <c r="AQ136" s="132"/>
      <c r="AR136" s="130" t="str">
        <f t="shared" si="9"/>
        <v>0</v>
      </c>
      <c r="AS136" s="131"/>
      <c r="AT136" s="131"/>
      <c r="AU136" s="131"/>
      <c r="AV136" s="131"/>
      <c r="AW136" s="132"/>
      <c r="AX136" s="130" t="str">
        <f t="shared" si="10"/>
        <v>0</v>
      </c>
      <c r="AY136" s="131"/>
      <c r="AZ136" s="131"/>
      <c r="BA136" s="131"/>
      <c r="BB136" s="131"/>
      <c r="BC136" s="132"/>
      <c r="BD136" s="130" t="str">
        <f t="shared" si="11"/>
        <v>0</v>
      </c>
      <c r="BE136" s="131"/>
      <c r="BF136" s="131"/>
      <c r="BG136" s="131"/>
      <c r="BH136" s="131"/>
      <c r="BI136" s="132"/>
      <c r="BJ136" s="130" t="str">
        <f t="shared" si="12"/>
        <v>0</v>
      </c>
      <c r="BK136" s="131"/>
      <c r="BL136" s="131"/>
      <c r="BM136" s="131"/>
      <c r="BN136" s="131"/>
      <c r="BO136" s="132"/>
      <c r="BP136" s="130" t="str">
        <f t="shared" si="13"/>
        <v>0</v>
      </c>
      <c r="BQ136" s="131"/>
      <c r="BR136" s="131"/>
      <c r="BS136" s="131"/>
      <c r="BT136" s="131"/>
      <c r="BU136" s="132"/>
      <c r="BV136" s="130" t="str">
        <f t="shared" si="14"/>
        <v>0</v>
      </c>
      <c r="BW136" s="131"/>
      <c r="BX136" s="131"/>
      <c r="BY136" s="131"/>
      <c r="BZ136" s="131"/>
      <c r="CA136" s="132"/>
      <c r="CB136" s="130" t="str">
        <f t="shared" si="15"/>
        <v>0</v>
      </c>
      <c r="CC136" s="131"/>
      <c r="CD136" s="131"/>
      <c r="CE136" s="131"/>
      <c r="CF136" s="131"/>
      <c r="CG136" s="132"/>
      <c r="CH136" s="130" t="str">
        <f t="shared" si="16"/>
        <v>0</v>
      </c>
      <c r="CI136" s="131"/>
      <c r="CJ136" s="131"/>
      <c r="CK136" s="131"/>
      <c r="CL136" s="131"/>
      <c r="CM136" s="132"/>
      <c r="CN136" s="130" t="str">
        <f t="shared" si="17"/>
        <v>0</v>
      </c>
      <c r="CO136" s="131"/>
      <c r="CP136" s="131"/>
      <c r="CQ136" s="131"/>
      <c r="CR136" s="131"/>
      <c r="CS136" s="132"/>
      <c r="CT136" s="130" t="str">
        <f t="shared" si="18"/>
        <v>0</v>
      </c>
      <c r="CU136" s="131"/>
      <c r="CV136" s="131"/>
      <c r="CW136" s="131"/>
      <c r="CX136" s="131"/>
      <c r="CY136" s="132"/>
      <c r="CZ136" s="130" t="str">
        <f t="shared" si="19"/>
        <v>0</v>
      </c>
      <c r="DA136" s="131"/>
      <c r="DB136" s="131"/>
      <c r="DC136" s="131"/>
      <c r="DD136" s="131"/>
      <c r="DE136" s="132"/>
      <c r="DF136" s="130" t="str">
        <f t="shared" si="20"/>
        <v>0</v>
      </c>
      <c r="DG136" s="131"/>
      <c r="DH136" s="131"/>
      <c r="DI136" s="131"/>
      <c r="DJ136" s="131"/>
      <c r="DK136" s="132"/>
      <c r="DL136" s="130" t="str">
        <f t="shared" si="21"/>
        <v>0</v>
      </c>
      <c r="DM136" s="131"/>
      <c r="DN136" s="131"/>
      <c r="DO136" s="131"/>
      <c r="DP136" s="131"/>
      <c r="DQ136" s="132"/>
      <c r="DR136" s="130" t="str">
        <f t="shared" si="22"/>
        <v>0</v>
      </c>
      <c r="DS136" s="131"/>
      <c r="DT136" s="131"/>
      <c r="DU136" s="131"/>
      <c r="DV136" s="131"/>
      <c r="DW136" s="132"/>
      <c r="DX136" s="130" t="str">
        <f t="shared" si="23"/>
        <v>0</v>
      </c>
      <c r="DY136" s="131"/>
      <c r="DZ136" s="131"/>
      <c r="EA136" s="131"/>
      <c r="EB136" s="131"/>
      <c r="EC136" s="132"/>
      <c r="ED136" s="130" t="str">
        <f t="shared" si="24"/>
        <v>0</v>
      </c>
      <c r="EE136" s="131"/>
      <c r="EF136" s="131"/>
      <c r="EG136" s="131"/>
      <c r="EH136" s="131"/>
      <c r="EI136" s="132"/>
      <c r="EJ136" s="130" t="str">
        <f t="shared" si="25"/>
        <v>0</v>
      </c>
      <c r="EK136" s="131"/>
      <c r="EL136" s="131"/>
      <c r="EM136" s="131"/>
      <c r="EN136" s="131"/>
      <c r="EO136" s="132"/>
      <c r="EP136" s="130" t="str">
        <f t="shared" si="26"/>
        <v>0</v>
      </c>
      <c r="EQ136" s="131"/>
      <c r="ER136" s="131"/>
      <c r="ES136" s="131"/>
      <c r="ET136" s="131"/>
      <c r="EU136" s="132"/>
      <c r="EV136" s="130" t="str">
        <f t="shared" si="27"/>
        <v>0</v>
      </c>
      <c r="EW136" s="131"/>
      <c r="EX136" s="131"/>
      <c r="EY136" s="131"/>
      <c r="EZ136" s="131"/>
      <c r="FA136" s="132"/>
    </row>
    <row r="137" spans="2:157" ht="23.25" hidden="1" customHeight="1" x14ac:dyDescent="0.2">
      <c r="B137" s="31">
        <v>24</v>
      </c>
      <c r="C137" s="29"/>
      <c r="D137" s="43">
        <f t="shared" si="2"/>
        <v>3.4006899950714637</v>
      </c>
      <c r="E137" s="44"/>
      <c r="F137" s="133"/>
      <c r="G137" s="134"/>
      <c r="H137" s="130" t="str">
        <f t="shared" si="3"/>
        <v>0</v>
      </c>
      <c r="I137" s="131"/>
      <c r="J137" s="131"/>
      <c r="K137" s="131"/>
      <c r="L137" s="131"/>
      <c r="M137" s="132"/>
      <c r="N137" s="130" t="str">
        <f t="shared" si="4"/>
        <v>0</v>
      </c>
      <c r="O137" s="131"/>
      <c r="P137" s="131"/>
      <c r="Q137" s="131"/>
      <c r="R137" s="131"/>
      <c r="S137" s="132"/>
      <c r="T137" s="130" t="str">
        <f t="shared" si="5"/>
        <v>0</v>
      </c>
      <c r="U137" s="131"/>
      <c r="V137" s="131"/>
      <c r="W137" s="131"/>
      <c r="X137" s="131"/>
      <c r="Y137" s="132"/>
      <c r="Z137" s="130" t="str">
        <f t="shared" si="6"/>
        <v>0</v>
      </c>
      <c r="AA137" s="131"/>
      <c r="AB137" s="131"/>
      <c r="AC137" s="131"/>
      <c r="AD137" s="131"/>
      <c r="AE137" s="132"/>
      <c r="AF137" s="130" t="str">
        <f t="shared" si="7"/>
        <v>0</v>
      </c>
      <c r="AG137" s="131"/>
      <c r="AH137" s="131"/>
      <c r="AI137" s="131"/>
      <c r="AJ137" s="131"/>
      <c r="AK137" s="132"/>
      <c r="AL137" s="130" t="str">
        <f t="shared" si="8"/>
        <v>0</v>
      </c>
      <c r="AM137" s="131"/>
      <c r="AN137" s="131"/>
      <c r="AO137" s="131"/>
      <c r="AP137" s="131"/>
      <c r="AQ137" s="132"/>
      <c r="AR137" s="130" t="str">
        <f t="shared" si="9"/>
        <v>0</v>
      </c>
      <c r="AS137" s="131"/>
      <c r="AT137" s="131"/>
      <c r="AU137" s="131"/>
      <c r="AV137" s="131"/>
      <c r="AW137" s="132"/>
      <c r="AX137" s="130" t="str">
        <f t="shared" si="10"/>
        <v>0</v>
      </c>
      <c r="AY137" s="131"/>
      <c r="AZ137" s="131"/>
      <c r="BA137" s="131"/>
      <c r="BB137" s="131"/>
      <c r="BC137" s="132"/>
      <c r="BD137" s="130" t="str">
        <f t="shared" si="11"/>
        <v>0</v>
      </c>
      <c r="BE137" s="131"/>
      <c r="BF137" s="131"/>
      <c r="BG137" s="131"/>
      <c r="BH137" s="131"/>
      <c r="BI137" s="132"/>
      <c r="BJ137" s="130" t="str">
        <f t="shared" si="12"/>
        <v>0</v>
      </c>
      <c r="BK137" s="131"/>
      <c r="BL137" s="131"/>
      <c r="BM137" s="131"/>
      <c r="BN137" s="131"/>
      <c r="BO137" s="132"/>
      <c r="BP137" s="130" t="str">
        <f t="shared" si="13"/>
        <v>0</v>
      </c>
      <c r="BQ137" s="131"/>
      <c r="BR137" s="131"/>
      <c r="BS137" s="131"/>
      <c r="BT137" s="131"/>
      <c r="BU137" s="132"/>
      <c r="BV137" s="130" t="str">
        <f t="shared" si="14"/>
        <v>0</v>
      </c>
      <c r="BW137" s="131"/>
      <c r="BX137" s="131"/>
      <c r="BY137" s="131"/>
      <c r="BZ137" s="131"/>
      <c r="CA137" s="132"/>
      <c r="CB137" s="130" t="str">
        <f t="shared" si="15"/>
        <v>0</v>
      </c>
      <c r="CC137" s="131"/>
      <c r="CD137" s="131"/>
      <c r="CE137" s="131"/>
      <c r="CF137" s="131"/>
      <c r="CG137" s="132"/>
      <c r="CH137" s="130" t="str">
        <f t="shared" si="16"/>
        <v>0</v>
      </c>
      <c r="CI137" s="131"/>
      <c r="CJ137" s="131"/>
      <c r="CK137" s="131"/>
      <c r="CL137" s="131"/>
      <c r="CM137" s="132"/>
      <c r="CN137" s="130" t="str">
        <f t="shared" si="17"/>
        <v>0</v>
      </c>
      <c r="CO137" s="131"/>
      <c r="CP137" s="131"/>
      <c r="CQ137" s="131"/>
      <c r="CR137" s="131"/>
      <c r="CS137" s="132"/>
      <c r="CT137" s="130" t="str">
        <f t="shared" si="18"/>
        <v>0</v>
      </c>
      <c r="CU137" s="131"/>
      <c r="CV137" s="131"/>
      <c r="CW137" s="131"/>
      <c r="CX137" s="131"/>
      <c r="CY137" s="132"/>
      <c r="CZ137" s="130" t="str">
        <f t="shared" si="19"/>
        <v>0</v>
      </c>
      <c r="DA137" s="131"/>
      <c r="DB137" s="131"/>
      <c r="DC137" s="131"/>
      <c r="DD137" s="131"/>
      <c r="DE137" s="132"/>
      <c r="DF137" s="130" t="str">
        <f t="shared" si="20"/>
        <v>0</v>
      </c>
      <c r="DG137" s="131"/>
      <c r="DH137" s="131"/>
      <c r="DI137" s="131"/>
      <c r="DJ137" s="131"/>
      <c r="DK137" s="132"/>
      <c r="DL137" s="130" t="str">
        <f t="shared" si="21"/>
        <v>0</v>
      </c>
      <c r="DM137" s="131"/>
      <c r="DN137" s="131"/>
      <c r="DO137" s="131"/>
      <c r="DP137" s="131"/>
      <c r="DQ137" s="132"/>
      <c r="DR137" s="130" t="str">
        <f t="shared" si="22"/>
        <v>0</v>
      </c>
      <c r="DS137" s="131"/>
      <c r="DT137" s="131"/>
      <c r="DU137" s="131"/>
      <c r="DV137" s="131"/>
      <c r="DW137" s="132"/>
      <c r="DX137" s="130" t="str">
        <f t="shared" si="23"/>
        <v>0</v>
      </c>
      <c r="DY137" s="131"/>
      <c r="DZ137" s="131"/>
      <c r="EA137" s="131"/>
      <c r="EB137" s="131"/>
      <c r="EC137" s="132"/>
      <c r="ED137" s="130" t="str">
        <f t="shared" si="24"/>
        <v>0</v>
      </c>
      <c r="EE137" s="131"/>
      <c r="EF137" s="131"/>
      <c r="EG137" s="131"/>
      <c r="EH137" s="131"/>
      <c r="EI137" s="132"/>
      <c r="EJ137" s="130" t="str">
        <f t="shared" si="25"/>
        <v>0</v>
      </c>
      <c r="EK137" s="131"/>
      <c r="EL137" s="131"/>
      <c r="EM137" s="131"/>
      <c r="EN137" s="131"/>
      <c r="EO137" s="132"/>
      <c r="EP137" s="130" t="str">
        <f t="shared" si="26"/>
        <v>0</v>
      </c>
      <c r="EQ137" s="131"/>
      <c r="ER137" s="131"/>
      <c r="ES137" s="131"/>
      <c r="ET137" s="131"/>
      <c r="EU137" s="132"/>
      <c r="EV137" s="130" t="str">
        <f t="shared" si="27"/>
        <v>0</v>
      </c>
      <c r="EW137" s="131"/>
      <c r="EX137" s="131"/>
      <c r="EY137" s="131"/>
      <c r="EZ137" s="131"/>
      <c r="FA137" s="132"/>
    </row>
    <row r="138" spans="2:157" ht="23.25" hidden="1" customHeight="1" x14ac:dyDescent="0.2">
      <c r="B138" s="31">
        <v>25</v>
      </c>
      <c r="C138" s="29"/>
      <c r="D138" s="43">
        <f t="shared" si="2"/>
        <v>3.7949728930507645</v>
      </c>
      <c r="E138" s="44"/>
      <c r="F138" s="133"/>
      <c r="G138" s="134"/>
      <c r="H138" s="130" t="str">
        <f t="shared" si="3"/>
        <v>0</v>
      </c>
      <c r="I138" s="131"/>
      <c r="J138" s="131"/>
      <c r="K138" s="131"/>
      <c r="L138" s="131"/>
      <c r="M138" s="132"/>
      <c r="N138" s="130" t="str">
        <f t="shared" si="4"/>
        <v>0</v>
      </c>
      <c r="O138" s="131"/>
      <c r="P138" s="131"/>
      <c r="Q138" s="131"/>
      <c r="R138" s="131"/>
      <c r="S138" s="132"/>
      <c r="T138" s="130" t="str">
        <f t="shared" si="5"/>
        <v>0</v>
      </c>
      <c r="U138" s="131"/>
      <c r="V138" s="131"/>
      <c r="W138" s="131"/>
      <c r="X138" s="131"/>
      <c r="Y138" s="132"/>
      <c r="Z138" s="130" t="str">
        <f t="shared" si="6"/>
        <v>0</v>
      </c>
      <c r="AA138" s="131"/>
      <c r="AB138" s="131"/>
      <c r="AC138" s="131"/>
      <c r="AD138" s="131"/>
      <c r="AE138" s="132"/>
      <c r="AF138" s="130" t="str">
        <f t="shared" si="7"/>
        <v>0</v>
      </c>
      <c r="AG138" s="131"/>
      <c r="AH138" s="131"/>
      <c r="AI138" s="131"/>
      <c r="AJ138" s="131"/>
      <c r="AK138" s="132"/>
      <c r="AL138" s="130" t="str">
        <f t="shared" si="8"/>
        <v>0</v>
      </c>
      <c r="AM138" s="131"/>
      <c r="AN138" s="131"/>
      <c r="AO138" s="131"/>
      <c r="AP138" s="131"/>
      <c r="AQ138" s="132"/>
      <c r="AR138" s="130" t="str">
        <f t="shared" si="9"/>
        <v>0</v>
      </c>
      <c r="AS138" s="131"/>
      <c r="AT138" s="131"/>
      <c r="AU138" s="131"/>
      <c r="AV138" s="131"/>
      <c r="AW138" s="132"/>
      <c r="AX138" s="130" t="str">
        <f t="shared" si="10"/>
        <v>0</v>
      </c>
      <c r="AY138" s="131"/>
      <c r="AZ138" s="131"/>
      <c r="BA138" s="131"/>
      <c r="BB138" s="131"/>
      <c r="BC138" s="132"/>
      <c r="BD138" s="130" t="str">
        <f t="shared" si="11"/>
        <v>0</v>
      </c>
      <c r="BE138" s="131"/>
      <c r="BF138" s="131"/>
      <c r="BG138" s="131"/>
      <c r="BH138" s="131"/>
      <c r="BI138" s="132"/>
      <c r="BJ138" s="130" t="str">
        <f t="shared" si="12"/>
        <v>0</v>
      </c>
      <c r="BK138" s="131"/>
      <c r="BL138" s="131"/>
      <c r="BM138" s="131"/>
      <c r="BN138" s="131"/>
      <c r="BO138" s="132"/>
      <c r="BP138" s="130" t="str">
        <f t="shared" si="13"/>
        <v>0</v>
      </c>
      <c r="BQ138" s="131"/>
      <c r="BR138" s="131"/>
      <c r="BS138" s="131"/>
      <c r="BT138" s="131"/>
      <c r="BU138" s="132"/>
      <c r="BV138" s="130" t="str">
        <f t="shared" si="14"/>
        <v>0</v>
      </c>
      <c r="BW138" s="131"/>
      <c r="BX138" s="131"/>
      <c r="BY138" s="131"/>
      <c r="BZ138" s="131"/>
      <c r="CA138" s="132"/>
      <c r="CB138" s="130" t="str">
        <f t="shared" si="15"/>
        <v>0</v>
      </c>
      <c r="CC138" s="131"/>
      <c r="CD138" s="131"/>
      <c r="CE138" s="131"/>
      <c r="CF138" s="131"/>
      <c r="CG138" s="132"/>
      <c r="CH138" s="130" t="str">
        <f t="shared" si="16"/>
        <v>0</v>
      </c>
      <c r="CI138" s="131"/>
      <c r="CJ138" s="131"/>
      <c r="CK138" s="131"/>
      <c r="CL138" s="131"/>
      <c r="CM138" s="132"/>
      <c r="CN138" s="130" t="str">
        <f t="shared" si="17"/>
        <v>0</v>
      </c>
      <c r="CO138" s="131"/>
      <c r="CP138" s="131"/>
      <c r="CQ138" s="131"/>
      <c r="CR138" s="131"/>
      <c r="CS138" s="132"/>
      <c r="CT138" s="130" t="str">
        <f t="shared" si="18"/>
        <v>0</v>
      </c>
      <c r="CU138" s="131"/>
      <c r="CV138" s="131"/>
      <c r="CW138" s="131"/>
      <c r="CX138" s="131"/>
      <c r="CY138" s="132"/>
      <c r="CZ138" s="130" t="str">
        <f t="shared" si="19"/>
        <v>0</v>
      </c>
      <c r="DA138" s="131"/>
      <c r="DB138" s="131"/>
      <c r="DC138" s="131"/>
      <c r="DD138" s="131"/>
      <c r="DE138" s="132"/>
      <c r="DF138" s="130" t="str">
        <f t="shared" si="20"/>
        <v>0</v>
      </c>
      <c r="DG138" s="131"/>
      <c r="DH138" s="131"/>
      <c r="DI138" s="131"/>
      <c r="DJ138" s="131"/>
      <c r="DK138" s="132"/>
      <c r="DL138" s="130" t="str">
        <f t="shared" si="21"/>
        <v>0</v>
      </c>
      <c r="DM138" s="131"/>
      <c r="DN138" s="131"/>
      <c r="DO138" s="131"/>
      <c r="DP138" s="131"/>
      <c r="DQ138" s="132"/>
      <c r="DR138" s="130" t="str">
        <f t="shared" si="22"/>
        <v>0</v>
      </c>
      <c r="DS138" s="131"/>
      <c r="DT138" s="131"/>
      <c r="DU138" s="131"/>
      <c r="DV138" s="131"/>
      <c r="DW138" s="132"/>
      <c r="DX138" s="130" t="str">
        <f t="shared" si="23"/>
        <v>0</v>
      </c>
      <c r="DY138" s="131"/>
      <c r="DZ138" s="131"/>
      <c r="EA138" s="131"/>
      <c r="EB138" s="131"/>
      <c r="EC138" s="132"/>
      <c r="ED138" s="130" t="str">
        <f t="shared" si="24"/>
        <v>0</v>
      </c>
      <c r="EE138" s="131"/>
      <c r="EF138" s="131"/>
      <c r="EG138" s="131"/>
      <c r="EH138" s="131"/>
      <c r="EI138" s="132"/>
      <c r="EJ138" s="130" t="str">
        <f t="shared" si="25"/>
        <v>0</v>
      </c>
      <c r="EK138" s="131"/>
      <c r="EL138" s="131"/>
      <c r="EM138" s="131"/>
      <c r="EN138" s="131"/>
      <c r="EO138" s="132"/>
      <c r="EP138" s="130" t="str">
        <f t="shared" si="26"/>
        <v>0</v>
      </c>
      <c r="EQ138" s="131"/>
      <c r="ER138" s="131"/>
      <c r="ES138" s="131"/>
      <c r="ET138" s="131"/>
      <c r="EU138" s="132"/>
      <c r="EV138" s="130" t="str">
        <f t="shared" si="27"/>
        <v>0</v>
      </c>
      <c r="EW138" s="131"/>
      <c r="EX138" s="131"/>
      <c r="EY138" s="131"/>
      <c r="EZ138" s="131"/>
      <c r="FA138" s="132"/>
    </row>
    <row r="139" spans="2:157" ht="23.25" hidden="1" customHeight="1" x14ac:dyDescent="0.2">
      <c r="B139" s="29"/>
      <c r="C139" s="29"/>
      <c r="D139" s="40"/>
      <c r="E139" s="40"/>
      <c r="F139" s="173"/>
      <c r="G139" s="173"/>
      <c r="H139" s="84">
        <f t="array" ref="H139">SUM($D114:$D138*H114:H138)</f>
        <v>0</v>
      </c>
      <c r="I139" s="125">
        <f>H139</f>
        <v>0</v>
      </c>
      <c r="J139" s="125"/>
      <c r="K139" s="125"/>
      <c r="L139" s="125"/>
      <c r="M139" s="125"/>
      <c r="N139" s="84">
        <f t="array" ref="N139">SUM($D114:$D138*N114:N138)</f>
        <v>0</v>
      </c>
      <c r="O139" s="125">
        <f>N139</f>
        <v>0</v>
      </c>
      <c r="P139" s="125"/>
      <c r="Q139" s="125"/>
      <c r="R139" s="125"/>
      <c r="S139" s="125"/>
      <c r="T139" s="84">
        <f t="array" ref="T139">SUM($D114:$D138*T114:T138)</f>
        <v>0</v>
      </c>
      <c r="U139" s="125">
        <f>T139</f>
        <v>0</v>
      </c>
      <c r="V139" s="125"/>
      <c r="W139" s="125"/>
      <c r="X139" s="125"/>
      <c r="Y139" s="125"/>
      <c r="Z139" s="84">
        <f t="array" ref="Z139">SUM($D114:$D138*Z114:Z138)</f>
        <v>0</v>
      </c>
      <c r="AA139" s="125">
        <f>Z139</f>
        <v>0</v>
      </c>
      <c r="AB139" s="125"/>
      <c r="AC139" s="125"/>
      <c r="AD139" s="125"/>
      <c r="AE139" s="125"/>
      <c r="AF139" s="84">
        <f t="array" ref="AF139">SUM($D114:$D138*AF114:AF138)</f>
        <v>0</v>
      </c>
      <c r="AG139" s="125">
        <f>AF139</f>
        <v>0</v>
      </c>
      <c r="AH139" s="125"/>
      <c r="AI139" s="125"/>
      <c r="AJ139" s="125"/>
      <c r="AK139" s="125"/>
      <c r="AL139" s="84">
        <f t="array" ref="AL139">SUM($D114:$D138*AL114:AL138)</f>
        <v>0</v>
      </c>
      <c r="AM139" s="125">
        <f>AL139</f>
        <v>0</v>
      </c>
      <c r="AN139" s="125"/>
      <c r="AO139" s="125"/>
      <c r="AP139" s="125"/>
      <c r="AQ139" s="125"/>
      <c r="AR139" s="84">
        <f t="array" ref="AR139">SUM($D114:$D138*AR114:AR138)</f>
        <v>0</v>
      </c>
      <c r="AS139" s="125">
        <f>AR139</f>
        <v>0</v>
      </c>
      <c r="AT139" s="125"/>
      <c r="AU139" s="125"/>
      <c r="AV139" s="125"/>
      <c r="AW139" s="125"/>
      <c r="AX139" s="84">
        <f t="array" ref="AX139">SUM($D114:$D138*AX114:AX138)</f>
        <v>0</v>
      </c>
      <c r="AY139" s="125">
        <f>AX139</f>
        <v>0</v>
      </c>
      <c r="AZ139" s="125"/>
      <c r="BA139" s="125"/>
      <c r="BB139" s="125"/>
      <c r="BC139" s="125"/>
      <c r="BD139" s="84">
        <f t="array" ref="BD139">SUM($D114:$D138*BD114:BD138)</f>
        <v>0</v>
      </c>
      <c r="BE139" s="125">
        <f>BD139</f>
        <v>0</v>
      </c>
      <c r="BF139" s="125"/>
      <c r="BG139" s="125"/>
      <c r="BH139" s="125"/>
      <c r="BI139" s="125"/>
      <c r="BJ139" s="84">
        <f t="array" ref="BJ139">SUM($D114:$D138*BJ114:BJ138)</f>
        <v>0</v>
      </c>
      <c r="BK139" s="125">
        <f>BJ139</f>
        <v>0</v>
      </c>
      <c r="BL139" s="125"/>
      <c r="BM139" s="125"/>
      <c r="BN139" s="125"/>
      <c r="BO139" s="125"/>
      <c r="BP139" s="84">
        <f t="array" ref="BP139">SUM($D114:$D138*BP114:BP138)</f>
        <v>0</v>
      </c>
      <c r="BQ139" s="125">
        <f>BP139</f>
        <v>0</v>
      </c>
      <c r="BR139" s="125"/>
      <c r="BS139" s="125"/>
      <c r="BT139" s="125"/>
      <c r="BU139" s="125"/>
      <c r="BV139" s="84">
        <f t="array" ref="BV139">SUM($D114:$D138*BV114:BV138)</f>
        <v>0</v>
      </c>
      <c r="BW139" s="125">
        <f>BV139</f>
        <v>0</v>
      </c>
      <c r="BX139" s="125"/>
      <c r="BY139" s="125"/>
      <c r="BZ139" s="125"/>
      <c r="CA139" s="125"/>
      <c r="CB139" s="84">
        <f t="array" ref="CB139">SUM($D114:$D138*CB114:CB138)</f>
        <v>0</v>
      </c>
      <c r="CC139" s="125">
        <f>CB139</f>
        <v>0</v>
      </c>
      <c r="CD139" s="125"/>
      <c r="CE139" s="125"/>
      <c r="CF139" s="125"/>
      <c r="CG139" s="125"/>
      <c r="CH139" s="84">
        <f t="array" ref="CH139">SUM($D114:$D138*CH114:CH138)</f>
        <v>0</v>
      </c>
      <c r="CI139" s="125">
        <f>CH139</f>
        <v>0</v>
      </c>
      <c r="CJ139" s="125"/>
      <c r="CK139" s="125"/>
      <c r="CL139" s="125"/>
      <c r="CM139" s="125"/>
      <c r="CN139" s="84">
        <f t="array" ref="CN139">SUM($D114:$D138*CN114:CN138)</f>
        <v>0</v>
      </c>
      <c r="CO139" s="125">
        <f>CN139</f>
        <v>0</v>
      </c>
      <c r="CP139" s="125"/>
      <c r="CQ139" s="125"/>
      <c r="CR139" s="125"/>
      <c r="CS139" s="125"/>
      <c r="CT139" s="84">
        <f t="array" ref="CT139">SUM($D114:$D138*CT114:CT138)</f>
        <v>0</v>
      </c>
      <c r="CU139" s="125">
        <f>CT139</f>
        <v>0</v>
      </c>
      <c r="CV139" s="125"/>
      <c r="CW139" s="125"/>
      <c r="CX139" s="125"/>
      <c r="CY139" s="125"/>
      <c r="CZ139" s="84">
        <f t="array" ref="CZ139">SUM($D114:$D138*CZ114:CZ138)</f>
        <v>0</v>
      </c>
      <c r="DA139" s="125">
        <f>CZ139</f>
        <v>0</v>
      </c>
      <c r="DB139" s="125"/>
      <c r="DC139" s="125"/>
      <c r="DD139" s="125"/>
      <c r="DE139" s="125"/>
      <c r="DF139" s="84">
        <f t="array" ref="DF139">SUM($D114:$D138*DF114:DF138)</f>
        <v>0</v>
      </c>
      <c r="DG139" s="125">
        <f>DF139</f>
        <v>0</v>
      </c>
      <c r="DH139" s="125"/>
      <c r="DI139" s="125"/>
      <c r="DJ139" s="125"/>
      <c r="DK139" s="125"/>
      <c r="DL139" s="84">
        <f t="array" ref="DL139">SUM($D114:$D138*DL114:DL138)</f>
        <v>0</v>
      </c>
      <c r="DM139" s="125">
        <f>DL139</f>
        <v>0</v>
      </c>
      <c r="DN139" s="125"/>
      <c r="DO139" s="125"/>
      <c r="DP139" s="125"/>
      <c r="DQ139" s="125"/>
      <c r="DR139" s="84">
        <f t="array" ref="DR139">SUM($D114:$D138*DR114:DR138)</f>
        <v>0</v>
      </c>
      <c r="DS139" s="125">
        <f>DR139</f>
        <v>0</v>
      </c>
      <c r="DT139" s="125"/>
      <c r="DU139" s="125"/>
      <c r="DV139" s="125"/>
      <c r="DW139" s="125"/>
      <c r="DX139" s="84">
        <f t="array" ref="DX139">SUM($D114:$D138*DX114:DX138)</f>
        <v>0</v>
      </c>
      <c r="DY139" s="125">
        <f>DX139</f>
        <v>0</v>
      </c>
      <c r="DZ139" s="125"/>
      <c r="EA139" s="125"/>
      <c r="EB139" s="125"/>
      <c r="EC139" s="125"/>
      <c r="ED139" s="84">
        <f t="array" ref="ED139">SUM($D114:$D138*ED114:ED138)</f>
        <v>0</v>
      </c>
      <c r="EE139" s="125">
        <f>ED139</f>
        <v>0</v>
      </c>
      <c r="EF139" s="125"/>
      <c r="EG139" s="125"/>
      <c r="EH139" s="125"/>
      <c r="EI139" s="125"/>
      <c r="EJ139" s="84">
        <f t="array" ref="EJ139">SUM($D114:$D138*EJ114:EJ138)</f>
        <v>0</v>
      </c>
      <c r="EK139" s="125">
        <f>EJ139</f>
        <v>0</v>
      </c>
      <c r="EL139" s="125"/>
      <c r="EM139" s="125"/>
      <c r="EN139" s="125"/>
      <c r="EO139" s="125"/>
      <c r="EP139" s="84">
        <f t="array" ref="EP139">SUM($D114:$D138*EP114:EP138)</f>
        <v>0</v>
      </c>
      <c r="EQ139" s="125">
        <f>EP139</f>
        <v>0</v>
      </c>
      <c r="ER139" s="125"/>
      <c r="ES139" s="125"/>
      <c r="ET139" s="125"/>
      <c r="EU139" s="125"/>
      <c r="EV139" s="84">
        <f t="array" ref="EV139">SUM($D114:$D138*EV114:EV138)</f>
        <v>0</v>
      </c>
      <c r="EW139" s="125">
        <f>EV139</f>
        <v>0</v>
      </c>
      <c r="EX139" s="125"/>
      <c r="EY139" s="125"/>
      <c r="EZ139" s="125"/>
      <c r="FA139" s="125"/>
    </row>
    <row r="140" spans="2:157" ht="23.25" hidden="1" customHeight="1" x14ac:dyDescent="0.2">
      <c r="B140" s="29"/>
      <c r="C140" s="29"/>
      <c r="D140" s="40"/>
      <c r="E140" s="40"/>
      <c r="F140" s="173"/>
      <c r="G140" s="173"/>
      <c r="H140" s="128" t="s">
        <v>50</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spans="2:157" ht="23.25" hidden="1" customHeight="1" x14ac:dyDescent="0.2">
      <c r="B141" s="29"/>
      <c r="C141" s="29"/>
      <c r="D141" s="40"/>
      <c r="E141" s="40"/>
      <c r="F141" s="173"/>
      <c r="G141" s="173"/>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row>
    <row r="142" spans="2:157" ht="23.25" customHeight="1" x14ac:dyDescent="0.2">
      <c r="B142" s="29"/>
      <c r="C142" s="29"/>
      <c r="D142" s="40"/>
      <c r="E142" s="40"/>
      <c r="F142" s="173"/>
      <c r="G142" s="173"/>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row>
    <row r="143" spans="2:157" ht="23.25" customHeight="1" x14ac:dyDescent="0.2">
      <c r="B143" s="29"/>
      <c r="C143" s="29"/>
      <c r="D143" s="40"/>
      <c r="E143" s="40"/>
      <c r="F143" s="173"/>
      <c r="G143" s="173"/>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row>
    <row r="144" spans="2:157" ht="23.25" customHeight="1" x14ac:dyDescent="0.2">
      <c r="B144" s="29"/>
      <c r="C144" s="29"/>
      <c r="D144" s="40"/>
      <c r="E144" s="40"/>
      <c r="F144" s="173"/>
      <c r="G144" s="173"/>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row>
    <row r="145" spans="2:157" ht="23.25" customHeight="1" x14ac:dyDescent="0.2">
      <c r="B145" s="29"/>
      <c r="C145" s="29"/>
      <c r="D145" s="40"/>
      <c r="E145" s="40"/>
      <c r="F145" s="173"/>
      <c r="G145" s="173"/>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row>
    <row r="146" spans="2:157" ht="23.25" customHeight="1" x14ac:dyDescent="0.2">
      <c r="B146" s="29"/>
      <c r="C146" s="29"/>
      <c r="D146" s="40"/>
      <c r="E146" s="40"/>
      <c r="F146" s="173"/>
      <c r="G146" s="173"/>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row>
    <row r="147" spans="2:157" ht="23.25" customHeight="1" x14ac:dyDescent="0.2">
      <c r="B147" s="29"/>
      <c r="C147" s="29"/>
      <c r="D147" s="40"/>
      <c r="E147" s="40"/>
      <c r="F147" s="173"/>
      <c r="G147" s="173"/>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row>
    <row r="148" spans="2:157" ht="23.25" customHeight="1" x14ac:dyDescent="0.2">
      <c r="B148" s="29"/>
      <c r="C148" s="29"/>
      <c r="D148" s="40"/>
      <c r="E148" s="40"/>
      <c r="F148" s="173"/>
      <c r="G148" s="173"/>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row>
    <row r="149" spans="2:157" ht="23.25" customHeight="1" x14ac:dyDescent="0.2">
      <c r="B149" s="29"/>
      <c r="C149" s="29"/>
      <c r="D149" s="40"/>
      <c r="E149" s="40"/>
      <c r="F149" s="173"/>
      <c r="G149" s="173"/>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row>
    <row r="150" spans="2:157" ht="23.25" customHeight="1" x14ac:dyDescent="0.2">
      <c r="B150" s="29"/>
      <c r="C150" s="29"/>
      <c r="D150" s="40"/>
      <c r="E150" s="40"/>
      <c r="F150" s="173"/>
      <c r="G150" s="173"/>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row>
    <row r="151" spans="2:157" ht="23.25" customHeight="1" x14ac:dyDescent="0.2">
      <c r="B151" s="29"/>
      <c r="C151" s="29"/>
      <c r="D151" s="40"/>
      <c r="E151" s="40"/>
      <c r="F151" s="173"/>
      <c r="G151" s="173"/>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row>
    <row r="152" spans="2:157" ht="23.25" customHeight="1" x14ac:dyDescent="0.2">
      <c r="B152" s="29"/>
      <c r="C152" s="29"/>
      <c r="D152" s="40"/>
      <c r="E152" s="40"/>
      <c r="F152" s="173"/>
      <c r="G152" s="173"/>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row>
    <row r="153" spans="2:157" ht="23.25" customHeight="1" x14ac:dyDescent="0.2">
      <c r="B153" s="29"/>
      <c r="C153" s="29"/>
      <c r="D153" s="40"/>
      <c r="E153" s="40"/>
      <c r="F153" s="173"/>
      <c r="G153" s="173"/>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row>
    <row r="154" spans="2:157" ht="23.25" customHeight="1" x14ac:dyDescent="0.2">
      <c r="B154" s="29"/>
      <c r="C154" s="29"/>
      <c r="D154" s="40"/>
      <c r="E154" s="40"/>
      <c r="F154" s="173"/>
      <c r="G154" s="173"/>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row>
    <row r="155" spans="2:157" ht="23.25" customHeight="1" x14ac:dyDescent="0.2">
      <c r="B155" s="29"/>
      <c r="C155" s="29"/>
      <c r="D155" s="40"/>
      <c r="E155" s="40"/>
      <c r="F155" s="173"/>
      <c r="G155" s="173"/>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row>
    <row r="156" spans="2:157" ht="23.25" customHeight="1" x14ac:dyDescent="0.2">
      <c r="B156" s="29"/>
      <c r="C156" s="29"/>
      <c r="D156" s="40"/>
      <c r="E156" s="40"/>
      <c r="F156" s="173"/>
      <c r="G156" s="173"/>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row>
    <row r="157" spans="2:157" ht="23.25" customHeight="1" x14ac:dyDescent="0.2">
      <c r="B157" s="29"/>
      <c r="C157" s="29"/>
      <c r="D157" s="40"/>
      <c r="E157" s="40"/>
      <c r="F157" s="173"/>
      <c r="G157" s="173"/>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row>
    <row r="158" spans="2:157" ht="23.25" customHeight="1" x14ac:dyDescent="0.2">
      <c r="B158" s="29"/>
      <c r="C158" s="29"/>
      <c r="D158" s="40"/>
      <c r="E158" s="40"/>
      <c r="F158" s="173"/>
      <c r="G158" s="173"/>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row>
    <row r="159" spans="2:157" ht="23.25" customHeight="1" x14ac:dyDescent="0.2">
      <c r="B159" s="29"/>
      <c r="C159" s="29"/>
      <c r="D159" s="40"/>
      <c r="E159" s="40"/>
      <c r="F159" s="173"/>
      <c r="G159" s="173"/>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row>
    <row r="160" spans="2:157" ht="23.25" customHeight="1" x14ac:dyDescent="0.2">
      <c r="B160" s="29"/>
      <c r="C160" s="29"/>
      <c r="D160" s="40"/>
      <c r="E160" s="40"/>
      <c r="F160" s="173"/>
      <c r="G160" s="173"/>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row>
    <row r="161" spans="2:157" ht="23.25" customHeight="1" x14ac:dyDescent="0.2">
      <c r="B161" s="29"/>
      <c r="C161" s="29"/>
      <c r="D161" s="40"/>
      <c r="E161" s="40"/>
      <c r="F161" s="173"/>
      <c r="G161" s="173"/>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row>
    <row r="162" spans="2:157" ht="23.25" customHeight="1" x14ac:dyDescent="0.2">
      <c r="B162" s="29"/>
      <c r="C162" s="29"/>
      <c r="D162" s="40"/>
      <c r="E162" s="40"/>
      <c r="F162" s="173"/>
      <c r="G162" s="173"/>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row>
    <row r="163" spans="2:157" ht="23.25" customHeight="1" x14ac:dyDescent="0.2">
      <c r="B163" s="29"/>
      <c r="C163" s="29"/>
      <c r="D163" s="40"/>
      <c r="E163" s="40"/>
      <c r="F163" s="173"/>
      <c r="G163" s="173"/>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row>
    <row r="164" spans="2:157" ht="23.25" customHeight="1" x14ac:dyDescent="0.2">
      <c r="B164" s="29"/>
      <c r="C164" s="29"/>
      <c r="D164" s="40"/>
      <c r="E164" s="40"/>
      <c r="F164" s="173"/>
      <c r="G164" s="173"/>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row>
    <row r="165" spans="2:157" ht="23.25" customHeight="1" x14ac:dyDescent="0.2">
      <c r="B165" s="29"/>
      <c r="C165" s="29"/>
      <c r="D165" s="40"/>
      <c r="E165" s="40"/>
      <c r="F165" s="173"/>
      <c r="G165" s="173"/>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row>
    <row r="166" spans="2:157" ht="23.25" customHeight="1" x14ac:dyDescent="0.2">
      <c r="B166" s="29"/>
      <c r="C166" s="29"/>
      <c r="D166" s="40"/>
      <c r="E166" s="40"/>
      <c r="F166" s="173"/>
      <c r="G166" s="173"/>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row>
    <row r="167" spans="2:157" ht="23.25" customHeight="1" x14ac:dyDescent="0.2">
      <c r="B167" s="29"/>
      <c r="C167" s="29"/>
      <c r="D167" s="40"/>
      <c r="E167" s="40"/>
      <c r="F167" s="173"/>
      <c r="G167" s="173"/>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row>
    <row r="168" spans="2:157" ht="23.25" customHeight="1" x14ac:dyDescent="0.2">
      <c r="B168" s="29"/>
      <c r="C168" s="29"/>
      <c r="D168" s="40"/>
      <c r="E168" s="40"/>
      <c r="F168" s="173"/>
      <c r="G168" s="173"/>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row>
    <row r="169" spans="2:157" ht="23.25" customHeight="1" x14ac:dyDescent="0.2">
      <c r="B169" s="29"/>
      <c r="C169" s="29"/>
      <c r="D169" s="40"/>
      <c r="E169" s="40"/>
      <c r="F169" s="173"/>
      <c r="G169" s="173"/>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row>
    <row r="170" spans="2:157" ht="23.25" customHeight="1" x14ac:dyDescent="0.2">
      <c r="B170" s="29"/>
      <c r="C170" s="29"/>
      <c r="D170" s="40"/>
      <c r="E170" s="40"/>
      <c r="F170" s="173"/>
      <c r="G170" s="173"/>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row>
    <row r="171" spans="2:157" ht="23.25" customHeight="1" x14ac:dyDescent="0.2">
      <c r="B171" s="29"/>
      <c r="C171" s="29"/>
      <c r="D171" s="40"/>
      <c r="E171" s="40"/>
      <c r="F171" s="173"/>
      <c r="G171" s="173"/>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row>
    <row r="172" spans="2:157" ht="23.25" customHeight="1" x14ac:dyDescent="0.2">
      <c r="B172" s="29"/>
      <c r="C172" s="29"/>
      <c r="D172" s="40"/>
      <c r="E172" s="40"/>
      <c r="F172" s="173"/>
      <c r="G172" s="173"/>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row>
    <row r="173" spans="2:157" ht="23.25" customHeight="1" x14ac:dyDescent="0.2">
      <c r="B173" s="29"/>
      <c r="C173" s="29"/>
      <c r="D173" s="40"/>
      <c r="E173" s="40"/>
      <c r="F173" s="173"/>
      <c r="G173" s="173"/>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row>
    <row r="174" spans="2:157" ht="23.25" customHeight="1" x14ac:dyDescent="0.2">
      <c r="B174" s="29"/>
      <c r="C174" s="29"/>
      <c r="D174" s="40"/>
      <c r="E174" s="40"/>
      <c r="F174" s="173"/>
      <c r="G174" s="173"/>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row>
    <row r="175" spans="2:157" ht="23.25" customHeight="1" x14ac:dyDescent="0.2">
      <c r="B175" s="29"/>
      <c r="C175" s="29"/>
      <c r="D175" s="40"/>
      <c r="E175" s="40"/>
      <c r="F175" s="173"/>
      <c r="G175" s="173"/>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row>
    <row r="176" spans="2:157" ht="23.25" customHeight="1" x14ac:dyDescent="0.2">
      <c r="B176" s="29"/>
      <c r="C176" s="29"/>
      <c r="D176" s="40"/>
      <c r="E176" s="40"/>
      <c r="F176" s="173"/>
      <c r="G176" s="173"/>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row>
    <row r="177" spans="2:157" ht="23.25" customHeight="1" x14ac:dyDescent="0.2">
      <c r="B177" s="29"/>
      <c r="C177" s="29"/>
      <c r="D177" s="40"/>
      <c r="E177" s="40"/>
      <c r="F177" s="173"/>
      <c r="G177" s="173"/>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row>
    <row r="178" spans="2:157" ht="23.25" customHeight="1" x14ac:dyDescent="0.2">
      <c r="B178" s="29"/>
      <c r="C178" s="29"/>
      <c r="D178" s="40"/>
      <c r="E178" s="40"/>
      <c r="F178" s="173"/>
      <c r="G178" s="173"/>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row>
    <row r="179" spans="2:157" ht="23.25" customHeight="1" x14ac:dyDescent="0.2">
      <c r="B179" s="29"/>
      <c r="C179" s="29"/>
      <c r="D179" s="40"/>
      <c r="E179" s="40"/>
      <c r="F179" s="173"/>
      <c r="G179" s="173"/>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row>
    <row r="180" spans="2:157" ht="23.25" customHeight="1" x14ac:dyDescent="0.2">
      <c r="B180" s="29"/>
      <c r="C180" s="29"/>
      <c r="D180" s="40"/>
      <c r="E180" s="40"/>
      <c r="F180" s="173"/>
      <c r="G180" s="173"/>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row>
    <row r="181" spans="2:157" ht="23.25" customHeight="1" x14ac:dyDescent="0.2">
      <c r="B181" s="29"/>
      <c r="C181" s="29"/>
      <c r="D181" s="40"/>
      <c r="E181" s="40"/>
      <c r="F181" s="173"/>
      <c r="G181" s="173"/>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row>
    <row r="182" spans="2:157" ht="23.25" customHeight="1" x14ac:dyDescent="0.2">
      <c r="B182" s="29"/>
      <c r="C182" s="29"/>
      <c r="D182" s="40"/>
      <c r="E182" s="40"/>
      <c r="F182" s="173"/>
      <c r="G182" s="173"/>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row>
    <row r="183" spans="2:157" ht="23.25" customHeight="1" x14ac:dyDescent="0.2">
      <c r="B183" s="29"/>
      <c r="C183" s="29"/>
      <c r="D183" s="40"/>
      <c r="E183" s="40"/>
      <c r="F183" s="173"/>
      <c r="G183" s="173"/>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row>
    <row r="184" spans="2:157" ht="23.25" customHeight="1" x14ac:dyDescent="0.2">
      <c r="B184" s="29"/>
      <c r="C184" s="29"/>
      <c r="D184" s="40"/>
      <c r="E184" s="40"/>
      <c r="F184" s="173"/>
      <c r="G184" s="173"/>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row>
    <row r="185" spans="2:157" ht="23.25" customHeight="1" x14ac:dyDescent="0.2">
      <c r="B185" s="29"/>
      <c r="C185" s="29"/>
      <c r="D185" s="40"/>
      <c r="E185" s="40"/>
      <c r="F185" s="173"/>
      <c r="G185" s="173"/>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row>
    <row r="186" spans="2:157" ht="23.25" customHeight="1" x14ac:dyDescent="0.2">
      <c r="B186" s="29"/>
      <c r="C186" s="29"/>
      <c r="D186" s="40"/>
      <c r="E186" s="40"/>
      <c r="F186" s="173"/>
      <c r="G186" s="173"/>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row>
    <row r="187" spans="2:157" ht="23.25" customHeight="1" x14ac:dyDescent="0.2">
      <c r="B187" s="29"/>
      <c r="C187" s="29"/>
      <c r="D187" s="40"/>
      <c r="E187" s="40"/>
      <c r="F187" s="173"/>
      <c r="G187" s="173"/>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row>
    <row r="188" spans="2:157" ht="23.25" customHeight="1" x14ac:dyDescent="0.2">
      <c r="B188" s="29"/>
      <c r="C188" s="29"/>
      <c r="D188" s="40"/>
      <c r="E188" s="40"/>
      <c r="F188" s="173"/>
      <c r="G188" s="173"/>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row>
    <row r="189" spans="2:157" ht="23.25" customHeight="1" x14ac:dyDescent="0.2">
      <c r="B189" s="29"/>
      <c r="C189" s="29"/>
      <c r="D189" s="40"/>
      <c r="E189" s="40"/>
      <c r="F189" s="173"/>
      <c r="G189" s="173"/>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row>
    <row r="190" spans="2:157" ht="23.25" customHeight="1" x14ac:dyDescent="0.2">
      <c r="B190" s="29"/>
      <c r="C190" s="29"/>
      <c r="D190" s="40"/>
      <c r="E190" s="40"/>
      <c r="F190" s="173"/>
      <c r="G190" s="173"/>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row>
    <row r="191" spans="2:157" ht="23.25" customHeight="1" x14ac:dyDescent="0.2">
      <c r="B191" s="29"/>
      <c r="C191" s="29"/>
      <c r="D191" s="40"/>
      <c r="E191" s="40"/>
      <c r="F191" s="173"/>
      <c r="G191" s="173"/>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row>
    <row r="192" spans="2:157" ht="23.25" customHeight="1" x14ac:dyDescent="0.2">
      <c r="B192" s="29"/>
      <c r="C192" s="29"/>
      <c r="D192" s="40"/>
      <c r="E192" s="40"/>
      <c r="F192" s="173"/>
      <c r="G192" s="173"/>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row>
    <row r="193" spans="2:157" ht="23.25" customHeight="1" x14ac:dyDescent="0.2">
      <c r="B193" s="29"/>
      <c r="C193" s="29"/>
      <c r="D193" s="40"/>
      <c r="E193" s="40"/>
      <c r="F193" s="173"/>
      <c r="G193" s="173"/>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row>
    <row r="194" spans="2:157" ht="23.25" customHeight="1" x14ac:dyDescent="0.2">
      <c r="B194" s="29"/>
      <c r="C194" s="29"/>
      <c r="D194" s="40"/>
      <c r="E194" s="40"/>
      <c r="F194" s="173"/>
      <c r="G194" s="173"/>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row>
    <row r="195" spans="2:157" ht="23.25" customHeight="1" x14ac:dyDescent="0.2">
      <c r="B195" s="29"/>
      <c r="C195" s="29"/>
      <c r="D195" s="40"/>
      <c r="E195" s="40"/>
      <c r="F195" s="173"/>
      <c r="G195" s="173"/>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row>
    <row r="196" spans="2:157" ht="23.25" customHeight="1" x14ac:dyDescent="0.2">
      <c r="B196" s="29"/>
      <c r="C196" s="29"/>
      <c r="D196" s="40"/>
      <c r="E196" s="40"/>
      <c r="F196" s="173"/>
      <c r="G196" s="173"/>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row>
    <row r="197" spans="2:157" ht="23.25" customHeight="1" x14ac:dyDescent="0.2">
      <c r="B197" s="29"/>
      <c r="C197" s="29"/>
      <c r="D197" s="40"/>
      <c r="E197" s="40"/>
      <c r="F197" s="173"/>
      <c r="G197" s="173"/>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row>
    <row r="198" spans="2:157" ht="23.25" customHeight="1" x14ac:dyDescent="0.2">
      <c r="B198" s="29"/>
      <c r="C198" s="29"/>
      <c r="D198" s="40"/>
      <c r="E198" s="40"/>
      <c r="F198" s="173"/>
      <c r="G198" s="173"/>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row>
    <row r="199" spans="2:157" ht="23.25" customHeight="1" x14ac:dyDescent="0.2">
      <c r="B199" s="29"/>
      <c r="C199" s="29"/>
      <c r="D199" s="40"/>
      <c r="E199" s="40"/>
      <c r="F199" s="173"/>
      <c r="G199" s="173"/>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row>
    <row r="200" spans="2:157" ht="23.25" customHeight="1" x14ac:dyDescent="0.2">
      <c r="B200" s="29"/>
      <c r="C200" s="29"/>
      <c r="D200" s="40"/>
      <c r="E200" s="40"/>
      <c r="F200" s="173"/>
      <c r="G200" s="173"/>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row>
    <row r="201" spans="2:157" ht="23.25" customHeight="1" x14ac:dyDescent="0.2">
      <c r="B201" s="29"/>
      <c r="C201" s="29"/>
      <c r="D201" s="40"/>
      <c r="E201" s="40"/>
      <c r="F201" s="173"/>
      <c r="G201" s="173"/>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row>
    <row r="202" spans="2:157" ht="23.25" customHeight="1" x14ac:dyDescent="0.2">
      <c r="B202" s="29"/>
      <c r="C202" s="29"/>
      <c r="D202" s="40"/>
      <c r="E202" s="40"/>
      <c r="F202" s="173"/>
      <c r="G202" s="173"/>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row>
    <row r="203" spans="2:157" ht="23.25" customHeight="1" x14ac:dyDescent="0.2">
      <c r="B203" s="29"/>
      <c r="C203" s="29"/>
      <c r="D203" s="40"/>
      <c r="E203" s="40"/>
      <c r="F203" s="173"/>
      <c r="G203" s="173"/>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row>
    <row r="204" spans="2:157" ht="23.25" customHeight="1" x14ac:dyDescent="0.2">
      <c r="B204" s="29"/>
      <c r="C204" s="29"/>
      <c r="D204" s="40"/>
      <c r="E204" s="40"/>
      <c r="F204" s="173"/>
      <c r="G204" s="173"/>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row>
    <row r="205" spans="2:157" ht="23.25" customHeight="1" x14ac:dyDescent="0.2">
      <c r="B205" s="29"/>
      <c r="C205" s="29"/>
      <c r="D205" s="40"/>
      <c r="E205" s="40"/>
      <c r="F205" s="173"/>
      <c r="G205" s="173"/>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row>
    <row r="206" spans="2:157" ht="23.25" customHeight="1" x14ac:dyDescent="0.2">
      <c r="B206" s="29"/>
      <c r="C206" s="29"/>
      <c r="D206" s="40"/>
      <c r="E206" s="40"/>
      <c r="F206" s="173"/>
      <c r="G206" s="173"/>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row>
    <row r="207" spans="2:157" ht="23.25" customHeight="1" x14ac:dyDescent="0.2">
      <c r="B207" s="29"/>
      <c r="C207" s="29"/>
      <c r="D207" s="40"/>
      <c r="E207" s="40"/>
      <c r="F207" s="173"/>
      <c r="G207" s="173"/>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row>
    <row r="208" spans="2:157" ht="23.25" customHeight="1" x14ac:dyDescent="0.2">
      <c r="B208" s="29"/>
      <c r="C208" s="29"/>
      <c r="D208" s="40"/>
      <c r="E208" s="40"/>
      <c r="F208" s="173"/>
      <c r="G208" s="173"/>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row>
    <row r="209" spans="2:157" ht="23.25" customHeight="1" x14ac:dyDescent="0.2">
      <c r="B209" s="29"/>
      <c r="C209" s="29"/>
      <c r="D209" s="40"/>
      <c r="E209" s="40"/>
      <c r="F209" s="173"/>
      <c r="G209" s="173"/>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row>
    <row r="210" spans="2:157" ht="23.25" customHeight="1" x14ac:dyDescent="0.2">
      <c r="B210" s="29"/>
      <c r="C210" s="29"/>
      <c r="D210" s="40"/>
      <c r="E210" s="40"/>
      <c r="F210" s="173"/>
      <c r="G210" s="173"/>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row>
    <row r="211" spans="2:157" ht="23.25" customHeight="1" x14ac:dyDescent="0.2">
      <c r="B211" s="29"/>
      <c r="C211" s="29"/>
      <c r="D211" s="40"/>
      <c r="E211" s="40"/>
      <c r="F211" s="173"/>
      <c r="G211" s="173"/>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row>
    <row r="212" spans="2:157" ht="23.25" customHeight="1" x14ac:dyDescent="0.2">
      <c r="B212" s="29"/>
      <c r="C212" s="29"/>
      <c r="D212" s="40"/>
      <c r="E212" s="40"/>
      <c r="F212" s="173"/>
      <c r="G212" s="173"/>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row>
    <row r="213" spans="2:157" ht="23.25" customHeight="1" x14ac:dyDescent="0.2">
      <c r="B213" s="29"/>
      <c r="C213" s="29"/>
      <c r="D213" s="40"/>
      <c r="E213" s="40"/>
      <c r="F213" s="173"/>
      <c r="G213" s="173"/>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row>
    <row r="214" spans="2:157" ht="23.25" customHeight="1" x14ac:dyDescent="0.2">
      <c r="B214" s="29"/>
      <c r="C214" s="29"/>
      <c r="D214" s="40"/>
      <c r="E214" s="40"/>
      <c r="F214" s="173"/>
      <c r="G214" s="173"/>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row>
    <row r="215" spans="2:157" ht="23.25" customHeight="1" x14ac:dyDescent="0.2">
      <c r="B215" s="29"/>
      <c r="C215" s="29"/>
      <c r="D215" s="40"/>
      <c r="E215" s="40"/>
      <c r="F215" s="173"/>
      <c r="G215" s="173"/>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row>
    <row r="216" spans="2:157" ht="23.25" customHeight="1" x14ac:dyDescent="0.2">
      <c r="B216" s="29"/>
      <c r="C216" s="29"/>
      <c r="D216" s="40"/>
      <c r="E216" s="40"/>
      <c r="F216" s="173"/>
      <c r="G216" s="173"/>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row>
    <row r="217" spans="2:157" ht="23.25" customHeight="1" x14ac:dyDescent="0.2">
      <c r="B217" s="29"/>
      <c r="C217" s="29"/>
      <c r="D217" s="40"/>
      <c r="E217" s="40"/>
      <c r="F217" s="173"/>
      <c r="G217" s="173"/>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row>
    <row r="218" spans="2:157" ht="23.25" customHeight="1" x14ac:dyDescent="0.2">
      <c r="B218" s="29"/>
      <c r="C218" s="29"/>
      <c r="D218" s="40"/>
      <c r="E218" s="40"/>
      <c r="F218" s="173"/>
      <c r="G218" s="173"/>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row>
    <row r="219" spans="2:157" ht="23.25" customHeight="1" x14ac:dyDescent="0.2">
      <c r="B219" s="29"/>
      <c r="C219" s="29"/>
      <c r="D219" s="40"/>
      <c r="E219" s="40"/>
      <c r="F219" s="173"/>
      <c r="G219" s="173"/>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row>
    <row r="220" spans="2:157" ht="23.25" customHeight="1" x14ac:dyDescent="0.2">
      <c r="B220" s="29"/>
      <c r="C220" s="29"/>
      <c r="D220" s="40"/>
      <c r="E220" s="40"/>
      <c r="F220" s="173"/>
      <c r="G220" s="173"/>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row>
    <row r="221" spans="2:157" ht="23.25" customHeight="1" x14ac:dyDescent="0.2">
      <c r="B221" s="29"/>
      <c r="C221" s="29"/>
      <c r="D221" s="40"/>
      <c r="E221" s="40"/>
      <c r="F221" s="173"/>
      <c r="G221" s="173"/>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row>
    <row r="222" spans="2:157" ht="23.25" customHeight="1" x14ac:dyDescent="0.2">
      <c r="B222" s="29"/>
      <c r="C222" s="29"/>
      <c r="D222" s="40"/>
      <c r="E222" s="40"/>
      <c r="F222" s="173"/>
      <c r="G222" s="173"/>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row>
    <row r="223" spans="2:157" ht="23.25" customHeight="1" x14ac:dyDescent="0.2">
      <c r="B223" s="29"/>
      <c r="C223" s="29"/>
      <c r="D223" s="40"/>
      <c r="E223" s="40"/>
      <c r="F223" s="173"/>
      <c r="G223" s="173"/>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row>
    <row r="224" spans="2:157" ht="23.25" customHeight="1" x14ac:dyDescent="0.2">
      <c r="B224" s="29"/>
      <c r="C224" s="29"/>
      <c r="D224" s="40"/>
      <c r="E224" s="40"/>
      <c r="F224" s="173"/>
      <c r="G224" s="173"/>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row>
    <row r="225" spans="2:157" ht="23.25" customHeight="1" x14ac:dyDescent="0.2">
      <c r="B225" s="29"/>
      <c r="C225" s="29"/>
      <c r="D225" s="40"/>
      <c r="E225" s="40"/>
      <c r="F225" s="173"/>
      <c r="G225" s="173"/>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row>
    <row r="226" spans="2:157" ht="23.25" customHeight="1" x14ac:dyDescent="0.2">
      <c r="B226" s="29"/>
      <c r="C226" s="29"/>
      <c r="D226" s="40"/>
      <c r="E226" s="40"/>
      <c r="F226" s="173"/>
      <c r="G226" s="173"/>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row>
    <row r="227" spans="2:157" ht="23.25" customHeight="1" x14ac:dyDescent="0.2">
      <c r="B227" s="29"/>
      <c r="C227" s="29"/>
      <c r="D227" s="40"/>
      <c r="E227" s="40"/>
      <c r="F227" s="173"/>
      <c r="G227" s="173"/>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row>
    <row r="228" spans="2:157" ht="23.25" customHeight="1" x14ac:dyDescent="0.2">
      <c r="B228" s="29"/>
      <c r="C228" s="29"/>
      <c r="D228" s="40"/>
      <c r="E228" s="40"/>
      <c r="F228" s="173"/>
      <c r="G228" s="173"/>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row>
    <row r="229" spans="2:157" ht="23.25" customHeight="1" x14ac:dyDescent="0.2">
      <c r="B229" s="29"/>
      <c r="C229" s="29"/>
      <c r="D229" s="40"/>
      <c r="E229" s="40"/>
      <c r="F229" s="173"/>
      <c r="G229" s="173"/>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row>
    <row r="230" spans="2:157" ht="23.25" customHeight="1" x14ac:dyDescent="0.2">
      <c r="B230" s="29"/>
      <c r="C230" s="29"/>
      <c r="D230" s="40"/>
      <c r="E230" s="40"/>
      <c r="F230" s="173"/>
      <c r="G230" s="173"/>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row>
    <row r="231" spans="2:157" ht="23.25" customHeight="1" x14ac:dyDescent="0.2">
      <c r="B231" s="29"/>
      <c r="C231" s="29"/>
      <c r="D231" s="40"/>
      <c r="E231" s="40"/>
      <c r="F231" s="173"/>
      <c r="G231" s="173"/>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row>
    <row r="232" spans="2:157" ht="23.25" customHeight="1" x14ac:dyDescent="0.2">
      <c r="B232" s="29"/>
      <c r="C232" s="29"/>
      <c r="D232" s="40"/>
      <c r="E232" s="40"/>
      <c r="F232" s="173"/>
      <c r="G232" s="173"/>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row>
    <row r="233" spans="2:157" ht="23.25" customHeight="1" x14ac:dyDescent="0.2">
      <c r="B233" s="29"/>
      <c r="C233" s="29"/>
      <c r="D233" s="40"/>
      <c r="E233" s="40"/>
      <c r="F233" s="173"/>
      <c r="G233" s="173"/>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row>
    <row r="234" spans="2:157" ht="23.25" customHeight="1" x14ac:dyDescent="0.2">
      <c r="B234" s="29"/>
      <c r="C234" s="29"/>
      <c r="D234" s="40"/>
      <c r="E234" s="40"/>
      <c r="F234" s="173"/>
      <c r="G234" s="173"/>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row>
    <row r="235" spans="2:157" ht="23.25" customHeight="1" x14ac:dyDescent="0.2">
      <c r="B235" s="29"/>
      <c r="C235" s="29"/>
      <c r="D235" s="40"/>
      <c r="E235" s="40"/>
      <c r="F235" s="173"/>
      <c r="G235" s="173"/>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row>
    <row r="236" spans="2:157" ht="23.25" customHeight="1" x14ac:dyDescent="0.2">
      <c r="B236" s="29"/>
      <c r="C236" s="29"/>
      <c r="D236" s="40"/>
      <c r="E236" s="40"/>
      <c r="F236" s="173"/>
      <c r="G236" s="173"/>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row>
    <row r="237" spans="2:157" ht="23.25" customHeight="1" x14ac:dyDescent="0.2">
      <c r="B237" s="29"/>
      <c r="C237" s="29"/>
      <c r="D237" s="40"/>
      <c r="E237" s="40"/>
      <c r="F237" s="173"/>
      <c r="G237" s="173"/>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row>
    <row r="238" spans="2:157" ht="23.25" customHeight="1" x14ac:dyDescent="0.2">
      <c r="B238" s="29"/>
      <c r="C238" s="29"/>
      <c r="D238" s="40"/>
      <c r="E238" s="40"/>
      <c r="F238" s="173"/>
      <c r="G238" s="173"/>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row>
    <row r="239" spans="2:157" ht="23.25" customHeight="1" x14ac:dyDescent="0.2">
      <c r="B239" s="29"/>
      <c r="C239" s="29"/>
      <c r="D239" s="40"/>
      <c r="E239" s="40"/>
      <c r="F239" s="173"/>
      <c r="G239" s="173"/>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row>
    <row r="240" spans="2:157" ht="23.25" customHeight="1" x14ac:dyDescent="0.2">
      <c r="B240" s="29"/>
      <c r="C240" s="29"/>
      <c r="D240" s="40"/>
      <c r="E240" s="40"/>
      <c r="F240" s="173"/>
      <c r="G240" s="173"/>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row>
    <row r="241" spans="2:157" ht="23.25" customHeight="1" x14ac:dyDescent="0.2">
      <c r="B241" s="29"/>
      <c r="C241" s="29"/>
      <c r="D241" s="40"/>
      <c r="E241" s="40"/>
      <c r="F241" s="173"/>
      <c r="G241" s="173"/>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row>
    <row r="242" spans="2:157" ht="23.25" customHeight="1" x14ac:dyDescent="0.2">
      <c r="B242" s="29"/>
      <c r="C242" s="29"/>
      <c r="D242" s="40"/>
      <c r="E242" s="40"/>
      <c r="F242" s="173"/>
      <c r="G242" s="173"/>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row>
    <row r="243" spans="2:157" ht="23.25" customHeight="1" x14ac:dyDescent="0.2">
      <c r="B243" s="29"/>
      <c r="C243" s="29"/>
      <c r="D243" s="40"/>
      <c r="E243" s="40"/>
      <c r="F243" s="173"/>
      <c r="G243" s="173"/>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row>
    <row r="244" spans="2:157" ht="23.25" customHeight="1" x14ac:dyDescent="0.2">
      <c r="B244" s="29"/>
      <c r="C244" s="29"/>
      <c r="D244" s="40"/>
      <c r="E244" s="40"/>
      <c r="F244" s="173"/>
      <c r="G244" s="173"/>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row>
    <row r="245" spans="2:157" ht="23.25" customHeight="1" x14ac:dyDescent="0.2">
      <c r="B245" s="29"/>
      <c r="C245" s="29"/>
      <c r="D245" s="40"/>
      <c r="E245" s="40"/>
      <c r="F245" s="173"/>
      <c r="G245" s="173"/>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row>
    <row r="246" spans="2:157" ht="23.25" customHeight="1" x14ac:dyDescent="0.2">
      <c r="B246" s="29"/>
      <c r="C246" s="29"/>
      <c r="D246" s="40"/>
      <c r="E246" s="40"/>
      <c r="F246" s="173"/>
      <c r="G246" s="173"/>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row>
    <row r="247" spans="2:157" ht="23.25" customHeight="1" x14ac:dyDescent="0.2">
      <c r="B247" s="29"/>
      <c r="C247" s="29"/>
      <c r="D247" s="40"/>
      <c r="E247" s="40"/>
      <c r="F247" s="173"/>
      <c r="G247" s="173"/>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row>
    <row r="248" spans="2:157" ht="23.25" customHeight="1" x14ac:dyDescent="0.2">
      <c r="B248" s="29"/>
      <c r="C248" s="29"/>
      <c r="D248" s="40"/>
      <c r="E248" s="40"/>
      <c r="F248" s="173"/>
      <c r="G248" s="173"/>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row>
    <row r="249" spans="2:157" ht="23.25" customHeight="1" x14ac:dyDescent="0.2">
      <c r="B249" s="29"/>
      <c r="C249" s="29"/>
      <c r="D249" s="40"/>
      <c r="E249" s="40"/>
      <c r="F249" s="173"/>
      <c r="G249" s="173"/>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row>
    <row r="250" spans="2:157" ht="23.25" customHeight="1" x14ac:dyDescent="0.2">
      <c r="B250" s="29"/>
      <c r="C250" s="29"/>
      <c r="D250" s="40"/>
      <c r="E250" s="40"/>
      <c r="F250" s="173"/>
      <c r="G250" s="173"/>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row>
    <row r="251" spans="2:157" ht="23.25" customHeight="1" x14ac:dyDescent="0.2">
      <c r="B251" s="29"/>
      <c r="C251" s="29"/>
      <c r="D251" s="40"/>
      <c r="E251" s="40"/>
      <c r="F251" s="173"/>
      <c r="G251" s="173"/>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row>
    <row r="252" spans="2:157" ht="23.25" customHeight="1" x14ac:dyDescent="0.2">
      <c r="B252" s="29"/>
      <c r="C252" s="29"/>
      <c r="D252" s="40"/>
      <c r="E252" s="40"/>
      <c r="F252" s="173"/>
      <c r="G252" s="173"/>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row>
    <row r="253" spans="2:157" ht="23.25" customHeight="1" x14ac:dyDescent="0.2">
      <c r="B253" s="29"/>
      <c r="C253" s="29"/>
      <c r="D253" s="40"/>
      <c r="E253" s="40"/>
      <c r="F253" s="173"/>
      <c r="G253" s="173"/>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row>
    <row r="254" spans="2:157" ht="23.25" customHeight="1" x14ac:dyDescent="0.2">
      <c r="B254" s="29"/>
      <c r="C254" s="29"/>
      <c r="D254" s="40"/>
      <c r="E254" s="40"/>
      <c r="F254" s="173"/>
      <c r="G254" s="173"/>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row>
    <row r="255" spans="2:157" ht="23.25" customHeight="1" x14ac:dyDescent="0.2">
      <c r="B255" s="29"/>
      <c r="C255" s="29"/>
      <c r="D255" s="40"/>
      <c r="E255" s="40"/>
      <c r="F255" s="173"/>
      <c r="G255" s="173"/>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row>
    <row r="256" spans="2:157" ht="23.25" customHeight="1" x14ac:dyDescent="0.2">
      <c r="B256" s="29"/>
      <c r="C256" s="29"/>
      <c r="D256" s="40"/>
      <c r="E256" s="40"/>
      <c r="F256" s="173"/>
      <c r="G256" s="173"/>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row>
    <row r="257" spans="2:157" ht="23.25" customHeight="1" x14ac:dyDescent="0.2">
      <c r="B257" s="29"/>
      <c r="C257" s="29"/>
      <c r="D257" s="40"/>
      <c r="E257" s="40"/>
      <c r="F257" s="173"/>
      <c r="G257" s="173"/>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row>
    <row r="258" spans="2:157" ht="23.25" customHeight="1" x14ac:dyDescent="0.2">
      <c r="B258" s="29"/>
      <c r="C258" s="29"/>
      <c r="D258" s="40"/>
      <c r="E258" s="40"/>
      <c r="F258" s="173"/>
      <c r="G258" s="173"/>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row>
    <row r="259" spans="2:157" ht="23.25" customHeight="1" x14ac:dyDescent="0.2">
      <c r="B259" s="29"/>
      <c r="C259" s="29"/>
      <c r="D259" s="40"/>
      <c r="E259" s="40"/>
      <c r="F259" s="173"/>
      <c r="G259" s="173"/>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row>
    <row r="260" spans="2:157" ht="23.25" customHeight="1" x14ac:dyDescent="0.2">
      <c r="B260" s="29"/>
      <c r="C260" s="29"/>
      <c r="D260" s="40"/>
      <c r="E260" s="40"/>
      <c r="F260" s="173"/>
      <c r="G260" s="173"/>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row>
    <row r="261" spans="2:157" ht="23.25" customHeight="1" x14ac:dyDescent="0.2">
      <c r="B261" s="29"/>
      <c r="C261" s="29"/>
      <c r="D261" s="40"/>
      <c r="E261" s="40"/>
      <c r="F261" s="173"/>
      <c r="G261" s="173"/>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row>
    <row r="262" spans="2:157" ht="23.25" customHeight="1" x14ac:dyDescent="0.2">
      <c r="B262" s="29"/>
      <c r="C262" s="29"/>
      <c r="D262" s="40"/>
      <c r="E262" s="40"/>
      <c r="F262" s="173"/>
      <c r="G262" s="173"/>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row>
    <row r="263" spans="2:157" ht="23.25" customHeight="1" x14ac:dyDescent="0.2">
      <c r="B263" s="29"/>
      <c r="C263" s="29"/>
      <c r="D263" s="40"/>
      <c r="E263" s="40"/>
      <c r="F263" s="173"/>
      <c r="G263" s="173"/>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row>
    <row r="264" spans="2:157" ht="23.25" customHeight="1" x14ac:dyDescent="0.2">
      <c r="B264" s="29"/>
      <c r="C264" s="29"/>
      <c r="D264" s="40"/>
      <c r="E264" s="40"/>
      <c r="F264" s="173"/>
      <c r="G264" s="173"/>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row>
    <row r="265" spans="2:157" ht="23.25" customHeight="1" x14ac:dyDescent="0.2">
      <c r="B265" s="29"/>
      <c r="C265" s="29"/>
      <c r="D265" s="40"/>
      <c r="E265" s="40"/>
      <c r="F265" s="173"/>
      <c r="G265" s="173"/>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row>
    <row r="266" spans="2:157" ht="23.25" customHeight="1" x14ac:dyDescent="0.2">
      <c r="B266" s="29"/>
      <c r="C266" s="29"/>
      <c r="D266" s="40"/>
      <c r="E266" s="40"/>
      <c r="F266" s="173"/>
      <c r="G266" s="173"/>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row>
    <row r="267" spans="2:157" ht="23.25" customHeight="1" x14ac:dyDescent="0.2">
      <c r="B267" s="29"/>
      <c r="C267" s="29"/>
      <c r="D267" s="40"/>
      <c r="E267" s="40"/>
      <c r="F267" s="173"/>
      <c r="G267" s="173"/>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row>
    <row r="268" spans="2:157" ht="23.25" customHeight="1" x14ac:dyDescent="0.2">
      <c r="B268" s="29"/>
      <c r="C268" s="29"/>
      <c r="D268" s="40"/>
      <c r="E268" s="40"/>
      <c r="F268" s="173"/>
      <c r="G268" s="173"/>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row>
    <row r="269" spans="2:157" ht="23.25" customHeight="1" x14ac:dyDescent="0.2">
      <c r="B269" s="29"/>
      <c r="C269" s="29"/>
      <c r="D269" s="40"/>
      <c r="E269" s="40"/>
      <c r="F269" s="173"/>
      <c r="G269" s="173"/>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row>
    <row r="270" spans="2:157" ht="23.25" customHeight="1" x14ac:dyDescent="0.2">
      <c r="B270" s="29"/>
      <c r="C270" s="29"/>
      <c r="D270" s="40"/>
      <c r="E270" s="40"/>
      <c r="F270" s="173"/>
      <c r="G270" s="173"/>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row>
    <row r="271" spans="2:157" ht="23.25" customHeight="1" x14ac:dyDescent="0.2">
      <c r="B271" s="29"/>
      <c r="C271" s="29"/>
      <c r="D271" s="40"/>
      <c r="E271" s="40"/>
      <c r="F271" s="173"/>
      <c r="G271" s="173"/>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row>
    <row r="272" spans="2:157" ht="23.25" customHeight="1" x14ac:dyDescent="0.2">
      <c r="B272" s="29"/>
      <c r="C272" s="29"/>
      <c r="D272" s="40"/>
      <c r="E272" s="40"/>
      <c r="F272" s="173"/>
      <c r="G272" s="173"/>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row>
    <row r="273" spans="2:157" ht="23.25" customHeight="1" x14ac:dyDescent="0.2">
      <c r="B273" s="29"/>
      <c r="C273" s="29"/>
      <c r="D273" s="40"/>
      <c r="E273" s="40"/>
      <c r="F273" s="173"/>
      <c r="G273" s="173"/>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row>
    <row r="274" spans="2:157" ht="23.25" customHeight="1" x14ac:dyDescent="0.2">
      <c r="B274" s="29"/>
      <c r="C274" s="29"/>
      <c r="D274" s="40"/>
      <c r="E274" s="40"/>
      <c r="F274" s="173"/>
      <c r="G274" s="173"/>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row>
    <row r="275" spans="2:157" ht="23.25" customHeight="1" x14ac:dyDescent="0.2">
      <c r="B275" s="29"/>
      <c r="C275" s="29"/>
      <c r="D275" s="40"/>
      <c r="E275" s="40"/>
      <c r="F275" s="173"/>
      <c r="G275" s="173"/>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row>
    <row r="276" spans="2:157" ht="23.25" customHeight="1" x14ac:dyDescent="0.2">
      <c r="B276" s="29"/>
      <c r="C276" s="29"/>
      <c r="D276" s="40"/>
      <c r="E276" s="40"/>
      <c r="F276" s="173"/>
      <c r="G276" s="173"/>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row>
    <row r="277" spans="2:157" ht="23.25" customHeight="1" x14ac:dyDescent="0.2">
      <c r="B277" s="29"/>
      <c r="C277" s="29"/>
      <c r="D277" s="40"/>
      <c r="E277" s="40"/>
      <c r="F277" s="173"/>
      <c r="G277" s="173"/>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row>
    <row r="278" spans="2:157" ht="23.25" customHeight="1" x14ac:dyDescent="0.2">
      <c r="B278" s="29"/>
      <c r="C278" s="29"/>
      <c r="D278" s="40"/>
      <c r="E278" s="40"/>
      <c r="F278" s="173"/>
      <c r="G278" s="173"/>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row>
    <row r="279" spans="2:157" ht="23.25" customHeight="1" x14ac:dyDescent="0.2">
      <c r="B279" s="29"/>
      <c r="C279" s="29"/>
      <c r="D279" s="40"/>
      <c r="E279" s="40"/>
      <c r="F279" s="173"/>
      <c r="G279" s="173"/>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row>
    <row r="280" spans="2:157" ht="23.25" customHeight="1" x14ac:dyDescent="0.2">
      <c r="B280" s="29"/>
      <c r="C280" s="29"/>
      <c r="D280" s="40"/>
      <c r="E280" s="40"/>
      <c r="F280" s="173"/>
      <c r="G280" s="173"/>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row>
    <row r="281" spans="2:157" ht="23.25" customHeight="1" x14ac:dyDescent="0.2">
      <c r="B281" s="29"/>
      <c r="C281" s="29"/>
      <c r="D281" s="40"/>
      <c r="E281" s="40"/>
      <c r="F281" s="173"/>
      <c r="G281" s="173"/>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row>
    <row r="282" spans="2:157" ht="23.25" customHeight="1" x14ac:dyDescent="0.2">
      <c r="B282" s="29"/>
      <c r="C282" s="29"/>
      <c r="D282" s="40"/>
      <c r="E282" s="40"/>
      <c r="F282" s="173"/>
      <c r="G282" s="173"/>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row>
    <row r="283" spans="2:157" ht="23.25" customHeight="1" x14ac:dyDescent="0.2">
      <c r="B283" s="29"/>
      <c r="C283" s="29"/>
      <c r="D283" s="40"/>
      <c r="E283" s="40"/>
      <c r="F283" s="173"/>
      <c r="G283" s="173"/>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row>
    <row r="284" spans="2:157" ht="23.25" customHeight="1" x14ac:dyDescent="0.2">
      <c r="B284" s="29"/>
      <c r="C284" s="29"/>
      <c r="D284" s="40"/>
      <c r="E284" s="40"/>
      <c r="F284" s="173"/>
      <c r="G284" s="173"/>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row>
    <row r="285" spans="2:157" ht="23.25" customHeight="1" x14ac:dyDescent="0.2">
      <c r="B285" s="29"/>
      <c r="C285" s="29"/>
      <c r="D285" s="40"/>
      <c r="E285" s="40"/>
      <c r="F285" s="173"/>
      <c r="G285" s="173"/>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row>
    <row r="286" spans="2:157" ht="23.25" customHeight="1" x14ac:dyDescent="0.2">
      <c r="B286" s="29"/>
      <c r="C286" s="29"/>
      <c r="D286" s="40"/>
      <c r="E286" s="40"/>
      <c r="F286" s="173"/>
      <c r="G286" s="173"/>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row>
    <row r="287" spans="2:157" ht="23.25" customHeight="1" x14ac:dyDescent="0.2">
      <c r="B287" s="29"/>
      <c r="C287" s="29"/>
      <c r="D287" s="40"/>
      <c r="E287" s="40"/>
      <c r="F287" s="173"/>
      <c r="G287" s="173"/>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row>
    <row r="288" spans="2:157" ht="23.25" customHeight="1" x14ac:dyDescent="0.2">
      <c r="B288" s="29"/>
      <c r="C288" s="29"/>
      <c r="D288" s="40"/>
      <c r="E288" s="40"/>
      <c r="F288" s="173"/>
      <c r="G288" s="173"/>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row>
    <row r="289" spans="2:157" ht="23.25" customHeight="1" x14ac:dyDescent="0.2">
      <c r="B289" s="29"/>
      <c r="C289" s="29"/>
      <c r="D289" s="40"/>
      <c r="E289" s="40"/>
      <c r="F289" s="173"/>
      <c r="G289" s="173"/>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row>
    <row r="290" spans="2:157" ht="23.25" customHeight="1" x14ac:dyDescent="0.2">
      <c r="B290" s="29"/>
      <c r="C290" s="29"/>
      <c r="D290" s="40"/>
      <c r="E290" s="40"/>
      <c r="F290" s="173"/>
      <c r="G290" s="173"/>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row>
    <row r="291" spans="2:157" ht="23.25" customHeight="1" x14ac:dyDescent="0.2">
      <c r="B291" s="29"/>
      <c r="C291" s="29"/>
      <c r="D291" s="40"/>
      <c r="E291" s="40"/>
      <c r="F291" s="173"/>
      <c r="G291" s="173"/>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row>
    <row r="292" spans="2:157" ht="23.25" customHeight="1" x14ac:dyDescent="0.2">
      <c r="B292" s="29"/>
      <c r="C292" s="29"/>
      <c r="D292" s="40"/>
      <c r="E292" s="40"/>
      <c r="F292" s="173"/>
      <c r="G292" s="173"/>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row>
    <row r="293" spans="2:157" ht="23.25" customHeight="1" x14ac:dyDescent="0.2">
      <c r="B293" s="29"/>
      <c r="C293" s="29"/>
      <c r="D293" s="40"/>
      <c r="E293" s="40"/>
      <c r="F293" s="173"/>
      <c r="G293" s="173"/>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row>
    <row r="294" spans="2:157" ht="23.25" customHeight="1" x14ac:dyDescent="0.2">
      <c r="B294" s="29"/>
      <c r="C294" s="29"/>
      <c r="D294" s="40"/>
      <c r="E294" s="40"/>
      <c r="F294" s="173"/>
      <c r="G294" s="173"/>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row>
    <row r="295" spans="2:157" ht="23.25" customHeight="1" x14ac:dyDescent="0.2">
      <c r="B295" s="29"/>
      <c r="C295" s="29"/>
      <c r="D295" s="40"/>
      <c r="E295" s="40"/>
      <c r="F295" s="173"/>
      <c r="G295" s="173"/>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row>
    <row r="296" spans="2:157" ht="23.25" customHeight="1" x14ac:dyDescent="0.2">
      <c r="B296" s="29"/>
      <c r="C296" s="29"/>
      <c r="D296" s="40"/>
      <c r="E296" s="40"/>
      <c r="F296" s="173"/>
      <c r="G296" s="173"/>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row>
    <row r="297" spans="2:157" ht="23.25" customHeight="1" x14ac:dyDescent="0.2">
      <c r="B297" s="29"/>
      <c r="C297" s="29"/>
      <c r="D297" s="40"/>
      <c r="E297" s="40"/>
      <c r="F297" s="173"/>
      <c r="G297" s="173"/>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row>
    <row r="298" spans="2:157" ht="23.25" customHeight="1" x14ac:dyDescent="0.2">
      <c r="B298" s="29"/>
      <c r="C298" s="29"/>
      <c r="D298" s="40"/>
      <c r="E298" s="40"/>
      <c r="F298" s="173"/>
      <c r="G298" s="173"/>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row>
    <row r="299" spans="2:157" ht="23.25" customHeight="1" x14ac:dyDescent="0.2">
      <c r="B299" s="29"/>
      <c r="C299" s="29"/>
      <c r="D299" s="40"/>
      <c r="E299" s="40"/>
      <c r="F299" s="173"/>
      <c r="G299" s="173"/>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row>
    <row r="300" spans="2:157" ht="23.25" customHeight="1" x14ac:dyDescent="0.2">
      <c r="B300" s="29"/>
      <c r="C300" s="29"/>
      <c r="D300" s="40"/>
      <c r="E300" s="40"/>
      <c r="F300" s="173"/>
      <c r="G300" s="173"/>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row>
    <row r="301" spans="2:157" ht="23.25" customHeight="1" x14ac:dyDescent="0.2">
      <c r="B301" s="29"/>
      <c r="C301" s="29"/>
      <c r="D301" s="40"/>
      <c r="E301" s="40"/>
      <c r="F301" s="173"/>
      <c r="G301" s="173"/>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row>
    <row r="302" spans="2:157" ht="23.25" customHeight="1" x14ac:dyDescent="0.2">
      <c r="B302" s="29"/>
      <c r="C302" s="29"/>
      <c r="D302" s="40"/>
      <c r="E302" s="40"/>
      <c r="F302" s="173"/>
      <c r="G302" s="173"/>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row>
    <row r="303" spans="2:157" ht="23.25" customHeight="1" x14ac:dyDescent="0.2">
      <c r="B303" s="29"/>
      <c r="C303" s="29"/>
      <c r="D303" s="40"/>
      <c r="E303" s="40"/>
      <c r="F303" s="173"/>
      <c r="G303" s="173"/>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row>
    <row r="304" spans="2:157" ht="23.25" customHeight="1" x14ac:dyDescent="0.2">
      <c r="B304" s="29"/>
      <c r="C304" s="29"/>
      <c r="D304" s="40"/>
      <c r="E304" s="40"/>
      <c r="F304" s="173"/>
      <c r="G304" s="173"/>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row>
    <row r="305" spans="2:157" ht="23.25" customHeight="1" x14ac:dyDescent="0.2">
      <c r="B305" s="29"/>
      <c r="C305" s="29"/>
      <c r="D305" s="40"/>
      <c r="E305" s="40"/>
      <c r="F305" s="173"/>
      <c r="G305" s="173"/>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row>
    <row r="306" spans="2:157" ht="23.25" customHeight="1" x14ac:dyDescent="0.2">
      <c r="B306" s="29"/>
      <c r="C306" s="29"/>
      <c r="D306" s="40"/>
      <c r="E306" s="40"/>
      <c r="F306" s="173"/>
      <c r="G306" s="173"/>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row>
    <row r="307" spans="2:157" ht="23.25" customHeight="1" x14ac:dyDescent="0.2">
      <c r="B307" s="29"/>
      <c r="C307" s="29"/>
      <c r="D307" s="40"/>
      <c r="E307" s="40"/>
      <c r="F307" s="173"/>
      <c r="G307" s="173"/>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row>
    <row r="308" spans="2:157" ht="23.25" customHeight="1" x14ac:dyDescent="0.2">
      <c r="B308" s="29"/>
      <c r="C308" s="29"/>
      <c r="D308" s="40"/>
      <c r="E308" s="40"/>
      <c r="F308" s="173"/>
      <c r="G308" s="173"/>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row>
    <row r="309" spans="2:157" ht="23.25" customHeight="1" x14ac:dyDescent="0.2">
      <c r="B309" s="29"/>
      <c r="C309" s="29"/>
      <c r="D309" s="40"/>
      <c r="E309" s="40"/>
      <c r="F309" s="173"/>
      <c r="G309" s="173"/>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row>
    <row r="310" spans="2:157" ht="23.25" customHeight="1" x14ac:dyDescent="0.2">
      <c r="B310" s="29"/>
      <c r="C310" s="29"/>
      <c r="D310" s="40"/>
      <c r="E310" s="40"/>
      <c r="F310" s="173"/>
      <c r="G310" s="173"/>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row>
    <row r="311" spans="2:157" ht="23.25" customHeight="1" x14ac:dyDescent="0.2">
      <c r="B311" s="29"/>
      <c r="C311" s="29"/>
      <c r="D311" s="40"/>
      <c r="E311" s="40"/>
      <c r="F311" s="173"/>
      <c r="G311" s="173"/>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row>
    <row r="312" spans="2:157" ht="23.25" customHeight="1" x14ac:dyDescent="0.2">
      <c r="B312" s="29"/>
      <c r="C312" s="29"/>
      <c r="D312" s="40"/>
      <c r="E312" s="40"/>
      <c r="F312" s="173"/>
      <c r="G312" s="173"/>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row>
    <row r="313" spans="2:157" ht="23.25" customHeight="1" x14ac:dyDescent="0.2">
      <c r="B313" s="29"/>
      <c r="C313" s="29"/>
      <c r="D313" s="40"/>
      <c r="E313" s="40"/>
      <c r="F313" s="173"/>
      <c r="G313" s="173"/>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row>
    <row r="314" spans="2:157" ht="23.25" customHeight="1" x14ac:dyDescent="0.2">
      <c r="B314" s="29"/>
      <c r="C314" s="29"/>
      <c r="D314" s="40"/>
      <c r="E314" s="40"/>
      <c r="F314" s="173"/>
      <c r="G314" s="173"/>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row>
    <row r="315" spans="2:157" ht="23.25" customHeight="1" x14ac:dyDescent="0.2">
      <c r="B315" s="29"/>
      <c r="C315" s="29"/>
      <c r="D315" s="40"/>
      <c r="E315" s="40"/>
      <c r="F315" s="173"/>
      <c r="G315" s="173"/>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row>
    <row r="316" spans="2:157" ht="23.25" customHeight="1" x14ac:dyDescent="0.2">
      <c r="B316" s="29"/>
      <c r="C316" s="29"/>
      <c r="D316" s="40"/>
      <c r="E316" s="40"/>
      <c r="F316" s="173"/>
      <c r="G316" s="173"/>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row>
    <row r="317" spans="2:157" ht="23.25" customHeight="1" x14ac:dyDescent="0.2">
      <c r="B317" s="29"/>
      <c r="C317" s="29"/>
      <c r="D317" s="40"/>
      <c r="E317" s="40"/>
      <c r="F317" s="173"/>
      <c r="G317" s="173"/>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row>
    <row r="318" spans="2:157" ht="23.25" customHeight="1" x14ac:dyDescent="0.2">
      <c r="B318" s="29"/>
      <c r="C318" s="29"/>
      <c r="D318" s="40"/>
      <c r="E318" s="40"/>
      <c r="F318" s="173"/>
      <c r="G318" s="173"/>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row>
    <row r="319" spans="2:157" ht="23.25" customHeight="1" x14ac:dyDescent="0.2">
      <c r="B319" s="29"/>
      <c r="C319" s="29"/>
      <c r="D319" s="40"/>
      <c r="E319" s="40"/>
      <c r="F319" s="173"/>
      <c r="G319" s="173"/>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row>
    <row r="320" spans="2:157" ht="23.25" customHeight="1" x14ac:dyDescent="0.2">
      <c r="B320" s="29"/>
      <c r="C320" s="29"/>
      <c r="D320" s="40"/>
      <c r="E320" s="40"/>
      <c r="F320" s="173"/>
      <c r="G320" s="173"/>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row>
    <row r="321" spans="2:157" ht="23.25" customHeight="1" x14ac:dyDescent="0.2">
      <c r="B321" s="29"/>
      <c r="C321" s="29"/>
      <c r="D321" s="40"/>
      <c r="E321" s="40"/>
      <c r="F321" s="173"/>
      <c r="G321" s="173"/>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row>
    <row r="322" spans="2:157" ht="23.25" customHeight="1" x14ac:dyDescent="0.2">
      <c r="B322" s="29"/>
      <c r="C322" s="29"/>
      <c r="D322" s="40"/>
      <c r="E322" s="40"/>
      <c r="F322" s="173"/>
      <c r="G322" s="173"/>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row>
    <row r="323" spans="2:157" ht="23.25" customHeight="1" x14ac:dyDescent="0.2">
      <c r="B323" s="29"/>
      <c r="C323" s="29"/>
      <c r="D323" s="40"/>
      <c r="E323" s="40"/>
      <c r="F323" s="173"/>
      <c r="G323" s="173"/>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row>
    <row r="324" spans="2:157" ht="23.25" customHeight="1" x14ac:dyDescent="0.2">
      <c r="B324" s="29"/>
      <c r="C324" s="29"/>
      <c r="D324" s="40"/>
      <c r="E324" s="40"/>
      <c r="F324" s="173"/>
      <c r="G324" s="173"/>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row>
    <row r="325" spans="2:157" ht="23.25" customHeight="1" x14ac:dyDescent="0.2">
      <c r="B325" s="29"/>
      <c r="C325" s="29"/>
      <c r="D325" s="40"/>
      <c r="E325" s="40"/>
      <c r="F325" s="173"/>
      <c r="G325" s="173"/>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row>
    <row r="326" spans="2:157" ht="23.25" customHeight="1" x14ac:dyDescent="0.2">
      <c r="B326" s="29"/>
      <c r="C326" s="29"/>
      <c r="D326" s="40"/>
      <c r="E326" s="40"/>
      <c r="F326" s="173"/>
      <c r="G326" s="173"/>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row>
    <row r="327" spans="2:157" ht="23.25" customHeight="1" x14ac:dyDescent="0.2">
      <c r="B327" s="29"/>
      <c r="C327" s="29"/>
      <c r="D327" s="40"/>
      <c r="E327" s="40"/>
      <c r="F327" s="173"/>
      <c r="G327" s="173"/>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row>
    <row r="328" spans="2:157" ht="23.25" customHeight="1" x14ac:dyDescent="0.2">
      <c r="B328" s="29"/>
      <c r="C328" s="29"/>
      <c r="D328" s="40"/>
      <c r="E328" s="40"/>
      <c r="F328" s="173"/>
      <c r="G328" s="173"/>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row>
    <row r="329" spans="2:157" ht="23.25" customHeight="1" x14ac:dyDescent="0.2">
      <c r="B329" s="29"/>
      <c r="C329" s="29"/>
      <c r="D329" s="40"/>
      <c r="E329" s="40"/>
      <c r="F329" s="173"/>
      <c r="G329" s="173"/>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row>
    <row r="330" spans="2:157" ht="23.25" customHeight="1" x14ac:dyDescent="0.2">
      <c r="B330" s="29"/>
      <c r="C330" s="29"/>
      <c r="D330" s="40"/>
      <c r="E330" s="40"/>
      <c r="F330" s="173"/>
      <c r="G330" s="173"/>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row>
    <row r="331" spans="2:157" ht="23.25" customHeight="1" x14ac:dyDescent="0.2">
      <c r="B331" s="29"/>
      <c r="C331" s="29"/>
      <c r="D331" s="40"/>
      <c r="E331" s="40"/>
      <c r="F331" s="173"/>
      <c r="G331" s="173"/>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row>
    <row r="332" spans="2:157" ht="23.25" customHeight="1" x14ac:dyDescent="0.2">
      <c r="B332" s="29"/>
      <c r="C332" s="29"/>
      <c r="D332" s="40"/>
      <c r="E332" s="40"/>
      <c r="F332" s="173"/>
      <c r="G332" s="173"/>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row>
    <row r="333" spans="2:157" ht="23.25" customHeight="1" x14ac:dyDescent="0.2">
      <c r="B333" s="29"/>
      <c r="C333" s="29"/>
      <c r="D333" s="40"/>
      <c r="E333" s="40"/>
      <c r="F333" s="173"/>
      <c r="G333" s="173"/>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row>
    <row r="334" spans="2:157" ht="23.25" customHeight="1" x14ac:dyDescent="0.2">
      <c r="B334" s="29"/>
      <c r="C334" s="29"/>
      <c r="D334" s="40"/>
      <c r="E334" s="40"/>
      <c r="F334" s="173"/>
      <c r="G334" s="173"/>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row>
    <row r="335" spans="2:157" ht="23.25" customHeight="1" x14ac:dyDescent="0.2">
      <c r="B335" s="29"/>
      <c r="C335" s="29"/>
      <c r="D335" s="40"/>
      <c r="E335" s="40"/>
      <c r="F335" s="173"/>
      <c r="G335" s="173"/>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row>
    <row r="336" spans="2:157" ht="23.25" customHeight="1" x14ac:dyDescent="0.2">
      <c r="B336" s="29"/>
      <c r="C336" s="29"/>
      <c r="D336" s="40"/>
      <c r="E336" s="40"/>
      <c r="F336" s="173"/>
      <c r="G336" s="173"/>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row>
    <row r="337" spans="2:157" ht="23.25" customHeight="1" x14ac:dyDescent="0.2">
      <c r="B337" s="29"/>
      <c r="C337" s="29"/>
      <c r="D337" s="40"/>
      <c r="E337" s="40"/>
      <c r="F337" s="173"/>
      <c r="G337" s="173"/>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row>
    <row r="338" spans="2:157" ht="23.25" customHeight="1" x14ac:dyDescent="0.2">
      <c r="B338" s="29"/>
      <c r="C338" s="29"/>
      <c r="D338" s="40"/>
      <c r="E338" s="40"/>
      <c r="F338" s="173"/>
      <c r="G338" s="173"/>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row>
    <row r="339" spans="2:157" ht="23.25" customHeight="1" x14ac:dyDescent="0.2">
      <c r="B339" s="29"/>
      <c r="C339" s="29"/>
      <c r="D339" s="40"/>
      <c r="E339" s="40"/>
      <c r="F339" s="173"/>
      <c r="G339" s="173"/>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row>
    <row r="340" spans="2:157" ht="23.25" customHeight="1" x14ac:dyDescent="0.2">
      <c r="B340" s="29"/>
      <c r="C340" s="29"/>
      <c r="D340" s="40"/>
      <c r="E340" s="40"/>
      <c r="F340" s="173"/>
      <c r="G340" s="173"/>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row>
    <row r="341" spans="2:157" ht="23.25" customHeight="1" x14ac:dyDescent="0.2">
      <c r="B341" s="29"/>
      <c r="C341" s="29"/>
      <c r="D341" s="40"/>
      <c r="E341" s="40"/>
      <c r="F341" s="173"/>
      <c r="G341" s="173"/>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row>
    <row r="342" spans="2:157" ht="23.25" customHeight="1" x14ac:dyDescent="0.2">
      <c r="B342" s="29"/>
      <c r="C342" s="29"/>
      <c r="D342" s="40"/>
      <c r="E342" s="40"/>
      <c r="F342" s="173"/>
      <c r="G342" s="173"/>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row>
    <row r="343" spans="2:157" ht="23.25" customHeight="1" x14ac:dyDescent="0.2">
      <c r="B343" s="29"/>
      <c r="C343" s="29"/>
      <c r="D343" s="40"/>
      <c r="E343" s="40"/>
      <c r="F343" s="173"/>
      <c r="G343" s="173"/>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row>
    <row r="344" spans="2:157" ht="23.25" customHeight="1" x14ac:dyDescent="0.2">
      <c r="B344" s="29"/>
      <c r="C344" s="29"/>
      <c r="D344" s="40"/>
      <c r="E344" s="40"/>
      <c r="F344" s="173"/>
      <c r="G344" s="173"/>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row>
    <row r="345" spans="2:157" ht="23.25" customHeight="1" x14ac:dyDescent="0.2">
      <c r="B345" s="29"/>
      <c r="C345" s="29"/>
      <c r="D345" s="40"/>
      <c r="E345" s="40"/>
      <c r="F345" s="173"/>
      <c r="G345" s="173"/>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54"/>
      <c r="DZ345" s="54"/>
      <c r="EA345" s="54"/>
      <c r="EB345" s="54"/>
      <c r="EC345" s="54"/>
      <c r="ED345" s="54"/>
      <c r="EE345" s="54"/>
      <c r="EF345" s="54"/>
      <c r="EG345" s="54"/>
      <c r="EH345" s="54"/>
      <c r="EI345" s="54"/>
      <c r="EJ345" s="54"/>
      <c r="EK345" s="54"/>
      <c r="EL345" s="54"/>
      <c r="EM345" s="54"/>
      <c r="EN345" s="54"/>
      <c r="EO345" s="54"/>
      <c r="EP345" s="54"/>
      <c r="EQ345" s="54"/>
      <c r="ER345" s="54"/>
      <c r="ES345" s="54"/>
      <c r="ET345" s="54"/>
      <c r="EU345" s="54"/>
      <c r="EV345" s="54"/>
      <c r="EW345" s="54"/>
      <c r="EX345" s="54"/>
      <c r="EY345" s="54"/>
      <c r="EZ345" s="54"/>
      <c r="FA345" s="54"/>
    </row>
    <row r="346" spans="2:157" ht="23.25" customHeight="1" x14ac:dyDescent="0.2">
      <c r="B346" s="29"/>
      <c r="C346" s="29"/>
      <c r="D346" s="40"/>
      <c r="E346" s="40"/>
      <c r="F346" s="173"/>
      <c r="G346" s="173"/>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c r="CF346" s="54"/>
      <c r="CG346" s="54"/>
      <c r="CH346" s="54"/>
      <c r="CI346" s="54"/>
      <c r="CJ346" s="54"/>
      <c r="CK346" s="54"/>
      <c r="CL346" s="54"/>
      <c r="CM346" s="54"/>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54"/>
      <c r="DZ346" s="54"/>
      <c r="EA346" s="54"/>
      <c r="EB346" s="54"/>
      <c r="EC346" s="54"/>
      <c r="ED346" s="54"/>
      <c r="EE346" s="54"/>
      <c r="EF346" s="54"/>
      <c r="EG346" s="54"/>
      <c r="EH346" s="54"/>
      <c r="EI346" s="54"/>
      <c r="EJ346" s="54"/>
      <c r="EK346" s="54"/>
      <c r="EL346" s="54"/>
      <c r="EM346" s="54"/>
      <c r="EN346" s="54"/>
      <c r="EO346" s="54"/>
      <c r="EP346" s="54"/>
      <c r="EQ346" s="54"/>
      <c r="ER346" s="54"/>
      <c r="ES346" s="54"/>
      <c r="ET346" s="54"/>
      <c r="EU346" s="54"/>
      <c r="EV346" s="54"/>
      <c r="EW346" s="54"/>
      <c r="EX346" s="54"/>
      <c r="EY346" s="54"/>
      <c r="EZ346" s="54"/>
      <c r="FA346" s="54"/>
    </row>
    <row r="347" spans="2:157" ht="23.25" customHeight="1" x14ac:dyDescent="0.2">
      <c r="B347" s="29"/>
      <c r="C347" s="29"/>
      <c r="D347" s="40"/>
      <c r="E347" s="40"/>
      <c r="F347" s="173"/>
      <c r="G347" s="173"/>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c r="CF347" s="54"/>
      <c r="CG347" s="54"/>
      <c r="CH347" s="54"/>
      <c r="CI347" s="54"/>
      <c r="CJ347" s="54"/>
      <c r="CK347" s="54"/>
      <c r="CL347" s="54"/>
      <c r="CM347" s="54"/>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54"/>
      <c r="DZ347" s="54"/>
      <c r="EA347" s="54"/>
      <c r="EB347" s="54"/>
      <c r="EC347" s="54"/>
      <c r="ED347" s="54"/>
      <c r="EE347" s="54"/>
      <c r="EF347" s="54"/>
      <c r="EG347" s="54"/>
      <c r="EH347" s="54"/>
      <c r="EI347" s="54"/>
      <c r="EJ347" s="54"/>
      <c r="EK347" s="54"/>
      <c r="EL347" s="54"/>
      <c r="EM347" s="54"/>
      <c r="EN347" s="54"/>
      <c r="EO347" s="54"/>
      <c r="EP347" s="54"/>
      <c r="EQ347" s="54"/>
      <c r="ER347" s="54"/>
      <c r="ES347" s="54"/>
      <c r="ET347" s="54"/>
      <c r="EU347" s="54"/>
      <c r="EV347" s="54"/>
      <c r="EW347" s="54"/>
      <c r="EX347" s="54"/>
      <c r="EY347" s="54"/>
      <c r="EZ347" s="54"/>
      <c r="FA347" s="54"/>
    </row>
    <row r="348" spans="2:157" ht="23.25" customHeight="1" x14ac:dyDescent="0.2">
      <c r="B348" s="29"/>
      <c r="C348" s="29"/>
      <c r="D348" s="40"/>
      <c r="E348" s="40"/>
      <c r="F348" s="173"/>
      <c r="G348" s="173"/>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c r="CF348" s="54"/>
      <c r="CG348" s="54"/>
      <c r="CH348" s="54"/>
      <c r="CI348" s="54"/>
      <c r="CJ348" s="54"/>
      <c r="CK348" s="54"/>
      <c r="CL348" s="54"/>
      <c r="CM348" s="54"/>
      <c r="CN348" s="54"/>
      <c r="CO348" s="54"/>
      <c r="CP348" s="54"/>
      <c r="CQ348" s="54"/>
      <c r="CR348" s="54"/>
      <c r="CS348" s="54"/>
      <c r="CT348" s="54"/>
      <c r="CU348" s="54"/>
      <c r="CV348" s="54"/>
      <c r="CW348" s="54"/>
      <c r="CX348" s="54"/>
      <c r="CY348" s="54"/>
      <c r="CZ348" s="54"/>
      <c r="DA348" s="54"/>
      <c r="DB348" s="54"/>
      <c r="DC348" s="54"/>
      <c r="DD348" s="54"/>
      <c r="DE348" s="54"/>
      <c r="DF348" s="54"/>
      <c r="DG348" s="54"/>
      <c r="DH348" s="54"/>
      <c r="DI348" s="54"/>
      <c r="DJ348" s="54"/>
      <c r="DK348" s="54"/>
      <c r="DL348" s="54"/>
      <c r="DM348" s="54"/>
      <c r="DN348" s="54"/>
      <c r="DO348" s="54"/>
      <c r="DP348" s="54"/>
      <c r="DQ348" s="54"/>
      <c r="DR348" s="54"/>
      <c r="DS348" s="54"/>
      <c r="DT348" s="54"/>
      <c r="DU348" s="54"/>
      <c r="DV348" s="54"/>
      <c r="DW348" s="54"/>
      <c r="DX348" s="54"/>
      <c r="DY348" s="54"/>
      <c r="DZ348" s="54"/>
      <c r="EA348" s="54"/>
      <c r="EB348" s="54"/>
      <c r="EC348" s="54"/>
      <c r="ED348" s="54"/>
      <c r="EE348" s="54"/>
      <c r="EF348" s="54"/>
      <c r="EG348" s="54"/>
      <c r="EH348" s="54"/>
      <c r="EI348" s="54"/>
      <c r="EJ348" s="54"/>
      <c r="EK348" s="54"/>
      <c r="EL348" s="54"/>
      <c r="EM348" s="54"/>
      <c r="EN348" s="54"/>
      <c r="EO348" s="54"/>
      <c r="EP348" s="54"/>
      <c r="EQ348" s="54"/>
      <c r="ER348" s="54"/>
      <c r="ES348" s="54"/>
      <c r="ET348" s="54"/>
      <c r="EU348" s="54"/>
      <c r="EV348" s="54"/>
      <c r="EW348" s="54"/>
      <c r="EX348" s="54"/>
      <c r="EY348" s="54"/>
      <c r="EZ348" s="54"/>
      <c r="FA348" s="54"/>
    </row>
    <row r="349" spans="2:157" ht="23.25" customHeight="1" x14ac:dyDescent="0.2">
      <c r="B349" s="29"/>
      <c r="C349" s="29"/>
      <c r="D349" s="40"/>
      <c r="E349" s="40"/>
      <c r="F349" s="173"/>
      <c r="G349" s="173"/>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c r="CF349" s="54"/>
      <c r="CG349" s="54"/>
      <c r="CH349" s="54"/>
      <c r="CI349" s="54"/>
      <c r="CJ349" s="54"/>
      <c r="CK349" s="54"/>
      <c r="CL349" s="54"/>
      <c r="CM349" s="54"/>
      <c r="CN349" s="54"/>
      <c r="CO349" s="54"/>
      <c r="CP349" s="54"/>
      <c r="CQ349" s="54"/>
      <c r="CR349" s="54"/>
      <c r="CS349" s="54"/>
      <c r="CT349" s="54"/>
      <c r="CU349" s="54"/>
      <c r="CV349" s="54"/>
      <c r="CW349" s="54"/>
      <c r="CX349" s="54"/>
      <c r="CY349" s="54"/>
      <c r="CZ349" s="54"/>
      <c r="DA349" s="54"/>
      <c r="DB349" s="54"/>
      <c r="DC349" s="54"/>
      <c r="DD349" s="54"/>
      <c r="DE349" s="54"/>
      <c r="DF349" s="54"/>
      <c r="DG349" s="54"/>
      <c r="DH349" s="54"/>
      <c r="DI349" s="54"/>
      <c r="DJ349" s="54"/>
      <c r="DK349" s="54"/>
      <c r="DL349" s="54"/>
      <c r="DM349" s="54"/>
      <c r="DN349" s="54"/>
      <c r="DO349" s="54"/>
      <c r="DP349" s="54"/>
      <c r="DQ349" s="54"/>
      <c r="DR349" s="54"/>
      <c r="DS349" s="54"/>
      <c r="DT349" s="54"/>
      <c r="DU349" s="54"/>
      <c r="DV349" s="54"/>
      <c r="DW349" s="54"/>
      <c r="DX349" s="54"/>
      <c r="DY349" s="54"/>
      <c r="DZ349" s="54"/>
      <c r="EA349" s="54"/>
      <c r="EB349" s="54"/>
      <c r="EC349" s="54"/>
      <c r="ED349" s="54"/>
      <c r="EE349" s="54"/>
      <c r="EF349" s="54"/>
      <c r="EG349" s="54"/>
      <c r="EH349" s="54"/>
      <c r="EI349" s="54"/>
      <c r="EJ349" s="54"/>
      <c r="EK349" s="54"/>
      <c r="EL349" s="54"/>
      <c r="EM349" s="54"/>
      <c r="EN349" s="54"/>
      <c r="EO349" s="54"/>
      <c r="EP349" s="54"/>
      <c r="EQ349" s="54"/>
      <c r="ER349" s="54"/>
      <c r="ES349" s="54"/>
      <c r="ET349" s="54"/>
      <c r="EU349" s="54"/>
      <c r="EV349" s="54"/>
      <c r="EW349" s="54"/>
      <c r="EX349" s="54"/>
      <c r="EY349" s="54"/>
      <c r="EZ349" s="54"/>
      <c r="FA349" s="54"/>
    </row>
    <row r="350" spans="2:157" ht="23.25" customHeight="1" x14ac:dyDescent="0.2">
      <c r="B350" s="29"/>
      <c r="C350" s="29"/>
      <c r="D350" s="40"/>
      <c r="E350" s="40"/>
      <c r="F350" s="173"/>
      <c r="G350" s="173"/>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c r="CS350" s="54"/>
      <c r="CT350" s="54"/>
      <c r="CU350" s="54"/>
      <c r="CV350" s="54"/>
      <c r="CW350" s="54"/>
      <c r="CX350" s="54"/>
      <c r="CY350" s="54"/>
      <c r="CZ350" s="54"/>
      <c r="DA350" s="54"/>
      <c r="DB350" s="54"/>
      <c r="DC350" s="54"/>
      <c r="DD350" s="54"/>
      <c r="DE350" s="54"/>
      <c r="DF350" s="54"/>
      <c r="DG350" s="54"/>
      <c r="DH350" s="54"/>
      <c r="DI350" s="54"/>
      <c r="DJ350" s="54"/>
      <c r="DK350" s="54"/>
      <c r="DL350" s="54"/>
      <c r="DM350" s="54"/>
      <c r="DN350" s="54"/>
      <c r="DO350" s="54"/>
      <c r="DP350" s="54"/>
      <c r="DQ350" s="54"/>
      <c r="DR350" s="54"/>
      <c r="DS350" s="54"/>
      <c r="DT350" s="54"/>
      <c r="DU350" s="54"/>
      <c r="DV350" s="54"/>
      <c r="DW350" s="54"/>
      <c r="DX350" s="54"/>
      <c r="DY350" s="54"/>
      <c r="DZ350" s="54"/>
      <c r="EA350" s="54"/>
      <c r="EB350" s="54"/>
      <c r="EC350" s="54"/>
      <c r="ED350" s="54"/>
      <c r="EE350" s="54"/>
      <c r="EF350" s="54"/>
      <c r="EG350" s="54"/>
      <c r="EH350" s="54"/>
      <c r="EI350" s="54"/>
      <c r="EJ350" s="54"/>
      <c r="EK350" s="54"/>
      <c r="EL350" s="54"/>
      <c r="EM350" s="54"/>
      <c r="EN350" s="54"/>
      <c r="EO350" s="54"/>
      <c r="EP350" s="54"/>
      <c r="EQ350" s="54"/>
      <c r="ER350" s="54"/>
      <c r="ES350" s="54"/>
      <c r="ET350" s="54"/>
      <c r="EU350" s="54"/>
      <c r="EV350" s="54"/>
      <c r="EW350" s="54"/>
      <c r="EX350" s="54"/>
      <c r="EY350" s="54"/>
      <c r="EZ350" s="54"/>
      <c r="FA350" s="54"/>
    </row>
    <row r="351" spans="2:157" ht="23.25" customHeight="1" x14ac:dyDescent="0.2">
      <c r="B351" s="29"/>
      <c r="C351" s="29"/>
      <c r="D351" s="40"/>
      <c r="E351" s="40"/>
      <c r="F351" s="173"/>
      <c r="G351" s="173"/>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c r="CS351" s="54"/>
      <c r="CT351" s="54"/>
      <c r="CU351" s="54"/>
      <c r="CV351" s="54"/>
      <c r="CW351" s="54"/>
      <c r="CX351" s="54"/>
      <c r="CY351" s="54"/>
      <c r="CZ351" s="54"/>
      <c r="DA351" s="54"/>
      <c r="DB351" s="54"/>
      <c r="DC351" s="54"/>
      <c r="DD351" s="54"/>
      <c r="DE351" s="54"/>
      <c r="DF351" s="54"/>
      <c r="DG351" s="54"/>
      <c r="DH351" s="54"/>
      <c r="DI351" s="54"/>
      <c r="DJ351" s="54"/>
      <c r="DK351" s="54"/>
      <c r="DL351" s="54"/>
      <c r="DM351" s="54"/>
      <c r="DN351" s="54"/>
      <c r="DO351" s="54"/>
      <c r="DP351" s="54"/>
      <c r="DQ351" s="54"/>
      <c r="DR351" s="54"/>
      <c r="DS351" s="54"/>
      <c r="DT351" s="54"/>
      <c r="DU351" s="54"/>
      <c r="DV351" s="54"/>
      <c r="DW351" s="54"/>
      <c r="DX351" s="54"/>
      <c r="DY351" s="54"/>
      <c r="DZ351" s="54"/>
      <c r="EA351" s="54"/>
      <c r="EB351" s="54"/>
      <c r="EC351" s="54"/>
      <c r="ED351" s="54"/>
      <c r="EE351" s="54"/>
      <c r="EF351" s="54"/>
      <c r="EG351" s="54"/>
      <c r="EH351" s="54"/>
      <c r="EI351" s="54"/>
      <c r="EJ351" s="54"/>
      <c r="EK351" s="54"/>
      <c r="EL351" s="54"/>
      <c r="EM351" s="54"/>
      <c r="EN351" s="54"/>
      <c r="EO351" s="54"/>
      <c r="EP351" s="54"/>
      <c r="EQ351" s="54"/>
      <c r="ER351" s="54"/>
      <c r="ES351" s="54"/>
      <c r="ET351" s="54"/>
      <c r="EU351" s="54"/>
      <c r="EV351" s="54"/>
      <c r="EW351" s="54"/>
      <c r="EX351" s="54"/>
      <c r="EY351" s="54"/>
      <c r="EZ351" s="54"/>
      <c r="FA351" s="54"/>
    </row>
  </sheetData>
  <sheetCalcPr fullCalcOnLoad="1"/>
  <sheetProtection password="CEF3" sheet="1" objects="1" scenarios="1" selectLockedCells="1"/>
  <mergeCells count="2089">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4:BO104"/>
    <mergeCell ref="BP104:BU104"/>
    <mergeCell ref="BV104:CA104"/>
    <mergeCell ref="CB104:CG104"/>
    <mergeCell ref="BJ105:BO105"/>
    <mergeCell ref="BP105:BU105"/>
    <mergeCell ref="BV105:CA105"/>
    <mergeCell ref="CB105:CG105"/>
    <mergeCell ref="BJ108:BO108"/>
    <mergeCell ref="CB99:CG99"/>
    <mergeCell ref="BJ100:BO100"/>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F111:G111"/>
    <mergeCell ref="F112:G112"/>
    <mergeCell ref="AL109:AQ109"/>
    <mergeCell ref="AR109:AW109"/>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CH109:CM109"/>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8:M118"/>
    <mergeCell ref="H119:M119"/>
    <mergeCell ref="H110:M110"/>
    <mergeCell ref="H107:M107"/>
    <mergeCell ref="H106:M106"/>
    <mergeCell ref="H78:M78"/>
    <mergeCell ref="H104:M104"/>
    <mergeCell ref="H105:M105"/>
    <mergeCell ref="H108:M108"/>
    <mergeCell ref="H109:M109"/>
    <mergeCell ref="E79:E80"/>
    <mergeCell ref="H99:M99"/>
    <mergeCell ref="H100:M100"/>
    <mergeCell ref="H81:M81"/>
    <mergeCell ref="H94:M94"/>
    <mergeCell ref="H95:M95"/>
    <mergeCell ref="H96:M96"/>
    <mergeCell ref="F99:G99"/>
    <mergeCell ref="F100:G100"/>
    <mergeCell ref="F82:G82"/>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BW58:BZ59"/>
    <mergeCell ref="X61:AA62"/>
    <mergeCell ref="AD61:AG62"/>
    <mergeCell ref="AJ61:AM62"/>
    <mergeCell ref="AP61:AS62"/>
    <mergeCell ref="AV61:AY62"/>
    <mergeCell ref="BB61:BE62"/>
    <mergeCell ref="BH61:BK62"/>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AV37:AY38"/>
    <mergeCell ref="BB37:BE3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AL110:AQ110"/>
    <mergeCell ref="AR110:AW110"/>
    <mergeCell ref="AX110:BC110"/>
    <mergeCell ref="BD110:BI110"/>
    <mergeCell ref="N107:S107"/>
    <mergeCell ref="T107:Y107"/>
    <mergeCell ref="Z107:AE107"/>
    <mergeCell ref="AF107:AK107"/>
    <mergeCell ref="AL107:AQ107"/>
    <mergeCell ref="AR107:AW107"/>
    <mergeCell ref="AX107:BC107"/>
    <mergeCell ref="BD107:BI107"/>
    <mergeCell ref="AF106:AK106"/>
    <mergeCell ref="AX104:BC104"/>
    <mergeCell ref="BD104:BI104"/>
    <mergeCell ref="N105:S105"/>
    <mergeCell ref="T105:Y105"/>
    <mergeCell ref="Z105:AE105"/>
    <mergeCell ref="AL106:AQ106"/>
    <mergeCell ref="AR106:AW106"/>
    <mergeCell ref="BD105:BI105"/>
    <mergeCell ref="AX106:BC106"/>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AF82:AK82"/>
    <mergeCell ref="AL82:AQ82"/>
    <mergeCell ref="AR82:AW82"/>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H101:CM101"/>
    <mergeCell ref="CT101:CY101"/>
    <mergeCell ref="F102:G102"/>
    <mergeCell ref="H102:M102"/>
    <mergeCell ref="N102:S102"/>
    <mergeCell ref="T102:Y102"/>
    <mergeCell ref="Z102:AE102"/>
    <mergeCell ref="AF102:AK102"/>
    <mergeCell ref="AL102:AQ102"/>
    <mergeCell ref="CB102:CG102"/>
    <mergeCell ref="CH102:CM102"/>
    <mergeCell ref="AR102:AW102"/>
    <mergeCell ref="AX102:BC102"/>
    <mergeCell ref="BD102:BI102"/>
    <mergeCell ref="BJ102:BO102"/>
    <mergeCell ref="AR103:AW103"/>
    <mergeCell ref="AX103:BC103"/>
    <mergeCell ref="BP102:BU102"/>
    <mergeCell ref="BV102:CA102"/>
    <mergeCell ref="CH103:CM103"/>
    <mergeCell ref="BD106:BI106"/>
    <mergeCell ref="CT102:CY102"/>
    <mergeCell ref="F103:G103"/>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77:CS77"/>
    <mergeCell ref="CN78:CS78"/>
    <mergeCell ref="CN79:CS80"/>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CN126:CS126"/>
    <mergeCell ref="CN127:CS127"/>
    <mergeCell ref="CN128:CS128"/>
    <mergeCell ref="CN129:CS129"/>
    <mergeCell ref="CN130:CS130"/>
    <mergeCell ref="CN131:CS131"/>
    <mergeCell ref="CN132:CS132"/>
    <mergeCell ref="CN133:CS133"/>
    <mergeCell ref="CN134:CS134"/>
    <mergeCell ref="CN135:CS135"/>
    <mergeCell ref="CN136:CS136"/>
    <mergeCell ref="CN137:CS137"/>
    <mergeCell ref="CN138:CS138"/>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DF115:DK115"/>
    <mergeCell ref="DL115:DQ115"/>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B50:D51"/>
    <mergeCell ref="B53:D54"/>
    <mergeCell ref="B38:D39"/>
    <mergeCell ref="B56:D57"/>
    <mergeCell ref="E50:F51"/>
    <mergeCell ref="E53:F54"/>
    <mergeCell ref="E56:F57"/>
    <mergeCell ref="B32:D33"/>
  </mergeCells>
  <phoneticPr fontId="1" type="noConversion"/>
  <conditionalFormatting sqref="H108 N108 T108 Z108 AF108 AL108 AR108 AX108 BD108 BJ108 BP108 BV108 CB108 CH108 CT108 CN108 CZ108 DL108 DF108 DR108 ED108 DX108 EJ108 EP108 EV108">
    <cfRule type="expression" dxfId="23" priority="1" stopIfTrue="1">
      <formula>AND(NOT(ISBLANK(H$79)), H$108 &lt;=0)</formula>
    </cfRule>
    <cfRule type="cellIs" dxfId="22" priority="2" stopIfTrue="1" operator="equal">
      <formula>1</formula>
    </cfRule>
  </conditionalFormatting>
  <conditionalFormatting sqref="H111:FA112 H139:FA351">
    <cfRule type="expression" dxfId="21" priority="3" stopIfTrue="1">
      <formula>AND(ISNUMBER(#REF!), ISNUMBER(#REF!))</formula>
    </cfRule>
  </conditionalFormatting>
  <conditionalFormatting sqref="H109:FA109">
    <cfRule type="expression" dxfId="20"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19" priority="5" stopIfTrue="1">
      <formula>ISNUMBER(#REF!)</formula>
    </cfRule>
  </conditionalFormatting>
  <conditionalFormatting sqref="F111:G112 F139:G351">
    <cfRule type="expression" dxfId="18" priority="6" stopIfTrue="1">
      <formula>ISNUMBER(#REF!)</formula>
    </cfRule>
  </conditionalFormatting>
  <conditionalFormatting sqref="B139:B351 B111:E112 C124:C351 D139:E351">
    <cfRule type="expression" dxfId="17" priority="7" stopIfTrue="1">
      <formula>ISNUMBER(#REF!)</formula>
    </cfRule>
    <cfRule type="expression" dxfId="16" priority="8" stopIfTrue="1">
      <formula>NOT(ISNUMBER(#REF!))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91" customFormat="1" x14ac:dyDescent="0.2">
      <c r="A1" s="85"/>
      <c r="B1" s="86"/>
      <c r="C1" s="86"/>
      <c r="D1" s="87"/>
      <c r="E1" s="87"/>
      <c r="F1" s="88"/>
      <c r="G1" s="88"/>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5"/>
    </row>
    <row r="2" spans="1:158" s="97" customFormat="1" ht="6" customHeight="1" x14ac:dyDescent="0.2">
      <c r="A2" s="92"/>
      <c r="B2" s="186" t="s">
        <v>42</v>
      </c>
      <c r="C2" s="186"/>
      <c r="D2" s="187"/>
      <c r="E2" s="187"/>
      <c r="F2" s="187"/>
      <c r="G2" s="18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95"/>
      <c r="AZ2" s="95"/>
      <c r="BA2" s="95"/>
      <c r="BB2" s="95"/>
      <c r="BC2" s="68"/>
      <c r="BD2" s="68"/>
      <c r="BE2" s="95"/>
      <c r="BF2" s="95"/>
      <c r="BG2" s="95"/>
      <c r="BH2" s="95"/>
      <c r="BI2" s="68"/>
      <c r="BJ2" s="68"/>
      <c r="BK2" s="95"/>
      <c r="BL2" s="95"/>
      <c r="BM2" s="95"/>
      <c r="BN2" s="95"/>
      <c r="BO2" s="68"/>
      <c r="BP2" s="68"/>
      <c r="BQ2" s="95"/>
      <c r="BR2" s="95"/>
      <c r="BS2" s="95"/>
      <c r="BT2" s="95"/>
      <c r="BU2" s="68"/>
      <c r="BV2" s="68"/>
      <c r="BW2" s="95"/>
      <c r="BX2" s="95"/>
      <c r="BY2" s="95"/>
      <c r="BZ2" s="95"/>
      <c r="CA2" s="68"/>
      <c r="CB2" s="68"/>
      <c r="CC2" s="95"/>
      <c r="CD2" s="95"/>
      <c r="CE2" s="95"/>
      <c r="CF2" s="95"/>
      <c r="CG2" s="68"/>
      <c r="CH2" s="68"/>
      <c r="CI2" s="95"/>
      <c r="CJ2" s="95"/>
      <c r="CK2" s="95"/>
      <c r="CL2" s="95"/>
      <c r="CM2" s="68"/>
      <c r="CN2" s="68"/>
      <c r="CO2" s="95"/>
      <c r="CP2" s="95"/>
      <c r="CQ2" s="95"/>
      <c r="CR2" s="95"/>
      <c r="CS2" s="68"/>
      <c r="CT2" s="68"/>
      <c r="CU2" s="95"/>
      <c r="CV2" s="95"/>
      <c r="CW2" s="95"/>
      <c r="CX2" s="95"/>
      <c r="CY2" s="68"/>
      <c r="CZ2" s="68"/>
      <c r="DA2" s="95"/>
      <c r="DB2" s="95"/>
      <c r="DC2" s="95"/>
      <c r="DD2" s="95"/>
      <c r="DE2" s="68"/>
      <c r="DF2" s="68"/>
      <c r="DG2" s="95"/>
      <c r="DH2" s="95"/>
      <c r="DI2" s="95"/>
      <c r="DJ2" s="95"/>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92"/>
    </row>
    <row r="3" spans="1:158" s="97" customFormat="1" ht="6" customHeight="1" x14ac:dyDescent="0.2">
      <c r="A3" s="92"/>
      <c r="B3" s="186"/>
      <c r="C3" s="186"/>
      <c r="D3" s="188"/>
      <c r="E3" s="188"/>
      <c r="F3" s="188"/>
      <c r="G3" s="18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95"/>
      <c r="AZ3" s="95"/>
      <c r="BA3" s="95"/>
      <c r="BB3" s="95"/>
      <c r="BC3" s="68"/>
      <c r="BD3" s="68"/>
      <c r="BE3" s="95"/>
      <c r="BF3" s="95"/>
      <c r="BG3" s="95"/>
      <c r="BH3" s="95"/>
      <c r="BI3" s="68"/>
      <c r="BJ3" s="68"/>
      <c r="BK3" s="95"/>
      <c r="BL3" s="95"/>
      <c r="BM3" s="95"/>
      <c r="BN3" s="95"/>
      <c r="BO3" s="68"/>
      <c r="BP3" s="68"/>
      <c r="BQ3" s="95"/>
      <c r="BR3" s="95"/>
      <c r="BS3" s="95"/>
      <c r="BT3" s="95"/>
      <c r="BU3" s="68"/>
      <c r="BV3" s="68"/>
      <c r="BW3" s="95"/>
      <c r="BX3" s="95"/>
      <c r="BY3" s="95"/>
      <c r="BZ3" s="95"/>
      <c r="CA3" s="68"/>
      <c r="CB3" s="68"/>
      <c r="CC3" s="95"/>
      <c r="CD3" s="95"/>
      <c r="CE3" s="95"/>
      <c r="CF3" s="95"/>
      <c r="CG3" s="68"/>
      <c r="CH3" s="68"/>
      <c r="CI3" s="95"/>
      <c r="CJ3" s="95"/>
      <c r="CK3" s="95"/>
      <c r="CL3" s="95"/>
      <c r="CM3" s="68"/>
      <c r="CN3" s="68"/>
      <c r="CO3" s="95"/>
      <c r="CP3" s="95"/>
      <c r="CQ3" s="95"/>
      <c r="CR3" s="95"/>
      <c r="CS3" s="68"/>
      <c r="CT3" s="68"/>
      <c r="CU3" s="95"/>
      <c r="CV3" s="95"/>
      <c r="CW3" s="95"/>
      <c r="CX3" s="95"/>
      <c r="CY3" s="68"/>
      <c r="CZ3" s="68"/>
      <c r="DA3" s="95"/>
      <c r="DB3" s="95"/>
      <c r="DC3" s="95"/>
      <c r="DD3" s="95"/>
      <c r="DE3" s="68"/>
      <c r="DF3" s="68"/>
      <c r="DG3" s="95"/>
      <c r="DH3" s="95"/>
      <c r="DI3" s="95"/>
      <c r="DJ3" s="95"/>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98"/>
    </row>
    <row r="4" spans="1:158" s="97" customFormat="1" ht="6" customHeight="1" x14ac:dyDescent="0.2">
      <c r="A4" s="92"/>
      <c r="B4" s="93"/>
      <c r="C4" s="99"/>
      <c r="D4" s="100"/>
      <c r="E4" s="94"/>
      <c r="F4" s="94"/>
      <c r="G4" s="101"/>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129"/>
      <c r="CD4" s="129"/>
      <c r="CE4" s="129"/>
      <c r="CF4" s="129"/>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98"/>
    </row>
    <row r="5" spans="1:158" s="97" customFormat="1" ht="6" customHeight="1" x14ac:dyDescent="0.2">
      <c r="A5" s="92"/>
      <c r="B5" s="186" t="s">
        <v>43</v>
      </c>
      <c r="C5" s="186"/>
      <c r="D5" s="187"/>
      <c r="E5" s="187"/>
      <c r="F5" s="187"/>
      <c r="G5" s="187"/>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129"/>
      <c r="CD5" s="129"/>
      <c r="CE5" s="129"/>
      <c r="CF5" s="129"/>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92"/>
    </row>
    <row r="6" spans="1:158" s="97" customFormat="1" ht="6" customHeight="1" x14ac:dyDescent="0.2">
      <c r="A6" s="92"/>
      <c r="B6" s="186"/>
      <c r="C6" s="186"/>
      <c r="D6" s="188"/>
      <c r="E6" s="188"/>
      <c r="F6" s="188"/>
      <c r="G6" s="18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95"/>
      <c r="AZ6" s="95"/>
      <c r="BA6" s="95"/>
      <c r="BB6" s="95"/>
      <c r="BC6" s="68"/>
      <c r="BD6" s="68"/>
      <c r="BE6" s="95"/>
      <c r="BF6" s="95"/>
      <c r="BG6" s="95"/>
      <c r="BH6" s="95"/>
      <c r="BI6" s="68"/>
      <c r="BJ6" s="68"/>
      <c r="BK6" s="95"/>
      <c r="BL6" s="95"/>
      <c r="BM6" s="95"/>
      <c r="BN6" s="95"/>
      <c r="BO6" s="68"/>
      <c r="BP6" s="68"/>
      <c r="BQ6" s="95"/>
      <c r="BR6" s="95"/>
      <c r="BS6" s="95"/>
      <c r="BT6" s="95"/>
      <c r="BU6" s="68"/>
      <c r="BV6" s="68"/>
      <c r="BW6" s="95"/>
      <c r="BX6" s="95"/>
      <c r="BY6" s="95"/>
      <c r="BZ6" s="95"/>
      <c r="CA6" s="68"/>
      <c r="CB6" s="68"/>
      <c r="CC6" s="95"/>
      <c r="CD6" s="95"/>
      <c r="CE6" s="95"/>
      <c r="CF6" s="95"/>
      <c r="CG6" s="68"/>
      <c r="CH6" s="68"/>
      <c r="CI6" s="95"/>
      <c r="CJ6" s="95"/>
      <c r="CK6" s="95"/>
      <c r="CL6" s="95"/>
      <c r="CM6" s="68"/>
      <c r="CN6" s="68"/>
      <c r="CO6" s="95"/>
      <c r="CP6" s="95"/>
      <c r="CQ6" s="95"/>
      <c r="CR6" s="95"/>
      <c r="CS6" s="68"/>
      <c r="CT6" s="68"/>
      <c r="CU6" s="95"/>
      <c r="CV6" s="95"/>
      <c r="CW6" s="95"/>
      <c r="CX6" s="95"/>
      <c r="CY6" s="68"/>
      <c r="CZ6" s="68"/>
      <c r="DA6" s="95"/>
      <c r="DB6" s="95"/>
      <c r="DC6" s="95"/>
      <c r="DD6" s="95"/>
      <c r="DE6" s="68"/>
      <c r="DF6" s="68"/>
      <c r="DG6" s="95"/>
      <c r="DH6" s="95"/>
      <c r="DI6" s="95"/>
      <c r="DJ6" s="95"/>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92"/>
    </row>
    <row r="7" spans="1:158" s="97" customFormat="1" ht="6" customHeight="1" x14ac:dyDescent="0.2">
      <c r="A7" s="92"/>
      <c r="B7" s="93"/>
      <c r="C7" s="99"/>
      <c r="D7" s="100"/>
      <c r="E7" s="94"/>
      <c r="F7" s="94"/>
      <c r="G7" s="101"/>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95"/>
      <c r="AZ7" s="95"/>
      <c r="BA7" s="95"/>
      <c r="BB7" s="95"/>
      <c r="BC7" s="68"/>
      <c r="BD7" s="68"/>
      <c r="BE7" s="95"/>
      <c r="BF7" s="95"/>
      <c r="BG7" s="95"/>
      <c r="BH7" s="95"/>
      <c r="BI7" s="68"/>
      <c r="BJ7" s="68"/>
      <c r="BK7" s="95"/>
      <c r="BL7" s="95"/>
      <c r="BM7" s="95"/>
      <c r="BN7" s="95"/>
      <c r="BO7" s="68"/>
      <c r="BP7" s="68"/>
      <c r="BQ7" s="95"/>
      <c r="BR7" s="95"/>
      <c r="BS7" s="95"/>
      <c r="BT7" s="95"/>
      <c r="BU7" s="68"/>
      <c r="BV7" s="68"/>
      <c r="BW7" s="95"/>
      <c r="BX7" s="95"/>
      <c r="BY7" s="95"/>
      <c r="BZ7" s="129"/>
      <c r="CA7" s="129"/>
      <c r="CB7" s="129"/>
      <c r="CC7" s="129"/>
      <c r="CD7" s="95"/>
      <c r="CE7" s="95"/>
      <c r="CF7" s="129"/>
      <c r="CG7" s="129"/>
      <c r="CH7" s="129"/>
      <c r="CI7" s="129"/>
      <c r="CJ7" s="95"/>
      <c r="CK7" s="95"/>
      <c r="CL7" s="95"/>
      <c r="CM7" s="68"/>
      <c r="CN7" s="68"/>
      <c r="CO7" s="95"/>
      <c r="CP7" s="95"/>
      <c r="CQ7" s="95"/>
      <c r="CR7" s="95"/>
      <c r="CS7" s="68"/>
      <c r="CT7" s="68"/>
      <c r="CU7" s="95"/>
      <c r="CV7" s="95"/>
      <c r="CW7" s="95"/>
      <c r="CX7" s="95"/>
      <c r="CY7" s="68"/>
      <c r="CZ7" s="68"/>
      <c r="DA7" s="95"/>
      <c r="DB7" s="95"/>
      <c r="DC7" s="95"/>
      <c r="DD7" s="95"/>
      <c r="DE7" s="68"/>
      <c r="DF7" s="68"/>
      <c r="DG7" s="95"/>
      <c r="DH7" s="95"/>
      <c r="DI7" s="95"/>
      <c r="DJ7" s="95"/>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98"/>
    </row>
    <row r="8" spans="1:158" s="97" customFormat="1" ht="6" customHeight="1" x14ac:dyDescent="0.2">
      <c r="A8" s="92"/>
      <c r="B8" s="186" t="s">
        <v>44</v>
      </c>
      <c r="C8" s="186"/>
      <c r="D8" s="189"/>
      <c r="E8" s="189"/>
      <c r="F8" s="189"/>
      <c r="G8" s="189"/>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129"/>
      <c r="CA8" s="129"/>
      <c r="CB8" s="129"/>
      <c r="CC8" s="129"/>
      <c r="CD8" s="68"/>
      <c r="CE8" s="68"/>
      <c r="CF8" s="129"/>
      <c r="CG8" s="129"/>
      <c r="CH8" s="129"/>
      <c r="CI8" s="129"/>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98"/>
    </row>
    <row r="9" spans="1:158" s="97" customFormat="1" ht="6" customHeight="1" x14ac:dyDescent="0.2">
      <c r="A9" s="92"/>
      <c r="B9" s="186"/>
      <c r="C9" s="186"/>
      <c r="D9" s="190"/>
      <c r="E9" s="190"/>
      <c r="F9" s="190"/>
      <c r="G9" s="190"/>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92"/>
    </row>
    <row r="10" spans="1:158" s="97" customFormat="1" ht="6" customHeight="1" x14ac:dyDescent="0.2">
      <c r="A10" s="92"/>
      <c r="B10" s="93"/>
      <c r="C10" s="99"/>
      <c r="D10" s="100"/>
      <c r="E10" s="94"/>
      <c r="F10" s="94"/>
      <c r="G10" s="101"/>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95"/>
      <c r="AZ10" s="95"/>
      <c r="BA10" s="95"/>
      <c r="BB10" s="95"/>
      <c r="BC10" s="68"/>
      <c r="BD10" s="68"/>
      <c r="BE10" s="95"/>
      <c r="BF10" s="95"/>
      <c r="BG10" s="95"/>
      <c r="BH10" s="95"/>
      <c r="BI10" s="68"/>
      <c r="BJ10" s="68"/>
      <c r="BK10" s="95"/>
      <c r="BL10" s="95"/>
      <c r="BM10" s="95"/>
      <c r="BN10" s="95"/>
      <c r="BO10" s="68"/>
      <c r="BP10" s="68"/>
      <c r="BQ10" s="95"/>
      <c r="BR10" s="95"/>
      <c r="BS10" s="95"/>
      <c r="BT10" s="95"/>
      <c r="BU10" s="68"/>
      <c r="BV10" s="68"/>
      <c r="BW10" s="129"/>
      <c r="BX10" s="129"/>
      <c r="BY10" s="129"/>
      <c r="BZ10" s="129"/>
      <c r="CA10" s="68"/>
      <c r="CB10" s="68"/>
      <c r="CC10" s="129"/>
      <c r="CD10" s="129"/>
      <c r="CE10" s="129"/>
      <c r="CF10" s="129"/>
      <c r="CG10" s="68"/>
      <c r="CH10" s="68"/>
      <c r="CI10" s="129"/>
      <c r="CJ10" s="129"/>
      <c r="CK10" s="129"/>
      <c r="CL10" s="129"/>
      <c r="CM10" s="68"/>
      <c r="CN10" s="68"/>
      <c r="CO10" s="95"/>
      <c r="CP10" s="95"/>
      <c r="CQ10" s="95"/>
      <c r="CR10" s="95"/>
      <c r="CS10" s="68"/>
      <c r="CT10" s="68"/>
      <c r="CU10" s="95"/>
      <c r="CV10" s="95"/>
      <c r="CW10" s="95"/>
      <c r="CX10" s="95"/>
      <c r="CY10" s="68"/>
      <c r="CZ10" s="68"/>
      <c r="DA10" s="95"/>
      <c r="DB10" s="95"/>
      <c r="DC10" s="95"/>
      <c r="DD10" s="95"/>
      <c r="DE10" s="68"/>
      <c r="DF10" s="68"/>
      <c r="DG10" s="95"/>
      <c r="DH10" s="95"/>
      <c r="DI10" s="95"/>
      <c r="DJ10" s="95"/>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92"/>
    </row>
    <row r="11" spans="1:158" s="97" customFormat="1" ht="6" customHeight="1" x14ac:dyDescent="0.2">
      <c r="A11" s="92"/>
      <c r="B11" s="186" t="s">
        <v>45</v>
      </c>
      <c r="C11" s="186"/>
      <c r="D11" s="187"/>
      <c r="E11" s="194"/>
      <c r="F11" s="194"/>
      <c r="G11" s="194"/>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95"/>
      <c r="AZ11" s="95"/>
      <c r="BA11" s="95"/>
      <c r="BB11" s="95"/>
      <c r="BC11" s="68"/>
      <c r="BD11" s="68"/>
      <c r="BE11" s="95"/>
      <c r="BF11" s="95"/>
      <c r="BG11" s="95"/>
      <c r="BH11" s="95"/>
      <c r="BI11" s="68"/>
      <c r="BJ11" s="68"/>
      <c r="BK11" s="95"/>
      <c r="BL11" s="95"/>
      <c r="BM11" s="95"/>
      <c r="BN11" s="95"/>
      <c r="BO11" s="68"/>
      <c r="BP11" s="68"/>
      <c r="BQ11" s="95"/>
      <c r="BR11" s="95"/>
      <c r="BS11" s="95"/>
      <c r="BT11" s="95"/>
      <c r="BU11" s="68"/>
      <c r="BV11" s="68"/>
      <c r="BW11" s="129"/>
      <c r="BX11" s="129"/>
      <c r="BY11" s="129"/>
      <c r="BZ11" s="129"/>
      <c r="CA11" s="68"/>
      <c r="CB11" s="68"/>
      <c r="CC11" s="129"/>
      <c r="CD11" s="129"/>
      <c r="CE11" s="129"/>
      <c r="CF11" s="129"/>
      <c r="CG11" s="68"/>
      <c r="CH11" s="68"/>
      <c r="CI11" s="129"/>
      <c r="CJ11" s="129"/>
      <c r="CK11" s="129"/>
      <c r="CL11" s="129"/>
      <c r="CM11" s="68"/>
      <c r="CN11" s="68"/>
      <c r="CO11" s="95"/>
      <c r="CP11" s="95"/>
      <c r="CQ11" s="95"/>
      <c r="CR11" s="95"/>
      <c r="CS11" s="68"/>
      <c r="CT11" s="68"/>
      <c r="CU11" s="95"/>
      <c r="CV11" s="95"/>
      <c r="CW11" s="95"/>
      <c r="CX11" s="95"/>
      <c r="CY11" s="68"/>
      <c r="CZ11" s="68"/>
      <c r="DA11" s="95"/>
      <c r="DB11" s="95"/>
      <c r="DC11" s="95"/>
      <c r="DD11" s="95"/>
      <c r="DE11" s="68"/>
      <c r="DF11" s="68"/>
      <c r="DG11" s="95"/>
      <c r="DH11" s="95"/>
      <c r="DI11" s="95"/>
      <c r="DJ11" s="95"/>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98"/>
    </row>
    <row r="12" spans="1:158" s="97" customFormat="1" ht="6" customHeight="1" x14ac:dyDescent="0.2">
      <c r="A12" s="92"/>
      <c r="B12" s="186"/>
      <c r="C12" s="186"/>
      <c r="D12" s="195"/>
      <c r="E12" s="195"/>
      <c r="F12" s="195"/>
      <c r="G12" s="195"/>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98"/>
    </row>
    <row r="13" spans="1:158" s="97" customFormat="1" ht="6" customHeight="1" x14ac:dyDescent="0.2">
      <c r="A13" s="92"/>
      <c r="B13" s="102"/>
      <c r="C13" s="103"/>
      <c r="D13" s="94"/>
      <c r="E13" s="94"/>
      <c r="F13" s="94"/>
      <c r="G13" s="94"/>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129"/>
      <c r="BU13" s="129"/>
      <c r="BV13" s="129"/>
      <c r="BW13" s="129"/>
      <c r="BX13" s="68"/>
      <c r="BY13" s="68"/>
      <c r="BZ13" s="129"/>
      <c r="CA13" s="129"/>
      <c r="CB13" s="129"/>
      <c r="CC13" s="129"/>
      <c r="CD13" s="68"/>
      <c r="CE13" s="68"/>
      <c r="CF13" s="129"/>
      <c r="CG13" s="129"/>
      <c r="CH13" s="129"/>
      <c r="CI13" s="129"/>
      <c r="CJ13" s="68"/>
      <c r="CK13" s="68"/>
      <c r="CL13" s="129"/>
      <c r="CM13" s="129"/>
      <c r="CN13" s="129"/>
      <c r="CO13" s="129"/>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92"/>
    </row>
    <row r="14" spans="1:158" s="97" customFormat="1" ht="6" customHeight="1" x14ac:dyDescent="0.2">
      <c r="A14" s="92"/>
      <c r="B14" s="90"/>
      <c r="C14" s="90"/>
      <c r="D14" s="187"/>
      <c r="E14" s="194"/>
      <c r="F14" s="194"/>
      <c r="G14" s="194"/>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95"/>
      <c r="AZ14" s="95"/>
      <c r="BA14" s="95"/>
      <c r="BB14" s="95"/>
      <c r="BC14" s="68"/>
      <c r="BD14" s="68"/>
      <c r="BE14" s="95"/>
      <c r="BF14" s="95"/>
      <c r="BG14" s="95"/>
      <c r="BH14" s="95"/>
      <c r="BI14" s="68"/>
      <c r="BJ14" s="68"/>
      <c r="BK14" s="95"/>
      <c r="BL14" s="95"/>
      <c r="BM14" s="95"/>
      <c r="BN14" s="95"/>
      <c r="BO14" s="68"/>
      <c r="BP14" s="68"/>
      <c r="BQ14" s="95"/>
      <c r="BR14" s="95"/>
      <c r="BS14" s="95"/>
      <c r="BT14" s="129"/>
      <c r="BU14" s="129"/>
      <c r="BV14" s="129"/>
      <c r="BW14" s="129"/>
      <c r="BX14" s="95"/>
      <c r="BY14" s="95"/>
      <c r="BZ14" s="129"/>
      <c r="CA14" s="129"/>
      <c r="CB14" s="129"/>
      <c r="CC14" s="129"/>
      <c r="CD14" s="95"/>
      <c r="CE14" s="95"/>
      <c r="CF14" s="129"/>
      <c r="CG14" s="129"/>
      <c r="CH14" s="129"/>
      <c r="CI14" s="129"/>
      <c r="CJ14" s="95"/>
      <c r="CK14" s="95"/>
      <c r="CL14" s="129"/>
      <c r="CM14" s="129"/>
      <c r="CN14" s="129"/>
      <c r="CO14" s="129"/>
      <c r="CP14" s="95"/>
      <c r="CQ14" s="95"/>
      <c r="CR14" s="95"/>
      <c r="CS14" s="68"/>
      <c r="CT14" s="68"/>
      <c r="CU14" s="95"/>
      <c r="CV14" s="95"/>
      <c r="CW14" s="95"/>
      <c r="CX14" s="95"/>
      <c r="CY14" s="68"/>
      <c r="CZ14" s="68"/>
      <c r="DA14" s="95"/>
      <c r="DB14" s="95"/>
      <c r="DC14" s="95"/>
      <c r="DD14" s="95"/>
      <c r="DE14" s="68"/>
      <c r="DF14" s="68"/>
      <c r="DG14" s="95"/>
      <c r="DH14" s="95"/>
      <c r="DI14" s="95"/>
      <c r="DJ14" s="95"/>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92"/>
    </row>
    <row r="15" spans="1:158" s="97" customFormat="1" ht="6" customHeight="1" x14ac:dyDescent="0.2">
      <c r="A15" s="92"/>
      <c r="B15" s="90"/>
      <c r="C15" s="90"/>
      <c r="D15" s="195"/>
      <c r="E15" s="195"/>
      <c r="F15" s="195"/>
      <c r="G15" s="195"/>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95"/>
      <c r="AZ15" s="95"/>
      <c r="BA15" s="95"/>
      <c r="BB15" s="95"/>
      <c r="BC15" s="68"/>
      <c r="BD15" s="68"/>
      <c r="BE15" s="95"/>
      <c r="BF15" s="95"/>
      <c r="BG15" s="95"/>
      <c r="BH15" s="95"/>
      <c r="BI15" s="68"/>
      <c r="BJ15" s="68"/>
      <c r="BK15" s="95"/>
      <c r="BL15" s="95"/>
      <c r="BM15" s="95"/>
      <c r="BN15" s="95"/>
      <c r="BO15" s="68"/>
      <c r="BP15" s="68"/>
      <c r="BQ15" s="95"/>
      <c r="BR15" s="95"/>
      <c r="BS15" s="95"/>
      <c r="BT15" s="95"/>
      <c r="BU15" s="68"/>
      <c r="BV15" s="68"/>
      <c r="BW15" s="95"/>
      <c r="BX15" s="95"/>
      <c r="BY15" s="95"/>
      <c r="BZ15" s="95"/>
      <c r="CA15" s="68"/>
      <c r="CB15" s="68"/>
      <c r="CC15" s="95"/>
      <c r="CD15" s="95"/>
      <c r="CE15" s="95"/>
      <c r="CF15" s="95"/>
      <c r="CG15" s="68"/>
      <c r="CH15" s="68"/>
      <c r="CI15" s="95"/>
      <c r="CJ15" s="95"/>
      <c r="CK15" s="95"/>
      <c r="CL15" s="95"/>
      <c r="CM15" s="68"/>
      <c r="CN15" s="68"/>
      <c r="CO15" s="95"/>
      <c r="CP15" s="95"/>
      <c r="CQ15" s="95"/>
      <c r="CR15" s="95"/>
      <c r="CS15" s="68"/>
      <c r="CT15" s="68"/>
      <c r="CU15" s="95"/>
      <c r="CV15" s="95"/>
      <c r="CW15" s="95"/>
      <c r="CX15" s="95"/>
      <c r="CY15" s="68"/>
      <c r="CZ15" s="68"/>
      <c r="DA15" s="95"/>
      <c r="DB15" s="95"/>
      <c r="DC15" s="95"/>
      <c r="DD15" s="95"/>
      <c r="DE15" s="68"/>
      <c r="DF15" s="68"/>
      <c r="DG15" s="95"/>
      <c r="DH15" s="95"/>
      <c r="DI15" s="95"/>
      <c r="DJ15" s="95"/>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98"/>
    </row>
    <row r="16" spans="1:158" s="97" customFormat="1" ht="6" customHeight="1" x14ac:dyDescent="0.2">
      <c r="A16" s="92"/>
      <c r="B16" s="90"/>
      <c r="C16" s="90"/>
      <c r="D16" s="94"/>
      <c r="E16" s="94"/>
      <c r="F16" s="94"/>
      <c r="G16" s="94"/>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129"/>
      <c r="BR16" s="129"/>
      <c r="BS16" s="129"/>
      <c r="BT16" s="129"/>
      <c r="BU16" s="68"/>
      <c r="BV16" s="68"/>
      <c r="BW16" s="129"/>
      <c r="BX16" s="129"/>
      <c r="BY16" s="129"/>
      <c r="BZ16" s="129"/>
      <c r="CA16" s="68"/>
      <c r="CB16" s="68"/>
      <c r="CC16" s="129"/>
      <c r="CD16" s="129"/>
      <c r="CE16" s="129"/>
      <c r="CF16" s="129"/>
      <c r="CG16" s="68"/>
      <c r="CH16" s="68"/>
      <c r="CI16" s="129"/>
      <c r="CJ16" s="129"/>
      <c r="CK16" s="129"/>
      <c r="CL16" s="129"/>
      <c r="CM16" s="68"/>
      <c r="CN16" s="68"/>
      <c r="CO16" s="129"/>
      <c r="CP16" s="129"/>
      <c r="CQ16" s="129"/>
      <c r="CR16" s="129"/>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98"/>
    </row>
    <row r="17" spans="1:158" s="97" customFormat="1" ht="6" customHeight="1" x14ac:dyDescent="0.2">
      <c r="A17" s="92"/>
      <c r="B17" s="90"/>
      <c r="C17" s="90"/>
      <c r="D17" s="187"/>
      <c r="E17" s="194"/>
      <c r="F17" s="194"/>
      <c r="G17" s="194"/>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129"/>
      <c r="BR17" s="129"/>
      <c r="BS17" s="129"/>
      <c r="BT17" s="129"/>
      <c r="BU17" s="68"/>
      <c r="BV17" s="68"/>
      <c r="BW17" s="129"/>
      <c r="BX17" s="129"/>
      <c r="BY17" s="129"/>
      <c r="BZ17" s="129"/>
      <c r="CA17" s="68"/>
      <c r="CB17" s="68"/>
      <c r="CC17" s="129"/>
      <c r="CD17" s="129"/>
      <c r="CE17" s="129"/>
      <c r="CF17" s="129"/>
      <c r="CG17" s="68"/>
      <c r="CH17" s="68"/>
      <c r="CI17" s="129"/>
      <c r="CJ17" s="129"/>
      <c r="CK17" s="129"/>
      <c r="CL17" s="129"/>
      <c r="CM17" s="68"/>
      <c r="CN17" s="68"/>
      <c r="CO17" s="129"/>
      <c r="CP17" s="129"/>
      <c r="CQ17" s="129"/>
      <c r="CR17" s="129"/>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92"/>
    </row>
    <row r="18" spans="1:158" s="97" customFormat="1" ht="6" customHeight="1" x14ac:dyDescent="0.2">
      <c r="A18" s="92"/>
      <c r="B18" s="90"/>
      <c r="C18" s="90"/>
      <c r="D18" s="195"/>
      <c r="E18" s="195"/>
      <c r="F18" s="195"/>
      <c r="G18" s="195"/>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95"/>
      <c r="AZ18" s="95"/>
      <c r="BA18" s="95"/>
      <c r="BB18" s="95"/>
      <c r="BC18" s="68"/>
      <c r="BD18" s="68"/>
      <c r="BE18" s="95"/>
      <c r="BF18" s="95"/>
      <c r="BG18" s="95"/>
      <c r="BH18" s="95"/>
      <c r="BI18" s="68"/>
      <c r="BJ18" s="68"/>
      <c r="BK18" s="95"/>
      <c r="BL18" s="95"/>
      <c r="BM18" s="95"/>
      <c r="BN18" s="95"/>
      <c r="BO18" s="68"/>
      <c r="BP18" s="68"/>
      <c r="BQ18" s="95"/>
      <c r="BR18" s="95"/>
      <c r="BS18" s="95"/>
      <c r="BT18" s="95"/>
      <c r="BU18" s="68"/>
      <c r="BV18" s="68"/>
      <c r="BW18" s="95"/>
      <c r="BX18" s="95"/>
      <c r="BY18" s="95"/>
      <c r="BZ18" s="95"/>
      <c r="CA18" s="68"/>
      <c r="CB18" s="68"/>
      <c r="CC18" s="95"/>
      <c r="CD18" s="95"/>
      <c r="CE18" s="95"/>
      <c r="CF18" s="95"/>
      <c r="CG18" s="68"/>
      <c r="CH18" s="68"/>
      <c r="CI18" s="95"/>
      <c r="CJ18" s="95"/>
      <c r="CK18" s="95"/>
      <c r="CL18" s="95"/>
      <c r="CM18" s="68"/>
      <c r="CN18" s="68"/>
      <c r="CO18" s="95"/>
      <c r="CP18" s="95"/>
      <c r="CQ18" s="95"/>
      <c r="CR18" s="95"/>
      <c r="CS18" s="68"/>
      <c r="CT18" s="68"/>
      <c r="CU18" s="95"/>
      <c r="CV18" s="95"/>
      <c r="CW18" s="95"/>
      <c r="CX18" s="95"/>
      <c r="CY18" s="68"/>
      <c r="CZ18" s="68"/>
      <c r="DA18" s="95"/>
      <c r="DB18" s="95"/>
      <c r="DC18" s="95"/>
      <c r="DD18" s="95"/>
      <c r="DE18" s="68"/>
      <c r="DF18" s="68"/>
      <c r="DG18" s="95"/>
      <c r="DH18" s="95"/>
      <c r="DI18" s="95"/>
      <c r="DJ18" s="95"/>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92"/>
    </row>
    <row r="19" spans="1:158" s="97" customFormat="1" ht="6" customHeight="1" x14ac:dyDescent="0.2">
      <c r="A19" s="92"/>
      <c r="B19" s="90"/>
      <c r="C19" s="90"/>
      <c r="D19" s="94"/>
      <c r="E19" s="94"/>
      <c r="F19" s="94"/>
      <c r="G19" s="94"/>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95"/>
      <c r="AZ19" s="95"/>
      <c r="BA19" s="95"/>
      <c r="BB19" s="95"/>
      <c r="BC19" s="68"/>
      <c r="BD19" s="68"/>
      <c r="BE19" s="95"/>
      <c r="BF19" s="95"/>
      <c r="BG19" s="95"/>
      <c r="BH19" s="95"/>
      <c r="BI19" s="68"/>
      <c r="BJ19" s="68"/>
      <c r="BK19" s="95"/>
      <c r="BL19" s="95"/>
      <c r="BM19" s="95"/>
      <c r="BN19" s="129"/>
      <c r="BO19" s="129"/>
      <c r="BP19" s="129"/>
      <c r="BQ19" s="129"/>
      <c r="BR19" s="95"/>
      <c r="BS19" s="95"/>
      <c r="BT19" s="129"/>
      <c r="BU19" s="129"/>
      <c r="BV19" s="129"/>
      <c r="BW19" s="129"/>
      <c r="BX19" s="95"/>
      <c r="BY19" s="95"/>
      <c r="BZ19" s="129"/>
      <c r="CA19" s="129"/>
      <c r="CB19" s="129"/>
      <c r="CC19" s="129"/>
      <c r="CD19" s="95"/>
      <c r="CE19" s="95"/>
      <c r="CF19" s="129"/>
      <c r="CG19" s="129"/>
      <c r="CH19" s="129"/>
      <c r="CI19" s="129"/>
      <c r="CJ19" s="95"/>
      <c r="CK19" s="95"/>
      <c r="CL19" s="129"/>
      <c r="CM19" s="129"/>
      <c r="CN19" s="129"/>
      <c r="CO19" s="129"/>
      <c r="CP19" s="95"/>
      <c r="CQ19" s="95"/>
      <c r="CR19" s="129"/>
      <c r="CS19" s="129"/>
      <c r="CT19" s="129"/>
      <c r="CU19" s="129"/>
      <c r="CV19" s="95"/>
      <c r="CW19" s="95"/>
      <c r="CX19" s="95"/>
      <c r="CY19" s="68"/>
      <c r="CZ19" s="68"/>
      <c r="DA19" s="95"/>
      <c r="DB19" s="95"/>
      <c r="DC19" s="95"/>
      <c r="DD19" s="95"/>
      <c r="DE19" s="68"/>
      <c r="DF19" s="68"/>
      <c r="DG19" s="95"/>
      <c r="DH19" s="95"/>
      <c r="DI19" s="95"/>
      <c r="DJ19" s="95"/>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98"/>
    </row>
    <row r="20" spans="1:158" s="97" customFormat="1" ht="6" customHeight="1" x14ac:dyDescent="0.2">
      <c r="A20" s="92"/>
      <c r="B20" s="104"/>
      <c r="C20" s="104"/>
      <c r="D20" s="196"/>
      <c r="E20" s="197"/>
      <c r="F20" s="197"/>
      <c r="G20" s="197"/>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129"/>
      <c r="BO20" s="129"/>
      <c r="BP20" s="129"/>
      <c r="BQ20" s="129"/>
      <c r="BR20" s="68"/>
      <c r="BS20" s="68"/>
      <c r="BT20" s="129"/>
      <c r="BU20" s="129"/>
      <c r="BV20" s="129"/>
      <c r="BW20" s="129"/>
      <c r="BX20" s="68"/>
      <c r="BY20" s="68"/>
      <c r="BZ20" s="129"/>
      <c r="CA20" s="129"/>
      <c r="CB20" s="129"/>
      <c r="CC20" s="129"/>
      <c r="CD20" s="68"/>
      <c r="CE20" s="68"/>
      <c r="CF20" s="129"/>
      <c r="CG20" s="129"/>
      <c r="CH20" s="129"/>
      <c r="CI20" s="129"/>
      <c r="CJ20" s="68"/>
      <c r="CK20" s="68"/>
      <c r="CL20" s="129"/>
      <c r="CM20" s="129"/>
      <c r="CN20" s="129"/>
      <c r="CO20" s="129"/>
      <c r="CP20" s="68"/>
      <c r="CQ20" s="68"/>
      <c r="CR20" s="129"/>
      <c r="CS20" s="129"/>
      <c r="CT20" s="129"/>
      <c r="CU20" s="129"/>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98"/>
    </row>
    <row r="21" spans="1:158" s="97" customFormat="1" ht="6" customHeight="1" x14ac:dyDescent="0.2">
      <c r="A21" s="92"/>
      <c r="B21" s="104"/>
      <c r="C21" s="104"/>
      <c r="D21" s="197"/>
      <c r="E21" s="197"/>
      <c r="F21" s="197"/>
      <c r="G21" s="197"/>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92"/>
    </row>
    <row r="22" spans="1:158" s="97" customFormat="1" ht="6" customHeight="1" x14ac:dyDescent="0.2">
      <c r="A22" s="92"/>
      <c r="B22" s="104"/>
      <c r="C22" s="104"/>
      <c r="D22" s="94"/>
      <c r="E22" s="94"/>
      <c r="F22" s="94"/>
      <c r="G22" s="94"/>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95"/>
      <c r="AZ22" s="95"/>
      <c r="BA22" s="95"/>
      <c r="BB22" s="95"/>
      <c r="BC22" s="68"/>
      <c r="BD22" s="68"/>
      <c r="BE22" s="95"/>
      <c r="BF22" s="95"/>
      <c r="BG22" s="95"/>
      <c r="BH22" s="95"/>
      <c r="BI22" s="68"/>
      <c r="BJ22" s="68"/>
      <c r="BK22" s="129"/>
      <c r="BL22" s="129"/>
      <c r="BM22" s="129"/>
      <c r="BN22" s="129"/>
      <c r="BO22" s="68"/>
      <c r="BP22" s="68"/>
      <c r="BQ22" s="129"/>
      <c r="BR22" s="129"/>
      <c r="BS22" s="129"/>
      <c r="BT22" s="129"/>
      <c r="BU22" s="68"/>
      <c r="BV22" s="68"/>
      <c r="BW22" s="129"/>
      <c r="BX22" s="129"/>
      <c r="BY22" s="129"/>
      <c r="BZ22" s="129"/>
      <c r="CA22" s="68"/>
      <c r="CB22" s="68"/>
      <c r="CC22" s="129"/>
      <c r="CD22" s="129"/>
      <c r="CE22" s="129"/>
      <c r="CF22" s="129"/>
      <c r="CG22" s="68"/>
      <c r="CH22" s="68"/>
      <c r="CI22" s="129"/>
      <c r="CJ22" s="129"/>
      <c r="CK22" s="129"/>
      <c r="CL22" s="129"/>
      <c r="CM22" s="68"/>
      <c r="CN22" s="68"/>
      <c r="CO22" s="129"/>
      <c r="CP22" s="129"/>
      <c r="CQ22" s="129"/>
      <c r="CR22" s="129"/>
      <c r="CS22" s="68"/>
      <c r="CT22" s="68"/>
      <c r="CU22" s="129"/>
      <c r="CV22" s="129"/>
      <c r="CW22" s="129"/>
      <c r="CX22" s="129"/>
      <c r="CY22" s="68"/>
      <c r="CZ22" s="68"/>
      <c r="DA22" s="95"/>
      <c r="DB22" s="95"/>
      <c r="DC22" s="95"/>
      <c r="DD22" s="95"/>
      <c r="DE22" s="68"/>
      <c r="DF22" s="68"/>
      <c r="DG22" s="95"/>
      <c r="DH22" s="95"/>
      <c r="DI22" s="95"/>
      <c r="DJ22" s="95"/>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92"/>
    </row>
    <row r="23" spans="1:158" s="97" customFormat="1" ht="6" customHeight="1" x14ac:dyDescent="0.2">
      <c r="A23" s="90"/>
      <c r="B23" s="90"/>
      <c r="C23" s="90"/>
      <c r="D23" s="90"/>
      <c r="E23" s="90"/>
      <c r="F23" s="90"/>
      <c r="G23" s="90"/>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95"/>
      <c r="AZ23" s="95"/>
      <c r="BA23" s="95"/>
      <c r="BB23" s="95"/>
      <c r="BC23" s="68"/>
      <c r="BD23" s="68"/>
      <c r="BE23" s="95"/>
      <c r="BF23" s="95"/>
      <c r="BG23" s="95"/>
      <c r="BH23" s="95"/>
      <c r="BI23" s="68"/>
      <c r="BJ23" s="68"/>
      <c r="BK23" s="129"/>
      <c r="BL23" s="129"/>
      <c r="BM23" s="129"/>
      <c r="BN23" s="129"/>
      <c r="BO23" s="68"/>
      <c r="BP23" s="68"/>
      <c r="BQ23" s="129"/>
      <c r="BR23" s="129"/>
      <c r="BS23" s="129"/>
      <c r="BT23" s="129"/>
      <c r="BU23" s="68"/>
      <c r="BV23" s="68"/>
      <c r="BW23" s="129"/>
      <c r="BX23" s="129"/>
      <c r="BY23" s="129"/>
      <c r="BZ23" s="129"/>
      <c r="CA23" s="68"/>
      <c r="CB23" s="68"/>
      <c r="CC23" s="129"/>
      <c r="CD23" s="129"/>
      <c r="CE23" s="129"/>
      <c r="CF23" s="129"/>
      <c r="CG23" s="68"/>
      <c r="CH23" s="68"/>
      <c r="CI23" s="129"/>
      <c r="CJ23" s="129"/>
      <c r="CK23" s="129"/>
      <c r="CL23" s="129"/>
      <c r="CM23" s="68"/>
      <c r="CN23" s="68"/>
      <c r="CO23" s="129"/>
      <c r="CP23" s="129"/>
      <c r="CQ23" s="129"/>
      <c r="CR23" s="129"/>
      <c r="CS23" s="68"/>
      <c r="CT23" s="68"/>
      <c r="CU23" s="129"/>
      <c r="CV23" s="129"/>
      <c r="CW23" s="129"/>
      <c r="CX23" s="129"/>
      <c r="CY23" s="68"/>
      <c r="CZ23" s="68"/>
      <c r="DA23" s="95"/>
      <c r="DB23" s="95"/>
      <c r="DC23" s="95"/>
      <c r="DD23" s="95"/>
      <c r="DE23" s="68"/>
      <c r="DF23" s="68"/>
      <c r="DG23" s="95"/>
      <c r="DH23" s="95"/>
      <c r="DI23" s="95"/>
      <c r="DJ23" s="95"/>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98"/>
    </row>
    <row r="24" spans="1:158" s="97" customFormat="1" ht="6" customHeight="1" x14ac:dyDescent="0.2">
      <c r="A24" s="90"/>
      <c r="B24" s="90"/>
      <c r="C24" s="90"/>
      <c r="D24" s="90"/>
      <c r="E24" s="90"/>
      <c r="F24" s="90"/>
      <c r="G24" s="90"/>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98"/>
    </row>
    <row r="25" spans="1:158" s="97" customFormat="1" ht="6" customHeight="1" x14ac:dyDescent="0.2">
      <c r="A25" s="90"/>
      <c r="B25" s="90"/>
      <c r="C25" s="90"/>
      <c r="D25" s="90"/>
      <c r="E25" s="90"/>
      <c r="F25" s="90"/>
      <c r="G25" s="90"/>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129"/>
      <c r="BI25" s="129"/>
      <c r="BJ25" s="129"/>
      <c r="BK25" s="129"/>
      <c r="BL25" s="68"/>
      <c r="BM25" s="68"/>
      <c r="BN25" s="129"/>
      <c r="BO25" s="129"/>
      <c r="BP25" s="129"/>
      <c r="BQ25" s="129"/>
      <c r="BR25" s="68"/>
      <c r="BS25" s="68"/>
      <c r="BT25" s="129"/>
      <c r="BU25" s="129"/>
      <c r="BV25" s="129"/>
      <c r="BW25" s="129"/>
      <c r="BX25" s="68"/>
      <c r="BY25" s="68"/>
      <c r="BZ25" s="129"/>
      <c r="CA25" s="129"/>
      <c r="CB25" s="129"/>
      <c r="CC25" s="129"/>
      <c r="CD25" s="68"/>
      <c r="CE25" s="68"/>
      <c r="CF25" s="129"/>
      <c r="CG25" s="129"/>
      <c r="CH25" s="129"/>
      <c r="CI25" s="129"/>
      <c r="CJ25" s="68"/>
      <c r="CK25" s="68"/>
      <c r="CL25" s="129"/>
      <c r="CM25" s="129"/>
      <c r="CN25" s="129"/>
      <c r="CO25" s="129"/>
      <c r="CP25" s="68"/>
      <c r="CQ25" s="68"/>
      <c r="CR25" s="129"/>
      <c r="CS25" s="129"/>
      <c r="CT25" s="129"/>
      <c r="CU25" s="129"/>
      <c r="CV25" s="68"/>
      <c r="CW25" s="68"/>
      <c r="CX25" s="129"/>
      <c r="CY25" s="129"/>
      <c r="CZ25" s="129"/>
      <c r="DA25" s="129"/>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92"/>
    </row>
    <row r="26" spans="1:158" s="97" customFormat="1" ht="6" customHeight="1" x14ac:dyDescent="0.2">
      <c r="A26" s="90"/>
      <c r="B26" s="198" t="s">
        <v>30</v>
      </c>
      <c r="C26" s="199"/>
      <c r="D26" s="199"/>
      <c r="E26" s="199"/>
      <c r="F26" s="199"/>
      <c r="G26" s="200"/>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95"/>
      <c r="AZ26" s="95"/>
      <c r="BA26" s="95"/>
      <c r="BB26" s="95"/>
      <c r="BC26" s="68"/>
      <c r="BD26" s="68"/>
      <c r="BE26" s="95"/>
      <c r="BF26" s="95"/>
      <c r="BG26" s="95"/>
      <c r="BH26" s="129"/>
      <c r="BI26" s="129"/>
      <c r="BJ26" s="129"/>
      <c r="BK26" s="129"/>
      <c r="BL26" s="95"/>
      <c r="BM26" s="95"/>
      <c r="BN26" s="129"/>
      <c r="BO26" s="129"/>
      <c r="BP26" s="129"/>
      <c r="BQ26" s="129"/>
      <c r="BR26" s="95"/>
      <c r="BS26" s="95"/>
      <c r="BT26" s="129"/>
      <c r="BU26" s="129"/>
      <c r="BV26" s="129"/>
      <c r="BW26" s="129"/>
      <c r="BX26" s="95"/>
      <c r="BY26" s="95"/>
      <c r="BZ26" s="129"/>
      <c r="CA26" s="129"/>
      <c r="CB26" s="129"/>
      <c r="CC26" s="129"/>
      <c r="CD26" s="95"/>
      <c r="CE26" s="95"/>
      <c r="CF26" s="129"/>
      <c r="CG26" s="129"/>
      <c r="CH26" s="129"/>
      <c r="CI26" s="129"/>
      <c r="CJ26" s="95"/>
      <c r="CK26" s="95"/>
      <c r="CL26" s="129"/>
      <c r="CM26" s="129"/>
      <c r="CN26" s="129"/>
      <c r="CO26" s="129"/>
      <c r="CP26" s="95"/>
      <c r="CQ26" s="95"/>
      <c r="CR26" s="129"/>
      <c r="CS26" s="129"/>
      <c r="CT26" s="129"/>
      <c r="CU26" s="129"/>
      <c r="CV26" s="95"/>
      <c r="CW26" s="95"/>
      <c r="CX26" s="129"/>
      <c r="CY26" s="129"/>
      <c r="CZ26" s="129"/>
      <c r="DA26" s="129"/>
      <c r="DB26" s="95"/>
      <c r="DC26" s="95"/>
      <c r="DD26" s="95"/>
      <c r="DE26" s="68"/>
      <c r="DF26" s="68"/>
      <c r="DG26" s="95"/>
      <c r="DH26" s="95"/>
      <c r="DI26" s="95"/>
      <c r="DJ26" s="95"/>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92"/>
    </row>
    <row r="27" spans="1:158" s="97" customFormat="1" ht="6" customHeight="1" x14ac:dyDescent="0.2">
      <c r="A27" s="90"/>
      <c r="B27" s="201"/>
      <c r="C27" s="202"/>
      <c r="D27" s="202"/>
      <c r="E27" s="202"/>
      <c r="F27" s="202"/>
      <c r="G27" s="203"/>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95"/>
      <c r="AZ27" s="95"/>
      <c r="BA27" s="95"/>
      <c r="BB27" s="95"/>
      <c r="BC27" s="68"/>
      <c r="BD27" s="68"/>
      <c r="BE27" s="95"/>
      <c r="BF27" s="95"/>
      <c r="BG27" s="95"/>
      <c r="BH27" s="95"/>
      <c r="BI27" s="68"/>
      <c r="BJ27" s="68"/>
      <c r="BK27" s="95"/>
      <c r="BL27" s="95"/>
      <c r="BM27" s="95"/>
      <c r="BN27" s="95"/>
      <c r="BO27" s="68"/>
      <c r="BP27" s="68"/>
      <c r="BQ27" s="95"/>
      <c r="BR27" s="95"/>
      <c r="BS27" s="95"/>
      <c r="BT27" s="95"/>
      <c r="BU27" s="68"/>
      <c r="BV27" s="68"/>
      <c r="BW27" s="95"/>
      <c r="BX27" s="95"/>
      <c r="BY27" s="95"/>
      <c r="BZ27" s="95"/>
      <c r="CA27" s="68"/>
      <c r="CB27" s="68"/>
      <c r="CC27" s="95"/>
      <c r="CD27" s="95"/>
      <c r="CE27" s="95"/>
      <c r="CF27" s="95"/>
      <c r="CG27" s="68"/>
      <c r="CH27" s="68"/>
      <c r="CI27" s="95"/>
      <c r="CJ27" s="95"/>
      <c r="CK27" s="95"/>
      <c r="CL27" s="95"/>
      <c r="CM27" s="68"/>
      <c r="CN27" s="68"/>
      <c r="CO27" s="95"/>
      <c r="CP27" s="95"/>
      <c r="CQ27" s="95"/>
      <c r="CR27" s="95"/>
      <c r="CS27" s="68"/>
      <c r="CT27" s="68"/>
      <c r="CU27" s="95"/>
      <c r="CV27" s="95"/>
      <c r="CW27" s="95"/>
      <c r="CX27" s="95"/>
      <c r="CY27" s="68"/>
      <c r="CZ27" s="68"/>
      <c r="DA27" s="95"/>
      <c r="DB27" s="95"/>
      <c r="DC27" s="95"/>
      <c r="DD27" s="95"/>
      <c r="DE27" s="68"/>
      <c r="DF27" s="68"/>
      <c r="DG27" s="95"/>
      <c r="DH27" s="95"/>
      <c r="DI27" s="95"/>
      <c r="DJ27" s="95"/>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98"/>
    </row>
    <row r="28" spans="1:158" s="97" customFormat="1" ht="6" customHeight="1" x14ac:dyDescent="0.2">
      <c r="A28" s="90"/>
      <c r="B28" s="105"/>
      <c r="C28" s="96"/>
      <c r="D28" s="96"/>
      <c r="E28" s="96"/>
      <c r="F28" s="96"/>
      <c r="G28" s="106"/>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129"/>
      <c r="BF28" s="129"/>
      <c r="BG28" s="129"/>
      <c r="BH28" s="129"/>
      <c r="BI28" s="68"/>
      <c r="BJ28" s="68"/>
      <c r="BK28" s="129"/>
      <c r="BL28" s="129"/>
      <c r="BM28" s="129"/>
      <c r="BN28" s="129"/>
      <c r="BO28" s="68"/>
      <c r="BP28" s="68"/>
      <c r="BQ28" s="129"/>
      <c r="BR28" s="129"/>
      <c r="BS28" s="129"/>
      <c r="BT28" s="129"/>
      <c r="BU28" s="68"/>
      <c r="BV28" s="68"/>
      <c r="BW28" s="129"/>
      <c r="BX28" s="129"/>
      <c r="BY28" s="129"/>
      <c r="BZ28" s="129"/>
      <c r="CA28" s="68"/>
      <c r="CB28" s="68"/>
      <c r="CC28" s="129"/>
      <c r="CD28" s="129"/>
      <c r="CE28" s="129"/>
      <c r="CF28" s="129"/>
      <c r="CG28" s="68"/>
      <c r="CH28" s="68"/>
      <c r="CI28" s="129"/>
      <c r="CJ28" s="129"/>
      <c r="CK28" s="129"/>
      <c r="CL28" s="129"/>
      <c r="CM28" s="68"/>
      <c r="CN28" s="68"/>
      <c r="CO28" s="129"/>
      <c r="CP28" s="129"/>
      <c r="CQ28" s="129"/>
      <c r="CR28" s="129"/>
      <c r="CS28" s="68"/>
      <c r="CT28" s="68"/>
      <c r="CU28" s="129"/>
      <c r="CV28" s="129"/>
      <c r="CW28" s="129"/>
      <c r="CX28" s="129"/>
      <c r="CY28" s="68"/>
      <c r="CZ28" s="68"/>
      <c r="DA28" s="129"/>
      <c r="DB28" s="129"/>
      <c r="DC28" s="129"/>
      <c r="DD28" s="129"/>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98"/>
    </row>
    <row r="29" spans="1:158" s="97" customFormat="1" ht="6" customHeight="1" x14ac:dyDescent="0.2">
      <c r="A29" s="90"/>
      <c r="B29" s="192" t="s">
        <v>26</v>
      </c>
      <c r="C29" s="193"/>
      <c r="D29" s="193"/>
      <c r="E29" s="191" t="s">
        <v>35</v>
      </c>
      <c r="F29" s="191"/>
      <c r="G29" s="208">
        <v>9</v>
      </c>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129"/>
      <c r="BF29" s="129"/>
      <c r="BG29" s="129"/>
      <c r="BH29" s="129"/>
      <c r="BI29" s="68"/>
      <c r="BJ29" s="68"/>
      <c r="BK29" s="129"/>
      <c r="BL29" s="129"/>
      <c r="BM29" s="129"/>
      <c r="BN29" s="129"/>
      <c r="BO29" s="68"/>
      <c r="BP29" s="68"/>
      <c r="BQ29" s="129"/>
      <c r="BR29" s="129"/>
      <c r="BS29" s="129"/>
      <c r="BT29" s="129"/>
      <c r="BU29" s="68"/>
      <c r="BV29" s="68"/>
      <c r="BW29" s="129"/>
      <c r="BX29" s="129"/>
      <c r="BY29" s="129"/>
      <c r="BZ29" s="129"/>
      <c r="CA29" s="68"/>
      <c r="CB29" s="68"/>
      <c r="CC29" s="129"/>
      <c r="CD29" s="129"/>
      <c r="CE29" s="129"/>
      <c r="CF29" s="129"/>
      <c r="CG29" s="68"/>
      <c r="CH29" s="68"/>
      <c r="CI29" s="129"/>
      <c r="CJ29" s="129"/>
      <c r="CK29" s="129"/>
      <c r="CL29" s="129"/>
      <c r="CM29" s="68"/>
      <c r="CN29" s="68"/>
      <c r="CO29" s="129"/>
      <c r="CP29" s="129"/>
      <c r="CQ29" s="129"/>
      <c r="CR29" s="129"/>
      <c r="CS29" s="68"/>
      <c r="CT29" s="68"/>
      <c r="CU29" s="129"/>
      <c r="CV29" s="129"/>
      <c r="CW29" s="129"/>
      <c r="CX29" s="129"/>
      <c r="CY29" s="68"/>
      <c r="CZ29" s="68"/>
      <c r="DA29" s="129"/>
      <c r="DB29" s="129"/>
      <c r="DC29" s="129"/>
      <c r="DD29" s="129"/>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92"/>
    </row>
    <row r="30" spans="1:158" s="97" customFormat="1" ht="6" customHeight="1" x14ac:dyDescent="0.2">
      <c r="A30" s="90"/>
      <c r="B30" s="192"/>
      <c r="C30" s="193"/>
      <c r="D30" s="193"/>
      <c r="E30" s="191"/>
      <c r="F30" s="191"/>
      <c r="G30" s="20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95"/>
      <c r="AZ30" s="95"/>
      <c r="BA30" s="95"/>
      <c r="BB30" s="95"/>
      <c r="BC30" s="68"/>
      <c r="BD30" s="68"/>
      <c r="BE30" s="95"/>
      <c r="BF30" s="95"/>
      <c r="BG30" s="95"/>
      <c r="BH30" s="95"/>
      <c r="BI30" s="68"/>
      <c r="BJ30" s="68"/>
      <c r="BK30" s="95"/>
      <c r="BL30" s="95"/>
      <c r="BM30" s="95"/>
      <c r="BN30" s="95"/>
      <c r="BO30" s="68"/>
      <c r="BP30" s="68"/>
      <c r="BQ30" s="95"/>
      <c r="BR30" s="95"/>
      <c r="BS30" s="95"/>
      <c r="BT30" s="95"/>
      <c r="BU30" s="68"/>
      <c r="BV30" s="68"/>
      <c r="BW30" s="95"/>
      <c r="BX30" s="95"/>
      <c r="BY30" s="95"/>
      <c r="BZ30" s="95"/>
      <c r="CA30" s="68"/>
      <c r="CB30" s="68"/>
      <c r="CC30" s="95"/>
      <c r="CD30" s="95"/>
      <c r="CE30" s="95"/>
      <c r="CF30" s="95"/>
      <c r="CG30" s="68"/>
      <c r="CH30" s="68"/>
      <c r="CI30" s="95"/>
      <c r="CJ30" s="95"/>
      <c r="CK30" s="95"/>
      <c r="CL30" s="95"/>
      <c r="CM30" s="68"/>
      <c r="CN30" s="68"/>
      <c r="CO30" s="95"/>
      <c r="CP30" s="95"/>
      <c r="CQ30" s="95"/>
      <c r="CR30" s="95"/>
      <c r="CS30" s="68"/>
      <c r="CT30" s="68"/>
      <c r="CU30" s="95"/>
      <c r="CV30" s="95"/>
      <c r="CW30" s="95"/>
      <c r="CX30" s="95"/>
      <c r="CY30" s="68"/>
      <c r="CZ30" s="68"/>
      <c r="DA30" s="95"/>
      <c r="DB30" s="95"/>
      <c r="DC30" s="95"/>
      <c r="DD30" s="95"/>
      <c r="DE30" s="68"/>
      <c r="DF30" s="68"/>
      <c r="DG30" s="95"/>
      <c r="DH30" s="95"/>
      <c r="DI30" s="95"/>
      <c r="DJ30" s="95"/>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92"/>
    </row>
    <row r="31" spans="1:158" s="97" customFormat="1" ht="6" customHeight="1" x14ac:dyDescent="0.2">
      <c r="A31" s="90"/>
      <c r="B31" s="108"/>
      <c r="C31" s="96"/>
      <c r="D31" s="109"/>
      <c r="E31" s="109"/>
      <c r="F31" s="96"/>
      <c r="G31" s="106"/>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95"/>
      <c r="AZ31" s="95"/>
      <c r="BA31" s="95"/>
      <c r="BB31" s="129"/>
      <c r="BC31" s="129"/>
      <c r="BD31" s="129"/>
      <c r="BE31" s="129"/>
      <c r="BF31" s="95"/>
      <c r="BG31" s="95"/>
      <c r="BH31" s="129"/>
      <c r="BI31" s="129"/>
      <c r="BJ31" s="129"/>
      <c r="BK31" s="129"/>
      <c r="BL31" s="95"/>
      <c r="BM31" s="95"/>
      <c r="BN31" s="129"/>
      <c r="BO31" s="129"/>
      <c r="BP31" s="129"/>
      <c r="BQ31" s="129"/>
      <c r="BR31" s="95"/>
      <c r="BS31" s="95"/>
      <c r="BT31" s="129"/>
      <c r="BU31" s="129"/>
      <c r="BV31" s="129"/>
      <c r="BW31" s="129"/>
      <c r="BX31" s="95"/>
      <c r="BY31" s="95"/>
      <c r="BZ31" s="129"/>
      <c r="CA31" s="129"/>
      <c r="CB31" s="129"/>
      <c r="CC31" s="129"/>
      <c r="CD31" s="95"/>
      <c r="CE31" s="95"/>
      <c r="CF31" s="129"/>
      <c r="CG31" s="129"/>
      <c r="CH31" s="129"/>
      <c r="CI31" s="129"/>
      <c r="CJ31" s="95"/>
      <c r="CK31" s="95"/>
      <c r="CL31" s="129"/>
      <c r="CM31" s="129"/>
      <c r="CN31" s="129"/>
      <c r="CO31" s="129"/>
      <c r="CP31" s="95"/>
      <c r="CQ31" s="95"/>
      <c r="CR31" s="129"/>
      <c r="CS31" s="129"/>
      <c r="CT31" s="129"/>
      <c r="CU31" s="129"/>
      <c r="CV31" s="95"/>
      <c r="CW31" s="95"/>
      <c r="CX31" s="129"/>
      <c r="CY31" s="129"/>
      <c r="CZ31" s="129"/>
      <c r="DA31" s="129"/>
      <c r="DB31" s="95"/>
      <c r="DC31" s="95"/>
      <c r="DD31" s="129"/>
      <c r="DE31" s="129"/>
      <c r="DF31" s="129"/>
      <c r="DG31" s="129"/>
      <c r="DH31" s="95"/>
      <c r="DI31" s="95"/>
      <c r="DJ31" s="95"/>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98"/>
    </row>
    <row r="32" spans="1:158" s="97" customFormat="1" ht="6" customHeight="1" x14ac:dyDescent="0.2">
      <c r="A32" s="90"/>
      <c r="B32" s="192" t="s">
        <v>25</v>
      </c>
      <c r="C32" s="193"/>
      <c r="D32" s="193"/>
      <c r="E32" s="191" t="s">
        <v>36</v>
      </c>
      <c r="F32" s="191"/>
      <c r="G32" s="208">
        <v>3</v>
      </c>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129"/>
      <c r="BC32" s="129"/>
      <c r="BD32" s="129"/>
      <c r="BE32" s="129"/>
      <c r="BF32" s="68"/>
      <c r="BG32" s="68"/>
      <c r="BH32" s="129"/>
      <c r="BI32" s="129"/>
      <c r="BJ32" s="129"/>
      <c r="BK32" s="129"/>
      <c r="BL32" s="68"/>
      <c r="BM32" s="68"/>
      <c r="BN32" s="129"/>
      <c r="BO32" s="129"/>
      <c r="BP32" s="129"/>
      <c r="BQ32" s="129"/>
      <c r="BR32" s="68"/>
      <c r="BS32" s="68"/>
      <c r="BT32" s="129"/>
      <c r="BU32" s="129"/>
      <c r="BV32" s="129"/>
      <c r="BW32" s="129"/>
      <c r="BX32" s="68"/>
      <c r="BY32" s="68"/>
      <c r="BZ32" s="129"/>
      <c r="CA32" s="129"/>
      <c r="CB32" s="129"/>
      <c r="CC32" s="129"/>
      <c r="CD32" s="68"/>
      <c r="CE32" s="68"/>
      <c r="CF32" s="129"/>
      <c r="CG32" s="129"/>
      <c r="CH32" s="129"/>
      <c r="CI32" s="129"/>
      <c r="CJ32" s="68"/>
      <c r="CK32" s="68"/>
      <c r="CL32" s="129"/>
      <c r="CM32" s="129"/>
      <c r="CN32" s="129"/>
      <c r="CO32" s="129"/>
      <c r="CP32" s="68"/>
      <c r="CQ32" s="68"/>
      <c r="CR32" s="129"/>
      <c r="CS32" s="129"/>
      <c r="CT32" s="129"/>
      <c r="CU32" s="129"/>
      <c r="CV32" s="68"/>
      <c r="CW32" s="68"/>
      <c r="CX32" s="129"/>
      <c r="CY32" s="129"/>
      <c r="CZ32" s="129"/>
      <c r="DA32" s="129"/>
      <c r="DB32" s="68"/>
      <c r="DC32" s="68"/>
      <c r="DD32" s="129"/>
      <c r="DE32" s="129"/>
      <c r="DF32" s="129"/>
      <c r="DG32" s="129"/>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98"/>
    </row>
    <row r="33" spans="1:158" s="97" customFormat="1" ht="6" customHeight="1" x14ac:dyDescent="0.2">
      <c r="A33" s="90"/>
      <c r="B33" s="192"/>
      <c r="C33" s="193"/>
      <c r="D33" s="193"/>
      <c r="E33" s="191"/>
      <c r="F33" s="191"/>
      <c r="G33" s="20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92"/>
    </row>
    <row r="34" spans="1:158" s="97" customFormat="1" ht="6" customHeight="1" x14ac:dyDescent="0.2">
      <c r="A34" s="90"/>
      <c r="B34" s="108"/>
      <c r="C34" s="96"/>
      <c r="D34" s="109"/>
      <c r="E34" s="109"/>
      <c r="F34" s="96"/>
      <c r="G34" s="106"/>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129"/>
      <c r="AZ34" s="129"/>
      <c r="BA34" s="129"/>
      <c r="BB34" s="129"/>
      <c r="BC34" s="68"/>
      <c r="BD34" s="68"/>
      <c r="BE34" s="129"/>
      <c r="BF34" s="129"/>
      <c r="BG34" s="129"/>
      <c r="BH34" s="129"/>
      <c r="BI34" s="68"/>
      <c r="BJ34" s="68"/>
      <c r="BK34" s="129"/>
      <c r="BL34" s="129"/>
      <c r="BM34" s="129"/>
      <c r="BN34" s="129"/>
      <c r="BO34" s="68"/>
      <c r="BP34" s="68"/>
      <c r="BQ34" s="129"/>
      <c r="BR34" s="129"/>
      <c r="BS34" s="129"/>
      <c r="BT34" s="129"/>
      <c r="BU34" s="68"/>
      <c r="BV34" s="68"/>
      <c r="BW34" s="129"/>
      <c r="BX34" s="129"/>
      <c r="BY34" s="129"/>
      <c r="BZ34" s="129"/>
      <c r="CA34" s="68"/>
      <c r="CB34" s="68"/>
      <c r="CC34" s="129"/>
      <c r="CD34" s="129"/>
      <c r="CE34" s="129"/>
      <c r="CF34" s="129"/>
      <c r="CG34" s="68"/>
      <c r="CH34" s="68"/>
      <c r="CI34" s="129"/>
      <c r="CJ34" s="129"/>
      <c r="CK34" s="129"/>
      <c r="CL34" s="129"/>
      <c r="CM34" s="68"/>
      <c r="CN34" s="68"/>
      <c r="CO34" s="129"/>
      <c r="CP34" s="129"/>
      <c r="CQ34" s="129"/>
      <c r="CR34" s="129"/>
      <c r="CS34" s="68"/>
      <c r="CT34" s="68"/>
      <c r="CU34" s="129"/>
      <c r="CV34" s="129"/>
      <c r="CW34" s="129"/>
      <c r="CX34" s="129"/>
      <c r="CY34" s="68"/>
      <c r="CZ34" s="68"/>
      <c r="DA34" s="129"/>
      <c r="DB34" s="129"/>
      <c r="DC34" s="129"/>
      <c r="DD34" s="129"/>
      <c r="DE34" s="68"/>
      <c r="DF34" s="68"/>
      <c r="DG34" s="129"/>
      <c r="DH34" s="129"/>
      <c r="DI34" s="129"/>
      <c r="DJ34" s="129"/>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92"/>
    </row>
    <row r="35" spans="1:158" s="97" customFormat="1" ht="6" customHeight="1" x14ac:dyDescent="0.2">
      <c r="A35" s="90"/>
      <c r="B35" s="192" t="s">
        <v>0</v>
      </c>
      <c r="C35" s="193"/>
      <c r="D35" s="193"/>
      <c r="E35" s="191" t="s">
        <v>37</v>
      </c>
      <c r="F35" s="191"/>
      <c r="G35" s="208">
        <v>1</v>
      </c>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129"/>
      <c r="AZ35" s="129"/>
      <c r="BA35" s="129"/>
      <c r="BB35" s="129"/>
      <c r="BC35" s="68"/>
      <c r="BD35" s="68"/>
      <c r="BE35" s="129"/>
      <c r="BF35" s="129"/>
      <c r="BG35" s="129"/>
      <c r="BH35" s="129"/>
      <c r="BI35" s="68"/>
      <c r="BJ35" s="68"/>
      <c r="BK35" s="129"/>
      <c r="BL35" s="129"/>
      <c r="BM35" s="129"/>
      <c r="BN35" s="129"/>
      <c r="BO35" s="68"/>
      <c r="BP35" s="68"/>
      <c r="BQ35" s="129"/>
      <c r="BR35" s="129"/>
      <c r="BS35" s="129"/>
      <c r="BT35" s="129"/>
      <c r="BU35" s="68"/>
      <c r="BV35" s="68"/>
      <c r="BW35" s="129"/>
      <c r="BX35" s="129"/>
      <c r="BY35" s="129"/>
      <c r="BZ35" s="129"/>
      <c r="CA35" s="68"/>
      <c r="CB35" s="68"/>
      <c r="CC35" s="129"/>
      <c r="CD35" s="129"/>
      <c r="CE35" s="129"/>
      <c r="CF35" s="129"/>
      <c r="CG35" s="68"/>
      <c r="CH35" s="68"/>
      <c r="CI35" s="129"/>
      <c r="CJ35" s="129"/>
      <c r="CK35" s="129"/>
      <c r="CL35" s="129"/>
      <c r="CM35" s="68"/>
      <c r="CN35" s="68"/>
      <c r="CO35" s="129"/>
      <c r="CP35" s="129"/>
      <c r="CQ35" s="129"/>
      <c r="CR35" s="129"/>
      <c r="CS35" s="68"/>
      <c r="CT35" s="68"/>
      <c r="CU35" s="129"/>
      <c r="CV35" s="129"/>
      <c r="CW35" s="129"/>
      <c r="CX35" s="129"/>
      <c r="CY35" s="68"/>
      <c r="CZ35" s="68"/>
      <c r="DA35" s="129"/>
      <c r="DB35" s="129"/>
      <c r="DC35" s="129"/>
      <c r="DD35" s="129"/>
      <c r="DE35" s="68"/>
      <c r="DF35" s="68"/>
      <c r="DG35" s="129"/>
      <c r="DH35" s="129"/>
      <c r="DI35" s="129"/>
      <c r="DJ35" s="129"/>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98"/>
    </row>
    <row r="36" spans="1:158" s="97" customFormat="1" ht="6" customHeight="1" x14ac:dyDescent="0.2">
      <c r="A36" s="90"/>
      <c r="B36" s="192"/>
      <c r="C36" s="193"/>
      <c r="D36" s="193"/>
      <c r="E36" s="191"/>
      <c r="F36" s="191"/>
      <c r="G36" s="20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98"/>
    </row>
    <row r="37" spans="1:158" s="97" customFormat="1" ht="6" customHeight="1" x14ac:dyDescent="0.2">
      <c r="A37" s="92"/>
      <c r="B37" s="110"/>
      <c r="C37" s="96"/>
      <c r="D37" s="68"/>
      <c r="E37" s="68"/>
      <c r="F37" s="96"/>
      <c r="G37" s="106"/>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129"/>
      <c r="AW37" s="129"/>
      <c r="AX37" s="129"/>
      <c r="AY37" s="129"/>
      <c r="AZ37" s="68"/>
      <c r="BA37" s="68"/>
      <c r="BB37" s="129"/>
      <c r="BC37" s="129"/>
      <c r="BD37" s="129"/>
      <c r="BE37" s="129"/>
      <c r="BF37" s="68"/>
      <c r="BG37" s="68"/>
      <c r="BH37" s="129"/>
      <c r="BI37" s="129"/>
      <c r="BJ37" s="129"/>
      <c r="BK37" s="129"/>
      <c r="BL37" s="68"/>
      <c r="BM37" s="68"/>
      <c r="BN37" s="129"/>
      <c r="BO37" s="129"/>
      <c r="BP37" s="129"/>
      <c r="BQ37" s="129"/>
      <c r="BR37" s="68"/>
      <c r="BS37" s="68"/>
      <c r="BT37" s="129"/>
      <c r="BU37" s="129"/>
      <c r="BV37" s="129"/>
      <c r="BW37" s="129"/>
      <c r="BX37" s="68"/>
      <c r="BY37" s="68"/>
      <c r="BZ37" s="129"/>
      <c r="CA37" s="129"/>
      <c r="CB37" s="129"/>
      <c r="CC37" s="129"/>
      <c r="CD37" s="68"/>
      <c r="CE37" s="68"/>
      <c r="CF37" s="129"/>
      <c r="CG37" s="129"/>
      <c r="CH37" s="129"/>
      <c r="CI37" s="129"/>
      <c r="CJ37" s="68"/>
      <c r="CK37" s="68"/>
      <c r="CL37" s="129"/>
      <c r="CM37" s="129"/>
      <c r="CN37" s="129"/>
      <c r="CO37" s="129"/>
      <c r="CP37" s="68"/>
      <c r="CQ37" s="68"/>
      <c r="CR37" s="129"/>
      <c r="CS37" s="129"/>
      <c r="CT37" s="129"/>
      <c r="CU37" s="129"/>
      <c r="CV37" s="68"/>
      <c r="CW37" s="68"/>
      <c r="CX37" s="129"/>
      <c r="CY37" s="129"/>
      <c r="CZ37" s="129"/>
      <c r="DA37" s="129"/>
      <c r="DB37" s="68"/>
      <c r="DC37" s="68"/>
      <c r="DD37" s="129"/>
      <c r="DE37" s="129"/>
      <c r="DF37" s="129"/>
      <c r="DG37" s="129"/>
      <c r="DH37" s="68"/>
      <c r="DI37" s="68"/>
      <c r="DJ37" s="129"/>
      <c r="DK37" s="129"/>
      <c r="DL37" s="129"/>
      <c r="DM37" s="129"/>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96"/>
    </row>
    <row r="38" spans="1:158" s="97" customFormat="1" ht="6" customHeight="1" x14ac:dyDescent="0.2">
      <c r="A38" s="92"/>
      <c r="B38" s="204" t="s">
        <v>27</v>
      </c>
      <c r="C38" s="205"/>
      <c r="D38" s="205"/>
      <c r="E38" s="191" t="s">
        <v>33</v>
      </c>
      <c r="F38" s="191"/>
      <c r="G38" s="107"/>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129"/>
      <c r="AW38" s="129"/>
      <c r="AX38" s="129"/>
      <c r="AY38" s="129"/>
      <c r="AZ38" s="68"/>
      <c r="BA38" s="68"/>
      <c r="BB38" s="129"/>
      <c r="BC38" s="129"/>
      <c r="BD38" s="129"/>
      <c r="BE38" s="129"/>
      <c r="BF38" s="68"/>
      <c r="BG38" s="68"/>
      <c r="BH38" s="129"/>
      <c r="BI38" s="129"/>
      <c r="BJ38" s="129"/>
      <c r="BK38" s="129"/>
      <c r="BL38" s="68"/>
      <c r="BM38" s="68"/>
      <c r="BN38" s="129"/>
      <c r="BO38" s="129"/>
      <c r="BP38" s="129"/>
      <c r="BQ38" s="129"/>
      <c r="BR38" s="68"/>
      <c r="BS38" s="68"/>
      <c r="BT38" s="129"/>
      <c r="BU38" s="129"/>
      <c r="BV38" s="129"/>
      <c r="BW38" s="129"/>
      <c r="BX38" s="68"/>
      <c r="BY38" s="68"/>
      <c r="BZ38" s="129"/>
      <c r="CA38" s="129"/>
      <c r="CB38" s="129"/>
      <c r="CC38" s="129"/>
      <c r="CD38" s="68"/>
      <c r="CE38" s="68"/>
      <c r="CF38" s="129"/>
      <c r="CG38" s="129"/>
      <c r="CH38" s="129"/>
      <c r="CI38" s="129"/>
      <c r="CJ38" s="68"/>
      <c r="CK38" s="68"/>
      <c r="CL38" s="129"/>
      <c r="CM38" s="129"/>
      <c r="CN38" s="129"/>
      <c r="CO38" s="129"/>
      <c r="CP38" s="68"/>
      <c r="CQ38" s="68"/>
      <c r="CR38" s="129"/>
      <c r="CS38" s="129"/>
      <c r="CT38" s="129"/>
      <c r="CU38" s="129"/>
      <c r="CV38" s="68"/>
      <c r="CW38" s="68"/>
      <c r="CX38" s="129"/>
      <c r="CY38" s="129"/>
      <c r="CZ38" s="129"/>
      <c r="DA38" s="129"/>
      <c r="DB38" s="68"/>
      <c r="DC38" s="68"/>
      <c r="DD38" s="129"/>
      <c r="DE38" s="129"/>
      <c r="DF38" s="129"/>
      <c r="DG38" s="129"/>
      <c r="DH38" s="68"/>
      <c r="DI38" s="68"/>
      <c r="DJ38" s="129"/>
      <c r="DK38" s="129"/>
      <c r="DL38" s="129"/>
      <c r="DM38" s="129"/>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96"/>
    </row>
    <row r="39" spans="1:158" s="97" customFormat="1" ht="6" customHeight="1" x14ac:dyDescent="0.2">
      <c r="A39" s="92"/>
      <c r="B39" s="204"/>
      <c r="C39" s="205"/>
      <c r="D39" s="205"/>
      <c r="E39" s="191"/>
      <c r="F39" s="191"/>
      <c r="G39" s="107"/>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96"/>
    </row>
    <row r="40" spans="1:158" s="97" customFormat="1" ht="6" customHeight="1" x14ac:dyDescent="0.2">
      <c r="A40" s="92"/>
      <c r="B40" s="110"/>
      <c r="C40" s="68"/>
      <c r="D40" s="68"/>
      <c r="E40" s="68"/>
      <c r="F40" s="96"/>
      <c r="G40" s="106"/>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129"/>
      <c r="AT40" s="129"/>
      <c r="AU40" s="129"/>
      <c r="AV40" s="129"/>
      <c r="AW40" s="68"/>
      <c r="AX40" s="68"/>
      <c r="AY40" s="129"/>
      <c r="AZ40" s="129"/>
      <c r="BA40" s="129"/>
      <c r="BB40" s="129"/>
      <c r="BC40" s="68"/>
      <c r="BD40" s="68"/>
      <c r="BE40" s="129"/>
      <c r="BF40" s="129"/>
      <c r="BG40" s="129"/>
      <c r="BH40" s="129"/>
      <c r="BI40" s="68"/>
      <c r="BJ40" s="68"/>
      <c r="BK40" s="129"/>
      <c r="BL40" s="129"/>
      <c r="BM40" s="129"/>
      <c r="BN40" s="129"/>
      <c r="BO40" s="68"/>
      <c r="BP40" s="68"/>
      <c r="BQ40" s="129"/>
      <c r="BR40" s="129"/>
      <c r="BS40" s="129"/>
      <c r="BT40" s="129"/>
      <c r="BU40" s="68"/>
      <c r="BV40" s="68"/>
      <c r="BW40" s="129"/>
      <c r="BX40" s="129"/>
      <c r="BY40" s="129"/>
      <c r="BZ40" s="129"/>
      <c r="CA40" s="68"/>
      <c r="CB40" s="68"/>
      <c r="CC40" s="129"/>
      <c r="CD40" s="129"/>
      <c r="CE40" s="129"/>
      <c r="CF40" s="129"/>
      <c r="CG40" s="68"/>
      <c r="CH40" s="68"/>
      <c r="CI40" s="129"/>
      <c r="CJ40" s="129"/>
      <c r="CK40" s="129"/>
      <c r="CL40" s="129"/>
      <c r="CM40" s="68"/>
      <c r="CN40" s="68"/>
      <c r="CO40" s="129"/>
      <c r="CP40" s="129"/>
      <c r="CQ40" s="129"/>
      <c r="CR40" s="129"/>
      <c r="CS40" s="68"/>
      <c r="CT40" s="68"/>
      <c r="CU40" s="129"/>
      <c r="CV40" s="129"/>
      <c r="CW40" s="129"/>
      <c r="CX40" s="129"/>
      <c r="CY40" s="68"/>
      <c r="CZ40" s="68"/>
      <c r="DA40" s="129"/>
      <c r="DB40" s="129"/>
      <c r="DC40" s="129"/>
      <c r="DD40" s="129"/>
      <c r="DE40" s="68"/>
      <c r="DF40" s="68"/>
      <c r="DG40" s="129"/>
      <c r="DH40" s="129"/>
      <c r="DI40" s="129"/>
      <c r="DJ40" s="129"/>
      <c r="DK40" s="68"/>
      <c r="DL40" s="68"/>
      <c r="DM40" s="129"/>
      <c r="DN40" s="129"/>
      <c r="DO40" s="129"/>
      <c r="DP40" s="129"/>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96"/>
    </row>
    <row r="41" spans="1:158" s="97" customFormat="1" ht="6" customHeight="1" x14ac:dyDescent="0.2">
      <c r="A41" s="92"/>
      <c r="B41" s="204" t="s">
        <v>24</v>
      </c>
      <c r="C41" s="205"/>
      <c r="D41" s="205"/>
      <c r="E41" s="191" t="s">
        <v>32</v>
      </c>
      <c r="F41" s="191"/>
      <c r="G41" s="107"/>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129"/>
      <c r="AT41" s="129"/>
      <c r="AU41" s="129"/>
      <c r="AV41" s="129"/>
      <c r="AW41" s="68"/>
      <c r="AX41" s="68"/>
      <c r="AY41" s="129"/>
      <c r="AZ41" s="129"/>
      <c r="BA41" s="129"/>
      <c r="BB41" s="129"/>
      <c r="BC41" s="68"/>
      <c r="BD41" s="68"/>
      <c r="BE41" s="129"/>
      <c r="BF41" s="129"/>
      <c r="BG41" s="129"/>
      <c r="BH41" s="129"/>
      <c r="BI41" s="68"/>
      <c r="BJ41" s="68"/>
      <c r="BK41" s="129"/>
      <c r="BL41" s="129"/>
      <c r="BM41" s="129"/>
      <c r="BN41" s="129"/>
      <c r="BO41" s="68"/>
      <c r="BP41" s="68"/>
      <c r="BQ41" s="129"/>
      <c r="BR41" s="129"/>
      <c r="BS41" s="129"/>
      <c r="BT41" s="129"/>
      <c r="BU41" s="68"/>
      <c r="BV41" s="68"/>
      <c r="BW41" s="129"/>
      <c r="BX41" s="129"/>
      <c r="BY41" s="129"/>
      <c r="BZ41" s="129"/>
      <c r="CA41" s="68"/>
      <c r="CB41" s="68"/>
      <c r="CC41" s="129"/>
      <c r="CD41" s="129"/>
      <c r="CE41" s="129"/>
      <c r="CF41" s="129"/>
      <c r="CG41" s="68"/>
      <c r="CH41" s="68"/>
      <c r="CI41" s="129"/>
      <c r="CJ41" s="129"/>
      <c r="CK41" s="129"/>
      <c r="CL41" s="129"/>
      <c r="CM41" s="68"/>
      <c r="CN41" s="68"/>
      <c r="CO41" s="129"/>
      <c r="CP41" s="129"/>
      <c r="CQ41" s="129"/>
      <c r="CR41" s="129"/>
      <c r="CS41" s="68"/>
      <c r="CT41" s="68"/>
      <c r="CU41" s="129"/>
      <c r="CV41" s="129"/>
      <c r="CW41" s="129"/>
      <c r="CX41" s="129"/>
      <c r="CY41" s="68"/>
      <c r="CZ41" s="68"/>
      <c r="DA41" s="129"/>
      <c r="DB41" s="129"/>
      <c r="DC41" s="129"/>
      <c r="DD41" s="129"/>
      <c r="DE41" s="68"/>
      <c r="DF41" s="68"/>
      <c r="DG41" s="129"/>
      <c r="DH41" s="129"/>
      <c r="DI41" s="129"/>
      <c r="DJ41" s="129"/>
      <c r="DK41" s="68"/>
      <c r="DL41" s="68"/>
      <c r="DM41" s="129"/>
      <c r="DN41" s="129"/>
      <c r="DO41" s="129"/>
      <c r="DP41" s="129"/>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96"/>
    </row>
    <row r="42" spans="1:158" s="97" customFormat="1" ht="6" customHeight="1" x14ac:dyDescent="0.2">
      <c r="A42" s="92"/>
      <c r="B42" s="204"/>
      <c r="C42" s="205"/>
      <c r="D42" s="205"/>
      <c r="E42" s="191"/>
      <c r="F42" s="191"/>
      <c r="G42" s="107"/>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96"/>
    </row>
    <row r="43" spans="1:158" s="97" customFormat="1" ht="6" customHeight="1" x14ac:dyDescent="0.2">
      <c r="A43" s="92"/>
      <c r="B43" s="110"/>
      <c r="C43" s="96"/>
      <c r="D43" s="68"/>
      <c r="E43" s="68"/>
      <c r="F43" s="96"/>
      <c r="G43" s="106"/>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129"/>
      <c r="AQ43" s="129"/>
      <c r="AR43" s="129"/>
      <c r="AS43" s="129"/>
      <c r="AT43" s="68"/>
      <c r="AU43" s="68"/>
      <c r="AV43" s="129"/>
      <c r="AW43" s="129"/>
      <c r="AX43" s="129"/>
      <c r="AY43" s="129"/>
      <c r="AZ43" s="68"/>
      <c r="BA43" s="68"/>
      <c r="BB43" s="129"/>
      <c r="BC43" s="129"/>
      <c r="BD43" s="129"/>
      <c r="BE43" s="129"/>
      <c r="BF43" s="68"/>
      <c r="BG43" s="68"/>
      <c r="BH43" s="129"/>
      <c r="BI43" s="129"/>
      <c r="BJ43" s="129"/>
      <c r="BK43" s="129"/>
      <c r="BL43" s="68"/>
      <c r="BM43" s="68"/>
      <c r="BN43" s="129"/>
      <c r="BO43" s="129"/>
      <c r="BP43" s="129"/>
      <c r="BQ43" s="129"/>
      <c r="BR43" s="68"/>
      <c r="BS43" s="68"/>
      <c r="BT43" s="129"/>
      <c r="BU43" s="129"/>
      <c r="BV43" s="129"/>
      <c r="BW43" s="129"/>
      <c r="BX43" s="68"/>
      <c r="BY43" s="68"/>
      <c r="BZ43" s="129"/>
      <c r="CA43" s="129"/>
      <c r="CB43" s="129"/>
      <c r="CC43" s="129"/>
      <c r="CD43" s="68"/>
      <c r="CE43" s="68"/>
      <c r="CF43" s="129"/>
      <c r="CG43" s="129"/>
      <c r="CH43" s="129"/>
      <c r="CI43" s="129"/>
      <c r="CJ43" s="68"/>
      <c r="CK43" s="68"/>
      <c r="CL43" s="129"/>
      <c r="CM43" s="129"/>
      <c r="CN43" s="129"/>
      <c r="CO43" s="129"/>
      <c r="CP43" s="68"/>
      <c r="CQ43" s="68"/>
      <c r="CR43" s="129"/>
      <c r="CS43" s="129"/>
      <c r="CT43" s="129"/>
      <c r="CU43" s="129"/>
      <c r="CV43" s="68"/>
      <c r="CW43" s="68"/>
      <c r="CX43" s="129"/>
      <c r="CY43" s="129"/>
      <c r="CZ43" s="129"/>
      <c r="DA43" s="129"/>
      <c r="DB43" s="68"/>
      <c r="DC43" s="68"/>
      <c r="DD43" s="129"/>
      <c r="DE43" s="129"/>
      <c r="DF43" s="129"/>
      <c r="DG43" s="129"/>
      <c r="DH43" s="68"/>
      <c r="DI43" s="68"/>
      <c r="DJ43" s="129"/>
      <c r="DK43" s="129"/>
      <c r="DL43" s="129"/>
      <c r="DM43" s="129"/>
      <c r="DN43" s="68"/>
      <c r="DO43" s="68"/>
      <c r="DP43" s="129"/>
      <c r="DQ43" s="129"/>
      <c r="DR43" s="129"/>
      <c r="DS43" s="129"/>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96"/>
    </row>
    <row r="44" spans="1:158" s="97" customFormat="1" ht="6" customHeight="1" x14ac:dyDescent="0.2">
      <c r="A44" s="92"/>
      <c r="B44" s="204" t="s">
        <v>23</v>
      </c>
      <c r="C44" s="205"/>
      <c r="D44" s="205"/>
      <c r="E44" s="191" t="s">
        <v>31</v>
      </c>
      <c r="F44" s="191"/>
      <c r="G44" s="107"/>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129"/>
      <c r="AQ44" s="129"/>
      <c r="AR44" s="129"/>
      <c r="AS44" s="129"/>
      <c r="AT44" s="68"/>
      <c r="AU44" s="68"/>
      <c r="AV44" s="129"/>
      <c r="AW44" s="129"/>
      <c r="AX44" s="129"/>
      <c r="AY44" s="129"/>
      <c r="AZ44" s="68"/>
      <c r="BA44" s="68"/>
      <c r="BB44" s="129"/>
      <c r="BC44" s="129"/>
      <c r="BD44" s="129"/>
      <c r="BE44" s="129"/>
      <c r="BF44" s="68"/>
      <c r="BG44" s="68"/>
      <c r="BH44" s="129"/>
      <c r="BI44" s="129"/>
      <c r="BJ44" s="129"/>
      <c r="BK44" s="129"/>
      <c r="BL44" s="68"/>
      <c r="BM44" s="68"/>
      <c r="BN44" s="129"/>
      <c r="BO44" s="129"/>
      <c r="BP44" s="129"/>
      <c r="BQ44" s="129"/>
      <c r="BR44" s="68"/>
      <c r="BS44" s="68"/>
      <c r="BT44" s="129"/>
      <c r="BU44" s="129"/>
      <c r="BV44" s="129"/>
      <c r="BW44" s="129"/>
      <c r="BX44" s="68"/>
      <c r="BY44" s="68"/>
      <c r="BZ44" s="129"/>
      <c r="CA44" s="129"/>
      <c r="CB44" s="129"/>
      <c r="CC44" s="129"/>
      <c r="CD44" s="68"/>
      <c r="CE44" s="68"/>
      <c r="CF44" s="129"/>
      <c r="CG44" s="129"/>
      <c r="CH44" s="129"/>
      <c r="CI44" s="129"/>
      <c r="CJ44" s="68"/>
      <c r="CK44" s="68"/>
      <c r="CL44" s="129"/>
      <c r="CM44" s="129"/>
      <c r="CN44" s="129"/>
      <c r="CO44" s="129"/>
      <c r="CP44" s="68"/>
      <c r="CQ44" s="68"/>
      <c r="CR44" s="129"/>
      <c r="CS44" s="129"/>
      <c r="CT44" s="129"/>
      <c r="CU44" s="129"/>
      <c r="CV44" s="68"/>
      <c r="CW44" s="68"/>
      <c r="CX44" s="129"/>
      <c r="CY44" s="129"/>
      <c r="CZ44" s="129"/>
      <c r="DA44" s="129"/>
      <c r="DB44" s="68"/>
      <c r="DC44" s="68"/>
      <c r="DD44" s="129"/>
      <c r="DE44" s="129"/>
      <c r="DF44" s="129"/>
      <c r="DG44" s="129"/>
      <c r="DH44" s="68"/>
      <c r="DI44" s="68"/>
      <c r="DJ44" s="129"/>
      <c r="DK44" s="129"/>
      <c r="DL44" s="129"/>
      <c r="DM44" s="129"/>
      <c r="DN44" s="68"/>
      <c r="DO44" s="68"/>
      <c r="DP44" s="129"/>
      <c r="DQ44" s="129"/>
      <c r="DR44" s="129"/>
      <c r="DS44" s="129"/>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96"/>
    </row>
    <row r="45" spans="1:158" s="97" customFormat="1" ht="6" customHeight="1" x14ac:dyDescent="0.2">
      <c r="A45" s="92"/>
      <c r="B45" s="204"/>
      <c r="C45" s="205"/>
      <c r="D45" s="205"/>
      <c r="E45" s="191"/>
      <c r="F45" s="191"/>
      <c r="G45" s="107"/>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96"/>
    </row>
    <row r="46" spans="1:158" s="97" customFormat="1" ht="6" customHeight="1" x14ac:dyDescent="0.2">
      <c r="A46" s="92"/>
      <c r="B46" s="110"/>
      <c r="C46" s="96"/>
      <c r="D46" s="68"/>
      <c r="E46" s="68"/>
      <c r="F46" s="96"/>
      <c r="G46" s="106"/>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129"/>
      <c r="AN46" s="129"/>
      <c r="AO46" s="129"/>
      <c r="AP46" s="129"/>
      <c r="AQ46" s="68"/>
      <c r="AR46" s="68"/>
      <c r="AS46" s="129"/>
      <c r="AT46" s="129"/>
      <c r="AU46" s="129"/>
      <c r="AV46" s="129"/>
      <c r="AW46" s="68"/>
      <c r="AX46" s="68"/>
      <c r="AY46" s="129"/>
      <c r="AZ46" s="129"/>
      <c r="BA46" s="129"/>
      <c r="BB46" s="129"/>
      <c r="BC46" s="68"/>
      <c r="BD46" s="68"/>
      <c r="BE46" s="129"/>
      <c r="BF46" s="129"/>
      <c r="BG46" s="129"/>
      <c r="BH46" s="129"/>
      <c r="BI46" s="68"/>
      <c r="BJ46" s="68"/>
      <c r="BK46" s="129"/>
      <c r="BL46" s="129"/>
      <c r="BM46" s="129"/>
      <c r="BN46" s="129"/>
      <c r="BO46" s="68"/>
      <c r="BP46" s="68"/>
      <c r="BQ46" s="129"/>
      <c r="BR46" s="129"/>
      <c r="BS46" s="129"/>
      <c r="BT46" s="129"/>
      <c r="BU46" s="68"/>
      <c r="BV46" s="68"/>
      <c r="BW46" s="129"/>
      <c r="BX46" s="129"/>
      <c r="BY46" s="129"/>
      <c r="BZ46" s="129"/>
      <c r="CA46" s="68"/>
      <c r="CB46" s="68"/>
      <c r="CC46" s="129"/>
      <c r="CD46" s="129"/>
      <c r="CE46" s="129"/>
      <c r="CF46" s="129"/>
      <c r="CG46" s="68"/>
      <c r="CH46" s="68"/>
      <c r="CI46" s="129"/>
      <c r="CJ46" s="129"/>
      <c r="CK46" s="129"/>
      <c r="CL46" s="129"/>
      <c r="CM46" s="68"/>
      <c r="CN46" s="68"/>
      <c r="CO46" s="129"/>
      <c r="CP46" s="129"/>
      <c r="CQ46" s="129"/>
      <c r="CR46" s="129"/>
      <c r="CS46" s="68"/>
      <c r="CT46" s="68"/>
      <c r="CU46" s="129"/>
      <c r="CV46" s="129"/>
      <c r="CW46" s="129"/>
      <c r="CX46" s="129"/>
      <c r="CY46" s="68"/>
      <c r="CZ46" s="68"/>
      <c r="DA46" s="129"/>
      <c r="DB46" s="129"/>
      <c r="DC46" s="129"/>
      <c r="DD46" s="129"/>
      <c r="DE46" s="68"/>
      <c r="DF46" s="68"/>
      <c r="DG46" s="129"/>
      <c r="DH46" s="129"/>
      <c r="DI46" s="129"/>
      <c r="DJ46" s="129"/>
      <c r="DK46" s="68"/>
      <c r="DL46" s="68"/>
      <c r="DM46" s="129"/>
      <c r="DN46" s="129"/>
      <c r="DO46" s="129"/>
      <c r="DP46" s="129"/>
      <c r="DQ46" s="68"/>
      <c r="DR46" s="68"/>
      <c r="DS46" s="129"/>
      <c r="DT46" s="129"/>
      <c r="DU46" s="129"/>
      <c r="DV46" s="129"/>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96"/>
    </row>
    <row r="47" spans="1:158" s="97" customFormat="1" ht="6" customHeight="1" x14ac:dyDescent="0.2">
      <c r="A47" s="92"/>
      <c r="B47" s="204" t="s">
        <v>4</v>
      </c>
      <c r="C47" s="205"/>
      <c r="D47" s="205"/>
      <c r="E47" s="191" t="s">
        <v>34</v>
      </c>
      <c r="F47" s="191"/>
      <c r="G47" s="107"/>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129"/>
      <c r="AN47" s="129"/>
      <c r="AO47" s="129"/>
      <c r="AP47" s="129"/>
      <c r="AQ47" s="68"/>
      <c r="AR47" s="68"/>
      <c r="AS47" s="129"/>
      <c r="AT47" s="129"/>
      <c r="AU47" s="129"/>
      <c r="AV47" s="129"/>
      <c r="AW47" s="68"/>
      <c r="AX47" s="68"/>
      <c r="AY47" s="129"/>
      <c r="AZ47" s="129"/>
      <c r="BA47" s="129"/>
      <c r="BB47" s="129"/>
      <c r="BC47" s="68"/>
      <c r="BD47" s="68"/>
      <c r="BE47" s="129"/>
      <c r="BF47" s="129"/>
      <c r="BG47" s="129"/>
      <c r="BH47" s="129"/>
      <c r="BI47" s="68"/>
      <c r="BJ47" s="68"/>
      <c r="BK47" s="129"/>
      <c r="BL47" s="129"/>
      <c r="BM47" s="129"/>
      <c r="BN47" s="129"/>
      <c r="BO47" s="68"/>
      <c r="BP47" s="68"/>
      <c r="BQ47" s="129"/>
      <c r="BR47" s="129"/>
      <c r="BS47" s="129"/>
      <c r="BT47" s="129"/>
      <c r="BU47" s="68"/>
      <c r="BV47" s="68"/>
      <c r="BW47" s="129"/>
      <c r="BX47" s="129"/>
      <c r="BY47" s="129"/>
      <c r="BZ47" s="129"/>
      <c r="CA47" s="68"/>
      <c r="CB47" s="68"/>
      <c r="CC47" s="129"/>
      <c r="CD47" s="129"/>
      <c r="CE47" s="129"/>
      <c r="CF47" s="129"/>
      <c r="CG47" s="68"/>
      <c r="CH47" s="68"/>
      <c r="CI47" s="129"/>
      <c r="CJ47" s="129"/>
      <c r="CK47" s="129"/>
      <c r="CL47" s="129"/>
      <c r="CM47" s="68"/>
      <c r="CN47" s="68"/>
      <c r="CO47" s="129"/>
      <c r="CP47" s="129"/>
      <c r="CQ47" s="129"/>
      <c r="CR47" s="129"/>
      <c r="CS47" s="68"/>
      <c r="CT47" s="68"/>
      <c r="CU47" s="129"/>
      <c r="CV47" s="129"/>
      <c r="CW47" s="129"/>
      <c r="CX47" s="129"/>
      <c r="CY47" s="68"/>
      <c r="CZ47" s="68"/>
      <c r="DA47" s="129"/>
      <c r="DB47" s="129"/>
      <c r="DC47" s="129"/>
      <c r="DD47" s="129"/>
      <c r="DE47" s="68"/>
      <c r="DF47" s="68"/>
      <c r="DG47" s="129"/>
      <c r="DH47" s="129"/>
      <c r="DI47" s="129"/>
      <c r="DJ47" s="129"/>
      <c r="DK47" s="68"/>
      <c r="DL47" s="68"/>
      <c r="DM47" s="129"/>
      <c r="DN47" s="129"/>
      <c r="DO47" s="129"/>
      <c r="DP47" s="129"/>
      <c r="DQ47" s="68"/>
      <c r="DR47" s="68"/>
      <c r="DS47" s="129"/>
      <c r="DT47" s="129"/>
      <c r="DU47" s="129"/>
      <c r="DV47" s="129"/>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96"/>
    </row>
    <row r="48" spans="1:158" s="97" customFormat="1" ht="6" customHeight="1" x14ac:dyDescent="0.2">
      <c r="A48" s="92"/>
      <c r="B48" s="204"/>
      <c r="C48" s="205"/>
      <c r="D48" s="205"/>
      <c r="E48" s="191"/>
      <c r="F48" s="191"/>
      <c r="G48" s="107"/>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96"/>
    </row>
    <row r="49" spans="1:158" s="97" customFormat="1" ht="6" customHeight="1" x14ac:dyDescent="0.2">
      <c r="A49" s="92"/>
      <c r="B49" s="111"/>
      <c r="C49" s="96"/>
      <c r="D49" s="96"/>
      <c r="E49" s="96"/>
      <c r="F49" s="96"/>
      <c r="G49" s="106"/>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129"/>
      <c r="AK49" s="129"/>
      <c r="AL49" s="129"/>
      <c r="AM49" s="129"/>
      <c r="AN49" s="68"/>
      <c r="AO49" s="68"/>
      <c r="AP49" s="129"/>
      <c r="AQ49" s="129"/>
      <c r="AR49" s="129"/>
      <c r="AS49" s="129"/>
      <c r="AT49" s="68"/>
      <c r="AU49" s="68"/>
      <c r="AV49" s="129"/>
      <c r="AW49" s="129"/>
      <c r="AX49" s="129"/>
      <c r="AY49" s="129"/>
      <c r="AZ49" s="68"/>
      <c r="BA49" s="68"/>
      <c r="BB49" s="129"/>
      <c r="BC49" s="129"/>
      <c r="BD49" s="129"/>
      <c r="BE49" s="129"/>
      <c r="BF49" s="68"/>
      <c r="BG49" s="68"/>
      <c r="BH49" s="129"/>
      <c r="BI49" s="129"/>
      <c r="BJ49" s="129"/>
      <c r="BK49" s="129"/>
      <c r="BL49" s="68"/>
      <c r="BM49" s="68"/>
      <c r="BN49" s="129"/>
      <c r="BO49" s="129"/>
      <c r="BP49" s="129"/>
      <c r="BQ49" s="129"/>
      <c r="BR49" s="68"/>
      <c r="BS49" s="68"/>
      <c r="BT49" s="129"/>
      <c r="BU49" s="129"/>
      <c r="BV49" s="129"/>
      <c r="BW49" s="129"/>
      <c r="BX49" s="68"/>
      <c r="BY49" s="68"/>
      <c r="BZ49" s="129"/>
      <c r="CA49" s="129"/>
      <c r="CB49" s="129"/>
      <c r="CC49" s="129"/>
      <c r="CD49" s="68"/>
      <c r="CE49" s="68"/>
      <c r="CF49" s="129"/>
      <c r="CG49" s="129"/>
      <c r="CH49" s="129"/>
      <c r="CI49" s="129"/>
      <c r="CJ49" s="68"/>
      <c r="CK49" s="68"/>
      <c r="CL49" s="129"/>
      <c r="CM49" s="129"/>
      <c r="CN49" s="129"/>
      <c r="CO49" s="129"/>
      <c r="CP49" s="68"/>
      <c r="CQ49" s="68"/>
      <c r="CR49" s="129"/>
      <c r="CS49" s="129"/>
      <c r="CT49" s="129"/>
      <c r="CU49" s="129"/>
      <c r="CV49" s="68"/>
      <c r="CW49" s="68"/>
      <c r="CX49" s="129"/>
      <c r="CY49" s="129"/>
      <c r="CZ49" s="129"/>
      <c r="DA49" s="129"/>
      <c r="DB49" s="68"/>
      <c r="DC49" s="68"/>
      <c r="DD49" s="129"/>
      <c r="DE49" s="129"/>
      <c r="DF49" s="129"/>
      <c r="DG49" s="129"/>
      <c r="DH49" s="68"/>
      <c r="DI49" s="68"/>
      <c r="DJ49" s="129"/>
      <c r="DK49" s="129"/>
      <c r="DL49" s="129"/>
      <c r="DM49" s="129"/>
      <c r="DN49" s="68"/>
      <c r="DO49" s="68"/>
      <c r="DP49" s="129"/>
      <c r="DQ49" s="129"/>
      <c r="DR49" s="129"/>
      <c r="DS49" s="129"/>
      <c r="DT49" s="68"/>
      <c r="DU49" s="68"/>
      <c r="DV49" s="129"/>
      <c r="DW49" s="129"/>
      <c r="DX49" s="129"/>
      <c r="DY49" s="129"/>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96"/>
    </row>
    <row r="50" spans="1:158" s="97" customFormat="1" ht="6" customHeight="1" x14ac:dyDescent="0.2">
      <c r="A50" s="92"/>
      <c r="B50" s="206" t="s">
        <v>4</v>
      </c>
      <c r="C50" s="207"/>
      <c r="D50" s="207"/>
      <c r="E50" s="191" t="s">
        <v>38</v>
      </c>
      <c r="F50" s="191"/>
      <c r="G50" s="107"/>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129"/>
      <c r="AK50" s="129"/>
      <c r="AL50" s="129"/>
      <c r="AM50" s="129"/>
      <c r="AN50" s="68"/>
      <c r="AO50" s="68"/>
      <c r="AP50" s="129"/>
      <c r="AQ50" s="129"/>
      <c r="AR50" s="129"/>
      <c r="AS50" s="129"/>
      <c r="AT50" s="68"/>
      <c r="AU50" s="68"/>
      <c r="AV50" s="129"/>
      <c r="AW50" s="129"/>
      <c r="AX50" s="129"/>
      <c r="AY50" s="129"/>
      <c r="AZ50" s="68"/>
      <c r="BA50" s="68"/>
      <c r="BB50" s="129"/>
      <c r="BC50" s="129"/>
      <c r="BD50" s="129"/>
      <c r="BE50" s="129"/>
      <c r="BF50" s="68"/>
      <c r="BG50" s="68"/>
      <c r="BH50" s="129"/>
      <c r="BI50" s="129"/>
      <c r="BJ50" s="129"/>
      <c r="BK50" s="129"/>
      <c r="BL50" s="68"/>
      <c r="BM50" s="68"/>
      <c r="BN50" s="129"/>
      <c r="BO50" s="129"/>
      <c r="BP50" s="129"/>
      <c r="BQ50" s="129"/>
      <c r="BR50" s="68"/>
      <c r="BS50" s="68"/>
      <c r="BT50" s="129"/>
      <c r="BU50" s="129"/>
      <c r="BV50" s="129"/>
      <c r="BW50" s="129"/>
      <c r="BX50" s="68"/>
      <c r="BY50" s="68"/>
      <c r="BZ50" s="129"/>
      <c r="CA50" s="129"/>
      <c r="CB50" s="129"/>
      <c r="CC50" s="129"/>
      <c r="CD50" s="68"/>
      <c r="CE50" s="68"/>
      <c r="CF50" s="129"/>
      <c r="CG50" s="129"/>
      <c r="CH50" s="129"/>
      <c r="CI50" s="129"/>
      <c r="CJ50" s="68"/>
      <c r="CK50" s="68"/>
      <c r="CL50" s="129"/>
      <c r="CM50" s="129"/>
      <c r="CN50" s="129"/>
      <c r="CO50" s="129"/>
      <c r="CP50" s="68"/>
      <c r="CQ50" s="68"/>
      <c r="CR50" s="129"/>
      <c r="CS50" s="129"/>
      <c r="CT50" s="129"/>
      <c r="CU50" s="129"/>
      <c r="CV50" s="68"/>
      <c r="CW50" s="68"/>
      <c r="CX50" s="129"/>
      <c r="CY50" s="129"/>
      <c r="CZ50" s="129"/>
      <c r="DA50" s="129"/>
      <c r="DB50" s="68"/>
      <c r="DC50" s="68"/>
      <c r="DD50" s="129"/>
      <c r="DE50" s="129"/>
      <c r="DF50" s="129"/>
      <c r="DG50" s="129"/>
      <c r="DH50" s="68"/>
      <c r="DI50" s="68"/>
      <c r="DJ50" s="129"/>
      <c r="DK50" s="129"/>
      <c r="DL50" s="129"/>
      <c r="DM50" s="129"/>
      <c r="DN50" s="68"/>
      <c r="DO50" s="68"/>
      <c r="DP50" s="129"/>
      <c r="DQ50" s="129"/>
      <c r="DR50" s="129"/>
      <c r="DS50" s="129"/>
      <c r="DT50" s="68"/>
      <c r="DU50" s="68"/>
      <c r="DV50" s="129"/>
      <c r="DW50" s="129"/>
      <c r="DX50" s="129"/>
      <c r="DY50" s="129"/>
      <c r="DZ50" s="68"/>
      <c r="EA50" s="68"/>
      <c r="EB50" s="68"/>
      <c r="EC50" s="68"/>
      <c r="ED50" s="68"/>
      <c r="EE50" s="68"/>
      <c r="EF50" s="68"/>
      <c r="EG50" s="68"/>
      <c r="EH50" s="68"/>
      <c r="EI50" s="68"/>
      <c r="EJ50" s="68"/>
      <c r="EK50" s="68"/>
      <c r="EL50" s="68"/>
      <c r="EM50" s="68"/>
      <c r="EN50" s="68"/>
      <c r="EO50" s="68"/>
      <c r="EP50" s="68"/>
      <c r="EQ50" s="68"/>
      <c r="ER50" s="68"/>
      <c r="ES50" s="68"/>
      <c r="ET50" s="68"/>
      <c r="EU50" s="68"/>
      <c r="EV50" s="68"/>
      <c r="EW50" s="68"/>
      <c r="EX50" s="68"/>
      <c r="EY50" s="68"/>
      <c r="EZ50" s="68"/>
      <c r="FA50" s="68"/>
      <c r="FB50" s="96"/>
    </row>
    <row r="51" spans="1:158" s="97" customFormat="1" ht="6" customHeight="1" x14ac:dyDescent="0.2">
      <c r="A51" s="92"/>
      <c r="B51" s="206"/>
      <c r="C51" s="207"/>
      <c r="D51" s="207"/>
      <c r="E51" s="191"/>
      <c r="F51" s="191"/>
      <c r="G51" s="107"/>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c r="DW51" s="68"/>
      <c r="DX51" s="68"/>
      <c r="DY51" s="68"/>
      <c r="DZ51" s="68"/>
      <c r="EA51" s="68"/>
      <c r="EB51" s="68"/>
      <c r="EC51" s="68"/>
      <c r="ED51" s="68"/>
      <c r="EE51" s="68"/>
      <c r="EF51" s="68"/>
      <c r="EG51" s="68"/>
      <c r="EH51" s="68"/>
      <c r="EI51" s="68"/>
      <c r="EJ51" s="68"/>
      <c r="EK51" s="68"/>
      <c r="EL51" s="68"/>
      <c r="EM51" s="68"/>
      <c r="EN51" s="68"/>
      <c r="EO51" s="68"/>
      <c r="EP51" s="68"/>
      <c r="EQ51" s="68"/>
      <c r="ER51" s="68"/>
      <c r="ES51" s="68"/>
      <c r="ET51" s="68"/>
      <c r="EU51" s="68"/>
      <c r="EV51" s="68"/>
      <c r="EW51" s="68"/>
      <c r="EX51" s="68"/>
      <c r="EY51" s="68"/>
      <c r="EZ51" s="68"/>
      <c r="FA51" s="68"/>
      <c r="FB51" s="96"/>
    </row>
    <row r="52" spans="1:158" s="97" customFormat="1" ht="6" customHeight="1" x14ac:dyDescent="0.2">
      <c r="A52" s="92"/>
      <c r="B52" s="112"/>
      <c r="C52" s="96"/>
      <c r="D52" s="113"/>
      <c r="E52" s="113"/>
      <c r="F52" s="96"/>
      <c r="G52" s="106"/>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129"/>
      <c r="AH52" s="129"/>
      <c r="AI52" s="129"/>
      <c r="AJ52" s="129"/>
      <c r="AK52" s="68"/>
      <c r="AL52" s="68"/>
      <c r="AM52" s="129"/>
      <c r="AN52" s="129"/>
      <c r="AO52" s="129"/>
      <c r="AP52" s="129"/>
      <c r="AQ52" s="68"/>
      <c r="AR52" s="68"/>
      <c r="AS52" s="129"/>
      <c r="AT52" s="129"/>
      <c r="AU52" s="129"/>
      <c r="AV52" s="129"/>
      <c r="AW52" s="68"/>
      <c r="AX52" s="68"/>
      <c r="AY52" s="129"/>
      <c r="AZ52" s="129"/>
      <c r="BA52" s="129"/>
      <c r="BB52" s="129"/>
      <c r="BC52" s="68"/>
      <c r="BD52" s="68"/>
      <c r="BE52" s="129"/>
      <c r="BF52" s="129"/>
      <c r="BG52" s="129"/>
      <c r="BH52" s="129"/>
      <c r="BI52" s="68"/>
      <c r="BJ52" s="68"/>
      <c r="BK52" s="129"/>
      <c r="BL52" s="129"/>
      <c r="BM52" s="129"/>
      <c r="BN52" s="129"/>
      <c r="BO52" s="68"/>
      <c r="BP52" s="68"/>
      <c r="BQ52" s="129"/>
      <c r="BR52" s="129"/>
      <c r="BS52" s="129"/>
      <c r="BT52" s="129"/>
      <c r="BU52" s="68"/>
      <c r="BV52" s="68"/>
      <c r="BW52" s="129"/>
      <c r="BX52" s="129"/>
      <c r="BY52" s="129"/>
      <c r="BZ52" s="129"/>
      <c r="CA52" s="68"/>
      <c r="CB52" s="68"/>
      <c r="CC52" s="129"/>
      <c r="CD52" s="129"/>
      <c r="CE52" s="129"/>
      <c r="CF52" s="129"/>
      <c r="CG52" s="68"/>
      <c r="CH52" s="68"/>
      <c r="CI52" s="129"/>
      <c r="CJ52" s="129"/>
      <c r="CK52" s="129"/>
      <c r="CL52" s="129"/>
      <c r="CM52" s="68"/>
      <c r="CN52" s="68"/>
      <c r="CO52" s="129"/>
      <c r="CP52" s="129"/>
      <c r="CQ52" s="129"/>
      <c r="CR52" s="129"/>
      <c r="CS52" s="68"/>
      <c r="CT52" s="68"/>
      <c r="CU52" s="129"/>
      <c r="CV52" s="129"/>
      <c r="CW52" s="129"/>
      <c r="CX52" s="129"/>
      <c r="CY52" s="68"/>
      <c r="CZ52" s="68"/>
      <c r="DA52" s="129"/>
      <c r="DB52" s="129"/>
      <c r="DC52" s="129"/>
      <c r="DD52" s="129"/>
      <c r="DE52" s="68"/>
      <c r="DF52" s="68"/>
      <c r="DG52" s="129"/>
      <c r="DH52" s="129"/>
      <c r="DI52" s="129"/>
      <c r="DJ52" s="129"/>
      <c r="DK52" s="68"/>
      <c r="DL52" s="68"/>
      <c r="DM52" s="129"/>
      <c r="DN52" s="129"/>
      <c r="DO52" s="129"/>
      <c r="DP52" s="129"/>
      <c r="DQ52" s="68"/>
      <c r="DR52" s="68"/>
      <c r="DS52" s="129"/>
      <c r="DT52" s="129"/>
      <c r="DU52" s="129"/>
      <c r="DV52" s="129"/>
      <c r="DW52" s="68"/>
      <c r="DX52" s="68"/>
      <c r="DY52" s="129"/>
      <c r="DZ52" s="129"/>
      <c r="EA52" s="129"/>
      <c r="EB52" s="129"/>
      <c r="EC52" s="68"/>
      <c r="ED52" s="68"/>
      <c r="EE52" s="68"/>
      <c r="EF52" s="68"/>
      <c r="EG52" s="68"/>
      <c r="EH52" s="68"/>
      <c r="EI52" s="68"/>
      <c r="EJ52" s="68"/>
      <c r="EK52" s="68"/>
      <c r="EL52" s="68"/>
      <c r="EM52" s="68"/>
      <c r="EN52" s="68"/>
      <c r="EO52" s="68"/>
      <c r="EP52" s="68"/>
      <c r="EQ52" s="68"/>
      <c r="ER52" s="68"/>
      <c r="ES52" s="68"/>
      <c r="ET52" s="68"/>
      <c r="EU52" s="68"/>
      <c r="EV52" s="68"/>
      <c r="EW52" s="68"/>
      <c r="EX52" s="68"/>
      <c r="EY52" s="68"/>
      <c r="EZ52" s="68"/>
      <c r="FA52" s="68"/>
      <c r="FB52" s="96"/>
    </row>
    <row r="53" spans="1:158" s="97" customFormat="1" ht="6" customHeight="1" x14ac:dyDescent="0.2">
      <c r="A53" s="92"/>
      <c r="B53" s="206" t="s">
        <v>0</v>
      </c>
      <c r="C53" s="207"/>
      <c r="D53" s="207"/>
      <c r="E53" s="191" t="s">
        <v>39</v>
      </c>
      <c r="F53" s="191"/>
      <c r="G53" s="107"/>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129"/>
      <c r="AH53" s="129"/>
      <c r="AI53" s="129"/>
      <c r="AJ53" s="129"/>
      <c r="AK53" s="68"/>
      <c r="AL53" s="68"/>
      <c r="AM53" s="129"/>
      <c r="AN53" s="129"/>
      <c r="AO53" s="129"/>
      <c r="AP53" s="129"/>
      <c r="AQ53" s="68"/>
      <c r="AR53" s="68"/>
      <c r="AS53" s="129"/>
      <c r="AT53" s="129"/>
      <c r="AU53" s="129"/>
      <c r="AV53" s="129"/>
      <c r="AW53" s="68"/>
      <c r="AX53" s="68"/>
      <c r="AY53" s="129"/>
      <c r="AZ53" s="129"/>
      <c r="BA53" s="129"/>
      <c r="BB53" s="129"/>
      <c r="BC53" s="68"/>
      <c r="BD53" s="68"/>
      <c r="BE53" s="129"/>
      <c r="BF53" s="129"/>
      <c r="BG53" s="129"/>
      <c r="BH53" s="129"/>
      <c r="BI53" s="68"/>
      <c r="BJ53" s="68"/>
      <c r="BK53" s="129"/>
      <c r="BL53" s="129"/>
      <c r="BM53" s="129"/>
      <c r="BN53" s="129"/>
      <c r="BO53" s="68"/>
      <c r="BP53" s="68"/>
      <c r="BQ53" s="129"/>
      <c r="BR53" s="129"/>
      <c r="BS53" s="129"/>
      <c r="BT53" s="129"/>
      <c r="BU53" s="68"/>
      <c r="BV53" s="68"/>
      <c r="BW53" s="129"/>
      <c r="BX53" s="129"/>
      <c r="BY53" s="129"/>
      <c r="BZ53" s="129"/>
      <c r="CA53" s="68"/>
      <c r="CB53" s="68"/>
      <c r="CC53" s="129"/>
      <c r="CD53" s="129"/>
      <c r="CE53" s="129"/>
      <c r="CF53" s="129"/>
      <c r="CG53" s="68"/>
      <c r="CH53" s="68"/>
      <c r="CI53" s="129"/>
      <c r="CJ53" s="129"/>
      <c r="CK53" s="129"/>
      <c r="CL53" s="129"/>
      <c r="CM53" s="68"/>
      <c r="CN53" s="68"/>
      <c r="CO53" s="129"/>
      <c r="CP53" s="129"/>
      <c r="CQ53" s="129"/>
      <c r="CR53" s="129"/>
      <c r="CS53" s="68"/>
      <c r="CT53" s="68"/>
      <c r="CU53" s="129"/>
      <c r="CV53" s="129"/>
      <c r="CW53" s="129"/>
      <c r="CX53" s="129"/>
      <c r="CY53" s="68"/>
      <c r="CZ53" s="68"/>
      <c r="DA53" s="129"/>
      <c r="DB53" s="129"/>
      <c r="DC53" s="129"/>
      <c r="DD53" s="129"/>
      <c r="DE53" s="68"/>
      <c r="DF53" s="68"/>
      <c r="DG53" s="129"/>
      <c r="DH53" s="129"/>
      <c r="DI53" s="129"/>
      <c r="DJ53" s="129"/>
      <c r="DK53" s="68"/>
      <c r="DL53" s="68"/>
      <c r="DM53" s="129"/>
      <c r="DN53" s="129"/>
      <c r="DO53" s="129"/>
      <c r="DP53" s="129"/>
      <c r="DQ53" s="68"/>
      <c r="DR53" s="68"/>
      <c r="DS53" s="129"/>
      <c r="DT53" s="129"/>
      <c r="DU53" s="129"/>
      <c r="DV53" s="129"/>
      <c r="DW53" s="68"/>
      <c r="DX53" s="68"/>
      <c r="DY53" s="129"/>
      <c r="DZ53" s="129"/>
      <c r="EA53" s="129"/>
      <c r="EB53" s="129"/>
      <c r="EC53" s="68"/>
      <c r="ED53" s="68"/>
      <c r="EE53" s="68"/>
      <c r="EF53" s="68"/>
      <c r="EG53" s="68"/>
      <c r="EH53" s="68"/>
      <c r="EI53" s="68"/>
      <c r="EJ53" s="68"/>
      <c r="EK53" s="68"/>
      <c r="EL53" s="68"/>
      <c r="EM53" s="68"/>
      <c r="EN53" s="68"/>
      <c r="EO53" s="68"/>
      <c r="EP53" s="68"/>
      <c r="EQ53" s="68"/>
      <c r="ER53" s="68"/>
      <c r="ES53" s="68"/>
      <c r="ET53" s="68"/>
      <c r="EU53" s="68"/>
      <c r="EV53" s="68"/>
      <c r="EW53" s="68"/>
      <c r="EX53" s="68"/>
      <c r="EY53" s="68"/>
      <c r="EZ53" s="68"/>
      <c r="FA53" s="68"/>
      <c r="FB53" s="96"/>
    </row>
    <row r="54" spans="1:158" s="97" customFormat="1" ht="6" customHeight="1" x14ac:dyDescent="0.2">
      <c r="A54" s="92"/>
      <c r="B54" s="206"/>
      <c r="C54" s="207"/>
      <c r="D54" s="207"/>
      <c r="E54" s="191"/>
      <c r="F54" s="191"/>
      <c r="G54" s="107"/>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96"/>
    </row>
    <row r="55" spans="1:158" s="97" customFormat="1" ht="6" customHeight="1" x14ac:dyDescent="0.2">
      <c r="A55" s="92"/>
      <c r="B55" s="112"/>
      <c r="C55" s="96"/>
      <c r="D55" s="113"/>
      <c r="E55" s="113"/>
      <c r="F55" s="96"/>
      <c r="G55" s="106"/>
      <c r="H55" s="68"/>
      <c r="I55" s="68"/>
      <c r="J55" s="68"/>
      <c r="K55" s="68"/>
      <c r="L55" s="68"/>
      <c r="M55" s="68"/>
      <c r="N55" s="68"/>
      <c r="O55" s="68"/>
      <c r="P55" s="68"/>
      <c r="Q55" s="68"/>
      <c r="R55" s="68"/>
      <c r="S55" s="68"/>
      <c r="T55" s="68"/>
      <c r="U55" s="68"/>
      <c r="V55" s="68"/>
      <c r="W55" s="68"/>
      <c r="X55" s="68"/>
      <c r="Y55" s="68"/>
      <c r="Z55" s="68"/>
      <c r="AA55" s="68"/>
      <c r="AB55" s="68"/>
      <c r="AC55" s="68"/>
      <c r="AD55" s="129"/>
      <c r="AE55" s="129"/>
      <c r="AF55" s="129"/>
      <c r="AG55" s="129"/>
      <c r="AH55" s="68"/>
      <c r="AI55" s="68"/>
      <c r="AJ55" s="129"/>
      <c r="AK55" s="129"/>
      <c r="AL55" s="129"/>
      <c r="AM55" s="129"/>
      <c r="AN55" s="68"/>
      <c r="AO55" s="68"/>
      <c r="AP55" s="129"/>
      <c r="AQ55" s="129"/>
      <c r="AR55" s="129"/>
      <c r="AS55" s="129"/>
      <c r="AT55" s="68"/>
      <c r="AU55" s="68"/>
      <c r="AV55" s="129"/>
      <c r="AW55" s="129"/>
      <c r="AX55" s="129"/>
      <c r="AY55" s="129"/>
      <c r="AZ55" s="68"/>
      <c r="BA55" s="68"/>
      <c r="BB55" s="129"/>
      <c r="BC55" s="129"/>
      <c r="BD55" s="129"/>
      <c r="BE55" s="129"/>
      <c r="BF55" s="68"/>
      <c r="BG55" s="68"/>
      <c r="BH55" s="129"/>
      <c r="BI55" s="129"/>
      <c r="BJ55" s="129"/>
      <c r="BK55" s="129"/>
      <c r="BL55" s="68"/>
      <c r="BM55" s="68"/>
      <c r="BN55" s="129"/>
      <c r="BO55" s="129"/>
      <c r="BP55" s="129"/>
      <c r="BQ55" s="129"/>
      <c r="BR55" s="68"/>
      <c r="BS55" s="68"/>
      <c r="BT55" s="129"/>
      <c r="BU55" s="129"/>
      <c r="BV55" s="129"/>
      <c r="BW55" s="129"/>
      <c r="BX55" s="68"/>
      <c r="BY55" s="68"/>
      <c r="BZ55" s="129"/>
      <c r="CA55" s="129"/>
      <c r="CB55" s="129"/>
      <c r="CC55" s="129"/>
      <c r="CD55" s="68"/>
      <c r="CE55" s="68"/>
      <c r="CF55" s="129"/>
      <c r="CG55" s="129"/>
      <c r="CH55" s="129"/>
      <c r="CI55" s="129"/>
      <c r="CJ55" s="68"/>
      <c r="CK55" s="68"/>
      <c r="CL55" s="129"/>
      <c r="CM55" s="129"/>
      <c r="CN55" s="129"/>
      <c r="CO55" s="129"/>
      <c r="CP55" s="68"/>
      <c r="CQ55" s="68"/>
      <c r="CR55" s="129"/>
      <c r="CS55" s="129"/>
      <c r="CT55" s="129"/>
      <c r="CU55" s="129"/>
      <c r="CV55" s="68"/>
      <c r="CW55" s="68"/>
      <c r="CX55" s="129"/>
      <c r="CY55" s="129"/>
      <c r="CZ55" s="129"/>
      <c r="DA55" s="129"/>
      <c r="DB55" s="68"/>
      <c r="DC55" s="68"/>
      <c r="DD55" s="129"/>
      <c r="DE55" s="129"/>
      <c r="DF55" s="129"/>
      <c r="DG55" s="129"/>
      <c r="DH55" s="68"/>
      <c r="DI55" s="68"/>
      <c r="DJ55" s="129"/>
      <c r="DK55" s="129"/>
      <c r="DL55" s="129"/>
      <c r="DM55" s="129"/>
      <c r="DN55" s="68"/>
      <c r="DO55" s="68"/>
      <c r="DP55" s="129"/>
      <c r="DQ55" s="129"/>
      <c r="DR55" s="129"/>
      <c r="DS55" s="129"/>
      <c r="DT55" s="68"/>
      <c r="DU55" s="68"/>
      <c r="DV55" s="129"/>
      <c r="DW55" s="129"/>
      <c r="DX55" s="129"/>
      <c r="DY55" s="129"/>
      <c r="DZ55" s="68"/>
      <c r="EA55" s="68"/>
      <c r="EB55" s="129"/>
      <c r="EC55" s="129"/>
      <c r="ED55" s="129"/>
      <c r="EE55" s="129"/>
      <c r="EF55" s="68"/>
      <c r="EG55" s="68"/>
      <c r="EH55" s="68"/>
      <c r="EI55" s="68"/>
      <c r="EJ55" s="68"/>
      <c r="EK55" s="68"/>
      <c r="EL55" s="68"/>
      <c r="EM55" s="68"/>
      <c r="EN55" s="68"/>
      <c r="EO55" s="68"/>
      <c r="EP55" s="68"/>
      <c r="EQ55" s="68"/>
      <c r="ER55" s="68"/>
      <c r="ES55" s="68"/>
      <c r="ET55" s="68"/>
      <c r="EU55" s="68"/>
      <c r="EV55" s="68"/>
      <c r="EW55" s="68"/>
      <c r="EX55" s="68"/>
      <c r="EY55" s="68"/>
      <c r="EZ55" s="68"/>
      <c r="FA55" s="68"/>
      <c r="FB55" s="96"/>
    </row>
    <row r="56" spans="1:158" s="97" customFormat="1" ht="6" customHeight="1" x14ac:dyDescent="0.2">
      <c r="A56" s="92"/>
      <c r="B56" s="206" t="s">
        <v>5</v>
      </c>
      <c r="C56" s="207"/>
      <c r="D56" s="207"/>
      <c r="E56" s="191" t="s">
        <v>40</v>
      </c>
      <c r="F56" s="191"/>
      <c r="G56" s="107"/>
      <c r="H56" s="68"/>
      <c r="I56" s="68"/>
      <c r="J56" s="68"/>
      <c r="K56" s="68"/>
      <c r="L56" s="68"/>
      <c r="M56" s="68"/>
      <c r="N56" s="68"/>
      <c r="O56" s="68"/>
      <c r="P56" s="68"/>
      <c r="Q56" s="68"/>
      <c r="R56" s="68"/>
      <c r="S56" s="68"/>
      <c r="T56" s="68"/>
      <c r="U56" s="68"/>
      <c r="V56" s="68"/>
      <c r="W56" s="68"/>
      <c r="X56" s="68"/>
      <c r="Y56" s="68"/>
      <c r="Z56" s="68"/>
      <c r="AA56" s="68"/>
      <c r="AB56" s="68"/>
      <c r="AC56" s="68"/>
      <c r="AD56" s="129"/>
      <c r="AE56" s="129"/>
      <c r="AF56" s="129"/>
      <c r="AG56" s="129"/>
      <c r="AH56" s="68"/>
      <c r="AI56" s="68"/>
      <c r="AJ56" s="129"/>
      <c r="AK56" s="129"/>
      <c r="AL56" s="129"/>
      <c r="AM56" s="129"/>
      <c r="AN56" s="68"/>
      <c r="AO56" s="68"/>
      <c r="AP56" s="129"/>
      <c r="AQ56" s="129"/>
      <c r="AR56" s="129"/>
      <c r="AS56" s="129"/>
      <c r="AT56" s="68"/>
      <c r="AU56" s="68"/>
      <c r="AV56" s="129"/>
      <c r="AW56" s="129"/>
      <c r="AX56" s="129"/>
      <c r="AY56" s="129"/>
      <c r="AZ56" s="68"/>
      <c r="BA56" s="68"/>
      <c r="BB56" s="129"/>
      <c r="BC56" s="129"/>
      <c r="BD56" s="129"/>
      <c r="BE56" s="129"/>
      <c r="BF56" s="68"/>
      <c r="BG56" s="68"/>
      <c r="BH56" s="129"/>
      <c r="BI56" s="129"/>
      <c r="BJ56" s="129"/>
      <c r="BK56" s="129"/>
      <c r="BL56" s="68"/>
      <c r="BM56" s="68"/>
      <c r="BN56" s="129"/>
      <c r="BO56" s="129"/>
      <c r="BP56" s="129"/>
      <c r="BQ56" s="129"/>
      <c r="BR56" s="68"/>
      <c r="BS56" s="68"/>
      <c r="BT56" s="129"/>
      <c r="BU56" s="129"/>
      <c r="BV56" s="129"/>
      <c r="BW56" s="129"/>
      <c r="BX56" s="68"/>
      <c r="BY56" s="68"/>
      <c r="BZ56" s="129"/>
      <c r="CA56" s="129"/>
      <c r="CB56" s="129"/>
      <c r="CC56" s="129"/>
      <c r="CD56" s="68"/>
      <c r="CE56" s="68"/>
      <c r="CF56" s="129"/>
      <c r="CG56" s="129"/>
      <c r="CH56" s="129"/>
      <c r="CI56" s="129"/>
      <c r="CJ56" s="68"/>
      <c r="CK56" s="68"/>
      <c r="CL56" s="129"/>
      <c r="CM56" s="129"/>
      <c r="CN56" s="129"/>
      <c r="CO56" s="129"/>
      <c r="CP56" s="68"/>
      <c r="CQ56" s="68"/>
      <c r="CR56" s="129"/>
      <c r="CS56" s="129"/>
      <c r="CT56" s="129"/>
      <c r="CU56" s="129"/>
      <c r="CV56" s="68"/>
      <c r="CW56" s="68"/>
      <c r="CX56" s="129"/>
      <c r="CY56" s="129"/>
      <c r="CZ56" s="129"/>
      <c r="DA56" s="129"/>
      <c r="DB56" s="68"/>
      <c r="DC56" s="68"/>
      <c r="DD56" s="129"/>
      <c r="DE56" s="129"/>
      <c r="DF56" s="129"/>
      <c r="DG56" s="129"/>
      <c r="DH56" s="68"/>
      <c r="DI56" s="68"/>
      <c r="DJ56" s="129"/>
      <c r="DK56" s="129"/>
      <c r="DL56" s="129"/>
      <c r="DM56" s="129"/>
      <c r="DN56" s="68"/>
      <c r="DO56" s="68"/>
      <c r="DP56" s="129"/>
      <c r="DQ56" s="129"/>
      <c r="DR56" s="129"/>
      <c r="DS56" s="129"/>
      <c r="DT56" s="68"/>
      <c r="DU56" s="68"/>
      <c r="DV56" s="129"/>
      <c r="DW56" s="129"/>
      <c r="DX56" s="129"/>
      <c r="DY56" s="129"/>
      <c r="DZ56" s="68"/>
      <c r="EA56" s="68"/>
      <c r="EB56" s="129"/>
      <c r="EC56" s="129"/>
      <c r="ED56" s="129"/>
      <c r="EE56" s="129"/>
      <c r="EF56" s="68"/>
      <c r="EG56" s="68"/>
      <c r="EH56" s="68"/>
      <c r="EI56" s="68"/>
      <c r="EJ56" s="68"/>
      <c r="EK56" s="68"/>
      <c r="EL56" s="68"/>
      <c r="EM56" s="68"/>
      <c r="EN56" s="68"/>
      <c r="EO56" s="68"/>
      <c r="EP56" s="68"/>
      <c r="EQ56" s="68"/>
      <c r="ER56" s="68"/>
      <c r="ES56" s="68"/>
      <c r="ET56" s="68"/>
      <c r="EU56" s="68"/>
      <c r="EV56" s="68"/>
      <c r="EW56" s="68"/>
      <c r="EX56" s="68"/>
      <c r="EY56" s="68"/>
      <c r="EZ56" s="68"/>
      <c r="FA56" s="68"/>
      <c r="FB56" s="96"/>
    </row>
    <row r="57" spans="1:158" s="97" customFormat="1" ht="6" customHeight="1" x14ac:dyDescent="0.2">
      <c r="A57" s="92"/>
      <c r="B57" s="206"/>
      <c r="C57" s="207"/>
      <c r="D57" s="207"/>
      <c r="E57" s="191"/>
      <c r="F57" s="191"/>
      <c r="G57" s="107"/>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96"/>
    </row>
    <row r="58" spans="1:158" s="97" customFormat="1" ht="6" customHeight="1" x14ac:dyDescent="0.2">
      <c r="A58" s="92"/>
      <c r="B58" s="114"/>
      <c r="C58" s="115"/>
      <c r="D58" s="115"/>
      <c r="E58" s="115"/>
      <c r="F58" s="115"/>
      <c r="G58" s="116"/>
      <c r="H58" s="68"/>
      <c r="I58" s="68"/>
      <c r="J58" s="68"/>
      <c r="K58" s="68"/>
      <c r="L58" s="68"/>
      <c r="M58" s="68"/>
      <c r="N58" s="68"/>
      <c r="O58" s="68"/>
      <c r="P58" s="68"/>
      <c r="Q58" s="68"/>
      <c r="R58" s="68"/>
      <c r="S58" s="68"/>
      <c r="T58" s="68"/>
      <c r="U58" s="68"/>
      <c r="V58" s="68"/>
      <c r="W58" s="68"/>
      <c r="X58" s="68"/>
      <c r="Y58" s="68"/>
      <c r="Z58" s="68"/>
      <c r="AA58" s="129"/>
      <c r="AB58" s="129"/>
      <c r="AC58" s="129"/>
      <c r="AD58" s="129"/>
      <c r="AE58" s="68"/>
      <c r="AF58" s="68"/>
      <c r="AG58" s="129"/>
      <c r="AH58" s="129"/>
      <c r="AI58" s="129"/>
      <c r="AJ58" s="129"/>
      <c r="AK58" s="68"/>
      <c r="AL58" s="68"/>
      <c r="AM58" s="129"/>
      <c r="AN58" s="129"/>
      <c r="AO58" s="129"/>
      <c r="AP58" s="129"/>
      <c r="AQ58" s="68"/>
      <c r="AR58" s="68"/>
      <c r="AS58" s="129"/>
      <c r="AT58" s="129"/>
      <c r="AU58" s="129"/>
      <c r="AV58" s="129"/>
      <c r="AW58" s="68"/>
      <c r="AX58" s="68"/>
      <c r="AY58" s="129"/>
      <c r="AZ58" s="129"/>
      <c r="BA58" s="129"/>
      <c r="BB58" s="129"/>
      <c r="BC58" s="68"/>
      <c r="BD58" s="68"/>
      <c r="BE58" s="129"/>
      <c r="BF58" s="129"/>
      <c r="BG58" s="129"/>
      <c r="BH58" s="129"/>
      <c r="BI58" s="68"/>
      <c r="BJ58" s="68"/>
      <c r="BK58" s="129"/>
      <c r="BL58" s="129"/>
      <c r="BM58" s="129"/>
      <c r="BN58" s="129"/>
      <c r="BO58" s="68"/>
      <c r="BP58" s="68"/>
      <c r="BQ58" s="129"/>
      <c r="BR58" s="129"/>
      <c r="BS58" s="129"/>
      <c r="BT58" s="129"/>
      <c r="BU58" s="68"/>
      <c r="BV58" s="68"/>
      <c r="BW58" s="129"/>
      <c r="BX58" s="129"/>
      <c r="BY58" s="129"/>
      <c r="BZ58" s="129"/>
      <c r="CA58" s="68"/>
      <c r="CB58" s="68"/>
      <c r="CC58" s="129"/>
      <c r="CD58" s="129"/>
      <c r="CE58" s="129"/>
      <c r="CF58" s="129"/>
      <c r="CG58" s="68"/>
      <c r="CH58" s="68"/>
      <c r="CI58" s="129"/>
      <c r="CJ58" s="129"/>
      <c r="CK58" s="129"/>
      <c r="CL58" s="129"/>
      <c r="CM58" s="68"/>
      <c r="CN58" s="68"/>
      <c r="CO58" s="129"/>
      <c r="CP58" s="129"/>
      <c r="CQ58" s="129"/>
      <c r="CR58" s="129"/>
      <c r="CS58" s="68"/>
      <c r="CT58" s="68"/>
      <c r="CU58" s="129"/>
      <c r="CV58" s="129"/>
      <c r="CW58" s="129"/>
      <c r="CX58" s="129"/>
      <c r="CY58" s="68"/>
      <c r="CZ58" s="68"/>
      <c r="DA58" s="129"/>
      <c r="DB58" s="129"/>
      <c r="DC58" s="129"/>
      <c r="DD58" s="129"/>
      <c r="DE58" s="68"/>
      <c r="DF58" s="68"/>
      <c r="DG58" s="129"/>
      <c r="DH58" s="129"/>
      <c r="DI58" s="129"/>
      <c r="DJ58" s="129"/>
      <c r="DK58" s="68"/>
      <c r="DL58" s="68"/>
      <c r="DM58" s="129"/>
      <c r="DN58" s="129"/>
      <c r="DO58" s="129"/>
      <c r="DP58" s="129"/>
      <c r="DQ58" s="68"/>
      <c r="DR58" s="68"/>
      <c r="DS58" s="129"/>
      <c r="DT58" s="129"/>
      <c r="DU58" s="129"/>
      <c r="DV58" s="129"/>
      <c r="DW58" s="68"/>
      <c r="DX58" s="68"/>
      <c r="DY58" s="129"/>
      <c r="DZ58" s="129"/>
      <c r="EA58" s="129"/>
      <c r="EB58" s="129"/>
      <c r="EC58" s="68"/>
      <c r="ED58" s="68"/>
      <c r="EE58" s="129"/>
      <c r="EF58" s="129"/>
      <c r="EG58" s="129"/>
      <c r="EH58" s="129"/>
      <c r="EI58" s="68"/>
      <c r="EJ58" s="68"/>
      <c r="EK58" s="68"/>
      <c r="EL58" s="68"/>
      <c r="EM58" s="68"/>
      <c r="EN58" s="68"/>
      <c r="EO58" s="68"/>
      <c r="EP58" s="68"/>
      <c r="EQ58" s="68"/>
      <c r="ER58" s="68"/>
      <c r="ES58" s="68"/>
      <c r="ET58" s="68"/>
      <c r="EU58" s="68"/>
      <c r="EV58" s="68"/>
      <c r="EW58" s="68"/>
      <c r="EX58" s="68"/>
      <c r="EY58" s="68"/>
      <c r="EZ58" s="68"/>
      <c r="FA58" s="68"/>
      <c r="FB58" s="96"/>
    </row>
    <row r="59" spans="1:158" s="97" customFormat="1" ht="6" customHeight="1" x14ac:dyDescent="0.2">
      <c r="A59" s="92"/>
      <c r="B59" s="90"/>
      <c r="C59" s="90"/>
      <c r="D59" s="90"/>
      <c r="E59" s="90"/>
      <c r="F59" s="90"/>
      <c r="G59" s="90"/>
      <c r="H59" s="68"/>
      <c r="I59" s="68"/>
      <c r="J59" s="68"/>
      <c r="K59" s="68"/>
      <c r="L59" s="68"/>
      <c r="M59" s="68"/>
      <c r="N59" s="68"/>
      <c r="O59" s="68"/>
      <c r="P59" s="68"/>
      <c r="Q59" s="68"/>
      <c r="R59" s="68"/>
      <c r="S59" s="68"/>
      <c r="T59" s="68"/>
      <c r="U59" s="68"/>
      <c r="V59" s="68"/>
      <c r="W59" s="68"/>
      <c r="X59" s="68"/>
      <c r="Y59" s="68"/>
      <c r="Z59" s="68"/>
      <c r="AA59" s="129"/>
      <c r="AB59" s="129"/>
      <c r="AC59" s="129"/>
      <c r="AD59" s="129"/>
      <c r="AE59" s="68"/>
      <c r="AF59" s="68"/>
      <c r="AG59" s="129"/>
      <c r="AH59" s="129"/>
      <c r="AI59" s="129"/>
      <c r="AJ59" s="129"/>
      <c r="AK59" s="68"/>
      <c r="AL59" s="68"/>
      <c r="AM59" s="129"/>
      <c r="AN59" s="129"/>
      <c r="AO59" s="129"/>
      <c r="AP59" s="129"/>
      <c r="AQ59" s="68"/>
      <c r="AR59" s="68"/>
      <c r="AS59" s="129"/>
      <c r="AT59" s="129"/>
      <c r="AU59" s="129"/>
      <c r="AV59" s="129"/>
      <c r="AW59" s="68"/>
      <c r="AX59" s="68"/>
      <c r="AY59" s="129"/>
      <c r="AZ59" s="129"/>
      <c r="BA59" s="129"/>
      <c r="BB59" s="129"/>
      <c r="BC59" s="68"/>
      <c r="BD59" s="68"/>
      <c r="BE59" s="129"/>
      <c r="BF59" s="129"/>
      <c r="BG59" s="129"/>
      <c r="BH59" s="129"/>
      <c r="BI59" s="68"/>
      <c r="BJ59" s="68"/>
      <c r="BK59" s="129"/>
      <c r="BL59" s="129"/>
      <c r="BM59" s="129"/>
      <c r="BN59" s="129"/>
      <c r="BO59" s="68"/>
      <c r="BP59" s="68"/>
      <c r="BQ59" s="129"/>
      <c r="BR59" s="129"/>
      <c r="BS59" s="129"/>
      <c r="BT59" s="129"/>
      <c r="BU59" s="68"/>
      <c r="BV59" s="68"/>
      <c r="BW59" s="129"/>
      <c r="BX59" s="129"/>
      <c r="BY59" s="129"/>
      <c r="BZ59" s="129"/>
      <c r="CA59" s="68"/>
      <c r="CB59" s="68"/>
      <c r="CC59" s="129"/>
      <c r="CD59" s="129"/>
      <c r="CE59" s="129"/>
      <c r="CF59" s="129"/>
      <c r="CG59" s="68"/>
      <c r="CH59" s="68"/>
      <c r="CI59" s="129"/>
      <c r="CJ59" s="129"/>
      <c r="CK59" s="129"/>
      <c r="CL59" s="129"/>
      <c r="CM59" s="68"/>
      <c r="CN59" s="68"/>
      <c r="CO59" s="129"/>
      <c r="CP59" s="129"/>
      <c r="CQ59" s="129"/>
      <c r="CR59" s="129"/>
      <c r="CS59" s="68"/>
      <c r="CT59" s="68"/>
      <c r="CU59" s="129"/>
      <c r="CV59" s="129"/>
      <c r="CW59" s="129"/>
      <c r="CX59" s="129"/>
      <c r="CY59" s="68"/>
      <c r="CZ59" s="68"/>
      <c r="DA59" s="129"/>
      <c r="DB59" s="129"/>
      <c r="DC59" s="129"/>
      <c r="DD59" s="129"/>
      <c r="DE59" s="68"/>
      <c r="DF59" s="68"/>
      <c r="DG59" s="129"/>
      <c r="DH59" s="129"/>
      <c r="DI59" s="129"/>
      <c r="DJ59" s="129"/>
      <c r="DK59" s="68"/>
      <c r="DL59" s="68"/>
      <c r="DM59" s="129"/>
      <c r="DN59" s="129"/>
      <c r="DO59" s="129"/>
      <c r="DP59" s="129"/>
      <c r="DQ59" s="68"/>
      <c r="DR59" s="68"/>
      <c r="DS59" s="129"/>
      <c r="DT59" s="129"/>
      <c r="DU59" s="129"/>
      <c r="DV59" s="129"/>
      <c r="DW59" s="68"/>
      <c r="DX59" s="68"/>
      <c r="DY59" s="129"/>
      <c r="DZ59" s="129"/>
      <c r="EA59" s="129"/>
      <c r="EB59" s="129"/>
      <c r="EC59" s="68"/>
      <c r="ED59" s="68"/>
      <c r="EE59" s="129"/>
      <c r="EF59" s="129"/>
      <c r="EG59" s="129"/>
      <c r="EH59" s="129"/>
      <c r="EI59" s="68"/>
      <c r="EJ59" s="68"/>
      <c r="EK59" s="68"/>
      <c r="EL59" s="68"/>
      <c r="EM59" s="68"/>
      <c r="EN59" s="68"/>
      <c r="EO59" s="68"/>
      <c r="EP59" s="68"/>
      <c r="EQ59" s="68"/>
      <c r="ER59" s="68"/>
      <c r="ES59" s="68"/>
      <c r="ET59" s="68"/>
      <c r="EU59" s="68"/>
      <c r="EV59" s="68"/>
      <c r="EW59" s="68"/>
      <c r="EX59" s="68"/>
      <c r="EY59" s="68"/>
      <c r="EZ59" s="68"/>
      <c r="FA59" s="68"/>
      <c r="FB59" s="96"/>
    </row>
    <row r="60" spans="1:158" s="97" customFormat="1" ht="6" customHeight="1" x14ac:dyDescent="0.2">
      <c r="A60" s="92"/>
      <c r="B60" s="212" t="s">
        <v>52</v>
      </c>
      <c r="C60" s="212"/>
      <c r="D60" s="212"/>
      <c r="E60" s="212"/>
      <c r="F60" s="212"/>
      <c r="G60" s="212"/>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96"/>
    </row>
    <row r="61" spans="1:158" s="97" customFormat="1" ht="6" customHeight="1" x14ac:dyDescent="0.2">
      <c r="A61" s="92"/>
      <c r="B61" s="212"/>
      <c r="C61" s="212"/>
      <c r="D61" s="212"/>
      <c r="E61" s="212"/>
      <c r="F61" s="212"/>
      <c r="G61" s="212"/>
      <c r="H61" s="68"/>
      <c r="I61" s="68"/>
      <c r="J61" s="68"/>
      <c r="K61" s="68"/>
      <c r="L61" s="68"/>
      <c r="M61" s="68"/>
      <c r="N61" s="68"/>
      <c r="O61" s="68"/>
      <c r="P61" s="68"/>
      <c r="Q61" s="68"/>
      <c r="R61" s="68"/>
      <c r="S61" s="68"/>
      <c r="T61" s="68"/>
      <c r="U61" s="68"/>
      <c r="V61" s="68"/>
      <c r="W61" s="68"/>
      <c r="X61" s="129"/>
      <c r="Y61" s="129"/>
      <c r="Z61" s="129"/>
      <c r="AA61" s="129"/>
      <c r="AB61" s="68"/>
      <c r="AC61" s="68"/>
      <c r="AD61" s="129"/>
      <c r="AE61" s="129"/>
      <c r="AF61" s="129"/>
      <c r="AG61" s="129"/>
      <c r="AH61" s="68"/>
      <c r="AI61" s="68"/>
      <c r="AJ61" s="129"/>
      <c r="AK61" s="129"/>
      <c r="AL61" s="129"/>
      <c r="AM61" s="129"/>
      <c r="AN61" s="68"/>
      <c r="AO61" s="68"/>
      <c r="AP61" s="129"/>
      <c r="AQ61" s="129"/>
      <c r="AR61" s="129"/>
      <c r="AS61" s="129"/>
      <c r="AT61" s="68"/>
      <c r="AU61" s="68"/>
      <c r="AV61" s="129"/>
      <c r="AW61" s="129"/>
      <c r="AX61" s="129"/>
      <c r="AY61" s="129"/>
      <c r="AZ61" s="68"/>
      <c r="BA61" s="68"/>
      <c r="BB61" s="129"/>
      <c r="BC61" s="129"/>
      <c r="BD61" s="129"/>
      <c r="BE61" s="129"/>
      <c r="BF61" s="68"/>
      <c r="BG61" s="68"/>
      <c r="BH61" s="129"/>
      <c r="BI61" s="129"/>
      <c r="BJ61" s="129"/>
      <c r="BK61" s="129"/>
      <c r="BL61" s="68"/>
      <c r="BM61" s="68"/>
      <c r="BN61" s="129"/>
      <c r="BO61" s="129"/>
      <c r="BP61" s="129"/>
      <c r="BQ61" s="129"/>
      <c r="BR61" s="68"/>
      <c r="BS61" s="68"/>
      <c r="BT61" s="129"/>
      <c r="BU61" s="129"/>
      <c r="BV61" s="129"/>
      <c r="BW61" s="129"/>
      <c r="BX61" s="68"/>
      <c r="BY61" s="68"/>
      <c r="BZ61" s="129"/>
      <c r="CA61" s="129"/>
      <c r="CB61" s="129"/>
      <c r="CC61" s="129"/>
      <c r="CD61" s="68"/>
      <c r="CE61" s="68"/>
      <c r="CF61" s="129"/>
      <c r="CG61" s="129"/>
      <c r="CH61" s="129"/>
      <c r="CI61" s="129"/>
      <c r="CJ61" s="68"/>
      <c r="CK61" s="68"/>
      <c r="CL61" s="129"/>
      <c r="CM61" s="129"/>
      <c r="CN61" s="129"/>
      <c r="CO61" s="129"/>
      <c r="CP61" s="68"/>
      <c r="CQ61" s="68"/>
      <c r="CR61" s="129"/>
      <c r="CS61" s="129"/>
      <c r="CT61" s="129"/>
      <c r="CU61" s="129"/>
      <c r="CV61" s="68"/>
      <c r="CW61" s="68"/>
      <c r="CX61" s="129"/>
      <c r="CY61" s="129"/>
      <c r="CZ61" s="129"/>
      <c r="DA61" s="129"/>
      <c r="DB61" s="68"/>
      <c r="DC61" s="68"/>
      <c r="DD61" s="129"/>
      <c r="DE61" s="129"/>
      <c r="DF61" s="129"/>
      <c r="DG61" s="129"/>
      <c r="DH61" s="68"/>
      <c r="DI61" s="68"/>
      <c r="DJ61" s="129"/>
      <c r="DK61" s="129"/>
      <c r="DL61" s="129"/>
      <c r="DM61" s="129"/>
      <c r="DN61" s="68"/>
      <c r="DO61" s="68"/>
      <c r="DP61" s="129"/>
      <c r="DQ61" s="129"/>
      <c r="DR61" s="129"/>
      <c r="DS61" s="129"/>
      <c r="DT61" s="68"/>
      <c r="DU61" s="68"/>
      <c r="DV61" s="129"/>
      <c r="DW61" s="129"/>
      <c r="DX61" s="129"/>
      <c r="DY61" s="129"/>
      <c r="DZ61" s="68"/>
      <c r="EA61" s="68"/>
      <c r="EB61" s="129"/>
      <c r="EC61" s="129"/>
      <c r="ED61" s="129"/>
      <c r="EE61" s="129"/>
      <c r="EF61" s="68"/>
      <c r="EG61" s="68"/>
      <c r="EH61" s="129"/>
      <c r="EI61" s="129"/>
      <c r="EJ61" s="129"/>
      <c r="EK61" s="129"/>
      <c r="EL61" s="68"/>
      <c r="EM61" s="68"/>
      <c r="EN61" s="68"/>
      <c r="EO61" s="68"/>
      <c r="EP61" s="68"/>
      <c r="EQ61" s="68"/>
      <c r="ER61" s="68"/>
      <c r="ES61" s="68"/>
      <c r="ET61" s="68"/>
      <c r="EU61" s="68"/>
      <c r="EV61" s="68"/>
      <c r="EW61" s="68"/>
      <c r="EX61" s="68"/>
      <c r="EY61" s="68"/>
      <c r="EZ61" s="68"/>
      <c r="FA61" s="68"/>
      <c r="FB61" s="96"/>
    </row>
    <row r="62" spans="1:158" s="97" customFormat="1" ht="6" customHeight="1" x14ac:dyDescent="0.2">
      <c r="A62" s="92"/>
      <c r="B62" s="119"/>
      <c r="C62" s="119"/>
      <c r="D62" s="119"/>
      <c r="E62" s="119"/>
      <c r="F62" s="119"/>
      <c r="G62" s="119"/>
      <c r="H62" s="68"/>
      <c r="I62" s="68"/>
      <c r="J62" s="68"/>
      <c r="K62" s="68"/>
      <c r="L62" s="68"/>
      <c r="M62" s="68"/>
      <c r="N62" s="68"/>
      <c r="O62" s="68"/>
      <c r="P62" s="68"/>
      <c r="Q62" s="68"/>
      <c r="R62" s="68"/>
      <c r="S62" s="68"/>
      <c r="T62" s="68"/>
      <c r="U62" s="68"/>
      <c r="V62" s="68"/>
      <c r="W62" s="68"/>
      <c r="X62" s="129"/>
      <c r="Y62" s="129"/>
      <c r="Z62" s="129"/>
      <c r="AA62" s="129"/>
      <c r="AB62" s="68"/>
      <c r="AC62" s="68"/>
      <c r="AD62" s="129"/>
      <c r="AE62" s="129"/>
      <c r="AF62" s="129"/>
      <c r="AG62" s="129"/>
      <c r="AH62" s="68"/>
      <c r="AI62" s="68"/>
      <c r="AJ62" s="129"/>
      <c r="AK62" s="129"/>
      <c r="AL62" s="129"/>
      <c r="AM62" s="129"/>
      <c r="AN62" s="68"/>
      <c r="AO62" s="68"/>
      <c r="AP62" s="129"/>
      <c r="AQ62" s="129"/>
      <c r="AR62" s="129"/>
      <c r="AS62" s="129"/>
      <c r="AT62" s="68"/>
      <c r="AU62" s="68"/>
      <c r="AV62" s="129"/>
      <c r="AW62" s="129"/>
      <c r="AX62" s="129"/>
      <c r="AY62" s="129"/>
      <c r="AZ62" s="68"/>
      <c r="BA62" s="68"/>
      <c r="BB62" s="129"/>
      <c r="BC62" s="129"/>
      <c r="BD62" s="129"/>
      <c r="BE62" s="129"/>
      <c r="BF62" s="68"/>
      <c r="BG62" s="68"/>
      <c r="BH62" s="129"/>
      <c r="BI62" s="129"/>
      <c r="BJ62" s="129"/>
      <c r="BK62" s="129"/>
      <c r="BL62" s="68"/>
      <c r="BM62" s="68"/>
      <c r="BN62" s="129"/>
      <c r="BO62" s="129"/>
      <c r="BP62" s="129"/>
      <c r="BQ62" s="129"/>
      <c r="BR62" s="68"/>
      <c r="BS62" s="68"/>
      <c r="BT62" s="129"/>
      <c r="BU62" s="129"/>
      <c r="BV62" s="129"/>
      <c r="BW62" s="129"/>
      <c r="BX62" s="68"/>
      <c r="BY62" s="68"/>
      <c r="BZ62" s="129"/>
      <c r="CA62" s="129"/>
      <c r="CB62" s="129"/>
      <c r="CC62" s="129"/>
      <c r="CD62" s="68"/>
      <c r="CE62" s="68"/>
      <c r="CF62" s="129"/>
      <c r="CG62" s="129"/>
      <c r="CH62" s="129"/>
      <c r="CI62" s="129"/>
      <c r="CJ62" s="68"/>
      <c r="CK62" s="68"/>
      <c r="CL62" s="129"/>
      <c r="CM62" s="129"/>
      <c r="CN62" s="129"/>
      <c r="CO62" s="129"/>
      <c r="CP62" s="68"/>
      <c r="CQ62" s="68"/>
      <c r="CR62" s="129"/>
      <c r="CS62" s="129"/>
      <c r="CT62" s="129"/>
      <c r="CU62" s="129"/>
      <c r="CV62" s="68"/>
      <c r="CW62" s="68"/>
      <c r="CX62" s="129"/>
      <c r="CY62" s="129"/>
      <c r="CZ62" s="129"/>
      <c r="DA62" s="129"/>
      <c r="DB62" s="68"/>
      <c r="DC62" s="68"/>
      <c r="DD62" s="129"/>
      <c r="DE62" s="129"/>
      <c r="DF62" s="129"/>
      <c r="DG62" s="129"/>
      <c r="DH62" s="68"/>
      <c r="DI62" s="68"/>
      <c r="DJ62" s="129"/>
      <c r="DK62" s="129"/>
      <c r="DL62" s="129"/>
      <c r="DM62" s="129"/>
      <c r="DN62" s="68"/>
      <c r="DO62" s="68"/>
      <c r="DP62" s="129"/>
      <c r="DQ62" s="129"/>
      <c r="DR62" s="129"/>
      <c r="DS62" s="129"/>
      <c r="DT62" s="68"/>
      <c r="DU62" s="68"/>
      <c r="DV62" s="129"/>
      <c r="DW62" s="129"/>
      <c r="DX62" s="129"/>
      <c r="DY62" s="129"/>
      <c r="DZ62" s="68"/>
      <c r="EA62" s="68"/>
      <c r="EB62" s="129"/>
      <c r="EC62" s="129"/>
      <c r="ED62" s="129"/>
      <c r="EE62" s="129"/>
      <c r="EF62" s="68"/>
      <c r="EG62" s="68"/>
      <c r="EH62" s="129"/>
      <c r="EI62" s="129"/>
      <c r="EJ62" s="129"/>
      <c r="EK62" s="129"/>
      <c r="EL62" s="68"/>
      <c r="EM62" s="68"/>
      <c r="EN62" s="68"/>
      <c r="EO62" s="68"/>
      <c r="EP62" s="68"/>
      <c r="EQ62" s="68"/>
      <c r="ER62" s="68"/>
      <c r="ES62" s="68"/>
      <c r="ET62" s="68"/>
      <c r="EU62" s="68"/>
      <c r="EV62" s="68"/>
      <c r="EW62" s="68"/>
      <c r="EX62" s="68"/>
      <c r="EY62" s="68"/>
      <c r="EZ62" s="68"/>
      <c r="FA62" s="68"/>
      <c r="FB62" s="96"/>
    </row>
    <row r="63" spans="1:158" s="97" customFormat="1" ht="6" customHeight="1" x14ac:dyDescent="0.2">
      <c r="A63" s="92"/>
      <c r="B63" s="119"/>
      <c r="C63" s="119"/>
      <c r="D63" s="119"/>
      <c r="E63" s="119"/>
      <c r="F63" s="119"/>
      <c r="G63" s="119"/>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96"/>
    </row>
    <row r="64" spans="1:158" s="97" customFormat="1" ht="6" customHeight="1" x14ac:dyDescent="0.2">
      <c r="A64" s="92"/>
      <c r="B64" s="90"/>
      <c r="C64" s="90"/>
      <c r="D64" s="90"/>
      <c r="E64" s="90"/>
      <c r="F64" s="90"/>
      <c r="G64" s="90"/>
      <c r="H64" s="68"/>
      <c r="I64" s="68"/>
      <c r="J64" s="68"/>
      <c r="K64" s="68"/>
      <c r="L64" s="68"/>
      <c r="M64" s="68"/>
      <c r="N64" s="68"/>
      <c r="O64" s="68"/>
      <c r="P64" s="68"/>
      <c r="Q64" s="68"/>
      <c r="R64" s="68"/>
      <c r="S64" s="68"/>
      <c r="T64" s="68"/>
      <c r="U64" s="129"/>
      <c r="V64" s="129"/>
      <c r="W64" s="129"/>
      <c r="X64" s="129"/>
      <c r="Y64" s="68"/>
      <c r="Z64" s="68"/>
      <c r="AA64" s="129"/>
      <c r="AB64" s="129"/>
      <c r="AC64" s="129"/>
      <c r="AD64" s="129"/>
      <c r="AE64" s="68"/>
      <c r="AF64" s="68"/>
      <c r="AG64" s="129"/>
      <c r="AH64" s="129"/>
      <c r="AI64" s="129"/>
      <c r="AJ64" s="129"/>
      <c r="AK64" s="68"/>
      <c r="AL64" s="68"/>
      <c r="AM64" s="129"/>
      <c r="AN64" s="129"/>
      <c r="AO64" s="129"/>
      <c r="AP64" s="129"/>
      <c r="AQ64" s="68"/>
      <c r="AR64" s="68"/>
      <c r="AS64" s="129"/>
      <c r="AT64" s="129"/>
      <c r="AU64" s="129"/>
      <c r="AV64" s="129"/>
      <c r="AW64" s="68"/>
      <c r="AX64" s="68"/>
      <c r="AY64" s="129"/>
      <c r="AZ64" s="129"/>
      <c r="BA64" s="129"/>
      <c r="BB64" s="129"/>
      <c r="BC64" s="68"/>
      <c r="BD64" s="68"/>
      <c r="BE64" s="129"/>
      <c r="BF64" s="129"/>
      <c r="BG64" s="129"/>
      <c r="BH64" s="129"/>
      <c r="BI64" s="68"/>
      <c r="BJ64" s="68"/>
      <c r="BK64" s="129"/>
      <c r="BL64" s="129"/>
      <c r="BM64" s="129"/>
      <c r="BN64" s="129"/>
      <c r="BO64" s="68"/>
      <c r="BP64" s="68"/>
      <c r="BQ64" s="129"/>
      <c r="BR64" s="129"/>
      <c r="BS64" s="129"/>
      <c r="BT64" s="129"/>
      <c r="BU64" s="68"/>
      <c r="BV64" s="68"/>
      <c r="BW64" s="129"/>
      <c r="BX64" s="129"/>
      <c r="BY64" s="129"/>
      <c r="BZ64" s="129"/>
      <c r="CA64" s="68"/>
      <c r="CB64" s="68"/>
      <c r="CC64" s="129"/>
      <c r="CD64" s="129"/>
      <c r="CE64" s="129"/>
      <c r="CF64" s="129"/>
      <c r="CG64" s="68"/>
      <c r="CH64" s="68"/>
      <c r="CI64" s="129"/>
      <c r="CJ64" s="129"/>
      <c r="CK64" s="129"/>
      <c r="CL64" s="129"/>
      <c r="CM64" s="68"/>
      <c r="CN64" s="68"/>
      <c r="CO64" s="129"/>
      <c r="CP64" s="129"/>
      <c r="CQ64" s="129"/>
      <c r="CR64" s="129"/>
      <c r="CS64" s="68"/>
      <c r="CT64" s="68"/>
      <c r="CU64" s="129"/>
      <c r="CV64" s="129"/>
      <c r="CW64" s="129"/>
      <c r="CX64" s="129"/>
      <c r="CY64" s="68"/>
      <c r="CZ64" s="68"/>
      <c r="DA64" s="129"/>
      <c r="DB64" s="129"/>
      <c r="DC64" s="129"/>
      <c r="DD64" s="129"/>
      <c r="DE64" s="68"/>
      <c r="DF64" s="68"/>
      <c r="DG64" s="129"/>
      <c r="DH64" s="129"/>
      <c r="DI64" s="129"/>
      <c r="DJ64" s="129"/>
      <c r="DK64" s="68"/>
      <c r="DL64" s="68"/>
      <c r="DM64" s="129"/>
      <c r="DN64" s="129"/>
      <c r="DO64" s="129"/>
      <c r="DP64" s="129"/>
      <c r="DQ64" s="68"/>
      <c r="DR64" s="68"/>
      <c r="DS64" s="129"/>
      <c r="DT64" s="129"/>
      <c r="DU64" s="129"/>
      <c r="DV64" s="129"/>
      <c r="DW64" s="68"/>
      <c r="DX64" s="68"/>
      <c r="DY64" s="129"/>
      <c r="DZ64" s="129"/>
      <c r="EA64" s="129"/>
      <c r="EB64" s="129"/>
      <c r="EC64" s="68"/>
      <c r="ED64" s="68"/>
      <c r="EE64" s="129"/>
      <c r="EF64" s="129"/>
      <c r="EG64" s="129"/>
      <c r="EH64" s="129"/>
      <c r="EI64" s="68"/>
      <c r="EJ64" s="68"/>
      <c r="EK64" s="129"/>
      <c r="EL64" s="129"/>
      <c r="EM64" s="129"/>
      <c r="EN64" s="129"/>
      <c r="EO64" s="68"/>
      <c r="EP64" s="68"/>
      <c r="EQ64" s="68"/>
      <c r="ER64" s="68"/>
      <c r="ES64" s="68"/>
      <c r="ET64" s="68"/>
      <c r="EU64" s="68"/>
      <c r="EV64" s="68"/>
      <c r="EW64" s="68"/>
      <c r="EX64" s="68"/>
      <c r="EY64" s="68"/>
      <c r="EZ64" s="68"/>
      <c r="FA64" s="68"/>
      <c r="FB64" s="96"/>
    </row>
    <row r="65" spans="1:158" s="97" customFormat="1" ht="6" customHeight="1" x14ac:dyDescent="0.2">
      <c r="A65" s="92"/>
      <c r="B65" s="90"/>
      <c r="C65" s="90"/>
      <c r="D65" s="90"/>
      <c r="E65" s="90"/>
      <c r="F65" s="90"/>
      <c r="G65" s="90"/>
      <c r="H65" s="68"/>
      <c r="I65" s="68"/>
      <c r="J65" s="68"/>
      <c r="K65" s="68"/>
      <c r="L65" s="68"/>
      <c r="M65" s="68"/>
      <c r="N65" s="68"/>
      <c r="O65" s="68"/>
      <c r="P65" s="68"/>
      <c r="Q65" s="68"/>
      <c r="R65" s="68"/>
      <c r="S65" s="68"/>
      <c r="T65" s="68"/>
      <c r="U65" s="129"/>
      <c r="V65" s="129"/>
      <c r="W65" s="129"/>
      <c r="X65" s="129"/>
      <c r="Y65" s="68"/>
      <c r="Z65" s="68"/>
      <c r="AA65" s="129"/>
      <c r="AB65" s="129"/>
      <c r="AC65" s="129"/>
      <c r="AD65" s="129"/>
      <c r="AE65" s="68"/>
      <c r="AF65" s="68"/>
      <c r="AG65" s="129"/>
      <c r="AH65" s="129"/>
      <c r="AI65" s="129"/>
      <c r="AJ65" s="129"/>
      <c r="AK65" s="68"/>
      <c r="AL65" s="68"/>
      <c r="AM65" s="129"/>
      <c r="AN65" s="129"/>
      <c r="AO65" s="129"/>
      <c r="AP65" s="129"/>
      <c r="AQ65" s="68"/>
      <c r="AR65" s="68"/>
      <c r="AS65" s="129"/>
      <c r="AT65" s="129"/>
      <c r="AU65" s="129"/>
      <c r="AV65" s="129"/>
      <c r="AW65" s="68"/>
      <c r="AX65" s="68"/>
      <c r="AY65" s="129"/>
      <c r="AZ65" s="129"/>
      <c r="BA65" s="129"/>
      <c r="BB65" s="129"/>
      <c r="BC65" s="68"/>
      <c r="BD65" s="68"/>
      <c r="BE65" s="129"/>
      <c r="BF65" s="129"/>
      <c r="BG65" s="129"/>
      <c r="BH65" s="129"/>
      <c r="BI65" s="68"/>
      <c r="BJ65" s="68"/>
      <c r="BK65" s="129"/>
      <c r="BL65" s="129"/>
      <c r="BM65" s="129"/>
      <c r="BN65" s="129"/>
      <c r="BO65" s="68"/>
      <c r="BP65" s="68"/>
      <c r="BQ65" s="129"/>
      <c r="BR65" s="129"/>
      <c r="BS65" s="129"/>
      <c r="BT65" s="129"/>
      <c r="BU65" s="68"/>
      <c r="BV65" s="68"/>
      <c r="BW65" s="129"/>
      <c r="BX65" s="129"/>
      <c r="BY65" s="129"/>
      <c r="BZ65" s="129"/>
      <c r="CA65" s="68"/>
      <c r="CB65" s="68"/>
      <c r="CC65" s="129"/>
      <c r="CD65" s="129"/>
      <c r="CE65" s="129"/>
      <c r="CF65" s="129"/>
      <c r="CG65" s="68"/>
      <c r="CH65" s="68"/>
      <c r="CI65" s="129"/>
      <c r="CJ65" s="129"/>
      <c r="CK65" s="129"/>
      <c r="CL65" s="129"/>
      <c r="CM65" s="68"/>
      <c r="CN65" s="68"/>
      <c r="CO65" s="129"/>
      <c r="CP65" s="129"/>
      <c r="CQ65" s="129"/>
      <c r="CR65" s="129"/>
      <c r="CS65" s="68"/>
      <c r="CT65" s="68"/>
      <c r="CU65" s="129"/>
      <c r="CV65" s="129"/>
      <c r="CW65" s="129"/>
      <c r="CX65" s="129"/>
      <c r="CY65" s="68"/>
      <c r="CZ65" s="68"/>
      <c r="DA65" s="129"/>
      <c r="DB65" s="129"/>
      <c r="DC65" s="129"/>
      <c r="DD65" s="129"/>
      <c r="DE65" s="68"/>
      <c r="DF65" s="68"/>
      <c r="DG65" s="129"/>
      <c r="DH65" s="129"/>
      <c r="DI65" s="129"/>
      <c r="DJ65" s="129"/>
      <c r="DK65" s="68"/>
      <c r="DL65" s="68"/>
      <c r="DM65" s="129"/>
      <c r="DN65" s="129"/>
      <c r="DO65" s="129"/>
      <c r="DP65" s="129"/>
      <c r="DQ65" s="68"/>
      <c r="DR65" s="68"/>
      <c r="DS65" s="129"/>
      <c r="DT65" s="129"/>
      <c r="DU65" s="129"/>
      <c r="DV65" s="129"/>
      <c r="DW65" s="68"/>
      <c r="DX65" s="68"/>
      <c r="DY65" s="129"/>
      <c r="DZ65" s="129"/>
      <c r="EA65" s="129"/>
      <c r="EB65" s="129"/>
      <c r="EC65" s="68"/>
      <c r="ED65" s="68"/>
      <c r="EE65" s="129"/>
      <c r="EF65" s="129"/>
      <c r="EG65" s="129"/>
      <c r="EH65" s="129"/>
      <c r="EI65" s="68"/>
      <c r="EJ65" s="68"/>
      <c r="EK65" s="129"/>
      <c r="EL65" s="129"/>
      <c r="EM65" s="129"/>
      <c r="EN65" s="129"/>
      <c r="EO65" s="68"/>
      <c r="EP65" s="68"/>
      <c r="EQ65" s="68"/>
      <c r="ER65" s="68"/>
      <c r="ES65" s="68"/>
      <c r="ET65" s="68"/>
      <c r="EU65" s="68"/>
      <c r="EV65" s="68"/>
      <c r="EW65" s="68"/>
      <c r="EX65" s="68"/>
      <c r="EY65" s="68"/>
      <c r="EZ65" s="68"/>
      <c r="FA65" s="68"/>
      <c r="FB65" s="96"/>
    </row>
    <row r="66" spans="1:158" s="97" customFormat="1" ht="6" customHeight="1" x14ac:dyDescent="0.2">
      <c r="A66" s="92"/>
      <c r="B66" s="90"/>
      <c r="C66" s="90"/>
      <c r="D66" s="90"/>
      <c r="E66" s="90"/>
      <c r="F66" s="90"/>
      <c r="G66" s="90"/>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96"/>
    </row>
    <row r="67" spans="1:158" s="97" customFormat="1" ht="6" customHeight="1" x14ac:dyDescent="0.2">
      <c r="A67" s="92"/>
      <c r="B67" s="90"/>
      <c r="C67" s="90"/>
      <c r="D67" s="90"/>
      <c r="E67" s="90"/>
      <c r="F67" s="90"/>
      <c r="G67" s="90"/>
      <c r="H67" s="68"/>
      <c r="I67" s="68"/>
      <c r="J67" s="68"/>
      <c r="K67" s="68"/>
      <c r="L67" s="68"/>
      <c r="M67" s="68"/>
      <c r="N67" s="68"/>
      <c r="O67" s="68"/>
      <c r="P67" s="68"/>
      <c r="Q67" s="68"/>
      <c r="R67" s="129"/>
      <c r="S67" s="129"/>
      <c r="T67" s="129"/>
      <c r="U67" s="129"/>
      <c r="V67" s="68"/>
      <c r="W67" s="68"/>
      <c r="X67" s="129"/>
      <c r="Y67" s="129"/>
      <c r="Z67" s="129"/>
      <c r="AA67" s="129"/>
      <c r="AB67" s="68"/>
      <c r="AC67" s="68"/>
      <c r="AD67" s="129"/>
      <c r="AE67" s="129"/>
      <c r="AF67" s="129"/>
      <c r="AG67" s="129"/>
      <c r="AH67" s="68"/>
      <c r="AI67" s="68"/>
      <c r="AJ67" s="129"/>
      <c r="AK67" s="129"/>
      <c r="AL67" s="129"/>
      <c r="AM67" s="129"/>
      <c r="AN67" s="68"/>
      <c r="AO67" s="68"/>
      <c r="AP67" s="129"/>
      <c r="AQ67" s="129"/>
      <c r="AR67" s="129"/>
      <c r="AS67" s="129"/>
      <c r="AT67" s="68"/>
      <c r="AU67" s="68"/>
      <c r="AV67" s="129"/>
      <c r="AW67" s="129"/>
      <c r="AX67" s="129"/>
      <c r="AY67" s="129"/>
      <c r="AZ67" s="68"/>
      <c r="BA67" s="68"/>
      <c r="BB67" s="129"/>
      <c r="BC67" s="129"/>
      <c r="BD67" s="129"/>
      <c r="BE67" s="129"/>
      <c r="BF67" s="68"/>
      <c r="BG67" s="68"/>
      <c r="BH67" s="129"/>
      <c r="BI67" s="129"/>
      <c r="BJ67" s="129"/>
      <c r="BK67" s="129"/>
      <c r="BL67" s="68"/>
      <c r="BM67" s="68"/>
      <c r="BN67" s="129"/>
      <c r="BO67" s="129"/>
      <c r="BP67" s="129"/>
      <c r="BQ67" s="129"/>
      <c r="BR67" s="68"/>
      <c r="BS67" s="68"/>
      <c r="BT67" s="129"/>
      <c r="BU67" s="129"/>
      <c r="BV67" s="129"/>
      <c r="BW67" s="129"/>
      <c r="BX67" s="68"/>
      <c r="BY67" s="68"/>
      <c r="BZ67" s="129"/>
      <c r="CA67" s="129"/>
      <c r="CB67" s="129"/>
      <c r="CC67" s="129"/>
      <c r="CD67" s="68"/>
      <c r="CE67" s="68"/>
      <c r="CF67" s="129"/>
      <c r="CG67" s="129"/>
      <c r="CH67" s="129"/>
      <c r="CI67" s="129"/>
      <c r="CJ67" s="68"/>
      <c r="CK67" s="68"/>
      <c r="CL67" s="129"/>
      <c r="CM67" s="129"/>
      <c r="CN67" s="129"/>
      <c r="CO67" s="129"/>
      <c r="CP67" s="68"/>
      <c r="CQ67" s="68"/>
      <c r="CR67" s="129"/>
      <c r="CS67" s="129"/>
      <c r="CT67" s="129"/>
      <c r="CU67" s="129"/>
      <c r="CV67" s="68"/>
      <c r="CW67" s="68"/>
      <c r="CX67" s="129"/>
      <c r="CY67" s="129"/>
      <c r="CZ67" s="129"/>
      <c r="DA67" s="129"/>
      <c r="DB67" s="68"/>
      <c r="DC67" s="68"/>
      <c r="DD67" s="129"/>
      <c r="DE67" s="129"/>
      <c r="DF67" s="129"/>
      <c r="DG67" s="129"/>
      <c r="DH67" s="68"/>
      <c r="DI67" s="68"/>
      <c r="DJ67" s="129"/>
      <c r="DK67" s="129"/>
      <c r="DL67" s="129"/>
      <c r="DM67" s="129"/>
      <c r="DN67" s="68"/>
      <c r="DO67" s="68"/>
      <c r="DP67" s="129"/>
      <c r="DQ67" s="129"/>
      <c r="DR67" s="129"/>
      <c r="DS67" s="129"/>
      <c r="DT67" s="68"/>
      <c r="DU67" s="68"/>
      <c r="DV67" s="129"/>
      <c r="DW67" s="129"/>
      <c r="DX67" s="129"/>
      <c r="DY67" s="129"/>
      <c r="DZ67" s="68"/>
      <c r="EA67" s="68"/>
      <c r="EB67" s="129"/>
      <c r="EC67" s="129"/>
      <c r="ED67" s="129"/>
      <c r="EE67" s="129"/>
      <c r="EF67" s="68"/>
      <c r="EG67" s="68"/>
      <c r="EH67" s="129"/>
      <c r="EI67" s="129"/>
      <c r="EJ67" s="129"/>
      <c r="EK67" s="129"/>
      <c r="EL67" s="68"/>
      <c r="EM67" s="68"/>
      <c r="EN67" s="129"/>
      <c r="EO67" s="129"/>
      <c r="EP67" s="129"/>
      <c r="EQ67" s="129"/>
      <c r="ER67" s="68"/>
      <c r="ES67" s="68"/>
      <c r="ET67" s="68"/>
      <c r="EU67" s="68"/>
      <c r="EV67" s="68"/>
      <c r="EW67" s="68"/>
      <c r="EX67" s="68"/>
      <c r="EY67" s="68"/>
      <c r="EZ67" s="68"/>
      <c r="FA67" s="68"/>
      <c r="FB67" s="96"/>
    </row>
    <row r="68" spans="1:158" s="97" customFormat="1" ht="6" customHeight="1" x14ac:dyDescent="0.2">
      <c r="A68" s="92"/>
      <c r="B68" s="102"/>
      <c r="C68" s="103"/>
      <c r="D68" s="117"/>
      <c r="E68" s="117"/>
      <c r="F68" s="92"/>
      <c r="G68" s="92"/>
      <c r="H68" s="68"/>
      <c r="I68" s="68"/>
      <c r="J68" s="68"/>
      <c r="K68" s="68"/>
      <c r="L68" s="68"/>
      <c r="M68" s="68"/>
      <c r="N68" s="68"/>
      <c r="O68" s="68"/>
      <c r="P68" s="68"/>
      <c r="Q68" s="68"/>
      <c r="R68" s="129"/>
      <c r="S68" s="129"/>
      <c r="T68" s="129"/>
      <c r="U68" s="129"/>
      <c r="V68" s="68"/>
      <c r="W68" s="68"/>
      <c r="X68" s="129"/>
      <c r="Y68" s="129"/>
      <c r="Z68" s="129"/>
      <c r="AA68" s="129"/>
      <c r="AB68" s="68"/>
      <c r="AC68" s="68"/>
      <c r="AD68" s="129"/>
      <c r="AE68" s="129"/>
      <c r="AF68" s="129"/>
      <c r="AG68" s="129"/>
      <c r="AH68" s="68"/>
      <c r="AI68" s="68"/>
      <c r="AJ68" s="129"/>
      <c r="AK68" s="129"/>
      <c r="AL68" s="129"/>
      <c r="AM68" s="129"/>
      <c r="AN68" s="68"/>
      <c r="AO68" s="68"/>
      <c r="AP68" s="129"/>
      <c r="AQ68" s="129"/>
      <c r="AR68" s="129"/>
      <c r="AS68" s="129"/>
      <c r="AT68" s="68"/>
      <c r="AU68" s="68"/>
      <c r="AV68" s="129"/>
      <c r="AW68" s="129"/>
      <c r="AX68" s="129"/>
      <c r="AY68" s="129"/>
      <c r="AZ68" s="68"/>
      <c r="BA68" s="68"/>
      <c r="BB68" s="129"/>
      <c r="BC68" s="129"/>
      <c r="BD68" s="129"/>
      <c r="BE68" s="129"/>
      <c r="BF68" s="68"/>
      <c r="BG68" s="68"/>
      <c r="BH68" s="129"/>
      <c r="BI68" s="129"/>
      <c r="BJ68" s="129"/>
      <c r="BK68" s="129"/>
      <c r="BL68" s="68"/>
      <c r="BM68" s="68"/>
      <c r="BN68" s="129"/>
      <c r="BO68" s="129"/>
      <c r="BP68" s="129"/>
      <c r="BQ68" s="129"/>
      <c r="BR68" s="68"/>
      <c r="BS68" s="68"/>
      <c r="BT68" s="129"/>
      <c r="BU68" s="129"/>
      <c r="BV68" s="129"/>
      <c r="BW68" s="129"/>
      <c r="BX68" s="68"/>
      <c r="BY68" s="68"/>
      <c r="BZ68" s="129"/>
      <c r="CA68" s="129"/>
      <c r="CB68" s="129"/>
      <c r="CC68" s="129"/>
      <c r="CD68" s="68"/>
      <c r="CE68" s="68"/>
      <c r="CF68" s="129"/>
      <c r="CG68" s="129"/>
      <c r="CH68" s="129"/>
      <c r="CI68" s="129"/>
      <c r="CJ68" s="68"/>
      <c r="CK68" s="68"/>
      <c r="CL68" s="129"/>
      <c r="CM68" s="129"/>
      <c r="CN68" s="129"/>
      <c r="CO68" s="129"/>
      <c r="CP68" s="68"/>
      <c r="CQ68" s="68"/>
      <c r="CR68" s="129"/>
      <c r="CS68" s="129"/>
      <c r="CT68" s="129"/>
      <c r="CU68" s="129"/>
      <c r="CV68" s="68"/>
      <c r="CW68" s="68"/>
      <c r="CX68" s="129"/>
      <c r="CY68" s="129"/>
      <c r="CZ68" s="129"/>
      <c r="DA68" s="129"/>
      <c r="DB68" s="68"/>
      <c r="DC68" s="68"/>
      <c r="DD68" s="129"/>
      <c r="DE68" s="129"/>
      <c r="DF68" s="129"/>
      <c r="DG68" s="129"/>
      <c r="DH68" s="68"/>
      <c r="DI68" s="68"/>
      <c r="DJ68" s="129"/>
      <c r="DK68" s="129"/>
      <c r="DL68" s="129"/>
      <c r="DM68" s="129"/>
      <c r="DN68" s="68"/>
      <c r="DO68" s="68"/>
      <c r="DP68" s="129"/>
      <c r="DQ68" s="129"/>
      <c r="DR68" s="129"/>
      <c r="DS68" s="129"/>
      <c r="DT68" s="68"/>
      <c r="DU68" s="68"/>
      <c r="DV68" s="129"/>
      <c r="DW68" s="129"/>
      <c r="DX68" s="129"/>
      <c r="DY68" s="129"/>
      <c r="DZ68" s="68"/>
      <c r="EA68" s="68"/>
      <c r="EB68" s="129"/>
      <c r="EC68" s="129"/>
      <c r="ED68" s="129"/>
      <c r="EE68" s="129"/>
      <c r="EF68" s="68"/>
      <c r="EG68" s="68"/>
      <c r="EH68" s="129"/>
      <c r="EI68" s="129"/>
      <c r="EJ68" s="129"/>
      <c r="EK68" s="129"/>
      <c r="EL68" s="68"/>
      <c r="EM68" s="68"/>
      <c r="EN68" s="129"/>
      <c r="EO68" s="129"/>
      <c r="EP68" s="129"/>
      <c r="EQ68" s="129"/>
      <c r="ER68" s="68"/>
      <c r="ES68" s="68"/>
      <c r="ET68" s="68"/>
      <c r="EU68" s="68"/>
      <c r="EV68" s="68"/>
      <c r="EW68" s="68"/>
      <c r="EX68" s="68"/>
      <c r="EY68" s="68"/>
      <c r="EZ68" s="68"/>
      <c r="FA68" s="68"/>
      <c r="FB68" s="92"/>
    </row>
    <row r="69" spans="1:158" s="97" customFormat="1" ht="6" customHeight="1" x14ac:dyDescent="0.2">
      <c r="A69" s="92"/>
      <c r="B69" s="102"/>
      <c r="C69" s="103"/>
      <c r="D69" s="117"/>
      <c r="E69" s="117"/>
      <c r="F69" s="92"/>
      <c r="G69" s="92"/>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92"/>
    </row>
    <row r="70" spans="1:158" s="97" customFormat="1" ht="6" customHeight="1" x14ac:dyDescent="0.2">
      <c r="A70" s="92"/>
      <c r="B70" s="102"/>
      <c r="C70" s="103"/>
      <c r="D70" s="117"/>
      <c r="E70" s="117"/>
      <c r="F70" s="92"/>
      <c r="G70" s="92"/>
      <c r="H70" s="68"/>
      <c r="I70" s="68"/>
      <c r="J70" s="68"/>
      <c r="K70" s="68"/>
      <c r="L70" s="68"/>
      <c r="M70" s="68"/>
      <c r="N70" s="68"/>
      <c r="O70" s="129"/>
      <c r="P70" s="129"/>
      <c r="Q70" s="129"/>
      <c r="R70" s="129"/>
      <c r="S70" s="68"/>
      <c r="T70" s="68"/>
      <c r="U70" s="129"/>
      <c r="V70" s="129"/>
      <c r="W70" s="129"/>
      <c r="X70" s="129"/>
      <c r="Y70" s="68"/>
      <c r="Z70" s="68"/>
      <c r="AA70" s="129"/>
      <c r="AB70" s="129"/>
      <c r="AC70" s="129"/>
      <c r="AD70" s="129"/>
      <c r="AE70" s="68"/>
      <c r="AF70" s="68"/>
      <c r="AG70" s="129"/>
      <c r="AH70" s="129"/>
      <c r="AI70" s="129"/>
      <c r="AJ70" s="129"/>
      <c r="AK70" s="68"/>
      <c r="AL70" s="68"/>
      <c r="AM70" s="129"/>
      <c r="AN70" s="129"/>
      <c r="AO70" s="129"/>
      <c r="AP70" s="129"/>
      <c r="AQ70" s="68"/>
      <c r="AR70" s="68"/>
      <c r="AS70" s="129"/>
      <c r="AT70" s="129"/>
      <c r="AU70" s="129"/>
      <c r="AV70" s="129"/>
      <c r="AW70" s="68"/>
      <c r="AX70" s="68"/>
      <c r="AY70" s="129"/>
      <c r="AZ70" s="129"/>
      <c r="BA70" s="129"/>
      <c r="BB70" s="129"/>
      <c r="BC70" s="68"/>
      <c r="BD70" s="68"/>
      <c r="BE70" s="129"/>
      <c r="BF70" s="129"/>
      <c r="BG70" s="129"/>
      <c r="BH70" s="129"/>
      <c r="BI70" s="68"/>
      <c r="BJ70" s="68"/>
      <c r="BK70" s="129"/>
      <c r="BL70" s="129"/>
      <c r="BM70" s="129"/>
      <c r="BN70" s="129"/>
      <c r="BO70" s="68"/>
      <c r="BP70" s="68"/>
      <c r="BQ70" s="129"/>
      <c r="BR70" s="129"/>
      <c r="BS70" s="129"/>
      <c r="BT70" s="129"/>
      <c r="BU70" s="68"/>
      <c r="BV70" s="68"/>
      <c r="BW70" s="129"/>
      <c r="BX70" s="129"/>
      <c r="BY70" s="129"/>
      <c r="BZ70" s="129"/>
      <c r="CA70" s="68"/>
      <c r="CB70" s="68"/>
      <c r="CC70" s="129"/>
      <c r="CD70" s="129"/>
      <c r="CE70" s="129"/>
      <c r="CF70" s="129"/>
      <c r="CG70" s="68"/>
      <c r="CH70" s="68"/>
      <c r="CI70" s="129"/>
      <c r="CJ70" s="129"/>
      <c r="CK70" s="129"/>
      <c r="CL70" s="129"/>
      <c r="CM70" s="68"/>
      <c r="CN70" s="68"/>
      <c r="CO70" s="129"/>
      <c r="CP70" s="129"/>
      <c r="CQ70" s="129"/>
      <c r="CR70" s="129"/>
      <c r="CS70" s="68"/>
      <c r="CT70" s="68"/>
      <c r="CU70" s="129"/>
      <c r="CV70" s="129"/>
      <c r="CW70" s="129"/>
      <c r="CX70" s="129"/>
      <c r="CY70" s="68"/>
      <c r="CZ70" s="68"/>
      <c r="DA70" s="129"/>
      <c r="DB70" s="129"/>
      <c r="DC70" s="129"/>
      <c r="DD70" s="129"/>
      <c r="DE70" s="68"/>
      <c r="DF70" s="68"/>
      <c r="DG70" s="129"/>
      <c r="DH70" s="129"/>
      <c r="DI70" s="129"/>
      <c r="DJ70" s="129"/>
      <c r="DK70" s="68"/>
      <c r="DL70" s="68"/>
      <c r="DM70" s="129"/>
      <c r="DN70" s="129"/>
      <c r="DO70" s="129"/>
      <c r="DP70" s="129"/>
      <c r="DQ70" s="68"/>
      <c r="DR70" s="68"/>
      <c r="DS70" s="129"/>
      <c r="DT70" s="129"/>
      <c r="DU70" s="129"/>
      <c r="DV70" s="129"/>
      <c r="DW70" s="68"/>
      <c r="DX70" s="68"/>
      <c r="DY70" s="129"/>
      <c r="DZ70" s="129"/>
      <c r="EA70" s="129"/>
      <c r="EB70" s="129"/>
      <c r="EC70" s="68"/>
      <c r="ED70" s="68"/>
      <c r="EE70" s="129"/>
      <c r="EF70" s="129"/>
      <c r="EG70" s="129"/>
      <c r="EH70" s="129"/>
      <c r="EI70" s="68"/>
      <c r="EJ70" s="68"/>
      <c r="EK70" s="129"/>
      <c r="EL70" s="129"/>
      <c r="EM70" s="129"/>
      <c r="EN70" s="129"/>
      <c r="EO70" s="68"/>
      <c r="EP70" s="68"/>
      <c r="EQ70" s="129"/>
      <c r="ER70" s="129"/>
      <c r="ES70" s="129"/>
      <c r="ET70" s="129"/>
      <c r="EU70" s="68"/>
      <c r="EV70" s="68"/>
      <c r="EW70" s="68"/>
      <c r="EX70" s="68"/>
      <c r="EY70" s="68"/>
      <c r="EZ70" s="68"/>
      <c r="FA70" s="68"/>
      <c r="FB70" s="92"/>
    </row>
    <row r="71" spans="1:158" s="97" customFormat="1" ht="6" customHeight="1" x14ac:dyDescent="0.2">
      <c r="A71" s="92"/>
      <c r="B71" s="102"/>
      <c r="C71" s="103"/>
      <c r="D71" s="117"/>
      <c r="E71" s="117"/>
      <c r="F71" s="92"/>
      <c r="G71" s="92"/>
      <c r="H71" s="68"/>
      <c r="I71" s="68"/>
      <c r="J71" s="68"/>
      <c r="K71" s="68"/>
      <c r="L71" s="68"/>
      <c r="M71" s="68"/>
      <c r="N71" s="68"/>
      <c r="O71" s="129"/>
      <c r="P71" s="129"/>
      <c r="Q71" s="129"/>
      <c r="R71" s="129"/>
      <c r="S71" s="68"/>
      <c r="T71" s="68"/>
      <c r="U71" s="129"/>
      <c r="V71" s="129"/>
      <c r="W71" s="129"/>
      <c r="X71" s="129"/>
      <c r="Y71" s="68"/>
      <c r="Z71" s="68"/>
      <c r="AA71" s="129"/>
      <c r="AB71" s="129"/>
      <c r="AC71" s="129"/>
      <c r="AD71" s="129"/>
      <c r="AE71" s="68"/>
      <c r="AF71" s="68"/>
      <c r="AG71" s="129"/>
      <c r="AH71" s="129"/>
      <c r="AI71" s="129"/>
      <c r="AJ71" s="129"/>
      <c r="AK71" s="68"/>
      <c r="AL71" s="68"/>
      <c r="AM71" s="129"/>
      <c r="AN71" s="129"/>
      <c r="AO71" s="129"/>
      <c r="AP71" s="129"/>
      <c r="AQ71" s="68"/>
      <c r="AR71" s="68"/>
      <c r="AS71" s="129"/>
      <c r="AT71" s="129"/>
      <c r="AU71" s="129"/>
      <c r="AV71" s="129"/>
      <c r="AW71" s="68"/>
      <c r="AX71" s="68"/>
      <c r="AY71" s="129"/>
      <c r="AZ71" s="129"/>
      <c r="BA71" s="129"/>
      <c r="BB71" s="129"/>
      <c r="BC71" s="68"/>
      <c r="BD71" s="68"/>
      <c r="BE71" s="129"/>
      <c r="BF71" s="129"/>
      <c r="BG71" s="129"/>
      <c r="BH71" s="129"/>
      <c r="BI71" s="68"/>
      <c r="BJ71" s="68"/>
      <c r="BK71" s="129"/>
      <c r="BL71" s="129"/>
      <c r="BM71" s="129"/>
      <c r="BN71" s="129"/>
      <c r="BO71" s="68"/>
      <c r="BP71" s="68"/>
      <c r="BQ71" s="129"/>
      <c r="BR71" s="129"/>
      <c r="BS71" s="129"/>
      <c r="BT71" s="129"/>
      <c r="BU71" s="68"/>
      <c r="BV71" s="68"/>
      <c r="BW71" s="129"/>
      <c r="BX71" s="129"/>
      <c r="BY71" s="129"/>
      <c r="BZ71" s="129"/>
      <c r="CA71" s="68"/>
      <c r="CB71" s="68"/>
      <c r="CC71" s="129"/>
      <c r="CD71" s="129"/>
      <c r="CE71" s="129"/>
      <c r="CF71" s="129"/>
      <c r="CG71" s="68"/>
      <c r="CH71" s="68"/>
      <c r="CI71" s="129"/>
      <c r="CJ71" s="129"/>
      <c r="CK71" s="129"/>
      <c r="CL71" s="129"/>
      <c r="CM71" s="68"/>
      <c r="CN71" s="68"/>
      <c r="CO71" s="129"/>
      <c r="CP71" s="129"/>
      <c r="CQ71" s="129"/>
      <c r="CR71" s="129"/>
      <c r="CS71" s="68"/>
      <c r="CT71" s="68"/>
      <c r="CU71" s="129"/>
      <c r="CV71" s="129"/>
      <c r="CW71" s="129"/>
      <c r="CX71" s="129"/>
      <c r="CY71" s="68"/>
      <c r="CZ71" s="68"/>
      <c r="DA71" s="129"/>
      <c r="DB71" s="129"/>
      <c r="DC71" s="129"/>
      <c r="DD71" s="129"/>
      <c r="DE71" s="68"/>
      <c r="DF71" s="68"/>
      <c r="DG71" s="129"/>
      <c r="DH71" s="129"/>
      <c r="DI71" s="129"/>
      <c r="DJ71" s="129"/>
      <c r="DK71" s="68"/>
      <c r="DL71" s="68"/>
      <c r="DM71" s="129"/>
      <c r="DN71" s="129"/>
      <c r="DO71" s="129"/>
      <c r="DP71" s="129"/>
      <c r="DQ71" s="68"/>
      <c r="DR71" s="68"/>
      <c r="DS71" s="129"/>
      <c r="DT71" s="129"/>
      <c r="DU71" s="129"/>
      <c r="DV71" s="129"/>
      <c r="DW71" s="68"/>
      <c r="DX71" s="68"/>
      <c r="DY71" s="129"/>
      <c r="DZ71" s="129"/>
      <c r="EA71" s="129"/>
      <c r="EB71" s="129"/>
      <c r="EC71" s="68"/>
      <c r="ED71" s="68"/>
      <c r="EE71" s="129"/>
      <c r="EF71" s="129"/>
      <c r="EG71" s="129"/>
      <c r="EH71" s="129"/>
      <c r="EI71" s="68"/>
      <c r="EJ71" s="68"/>
      <c r="EK71" s="129"/>
      <c r="EL71" s="129"/>
      <c r="EM71" s="129"/>
      <c r="EN71" s="129"/>
      <c r="EO71" s="68"/>
      <c r="EP71" s="68"/>
      <c r="EQ71" s="129"/>
      <c r="ER71" s="129"/>
      <c r="ES71" s="129"/>
      <c r="ET71" s="129"/>
      <c r="EU71" s="68"/>
      <c r="EV71" s="68"/>
      <c r="EW71" s="68"/>
      <c r="EX71" s="68"/>
      <c r="EY71" s="68"/>
      <c r="EZ71" s="68"/>
      <c r="FA71" s="68"/>
      <c r="FB71" s="92"/>
    </row>
    <row r="72" spans="1:158" s="97" customFormat="1" ht="6" customHeight="1" x14ac:dyDescent="0.2">
      <c r="A72" s="92"/>
      <c r="B72" s="102"/>
      <c r="C72" s="103"/>
      <c r="D72" s="117"/>
      <c r="E72" s="117"/>
      <c r="F72" s="92"/>
      <c r="G72" s="92"/>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92"/>
    </row>
    <row r="73" spans="1:158" s="97" customFormat="1" ht="6" customHeight="1" x14ac:dyDescent="0.2">
      <c r="A73" s="92"/>
      <c r="B73" s="102"/>
      <c r="C73" s="103"/>
      <c r="D73" s="117"/>
      <c r="E73" s="117"/>
      <c r="F73" s="92"/>
      <c r="G73" s="92"/>
      <c r="H73" s="68"/>
      <c r="I73" s="68"/>
      <c r="J73" s="68"/>
      <c r="K73" s="68"/>
      <c r="L73" s="129"/>
      <c r="M73" s="129"/>
      <c r="N73" s="129"/>
      <c r="O73" s="129"/>
      <c r="P73" s="68"/>
      <c r="Q73" s="68"/>
      <c r="R73" s="129"/>
      <c r="S73" s="129"/>
      <c r="T73" s="129"/>
      <c r="U73" s="129"/>
      <c r="V73" s="68"/>
      <c r="W73" s="68"/>
      <c r="X73" s="129"/>
      <c r="Y73" s="129"/>
      <c r="Z73" s="129"/>
      <c r="AA73" s="129"/>
      <c r="AB73" s="68"/>
      <c r="AC73" s="68"/>
      <c r="AD73" s="129"/>
      <c r="AE73" s="129"/>
      <c r="AF73" s="129"/>
      <c r="AG73" s="129"/>
      <c r="AH73" s="68"/>
      <c r="AI73" s="68"/>
      <c r="AJ73" s="129"/>
      <c r="AK73" s="129"/>
      <c r="AL73" s="129"/>
      <c r="AM73" s="129"/>
      <c r="AN73" s="68"/>
      <c r="AO73" s="68"/>
      <c r="AP73" s="129"/>
      <c r="AQ73" s="129"/>
      <c r="AR73" s="129"/>
      <c r="AS73" s="129"/>
      <c r="AT73" s="68"/>
      <c r="AU73" s="68"/>
      <c r="AV73" s="129"/>
      <c r="AW73" s="129"/>
      <c r="AX73" s="129"/>
      <c r="AY73" s="129"/>
      <c r="AZ73" s="68"/>
      <c r="BA73" s="68"/>
      <c r="BB73" s="129"/>
      <c r="BC73" s="129"/>
      <c r="BD73" s="129"/>
      <c r="BE73" s="129"/>
      <c r="BF73" s="68"/>
      <c r="BG73" s="68"/>
      <c r="BH73" s="129"/>
      <c r="BI73" s="129"/>
      <c r="BJ73" s="129"/>
      <c r="BK73" s="129"/>
      <c r="BL73" s="68"/>
      <c r="BM73" s="68"/>
      <c r="BN73" s="129"/>
      <c r="BO73" s="129"/>
      <c r="BP73" s="129"/>
      <c r="BQ73" s="129"/>
      <c r="BR73" s="68"/>
      <c r="BS73" s="68"/>
      <c r="BT73" s="129"/>
      <c r="BU73" s="129"/>
      <c r="BV73" s="129"/>
      <c r="BW73" s="129"/>
      <c r="BX73" s="68"/>
      <c r="BY73" s="68"/>
      <c r="BZ73" s="129"/>
      <c r="CA73" s="129"/>
      <c r="CB73" s="129"/>
      <c r="CC73" s="129"/>
      <c r="CD73" s="68"/>
      <c r="CE73" s="68"/>
      <c r="CF73" s="129"/>
      <c r="CG73" s="129"/>
      <c r="CH73" s="129"/>
      <c r="CI73" s="129"/>
      <c r="CJ73" s="68"/>
      <c r="CK73" s="68"/>
      <c r="CL73" s="129"/>
      <c r="CM73" s="129"/>
      <c r="CN73" s="129"/>
      <c r="CO73" s="129"/>
      <c r="CP73" s="68"/>
      <c r="CQ73" s="68"/>
      <c r="CR73" s="129"/>
      <c r="CS73" s="129"/>
      <c r="CT73" s="129"/>
      <c r="CU73" s="129"/>
      <c r="CV73" s="68"/>
      <c r="CW73" s="68"/>
      <c r="CX73" s="129"/>
      <c r="CY73" s="129"/>
      <c r="CZ73" s="129"/>
      <c r="DA73" s="129"/>
      <c r="DB73" s="68"/>
      <c r="DC73" s="68"/>
      <c r="DD73" s="129"/>
      <c r="DE73" s="129"/>
      <c r="DF73" s="129"/>
      <c r="DG73" s="129"/>
      <c r="DH73" s="68"/>
      <c r="DI73" s="68"/>
      <c r="DJ73" s="129"/>
      <c r="DK73" s="129"/>
      <c r="DL73" s="129"/>
      <c r="DM73" s="129"/>
      <c r="DN73" s="68"/>
      <c r="DO73" s="68"/>
      <c r="DP73" s="129"/>
      <c r="DQ73" s="129"/>
      <c r="DR73" s="129"/>
      <c r="DS73" s="129"/>
      <c r="DT73" s="68"/>
      <c r="DU73" s="68"/>
      <c r="DV73" s="129"/>
      <c r="DW73" s="129"/>
      <c r="DX73" s="129"/>
      <c r="DY73" s="129"/>
      <c r="DZ73" s="68"/>
      <c r="EA73" s="68"/>
      <c r="EB73" s="129"/>
      <c r="EC73" s="129"/>
      <c r="ED73" s="129"/>
      <c r="EE73" s="129"/>
      <c r="EF73" s="68"/>
      <c r="EG73" s="68"/>
      <c r="EH73" s="129"/>
      <c r="EI73" s="129"/>
      <c r="EJ73" s="129"/>
      <c r="EK73" s="129"/>
      <c r="EL73" s="68"/>
      <c r="EM73" s="68"/>
      <c r="EN73" s="129"/>
      <c r="EO73" s="129"/>
      <c r="EP73" s="129"/>
      <c r="EQ73" s="129"/>
      <c r="ER73" s="68"/>
      <c r="ES73" s="68"/>
      <c r="ET73" s="129"/>
      <c r="EU73" s="129"/>
      <c r="EV73" s="129"/>
      <c r="EW73" s="129"/>
      <c r="EX73" s="68"/>
      <c r="EY73" s="68"/>
      <c r="EZ73" s="68"/>
      <c r="FA73" s="68"/>
      <c r="FB73" s="92"/>
    </row>
    <row r="74" spans="1:158" s="97" customFormat="1" ht="6" customHeight="1" x14ac:dyDescent="0.2">
      <c r="A74" s="92"/>
      <c r="B74" s="92"/>
      <c r="C74" s="92"/>
      <c r="D74" s="117"/>
      <c r="E74" s="117"/>
      <c r="F74" s="92"/>
      <c r="G74" s="92"/>
      <c r="H74" s="68"/>
      <c r="I74" s="68"/>
      <c r="J74" s="68"/>
      <c r="K74" s="68"/>
      <c r="L74" s="129"/>
      <c r="M74" s="129"/>
      <c r="N74" s="129"/>
      <c r="O74" s="129"/>
      <c r="P74" s="68"/>
      <c r="Q74" s="68"/>
      <c r="R74" s="129"/>
      <c r="S74" s="129"/>
      <c r="T74" s="129"/>
      <c r="U74" s="129"/>
      <c r="V74" s="68"/>
      <c r="W74" s="68"/>
      <c r="X74" s="129"/>
      <c r="Y74" s="129"/>
      <c r="Z74" s="129"/>
      <c r="AA74" s="129"/>
      <c r="AB74" s="68"/>
      <c r="AC74" s="68"/>
      <c r="AD74" s="129"/>
      <c r="AE74" s="129"/>
      <c r="AF74" s="129"/>
      <c r="AG74" s="129"/>
      <c r="AH74" s="68"/>
      <c r="AI74" s="68"/>
      <c r="AJ74" s="129"/>
      <c r="AK74" s="129"/>
      <c r="AL74" s="129"/>
      <c r="AM74" s="129"/>
      <c r="AN74" s="68"/>
      <c r="AO74" s="68"/>
      <c r="AP74" s="129"/>
      <c r="AQ74" s="129"/>
      <c r="AR74" s="129"/>
      <c r="AS74" s="129"/>
      <c r="AT74" s="68"/>
      <c r="AU74" s="68"/>
      <c r="AV74" s="129"/>
      <c r="AW74" s="129"/>
      <c r="AX74" s="129"/>
      <c r="AY74" s="129"/>
      <c r="AZ74" s="68"/>
      <c r="BA74" s="68"/>
      <c r="BB74" s="129"/>
      <c r="BC74" s="129"/>
      <c r="BD74" s="129"/>
      <c r="BE74" s="129"/>
      <c r="BF74" s="68"/>
      <c r="BG74" s="68"/>
      <c r="BH74" s="129"/>
      <c r="BI74" s="129"/>
      <c r="BJ74" s="129"/>
      <c r="BK74" s="129"/>
      <c r="BL74" s="68"/>
      <c r="BM74" s="68"/>
      <c r="BN74" s="129"/>
      <c r="BO74" s="129"/>
      <c r="BP74" s="129"/>
      <c r="BQ74" s="129"/>
      <c r="BR74" s="68"/>
      <c r="BS74" s="68"/>
      <c r="BT74" s="129"/>
      <c r="BU74" s="129"/>
      <c r="BV74" s="129"/>
      <c r="BW74" s="129"/>
      <c r="BX74" s="68"/>
      <c r="BY74" s="68"/>
      <c r="BZ74" s="129"/>
      <c r="CA74" s="129"/>
      <c r="CB74" s="129"/>
      <c r="CC74" s="129"/>
      <c r="CD74" s="68"/>
      <c r="CE74" s="68"/>
      <c r="CF74" s="129"/>
      <c r="CG74" s="129"/>
      <c r="CH74" s="129"/>
      <c r="CI74" s="129"/>
      <c r="CJ74" s="68"/>
      <c r="CK74" s="68"/>
      <c r="CL74" s="129"/>
      <c r="CM74" s="129"/>
      <c r="CN74" s="129"/>
      <c r="CO74" s="129"/>
      <c r="CP74" s="68"/>
      <c r="CQ74" s="68"/>
      <c r="CR74" s="129"/>
      <c r="CS74" s="129"/>
      <c r="CT74" s="129"/>
      <c r="CU74" s="129"/>
      <c r="CV74" s="68"/>
      <c r="CW74" s="68"/>
      <c r="CX74" s="129"/>
      <c r="CY74" s="129"/>
      <c r="CZ74" s="129"/>
      <c r="DA74" s="129"/>
      <c r="DB74" s="68"/>
      <c r="DC74" s="68"/>
      <c r="DD74" s="129"/>
      <c r="DE74" s="129"/>
      <c r="DF74" s="129"/>
      <c r="DG74" s="129"/>
      <c r="DH74" s="68"/>
      <c r="DI74" s="68"/>
      <c r="DJ74" s="129"/>
      <c r="DK74" s="129"/>
      <c r="DL74" s="129"/>
      <c r="DM74" s="129"/>
      <c r="DN74" s="68"/>
      <c r="DO74" s="68"/>
      <c r="DP74" s="129"/>
      <c r="DQ74" s="129"/>
      <c r="DR74" s="129"/>
      <c r="DS74" s="129"/>
      <c r="DT74" s="68"/>
      <c r="DU74" s="68"/>
      <c r="DV74" s="129"/>
      <c r="DW74" s="129"/>
      <c r="DX74" s="129"/>
      <c r="DY74" s="129"/>
      <c r="DZ74" s="68"/>
      <c r="EA74" s="68"/>
      <c r="EB74" s="129"/>
      <c r="EC74" s="129"/>
      <c r="ED74" s="129"/>
      <c r="EE74" s="129"/>
      <c r="EF74" s="68"/>
      <c r="EG74" s="68"/>
      <c r="EH74" s="129"/>
      <c r="EI74" s="129"/>
      <c r="EJ74" s="129"/>
      <c r="EK74" s="129"/>
      <c r="EL74" s="68"/>
      <c r="EM74" s="68"/>
      <c r="EN74" s="129"/>
      <c r="EO74" s="129"/>
      <c r="EP74" s="129"/>
      <c r="EQ74" s="129"/>
      <c r="ER74" s="68"/>
      <c r="ES74" s="68"/>
      <c r="ET74" s="129"/>
      <c r="EU74" s="129"/>
      <c r="EV74" s="129"/>
      <c r="EW74" s="129"/>
      <c r="EX74" s="68"/>
      <c r="EY74" s="68"/>
      <c r="EZ74" s="68"/>
      <c r="FA74" s="68"/>
      <c r="FB74" s="92"/>
    </row>
    <row r="75" spans="1:158" s="97" customFormat="1" ht="6" customHeight="1" x14ac:dyDescent="0.2">
      <c r="A75" s="92"/>
      <c r="B75" s="92"/>
      <c r="C75" s="92"/>
      <c r="D75" s="117"/>
      <c r="E75" s="117"/>
      <c r="F75" s="92"/>
      <c r="G75" s="92"/>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c r="DU75" s="68"/>
      <c r="DV75" s="68"/>
      <c r="DW75" s="68"/>
      <c r="DX75" s="68"/>
      <c r="DY75" s="68"/>
      <c r="DZ75" s="68"/>
      <c r="EA75" s="68"/>
      <c r="EB75" s="68"/>
      <c r="EC75" s="68"/>
      <c r="ED75" s="68"/>
      <c r="EE75" s="68"/>
      <c r="EF75" s="68"/>
      <c r="EG75" s="68"/>
      <c r="EH75" s="68"/>
      <c r="EI75" s="68"/>
      <c r="EJ75" s="68"/>
      <c r="EK75" s="68"/>
      <c r="EL75" s="68"/>
      <c r="EM75" s="68"/>
      <c r="EN75" s="68"/>
      <c r="EO75" s="68"/>
      <c r="EP75" s="68"/>
      <c r="EQ75" s="68"/>
      <c r="ER75" s="68"/>
      <c r="ES75" s="68"/>
      <c r="ET75" s="68"/>
      <c r="EU75" s="68"/>
      <c r="EV75" s="68"/>
      <c r="EW75" s="68"/>
      <c r="EX75" s="68"/>
      <c r="EY75" s="68"/>
      <c r="EZ75" s="68"/>
      <c r="FA75" s="68"/>
      <c r="FB75" s="92"/>
    </row>
    <row r="76" spans="1:158" s="97" customFormat="1" ht="6" customHeight="1" x14ac:dyDescent="0.2">
      <c r="A76" s="92"/>
      <c r="B76" s="92"/>
      <c r="C76" s="92"/>
      <c r="D76" s="117"/>
      <c r="E76" s="117"/>
      <c r="F76" s="92"/>
      <c r="G76" s="92"/>
      <c r="H76" s="68"/>
      <c r="I76" s="95"/>
      <c r="J76" s="95"/>
      <c r="K76" s="95"/>
      <c r="L76" s="95"/>
      <c r="M76" s="68"/>
      <c r="N76" s="68"/>
      <c r="O76" s="95"/>
      <c r="P76" s="95"/>
      <c r="Q76" s="95"/>
      <c r="R76" s="95"/>
      <c r="S76" s="68"/>
      <c r="T76" s="68"/>
      <c r="U76" s="95"/>
      <c r="V76" s="95"/>
      <c r="W76" s="95"/>
      <c r="X76" s="95"/>
      <c r="Y76" s="68"/>
      <c r="Z76" s="68"/>
      <c r="AA76" s="95"/>
      <c r="AB76" s="95"/>
      <c r="AC76" s="95"/>
      <c r="AD76" s="95"/>
      <c r="AE76" s="68"/>
      <c r="AF76" s="68"/>
      <c r="AG76" s="95"/>
      <c r="AH76" s="95"/>
      <c r="AI76" s="95"/>
      <c r="AJ76" s="95"/>
      <c r="AK76" s="68"/>
      <c r="AL76" s="68"/>
      <c r="AM76" s="95"/>
      <c r="AN76" s="95"/>
      <c r="AO76" s="95"/>
      <c r="AP76" s="95"/>
      <c r="AQ76" s="68"/>
      <c r="AR76" s="68"/>
      <c r="AS76" s="95"/>
      <c r="AT76" s="95"/>
      <c r="AU76" s="95"/>
      <c r="AV76" s="95"/>
      <c r="AW76" s="68"/>
      <c r="AX76" s="68"/>
      <c r="AY76" s="95"/>
      <c r="AZ76" s="95"/>
      <c r="BA76" s="95"/>
      <c r="BB76" s="95"/>
      <c r="BC76" s="68"/>
      <c r="BD76" s="68"/>
      <c r="BE76" s="95"/>
      <c r="BF76" s="95"/>
      <c r="BG76" s="95"/>
      <c r="BH76" s="95"/>
      <c r="BI76" s="68"/>
      <c r="BJ76" s="68"/>
      <c r="BK76" s="95"/>
      <c r="BL76" s="95"/>
      <c r="BM76" s="95"/>
      <c r="BN76" s="95"/>
      <c r="BO76" s="68"/>
      <c r="BP76" s="68"/>
      <c r="BQ76" s="95"/>
      <c r="BR76" s="95"/>
      <c r="BS76" s="95"/>
      <c r="BT76" s="95"/>
      <c r="BU76" s="68"/>
      <c r="BV76" s="68"/>
      <c r="BW76" s="95"/>
      <c r="BX76" s="95"/>
      <c r="BY76" s="95"/>
      <c r="BZ76" s="95"/>
      <c r="CA76" s="68"/>
      <c r="CB76" s="68"/>
      <c r="CC76" s="95"/>
      <c r="CD76" s="95"/>
      <c r="CE76" s="95"/>
      <c r="CF76" s="95"/>
      <c r="CG76" s="68"/>
      <c r="CH76" s="68"/>
      <c r="CI76" s="95"/>
      <c r="CJ76" s="95"/>
      <c r="CK76" s="95"/>
      <c r="CL76" s="95"/>
      <c r="CM76" s="68"/>
      <c r="CN76" s="68"/>
      <c r="CO76" s="95"/>
      <c r="CP76" s="95"/>
      <c r="CQ76" s="95"/>
      <c r="CR76" s="95"/>
      <c r="CS76" s="68"/>
      <c r="CT76" s="68"/>
      <c r="CU76" s="95"/>
      <c r="CV76" s="95"/>
      <c r="CW76" s="95"/>
      <c r="CX76" s="95"/>
      <c r="CY76" s="68"/>
      <c r="CZ76" s="68"/>
      <c r="DA76" s="95"/>
      <c r="DB76" s="95"/>
      <c r="DC76" s="95"/>
      <c r="DD76" s="95"/>
      <c r="DE76" s="68"/>
      <c r="DF76" s="68"/>
      <c r="DG76" s="95"/>
      <c r="DH76" s="95"/>
      <c r="DI76" s="95"/>
      <c r="DJ76" s="95"/>
      <c r="DK76" s="68"/>
      <c r="DL76" s="68"/>
      <c r="DM76" s="95"/>
      <c r="DN76" s="95"/>
      <c r="DO76" s="95"/>
      <c r="DP76" s="95"/>
      <c r="DQ76" s="68"/>
      <c r="DR76" s="68"/>
      <c r="DS76" s="95"/>
      <c r="DT76" s="95"/>
      <c r="DU76" s="95"/>
      <c r="DV76" s="95"/>
      <c r="DW76" s="68"/>
      <c r="DX76" s="68"/>
      <c r="DY76" s="95"/>
      <c r="DZ76" s="95"/>
      <c r="EA76" s="95"/>
      <c r="EB76" s="95"/>
      <c r="EC76" s="68"/>
      <c r="ED76" s="68"/>
      <c r="EE76" s="95"/>
      <c r="EF76" s="95"/>
      <c r="EG76" s="95"/>
      <c r="EH76" s="95"/>
      <c r="EI76" s="68"/>
      <c r="EJ76" s="68"/>
      <c r="EK76" s="95"/>
      <c r="EL76" s="95"/>
      <c r="EM76" s="95"/>
      <c r="EN76" s="95"/>
      <c r="EO76" s="68"/>
      <c r="EP76" s="68"/>
      <c r="EQ76" s="95"/>
      <c r="ER76" s="95"/>
      <c r="ES76" s="95"/>
      <c r="ET76" s="95"/>
      <c r="EU76" s="68"/>
      <c r="EV76" s="68"/>
      <c r="EW76" s="95"/>
      <c r="EX76" s="95"/>
      <c r="EY76" s="95"/>
      <c r="EZ76" s="95"/>
      <c r="FA76" s="68"/>
      <c r="FB76" s="92"/>
    </row>
    <row r="77" spans="1:158" s="53" customFormat="1" x14ac:dyDescent="0.2">
      <c r="A77" s="50"/>
      <c r="B77" s="46"/>
      <c r="C77" s="46"/>
      <c r="D77" s="47"/>
      <c r="E77" s="48"/>
      <c r="F77" s="178" t="s">
        <v>20</v>
      </c>
      <c r="G77" s="184"/>
      <c r="H77" s="182">
        <v>1</v>
      </c>
      <c r="I77" s="183"/>
      <c r="J77" s="183"/>
      <c r="K77" s="183"/>
      <c r="L77" s="183"/>
      <c r="M77" s="183"/>
      <c r="N77" s="182">
        <v>2</v>
      </c>
      <c r="O77" s="183"/>
      <c r="P77" s="183"/>
      <c r="Q77" s="183"/>
      <c r="R77" s="183"/>
      <c r="S77" s="183"/>
      <c r="T77" s="182">
        <v>3</v>
      </c>
      <c r="U77" s="183"/>
      <c r="V77" s="183"/>
      <c r="W77" s="183"/>
      <c r="X77" s="183"/>
      <c r="Y77" s="183"/>
      <c r="Z77" s="182">
        <v>4</v>
      </c>
      <c r="AA77" s="183"/>
      <c r="AB77" s="183"/>
      <c r="AC77" s="183"/>
      <c r="AD77" s="183"/>
      <c r="AE77" s="183"/>
      <c r="AF77" s="182">
        <v>5</v>
      </c>
      <c r="AG77" s="183"/>
      <c r="AH77" s="183"/>
      <c r="AI77" s="183"/>
      <c r="AJ77" s="183"/>
      <c r="AK77" s="183"/>
      <c r="AL77" s="182">
        <v>6</v>
      </c>
      <c r="AM77" s="183"/>
      <c r="AN77" s="183"/>
      <c r="AO77" s="183"/>
      <c r="AP77" s="183"/>
      <c r="AQ77" s="183"/>
      <c r="AR77" s="182">
        <v>7</v>
      </c>
      <c r="AS77" s="183"/>
      <c r="AT77" s="183"/>
      <c r="AU77" s="183"/>
      <c r="AV77" s="183"/>
      <c r="AW77" s="183"/>
      <c r="AX77" s="182">
        <v>8</v>
      </c>
      <c r="AY77" s="183"/>
      <c r="AZ77" s="183"/>
      <c r="BA77" s="183"/>
      <c r="BB77" s="183"/>
      <c r="BC77" s="183"/>
      <c r="BD77" s="182">
        <v>9</v>
      </c>
      <c r="BE77" s="183"/>
      <c r="BF77" s="183"/>
      <c r="BG77" s="183"/>
      <c r="BH77" s="183"/>
      <c r="BI77" s="183"/>
      <c r="BJ77" s="182">
        <v>10</v>
      </c>
      <c r="BK77" s="183"/>
      <c r="BL77" s="183"/>
      <c r="BM77" s="183"/>
      <c r="BN77" s="183"/>
      <c r="BO77" s="183"/>
      <c r="BP77" s="182">
        <v>11</v>
      </c>
      <c r="BQ77" s="183"/>
      <c r="BR77" s="183"/>
      <c r="BS77" s="183"/>
      <c r="BT77" s="183"/>
      <c r="BU77" s="183"/>
      <c r="BV77" s="182">
        <v>12</v>
      </c>
      <c r="BW77" s="183"/>
      <c r="BX77" s="183"/>
      <c r="BY77" s="183"/>
      <c r="BZ77" s="183"/>
      <c r="CA77" s="183"/>
      <c r="CB77" s="182">
        <v>13</v>
      </c>
      <c r="CC77" s="183"/>
      <c r="CD77" s="183"/>
      <c r="CE77" s="183"/>
      <c r="CF77" s="183"/>
      <c r="CG77" s="183"/>
      <c r="CH77" s="182">
        <v>14</v>
      </c>
      <c r="CI77" s="183"/>
      <c r="CJ77" s="183"/>
      <c r="CK77" s="183"/>
      <c r="CL77" s="183"/>
      <c r="CM77" s="183"/>
      <c r="CN77" s="182">
        <v>15</v>
      </c>
      <c r="CO77" s="183"/>
      <c r="CP77" s="183"/>
      <c r="CQ77" s="183"/>
      <c r="CR77" s="183"/>
      <c r="CS77" s="183"/>
      <c r="CT77" s="182">
        <v>16</v>
      </c>
      <c r="CU77" s="183"/>
      <c r="CV77" s="183"/>
      <c r="CW77" s="183"/>
      <c r="CX77" s="183"/>
      <c r="CY77" s="183"/>
      <c r="CZ77" s="182">
        <v>17</v>
      </c>
      <c r="DA77" s="183"/>
      <c r="DB77" s="183"/>
      <c r="DC77" s="183"/>
      <c r="DD77" s="183"/>
      <c r="DE77" s="183"/>
      <c r="DF77" s="182">
        <v>18</v>
      </c>
      <c r="DG77" s="183"/>
      <c r="DH77" s="183"/>
      <c r="DI77" s="183"/>
      <c r="DJ77" s="183"/>
      <c r="DK77" s="183"/>
      <c r="DL77" s="182">
        <v>19</v>
      </c>
      <c r="DM77" s="183"/>
      <c r="DN77" s="183"/>
      <c r="DO77" s="183"/>
      <c r="DP77" s="183"/>
      <c r="DQ77" s="183"/>
      <c r="DR77" s="182">
        <v>20</v>
      </c>
      <c r="DS77" s="183"/>
      <c r="DT77" s="183"/>
      <c r="DU77" s="183"/>
      <c r="DV77" s="183"/>
      <c r="DW77" s="183"/>
      <c r="DX77" s="182">
        <v>21</v>
      </c>
      <c r="DY77" s="183"/>
      <c r="DZ77" s="183"/>
      <c r="EA77" s="183"/>
      <c r="EB77" s="183"/>
      <c r="EC77" s="183"/>
      <c r="ED77" s="182">
        <v>22</v>
      </c>
      <c r="EE77" s="183"/>
      <c r="EF77" s="183"/>
      <c r="EG77" s="183"/>
      <c r="EH77" s="183"/>
      <c r="EI77" s="183"/>
      <c r="EJ77" s="182">
        <v>23</v>
      </c>
      <c r="EK77" s="183"/>
      <c r="EL77" s="183"/>
      <c r="EM77" s="183"/>
      <c r="EN77" s="183"/>
      <c r="EO77" s="183"/>
      <c r="EP77" s="182">
        <v>24</v>
      </c>
      <c r="EQ77" s="183"/>
      <c r="ER77" s="183"/>
      <c r="ES77" s="183"/>
      <c r="ET77" s="183"/>
      <c r="EU77" s="183"/>
      <c r="EV77" s="182">
        <v>25</v>
      </c>
      <c r="EW77" s="183"/>
      <c r="EX77" s="183"/>
      <c r="EY77" s="183"/>
      <c r="EZ77" s="183"/>
      <c r="FA77" s="183"/>
      <c r="FB77" s="50"/>
    </row>
    <row r="78" spans="1:158" s="53" customFormat="1" ht="22.5" customHeight="1" x14ac:dyDescent="0.2">
      <c r="A78" s="50"/>
      <c r="B78" s="46"/>
      <c r="C78" s="46"/>
      <c r="D78" s="47"/>
      <c r="E78" s="49"/>
      <c r="F78" s="178" t="s">
        <v>21</v>
      </c>
      <c r="G78" s="179"/>
      <c r="H78" s="141"/>
      <c r="I78" s="142"/>
      <c r="J78" s="142"/>
      <c r="K78" s="142"/>
      <c r="L78" s="142"/>
      <c r="M78" s="143"/>
      <c r="N78" s="141"/>
      <c r="O78" s="142"/>
      <c r="P78" s="142"/>
      <c r="Q78" s="142"/>
      <c r="R78" s="142"/>
      <c r="S78" s="143"/>
      <c r="T78" s="141"/>
      <c r="U78" s="142"/>
      <c r="V78" s="142"/>
      <c r="W78" s="142"/>
      <c r="X78" s="142"/>
      <c r="Y78" s="143"/>
      <c r="Z78" s="141"/>
      <c r="AA78" s="142"/>
      <c r="AB78" s="142"/>
      <c r="AC78" s="142"/>
      <c r="AD78" s="142"/>
      <c r="AE78" s="143"/>
      <c r="AF78" s="141"/>
      <c r="AG78" s="142"/>
      <c r="AH78" s="142"/>
      <c r="AI78" s="142"/>
      <c r="AJ78" s="142"/>
      <c r="AK78" s="143"/>
      <c r="AL78" s="141"/>
      <c r="AM78" s="142"/>
      <c r="AN78" s="142"/>
      <c r="AO78" s="142"/>
      <c r="AP78" s="142"/>
      <c r="AQ78" s="143"/>
      <c r="AR78" s="141"/>
      <c r="AS78" s="142"/>
      <c r="AT78" s="142"/>
      <c r="AU78" s="142"/>
      <c r="AV78" s="142"/>
      <c r="AW78" s="143"/>
      <c r="AX78" s="141"/>
      <c r="AY78" s="142"/>
      <c r="AZ78" s="142"/>
      <c r="BA78" s="142"/>
      <c r="BB78" s="142"/>
      <c r="BC78" s="143"/>
      <c r="BD78" s="141"/>
      <c r="BE78" s="142"/>
      <c r="BF78" s="142"/>
      <c r="BG78" s="142"/>
      <c r="BH78" s="142"/>
      <c r="BI78" s="143"/>
      <c r="BJ78" s="141"/>
      <c r="BK78" s="142"/>
      <c r="BL78" s="142"/>
      <c r="BM78" s="142"/>
      <c r="BN78" s="142"/>
      <c r="BO78" s="143"/>
      <c r="BP78" s="141"/>
      <c r="BQ78" s="142"/>
      <c r="BR78" s="142"/>
      <c r="BS78" s="142"/>
      <c r="BT78" s="142"/>
      <c r="BU78" s="143"/>
      <c r="BV78" s="141"/>
      <c r="BW78" s="142"/>
      <c r="BX78" s="142"/>
      <c r="BY78" s="142"/>
      <c r="BZ78" s="142"/>
      <c r="CA78" s="143"/>
      <c r="CB78" s="141"/>
      <c r="CC78" s="142"/>
      <c r="CD78" s="142"/>
      <c r="CE78" s="142"/>
      <c r="CF78" s="142"/>
      <c r="CG78" s="143"/>
      <c r="CH78" s="141"/>
      <c r="CI78" s="142"/>
      <c r="CJ78" s="142"/>
      <c r="CK78" s="142"/>
      <c r="CL78" s="142"/>
      <c r="CM78" s="143"/>
      <c r="CN78" s="177"/>
      <c r="CO78" s="177"/>
      <c r="CP78" s="177"/>
      <c r="CQ78" s="177"/>
      <c r="CR78" s="177"/>
      <c r="CS78" s="177"/>
      <c r="CT78" s="177"/>
      <c r="CU78" s="177"/>
      <c r="CV78" s="177"/>
      <c r="CW78" s="177"/>
      <c r="CX78" s="177"/>
      <c r="CY78" s="177"/>
      <c r="CZ78" s="177"/>
      <c r="DA78" s="177"/>
      <c r="DB78" s="177"/>
      <c r="DC78" s="177"/>
      <c r="DD78" s="177"/>
      <c r="DE78" s="177"/>
      <c r="DF78" s="177"/>
      <c r="DG78" s="177"/>
      <c r="DH78" s="177"/>
      <c r="DI78" s="177"/>
      <c r="DJ78" s="177"/>
      <c r="DK78" s="177"/>
      <c r="DL78" s="177"/>
      <c r="DM78" s="177"/>
      <c r="DN78" s="177"/>
      <c r="DO78" s="177"/>
      <c r="DP78" s="177"/>
      <c r="DQ78" s="177"/>
      <c r="DR78" s="177"/>
      <c r="DS78" s="177"/>
      <c r="DT78" s="177"/>
      <c r="DU78" s="177"/>
      <c r="DV78" s="177"/>
      <c r="DW78" s="177"/>
      <c r="DX78" s="177"/>
      <c r="DY78" s="177"/>
      <c r="DZ78" s="177"/>
      <c r="EA78" s="177"/>
      <c r="EB78" s="177"/>
      <c r="EC78" s="177"/>
      <c r="ED78" s="177"/>
      <c r="EE78" s="177"/>
      <c r="EF78" s="177"/>
      <c r="EG78" s="177"/>
      <c r="EH78" s="177"/>
      <c r="EI78" s="177"/>
      <c r="EJ78" s="177"/>
      <c r="EK78" s="177"/>
      <c r="EL78" s="177"/>
      <c r="EM78" s="177"/>
      <c r="EN78" s="177"/>
      <c r="EO78" s="177"/>
      <c r="EP78" s="177"/>
      <c r="EQ78" s="177"/>
      <c r="ER78" s="177"/>
      <c r="ES78" s="177"/>
      <c r="ET78" s="177"/>
      <c r="EU78" s="177"/>
      <c r="EV78" s="177"/>
      <c r="EW78" s="177"/>
      <c r="EX78" s="177"/>
      <c r="EY78" s="177"/>
      <c r="EZ78" s="177"/>
      <c r="FA78" s="177"/>
      <c r="FB78" s="50"/>
    </row>
    <row r="79" spans="1:158" ht="83.25" customHeight="1" x14ac:dyDescent="0.2">
      <c r="A79" s="17"/>
      <c r="B79" s="135" t="s">
        <v>19</v>
      </c>
      <c r="C79" s="135" t="s">
        <v>28</v>
      </c>
      <c r="D79" s="180" t="s">
        <v>2</v>
      </c>
      <c r="E79" s="180" t="s">
        <v>10</v>
      </c>
      <c r="F79" s="63"/>
      <c r="G79" s="66" t="s">
        <v>48</v>
      </c>
      <c r="H79" s="161"/>
      <c r="I79" s="150"/>
      <c r="J79" s="150"/>
      <c r="K79" s="150"/>
      <c r="L79" s="150"/>
      <c r="M79" s="151"/>
      <c r="N79" s="161"/>
      <c r="O79" s="150"/>
      <c r="P79" s="150"/>
      <c r="Q79" s="150"/>
      <c r="R79" s="150"/>
      <c r="S79" s="151"/>
      <c r="T79" s="161"/>
      <c r="U79" s="150"/>
      <c r="V79" s="150"/>
      <c r="W79" s="150"/>
      <c r="X79" s="150"/>
      <c r="Y79" s="151"/>
      <c r="Z79" s="161"/>
      <c r="AA79" s="150"/>
      <c r="AB79" s="150"/>
      <c r="AC79" s="150"/>
      <c r="AD79" s="150"/>
      <c r="AE79" s="151"/>
      <c r="AF79" s="161"/>
      <c r="AG79" s="150"/>
      <c r="AH79" s="150"/>
      <c r="AI79" s="150"/>
      <c r="AJ79" s="150"/>
      <c r="AK79" s="151"/>
      <c r="AL79" s="161"/>
      <c r="AM79" s="150"/>
      <c r="AN79" s="150"/>
      <c r="AO79" s="150"/>
      <c r="AP79" s="150"/>
      <c r="AQ79" s="151"/>
      <c r="AR79" s="161"/>
      <c r="AS79" s="150"/>
      <c r="AT79" s="150"/>
      <c r="AU79" s="150"/>
      <c r="AV79" s="150"/>
      <c r="AW79" s="151"/>
      <c r="AX79" s="161"/>
      <c r="AY79" s="150"/>
      <c r="AZ79" s="150"/>
      <c r="BA79" s="150"/>
      <c r="BB79" s="150"/>
      <c r="BC79" s="151"/>
      <c r="BD79" s="161"/>
      <c r="BE79" s="150"/>
      <c r="BF79" s="150"/>
      <c r="BG79" s="150"/>
      <c r="BH79" s="150"/>
      <c r="BI79" s="151"/>
      <c r="BJ79" s="161"/>
      <c r="BK79" s="150"/>
      <c r="BL79" s="150"/>
      <c r="BM79" s="150"/>
      <c r="BN79" s="150"/>
      <c r="BO79" s="151"/>
      <c r="BP79" s="161"/>
      <c r="BQ79" s="150"/>
      <c r="BR79" s="150"/>
      <c r="BS79" s="150"/>
      <c r="BT79" s="150"/>
      <c r="BU79" s="151"/>
      <c r="BV79" s="161"/>
      <c r="BW79" s="150"/>
      <c r="BX79" s="150"/>
      <c r="BY79" s="150"/>
      <c r="BZ79" s="150"/>
      <c r="CA79" s="151"/>
      <c r="CB79" s="161"/>
      <c r="CC79" s="150"/>
      <c r="CD79" s="150"/>
      <c r="CE79" s="150"/>
      <c r="CF79" s="150"/>
      <c r="CG79" s="151"/>
      <c r="CH79" s="161"/>
      <c r="CI79" s="150"/>
      <c r="CJ79" s="150"/>
      <c r="CK79" s="150"/>
      <c r="CL79" s="150"/>
      <c r="CM79" s="151"/>
      <c r="CN79" s="161"/>
      <c r="CO79" s="150"/>
      <c r="CP79" s="150"/>
      <c r="CQ79" s="150"/>
      <c r="CR79" s="150"/>
      <c r="CS79" s="151"/>
      <c r="CT79" s="161"/>
      <c r="CU79" s="150"/>
      <c r="CV79" s="150"/>
      <c r="CW79" s="150"/>
      <c r="CX79" s="150"/>
      <c r="CY79" s="151"/>
      <c r="CZ79" s="161"/>
      <c r="DA79" s="150"/>
      <c r="DB79" s="150"/>
      <c r="DC79" s="150"/>
      <c r="DD79" s="150"/>
      <c r="DE79" s="151"/>
      <c r="DF79" s="161"/>
      <c r="DG79" s="150"/>
      <c r="DH79" s="150"/>
      <c r="DI79" s="150"/>
      <c r="DJ79" s="150"/>
      <c r="DK79" s="151"/>
      <c r="DL79" s="161"/>
      <c r="DM79" s="150"/>
      <c r="DN79" s="150"/>
      <c r="DO79" s="150"/>
      <c r="DP79" s="150"/>
      <c r="DQ79" s="151"/>
      <c r="DR79" s="161"/>
      <c r="DS79" s="150"/>
      <c r="DT79" s="150"/>
      <c r="DU79" s="150"/>
      <c r="DV79" s="150"/>
      <c r="DW79" s="151"/>
      <c r="DX79" s="161"/>
      <c r="DY79" s="150"/>
      <c r="DZ79" s="150"/>
      <c r="EA79" s="150"/>
      <c r="EB79" s="150"/>
      <c r="EC79" s="151"/>
      <c r="ED79" s="161"/>
      <c r="EE79" s="150"/>
      <c r="EF79" s="150"/>
      <c r="EG79" s="150"/>
      <c r="EH79" s="150"/>
      <c r="EI79" s="151"/>
      <c r="EJ79" s="161"/>
      <c r="EK79" s="150"/>
      <c r="EL79" s="150"/>
      <c r="EM79" s="150"/>
      <c r="EN79" s="150"/>
      <c r="EO79" s="151"/>
      <c r="EP79" s="161"/>
      <c r="EQ79" s="150"/>
      <c r="ER79" s="150"/>
      <c r="ES79" s="150"/>
      <c r="ET79" s="150"/>
      <c r="EU79" s="151"/>
      <c r="EV79" s="161"/>
      <c r="EW79" s="150"/>
      <c r="EX79" s="150"/>
      <c r="EY79" s="150"/>
      <c r="EZ79" s="150"/>
      <c r="FA79" s="151"/>
      <c r="FB79" s="17"/>
    </row>
    <row r="80" spans="1:158" ht="83.25" customHeight="1" x14ac:dyDescent="0.2">
      <c r="A80" s="17"/>
      <c r="B80" s="136"/>
      <c r="C80" s="136"/>
      <c r="D80" s="181"/>
      <c r="E80" s="181"/>
      <c r="F80" s="64" t="s">
        <v>47</v>
      </c>
      <c r="G80" s="65"/>
      <c r="H80" s="152"/>
      <c r="I80" s="153"/>
      <c r="J80" s="153"/>
      <c r="K80" s="153"/>
      <c r="L80" s="153"/>
      <c r="M80" s="154"/>
      <c r="N80" s="152"/>
      <c r="O80" s="153"/>
      <c r="P80" s="153"/>
      <c r="Q80" s="153"/>
      <c r="R80" s="153"/>
      <c r="S80" s="154"/>
      <c r="T80" s="152"/>
      <c r="U80" s="153"/>
      <c r="V80" s="153"/>
      <c r="W80" s="153"/>
      <c r="X80" s="153"/>
      <c r="Y80" s="154"/>
      <c r="Z80" s="152"/>
      <c r="AA80" s="153"/>
      <c r="AB80" s="153"/>
      <c r="AC80" s="153"/>
      <c r="AD80" s="153"/>
      <c r="AE80" s="154"/>
      <c r="AF80" s="152"/>
      <c r="AG80" s="153"/>
      <c r="AH80" s="153"/>
      <c r="AI80" s="153"/>
      <c r="AJ80" s="153"/>
      <c r="AK80" s="154"/>
      <c r="AL80" s="152"/>
      <c r="AM80" s="153"/>
      <c r="AN80" s="153"/>
      <c r="AO80" s="153"/>
      <c r="AP80" s="153"/>
      <c r="AQ80" s="154"/>
      <c r="AR80" s="152"/>
      <c r="AS80" s="153"/>
      <c r="AT80" s="153"/>
      <c r="AU80" s="153"/>
      <c r="AV80" s="153"/>
      <c r="AW80" s="154"/>
      <c r="AX80" s="152"/>
      <c r="AY80" s="153"/>
      <c r="AZ80" s="153"/>
      <c r="BA80" s="153"/>
      <c r="BB80" s="153"/>
      <c r="BC80" s="154"/>
      <c r="BD80" s="152"/>
      <c r="BE80" s="153"/>
      <c r="BF80" s="153"/>
      <c r="BG80" s="153"/>
      <c r="BH80" s="153"/>
      <c r="BI80" s="154"/>
      <c r="BJ80" s="152"/>
      <c r="BK80" s="153"/>
      <c r="BL80" s="153"/>
      <c r="BM80" s="153"/>
      <c r="BN80" s="153"/>
      <c r="BO80" s="154"/>
      <c r="BP80" s="152"/>
      <c r="BQ80" s="153"/>
      <c r="BR80" s="153"/>
      <c r="BS80" s="153"/>
      <c r="BT80" s="153"/>
      <c r="BU80" s="154"/>
      <c r="BV80" s="152"/>
      <c r="BW80" s="153"/>
      <c r="BX80" s="153"/>
      <c r="BY80" s="153"/>
      <c r="BZ80" s="153"/>
      <c r="CA80" s="154"/>
      <c r="CB80" s="152"/>
      <c r="CC80" s="153"/>
      <c r="CD80" s="153"/>
      <c r="CE80" s="153"/>
      <c r="CF80" s="153"/>
      <c r="CG80" s="154"/>
      <c r="CH80" s="152"/>
      <c r="CI80" s="153"/>
      <c r="CJ80" s="153"/>
      <c r="CK80" s="153"/>
      <c r="CL80" s="153"/>
      <c r="CM80" s="154"/>
      <c r="CN80" s="152"/>
      <c r="CO80" s="153"/>
      <c r="CP80" s="153"/>
      <c r="CQ80" s="153"/>
      <c r="CR80" s="153"/>
      <c r="CS80" s="154"/>
      <c r="CT80" s="152"/>
      <c r="CU80" s="153"/>
      <c r="CV80" s="153"/>
      <c r="CW80" s="153"/>
      <c r="CX80" s="153"/>
      <c r="CY80" s="154"/>
      <c r="CZ80" s="152"/>
      <c r="DA80" s="153"/>
      <c r="DB80" s="153"/>
      <c r="DC80" s="153"/>
      <c r="DD80" s="153"/>
      <c r="DE80" s="154"/>
      <c r="DF80" s="152"/>
      <c r="DG80" s="153"/>
      <c r="DH80" s="153"/>
      <c r="DI80" s="153"/>
      <c r="DJ80" s="153"/>
      <c r="DK80" s="154"/>
      <c r="DL80" s="152"/>
      <c r="DM80" s="153"/>
      <c r="DN80" s="153"/>
      <c r="DO80" s="153"/>
      <c r="DP80" s="153"/>
      <c r="DQ80" s="154"/>
      <c r="DR80" s="152"/>
      <c r="DS80" s="153"/>
      <c r="DT80" s="153"/>
      <c r="DU80" s="153"/>
      <c r="DV80" s="153"/>
      <c r="DW80" s="154"/>
      <c r="DX80" s="152"/>
      <c r="DY80" s="153"/>
      <c r="DZ80" s="153"/>
      <c r="EA80" s="153"/>
      <c r="EB80" s="153"/>
      <c r="EC80" s="154"/>
      <c r="ED80" s="152"/>
      <c r="EE80" s="153"/>
      <c r="EF80" s="153"/>
      <c r="EG80" s="153"/>
      <c r="EH80" s="153"/>
      <c r="EI80" s="154"/>
      <c r="EJ80" s="152"/>
      <c r="EK80" s="153"/>
      <c r="EL80" s="153"/>
      <c r="EM80" s="153"/>
      <c r="EN80" s="153"/>
      <c r="EO80" s="154"/>
      <c r="EP80" s="152"/>
      <c r="EQ80" s="153"/>
      <c r="ER80" s="153"/>
      <c r="ES80" s="153"/>
      <c r="ET80" s="153"/>
      <c r="EU80" s="154"/>
      <c r="EV80" s="152"/>
      <c r="EW80" s="153"/>
      <c r="EX80" s="153"/>
      <c r="EY80" s="153"/>
      <c r="EZ80" s="153"/>
      <c r="FA80" s="154"/>
      <c r="FB80" s="17"/>
    </row>
    <row r="81" spans="1:158" s="53" customFormat="1" ht="23.25" customHeight="1" x14ac:dyDescent="0.2">
      <c r="A81" s="50"/>
      <c r="B81" s="31">
        <v>1</v>
      </c>
      <c r="C81" s="30">
        <f>MAX($H114:$EV114)</f>
        <v>0</v>
      </c>
      <c r="D81" s="39" t="str">
        <f t="shared" ref="D81:D105" si="0">IF(ISNUMBER($E81), ($E81/SUM($E$81:$E$105))*100, "")</f>
        <v/>
      </c>
      <c r="E81" s="118" t="str">
        <f>IF('House of Quality 2'!$H109 &lt;&gt; 0, 'House of Quality 2'!$H109, "")</f>
        <v/>
      </c>
      <c r="F81" s="210" t="str">
        <f>IF('House of Quality 2'!$H79 &lt;&gt; "", 'House of Quality 2'!$H79, "")</f>
        <v/>
      </c>
      <c r="G81" s="211">
        <f>IF('House of Quality 1'!$H102 &lt;&gt; 0, 'House of Quality 1'!$H102, "")</f>
        <v>255.33333333333331</v>
      </c>
      <c r="H81" s="146"/>
      <c r="I81" s="147"/>
      <c r="J81" s="147"/>
      <c r="K81" s="147"/>
      <c r="L81" s="147"/>
      <c r="M81" s="148"/>
      <c r="N81" s="146"/>
      <c r="O81" s="147"/>
      <c r="P81" s="147"/>
      <c r="Q81" s="147"/>
      <c r="R81" s="147"/>
      <c r="S81" s="148"/>
      <c r="T81" s="146"/>
      <c r="U81" s="147"/>
      <c r="V81" s="147"/>
      <c r="W81" s="147"/>
      <c r="X81" s="147"/>
      <c r="Y81" s="148"/>
      <c r="Z81" s="146"/>
      <c r="AA81" s="147"/>
      <c r="AB81" s="147"/>
      <c r="AC81" s="147"/>
      <c r="AD81" s="147"/>
      <c r="AE81" s="148"/>
      <c r="AF81" s="146"/>
      <c r="AG81" s="147"/>
      <c r="AH81" s="147"/>
      <c r="AI81" s="147"/>
      <c r="AJ81" s="147"/>
      <c r="AK81" s="148"/>
      <c r="AL81" s="146"/>
      <c r="AM81" s="147"/>
      <c r="AN81" s="147"/>
      <c r="AO81" s="147"/>
      <c r="AP81" s="147"/>
      <c r="AQ81" s="148"/>
      <c r="AR81" s="146"/>
      <c r="AS81" s="147"/>
      <c r="AT81" s="147"/>
      <c r="AU81" s="147"/>
      <c r="AV81" s="147"/>
      <c r="AW81" s="148"/>
      <c r="AX81" s="146"/>
      <c r="AY81" s="147"/>
      <c r="AZ81" s="147"/>
      <c r="BA81" s="147"/>
      <c r="BB81" s="147"/>
      <c r="BC81" s="148"/>
      <c r="BD81" s="146"/>
      <c r="BE81" s="147"/>
      <c r="BF81" s="147"/>
      <c r="BG81" s="147"/>
      <c r="BH81" s="147"/>
      <c r="BI81" s="148"/>
      <c r="BJ81" s="146"/>
      <c r="BK81" s="147"/>
      <c r="BL81" s="147"/>
      <c r="BM81" s="147"/>
      <c r="BN81" s="147"/>
      <c r="BO81" s="148"/>
      <c r="BP81" s="146"/>
      <c r="BQ81" s="147"/>
      <c r="BR81" s="147"/>
      <c r="BS81" s="147"/>
      <c r="BT81" s="147"/>
      <c r="BU81" s="148"/>
      <c r="BV81" s="146"/>
      <c r="BW81" s="147"/>
      <c r="BX81" s="147"/>
      <c r="BY81" s="147"/>
      <c r="BZ81" s="147"/>
      <c r="CA81" s="148"/>
      <c r="CB81" s="146"/>
      <c r="CC81" s="147"/>
      <c r="CD81" s="147"/>
      <c r="CE81" s="147"/>
      <c r="CF81" s="147"/>
      <c r="CG81" s="148"/>
      <c r="CH81" s="146"/>
      <c r="CI81" s="147"/>
      <c r="CJ81" s="147"/>
      <c r="CK81" s="147"/>
      <c r="CL81" s="147"/>
      <c r="CM81" s="148"/>
      <c r="CN81" s="146"/>
      <c r="CO81" s="147"/>
      <c r="CP81" s="147"/>
      <c r="CQ81" s="147"/>
      <c r="CR81" s="147"/>
      <c r="CS81" s="148"/>
      <c r="CT81" s="146"/>
      <c r="CU81" s="147"/>
      <c r="CV81" s="147"/>
      <c r="CW81" s="147"/>
      <c r="CX81" s="147"/>
      <c r="CY81" s="148"/>
      <c r="CZ81" s="146"/>
      <c r="DA81" s="147"/>
      <c r="DB81" s="147"/>
      <c r="DC81" s="147"/>
      <c r="DD81" s="147"/>
      <c r="DE81" s="148"/>
      <c r="DF81" s="146"/>
      <c r="DG81" s="147"/>
      <c r="DH81" s="147"/>
      <c r="DI81" s="147"/>
      <c r="DJ81" s="147"/>
      <c r="DK81" s="148"/>
      <c r="DL81" s="146"/>
      <c r="DM81" s="147"/>
      <c r="DN81" s="147"/>
      <c r="DO81" s="147"/>
      <c r="DP81" s="147"/>
      <c r="DQ81" s="148"/>
      <c r="DR81" s="146"/>
      <c r="DS81" s="147"/>
      <c r="DT81" s="147"/>
      <c r="DU81" s="147"/>
      <c r="DV81" s="147"/>
      <c r="DW81" s="148"/>
      <c r="DX81" s="146"/>
      <c r="DY81" s="147"/>
      <c r="DZ81" s="147"/>
      <c r="EA81" s="147"/>
      <c r="EB81" s="147"/>
      <c r="EC81" s="148"/>
      <c r="ED81" s="146"/>
      <c r="EE81" s="147"/>
      <c r="EF81" s="147"/>
      <c r="EG81" s="147"/>
      <c r="EH81" s="147"/>
      <c r="EI81" s="148"/>
      <c r="EJ81" s="146"/>
      <c r="EK81" s="147"/>
      <c r="EL81" s="147"/>
      <c r="EM81" s="147"/>
      <c r="EN81" s="147"/>
      <c r="EO81" s="148"/>
      <c r="EP81" s="146"/>
      <c r="EQ81" s="147"/>
      <c r="ER81" s="147"/>
      <c r="ES81" s="147"/>
      <c r="ET81" s="147"/>
      <c r="EU81" s="148"/>
      <c r="EV81" s="146"/>
      <c r="EW81" s="147"/>
      <c r="EX81" s="147"/>
      <c r="EY81" s="147"/>
      <c r="EZ81" s="147"/>
      <c r="FA81" s="148"/>
      <c r="FB81" s="50"/>
    </row>
    <row r="82" spans="1:158" s="53" customFormat="1" ht="23.25" customHeight="1" x14ac:dyDescent="0.2">
      <c r="A82" s="50"/>
      <c r="B82" s="31">
        <v>2</v>
      </c>
      <c r="C82" s="30">
        <f t="shared" ref="C82:C105" si="1">MAX($H115:$EV115)</f>
        <v>0</v>
      </c>
      <c r="D82" s="39" t="str">
        <f t="shared" si="0"/>
        <v/>
      </c>
      <c r="E82" s="118" t="str">
        <f>IF('House of Quality 2'!$N109 &lt;&gt; 0, 'House of Quality 2'!$N109, "")</f>
        <v/>
      </c>
      <c r="F82" s="210" t="str">
        <f>IF('House of Quality 2'!$N79 &lt;&gt; "", 'House of Quality 2'!$N79, "")</f>
        <v>j</v>
      </c>
      <c r="G82" s="211">
        <f>IF('House of Quality 1'!$N102 &lt;&gt; 0, 'House of Quality 1'!$N102, "")</f>
        <v>208.66666666666666</v>
      </c>
      <c r="H82" s="145"/>
      <c r="I82" s="145"/>
      <c r="J82" s="145"/>
      <c r="K82" s="145"/>
      <c r="L82" s="145"/>
      <c r="M82" s="145"/>
      <c r="N82" s="146"/>
      <c r="O82" s="147"/>
      <c r="P82" s="147"/>
      <c r="Q82" s="147"/>
      <c r="R82" s="147"/>
      <c r="S82" s="148"/>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c r="BL82" s="145"/>
      <c r="BM82" s="145"/>
      <c r="BN82" s="145"/>
      <c r="BO82" s="145"/>
      <c r="BP82" s="145"/>
      <c r="BQ82" s="145"/>
      <c r="BR82" s="145"/>
      <c r="BS82" s="145"/>
      <c r="BT82" s="145"/>
      <c r="BU82" s="145"/>
      <c r="BV82" s="145"/>
      <c r="BW82" s="145"/>
      <c r="BX82" s="145"/>
      <c r="BY82" s="145"/>
      <c r="BZ82" s="145"/>
      <c r="CA82" s="145"/>
      <c r="CB82" s="145"/>
      <c r="CC82" s="145"/>
      <c r="CD82" s="145"/>
      <c r="CE82" s="145"/>
      <c r="CF82" s="145"/>
      <c r="CG82" s="145"/>
      <c r="CH82" s="145"/>
      <c r="CI82" s="145"/>
      <c r="CJ82" s="145"/>
      <c r="CK82" s="145"/>
      <c r="CL82" s="145"/>
      <c r="CM82" s="145"/>
      <c r="CN82" s="145"/>
      <c r="CO82" s="145"/>
      <c r="CP82" s="145"/>
      <c r="CQ82" s="145"/>
      <c r="CR82" s="145"/>
      <c r="CS82" s="145"/>
      <c r="CT82" s="145"/>
      <c r="CU82" s="145"/>
      <c r="CV82" s="145"/>
      <c r="CW82" s="145"/>
      <c r="CX82" s="145"/>
      <c r="CY82" s="145"/>
      <c r="CZ82" s="146"/>
      <c r="DA82" s="147"/>
      <c r="DB82" s="147"/>
      <c r="DC82" s="147"/>
      <c r="DD82" s="147"/>
      <c r="DE82" s="148"/>
      <c r="DF82" s="146"/>
      <c r="DG82" s="147"/>
      <c r="DH82" s="147"/>
      <c r="DI82" s="147"/>
      <c r="DJ82" s="147"/>
      <c r="DK82" s="148"/>
      <c r="DL82" s="145"/>
      <c r="DM82" s="145"/>
      <c r="DN82" s="145"/>
      <c r="DO82" s="145"/>
      <c r="DP82" s="145"/>
      <c r="DQ82" s="145"/>
      <c r="DR82" s="145"/>
      <c r="DS82" s="145"/>
      <c r="DT82" s="145"/>
      <c r="DU82" s="145"/>
      <c r="DV82" s="145"/>
      <c r="DW82" s="145"/>
      <c r="DX82" s="145"/>
      <c r="DY82" s="145"/>
      <c r="DZ82" s="145"/>
      <c r="EA82" s="145"/>
      <c r="EB82" s="145"/>
      <c r="EC82" s="145"/>
      <c r="ED82" s="145"/>
      <c r="EE82" s="145"/>
      <c r="EF82" s="145"/>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50"/>
    </row>
    <row r="83" spans="1:158" s="53" customFormat="1" ht="23.25" customHeight="1" x14ac:dyDescent="0.2">
      <c r="A83" s="50"/>
      <c r="B83" s="31">
        <v>3</v>
      </c>
      <c r="C83" s="30">
        <f t="shared" si="1"/>
        <v>0</v>
      </c>
      <c r="D83" s="39" t="str">
        <f t="shared" si="0"/>
        <v/>
      </c>
      <c r="E83" s="118" t="str">
        <f>IF('House of Quality 2'!$T109 &lt;&gt; 0, 'House of Quality 2'!$T109, "")</f>
        <v/>
      </c>
      <c r="F83" s="210" t="str">
        <f>IF('House of Quality 2'!$T79 &lt;&gt; "", 'House of Quality 2'!$T79, "")</f>
        <v/>
      </c>
      <c r="G83" s="211">
        <f>IF('House of Quality 1'!$T102 &lt;&gt; 0, 'House of Quality 1'!$T102, "")</f>
        <v>240</v>
      </c>
      <c r="H83" s="146"/>
      <c r="I83" s="147"/>
      <c r="J83" s="147"/>
      <c r="K83" s="147"/>
      <c r="L83" s="147"/>
      <c r="M83" s="148"/>
      <c r="N83" s="146"/>
      <c r="O83" s="147"/>
      <c r="P83" s="147"/>
      <c r="Q83" s="147"/>
      <c r="R83" s="147"/>
      <c r="S83" s="148"/>
      <c r="T83" s="146"/>
      <c r="U83" s="147"/>
      <c r="V83" s="147"/>
      <c r="W83" s="147"/>
      <c r="X83" s="147"/>
      <c r="Y83" s="148"/>
      <c r="Z83" s="146"/>
      <c r="AA83" s="147"/>
      <c r="AB83" s="147"/>
      <c r="AC83" s="147"/>
      <c r="AD83" s="147"/>
      <c r="AE83" s="148"/>
      <c r="AF83" s="146"/>
      <c r="AG83" s="147"/>
      <c r="AH83" s="147"/>
      <c r="AI83" s="147"/>
      <c r="AJ83" s="147"/>
      <c r="AK83" s="148"/>
      <c r="AL83" s="146"/>
      <c r="AM83" s="147"/>
      <c r="AN83" s="147"/>
      <c r="AO83" s="147"/>
      <c r="AP83" s="147"/>
      <c r="AQ83" s="148"/>
      <c r="AR83" s="146"/>
      <c r="AS83" s="147"/>
      <c r="AT83" s="147"/>
      <c r="AU83" s="147"/>
      <c r="AV83" s="147"/>
      <c r="AW83" s="148"/>
      <c r="AX83" s="146"/>
      <c r="AY83" s="147"/>
      <c r="AZ83" s="147"/>
      <c r="BA83" s="147"/>
      <c r="BB83" s="147"/>
      <c r="BC83" s="148"/>
      <c r="BD83" s="146"/>
      <c r="BE83" s="147"/>
      <c r="BF83" s="147"/>
      <c r="BG83" s="147"/>
      <c r="BH83" s="147"/>
      <c r="BI83" s="148"/>
      <c r="BJ83" s="146"/>
      <c r="BK83" s="147"/>
      <c r="BL83" s="147"/>
      <c r="BM83" s="147"/>
      <c r="BN83" s="147"/>
      <c r="BO83" s="148"/>
      <c r="BP83" s="146"/>
      <c r="BQ83" s="147"/>
      <c r="BR83" s="147"/>
      <c r="BS83" s="147"/>
      <c r="BT83" s="147"/>
      <c r="BU83" s="148"/>
      <c r="BV83" s="146"/>
      <c r="BW83" s="147"/>
      <c r="BX83" s="147"/>
      <c r="BY83" s="147"/>
      <c r="BZ83" s="147"/>
      <c r="CA83" s="148"/>
      <c r="CB83" s="146"/>
      <c r="CC83" s="147"/>
      <c r="CD83" s="147"/>
      <c r="CE83" s="147"/>
      <c r="CF83" s="147"/>
      <c r="CG83" s="148"/>
      <c r="CH83" s="146"/>
      <c r="CI83" s="147"/>
      <c r="CJ83" s="147"/>
      <c r="CK83" s="147"/>
      <c r="CL83" s="147"/>
      <c r="CM83" s="148"/>
      <c r="CN83" s="146"/>
      <c r="CO83" s="147"/>
      <c r="CP83" s="147"/>
      <c r="CQ83" s="147"/>
      <c r="CR83" s="147"/>
      <c r="CS83" s="148"/>
      <c r="CT83" s="146"/>
      <c r="CU83" s="147"/>
      <c r="CV83" s="147"/>
      <c r="CW83" s="147"/>
      <c r="CX83" s="147"/>
      <c r="CY83" s="148"/>
      <c r="CZ83" s="146"/>
      <c r="DA83" s="147"/>
      <c r="DB83" s="147"/>
      <c r="DC83" s="147"/>
      <c r="DD83" s="147"/>
      <c r="DE83" s="148"/>
      <c r="DF83" s="146"/>
      <c r="DG83" s="147"/>
      <c r="DH83" s="147"/>
      <c r="DI83" s="147"/>
      <c r="DJ83" s="147"/>
      <c r="DK83" s="148"/>
      <c r="DL83" s="146"/>
      <c r="DM83" s="147"/>
      <c r="DN83" s="147"/>
      <c r="DO83" s="147"/>
      <c r="DP83" s="147"/>
      <c r="DQ83" s="148"/>
      <c r="DR83" s="146"/>
      <c r="DS83" s="147"/>
      <c r="DT83" s="147"/>
      <c r="DU83" s="147"/>
      <c r="DV83" s="147"/>
      <c r="DW83" s="148"/>
      <c r="DX83" s="146"/>
      <c r="DY83" s="147"/>
      <c r="DZ83" s="147"/>
      <c r="EA83" s="147"/>
      <c r="EB83" s="147"/>
      <c r="EC83" s="148"/>
      <c r="ED83" s="146"/>
      <c r="EE83" s="147"/>
      <c r="EF83" s="147"/>
      <c r="EG83" s="147"/>
      <c r="EH83" s="147"/>
      <c r="EI83" s="148"/>
      <c r="EJ83" s="146"/>
      <c r="EK83" s="147"/>
      <c r="EL83" s="147"/>
      <c r="EM83" s="147"/>
      <c r="EN83" s="147"/>
      <c r="EO83" s="148"/>
      <c r="EP83" s="146"/>
      <c r="EQ83" s="147"/>
      <c r="ER83" s="147"/>
      <c r="ES83" s="147"/>
      <c r="ET83" s="147"/>
      <c r="EU83" s="148"/>
      <c r="EV83" s="146"/>
      <c r="EW83" s="147"/>
      <c r="EX83" s="147"/>
      <c r="EY83" s="147"/>
      <c r="EZ83" s="147"/>
      <c r="FA83" s="148"/>
      <c r="FB83" s="50"/>
    </row>
    <row r="84" spans="1:158" s="53" customFormat="1" ht="23.25" customHeight="1" x14ac:dyDescent="0.2">
      <c r="A84" s="50"/>
      <c r="B84" s="31">
        <v>4</v>
      </c>
      <c r="C84" s="30">
        <f t="shared" si="1"/>
        <v>0</v>
      </c>
      <c r="D84" s="39" t="str">
        <f t="shared" si="0"/>
        <v/>
      </c>
      <c r="E84" s="118" t="str">
        <f>IF('House of Quality 2'!$Z109 &lt;&gt; 0, 'House of Quality 2'!$Z109, "")</f>
        <v/>
      </c>
      <c r="F84" s="210" t="str">
        <f>IF('House of Quality 2'!$Z79 &lt;&gt; "", 'House of Quality 2'!$Z79, "")</f>
        <v/>
      </c>
      <c r="G84" s="211">
        <f>IF('House of Quality 1'!$Z102 &lt;&gt; 0, 'House of Quality 1'!$Z102, "")</f>
        <v>159.33333333333334</v>
      </c>
      <c r="H84" s="146"/>
      <c r="I84" s="147"/>
      <c r="J84" s="147"/>
      <c r="K84" s="147"/>
      <c r="L84" s="147"/>
      <c r="M84" s="148"/>
      <c r="N84" s="146"/>
      <c r="O84" s="147"/>
      <c r="P84" s="147"/>
      <c r="Q84" s="147"/>
      <c r="R84" s="147"/>
      <c r="S84" s="148"/>
      <c r="T84" s="146"/>
      <c r="U84" s="147"/>
      <c r="V84" s="147"/>
      <c r="W84" s="147"/>
      <c r="X84" s="147"/>
      <c r="Y84" s="148"/>
      <c r="Z84" s="146"/>
      <c r="AA84" s="147"/>
      <c r="AB84" s="147"/>
      <c r="AC84" s="147"/>
      <c r="AD84" s="147"/>
      <c r="AE84" s="148"/>
      <c r="AF84" s="146"/>
      <c r="AG84" s="147"/>
      <c r="AH84" s="147"/>
      <c r="AI84" s="147"/>
      <c r="AJ84" s="147"/>
      <c r="AK84" s="148"/>
      <c r="AL84" s="146"/>
      <c r="AM84" s="147"/>
      <c r="AN84" s="147"/>
      <c r="AO84" s="147"/>
      <c r="AP84" s="147"/>
      <c r="AQ84" s="148"/>
      <c r="AR84" s="146"/>
      <c r="AS84" s="147"/>
      <c r="AT84" s="147"/>
      <c r="AU84" s="147"/>
      <c r="AV84" s="147"/>
      <c r="AW84" s="148"/>
      <c r="AX84" s="146"/>
      <c r="AY84" s="147"/>
      <c r="AZ84" s="147"/>
      <c r="BA84" s="147"/>
      <c r="BB84" s="147"/>
      <c r="BC84" s="148"/>
      <c r="BD84" s="146"/>
      <c r="BE84" s="147"/>
      <c r="BF84" s="147"/>
      <c r="BG84" s="147"/>
      <c r="BH84" s="147"/>
      <c r="BI84" s="148"/>
      <c r="BJ84" s="146"/>
      <c r="BK84" s="147"/>
      <c r="BL84" s="147"/>
      <c r="BM84" s="147"/>
      <c r="BN84" s="147"/>
      <c r="BO84" s="148"/>
      <c r="BP84" s="146"/>
      <c r="BQ84" s="147"/>
      <c r="BR84" s="147"/>
      <c r="BS84" s="147"/>
      <c r="BT84" s="147"/>
      <c r="BU84" s="148"/>
      <c r="BV84" s="146"/>
      <c r="BW84" s="147"/>
      <c r="BX84" s="147"/>
      <c r="BY84" s="147"/>
      <c r="BZ84" s="147"/>
      <c r="CA84" s="148"/>
      <c r="CB84" s="146"/>
      <c r="CC84" s="147"/>
      <c r="CD84" s="147"/>
      <c r="CE84" s="147"/>
      <c r="CF84" s="147"/>
      <c r="CG84" s="148"/>
      <c r="CH84" s="146"/>
      <c r="CI84" s="147"/>
      <c r="CJ84" s="147"/>
      <c r="CK84" s="147"/>
      <c r="CL84" s="147"/>
      <c r="CM84" s="148"/>
      <c r="CN84" s="146"/>
      <c r="CO84" s="147"/>
      <c r="CP84" s="147"/>
      <c r="CQ84" s="147"/>
      <c r="CR84" s="147"/>
      <c r="CS84" s="148"/>
      <c r="CT84" s="146"/>
      <c r="CU84" s="147"/>
      <c r="CV84" s="147"/>
      <c r="CW84" s="147"/>
      <c r="CX84" s="147"/>
      <c r="CY84" s="148"/>
      <c r="CZ84" s="146"/>
      <c r="DA84" s="147"/>
      <c r="DB84" s="147"/>
      <c r="DC84" s="147"/>
      <c r="DD84" s="147"/>
      <c r="DE84" s="148"/>
      <c r="DF84" s="146"/>
      <c r="DG84" s="147"/>
      <c r="DH84" s="147"/>
      <c r="DI84" s="147"/>
      <c r="DJ84" s="147"/>
      <c r="DK84" s="148"/>
      <c r="DL84" s="146"/>
      <c r="DM84" s="147"/>
      <c r="DN84" s="147"/>
      <c r="DO84" s="147"/>
      <c r="DP84" s="147"/>
      <c r="DQ84" s="148"/>
      <c r="DR84" s="146"/>
      <c r="DS84" s="147"/>
      <c r="DT84" s="147"/>
      <c r="DU84" s="147"/>
      <c r="DV84" s="147"/>
      <c r="DW84" s="148"/>
      <c r="DX84" s="146"/>
      <c r="DY84" s="147"/>
      <c r="DZ84" s="147"/>
      <c r="EA84" s="147"/>
      <c r="EB84" s="147"/>
      <c r="EC84" s="148"/>
      <c r="ED84" s="146"/>
      <c r="EE84" s="147"/>
      <c r="EF84" s="147"/>
      <c r="EG84" s="147"/>
      <c r="EH84" s="147"/>
      <c r="EI84" s="148"/>
      <c r="EJ84" s="146"/>
      <c r="EK84" s="147"/>
      <c r="EL84" s="147"/>
      <c r="EM84" s="147"/>
      <c r="EN84" s="147"/>
      <c r="EO84" s="148"/>
      <c r="EP84" s="146"/>
      <c r="EQ84" s="147"/>
      <c r="ER84" s="147"/>
      <c r="ES84" s="147"/>
      <c r="ET84" s="147"/>
      <c r="EU84" s="148"/>
      <c r="EV84" s="146"/>
      <c r="EW84" s="147"/>
      <c r="EX84" s="147"/>
      <c r="EY84" s="147"/>
      <c r="EZ84" s="147"/>
      <c r="FA84" s="148"/>
      <c r="FB84" s="50"/>
    </row>
    <row r="85" spans="1:158" s="53" customFormat="1" ht="23.25" customHeight="1" x14ac:dyDescent="0.2">
      <c r="A85" s="50"/>
      <c r="B85" s="31">
        <v>5</v>
      </c>
      <c r="C85" s="30">
        <f t="shared" si="1"/>
        <v>0</v>
      </c>
      <c r="D85" s="39" t="str">
        <f t="shared" si="0"/>
        <v/>
      </c>
      <c r="E85" s="118" t="str">
        <f>IF('House of Quality 2'!$AF109 &lt;&gt; 0, 'House of Quality 2'!$AF109, "")</f>
        <v/>
      </c>
      <c r="F85" s="210" t="str">
        <f>IF('House of Quality 2'!$AF79 &lt;&gt; "", 'House of Quality 2'!$AF79, "")</f>
        <v/>
      </c>
      <c r="G85" s="211">
        <f>IF('House of Quality 1'!$AF102 &lt;&gt; 0, 'House of Quality 1'!$AF102, "")</f>
        <v>223.33333333333331</v>
      </c>
      <c r="H85" s="145"/>
      <c r="I85" s="145"/>
      <c r="J85" s="145"/>
      <c r="K85" s="145"/>
      <c r="L85" s="145"/>
      <c r="M85" s="145"/>
      <c r="N85" s="146"/>
      <c r="O85" s="147"/>
      <c r="P85" s="147"/>
      <c r="Q85" s="147"/>
      <c r="R85" s="147"/>
      <c r="S85" s="148"/>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c r="BJ85" s="145"/>
      <c r="BK85" s="145"/>
      <c r="BL85" s="145"/>
      <c r="BM85" s="145"/>
      <c r="BN85" s="145"/>
      <c r="BO85" s="145"/>
      <c r="BP85" s="145"/>
      <c r="BQ85" s="145"/>
      <c r="BR85" s="145"/>
      <c r="BS85" s="145"/>
      <c r="BT85" s="145"/>
      <c r="BU85" s="145"/>
      <c r="BV85" s="145"/>
      <c r="BW85" s="145"/>
      <c r="BX85" s="145"/>
      <c r="BY85" s="145"/>
      <c r="BZ85" s="145"/>
      <c r="CA85" s="145"/>
      <c r="CB85" s="145"/>
      <c r="CC85" s="145"/>
      <c r="CD85" s="145"/>
      <c r="CE85" s="145"/>
      <c r="CF85" s="145"/>
      <c r="CG85" s="145"/>
      <c r="CH85" s="145"/>
      <c r="CI85" s="145"/>
      <c r="CJ85" s="145"/>
      <c r="CK85" s="145"/>
      <c r="CL85" s="145"/>
      <c r="CM85" s="145"/>
      <c r="CN85" s="145"/>
      <c r="CO85" s="145"/>
      <c r="CP85" s="145"/>
      <c r="CQ85" s="145"/>
      <c r="CR85" s="145"/>
      <c r="CS85" s="145"/>
      <c r="CT85" s="145"/>
      <c r="CU85" s="145"/>
      <c r="CV85" s="145"/>
      <c r="CW85" s="145"/>
      <c r="CX85" s="145"/>
      <c r="CY85" s="145"/>
      <c r="CZ85" s="146"/>
      <c r="DA85" s="147"/>
      <c r="DB85" s="147"/>
      <c r="DC85" s="147"/>
      <c r="DD85" s="147"/>
      <c r="DE85" s="148"/>
      <c r="DF85" s="146"/>
      <c r="DG85" s="147"/>
      <c r="DH85" s="147"/>
      <c r="DI85" s="147"/>
      <c r="DJ85" s="147"/>
      <c r="DK85" s="148"/>
      <c r="DL85" s="145"/>
      <c r="DM85" s="145"/>
      <c r="DN85" s="145"/>
      <c r="DO85" s="145"/>
      <c r="DP85" s="145"/>
      <c r="DQ85" s="145"/>
      <c r="DR85" s="145"/>
      <c r="DS85" s="145"/>
      <c r="DT85" s="145"/>
      <c r="DU85" s="145"/>
      <c r="DV85" s="145"/>
      <c r="DW85" s="145"/>
      <c r="DX85" s="145"/>
      <c r="DY85" s="145"/>
      <c r="DZ85" s="145"/>
      <c r="EA85" s="145"/>
      <c r="EB85" s="145"/>
      <c r="EC85" s="145"/>
      <c r="ED85" s="145"/>
      <c r="EE85" s="145"/>
      <c r="EF85" s="145"/>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50"/>
    </row>
    <row r="86" spans="1:158" s="53" customFormat="1" ht="23.25" customHeight="1" x14ac:dyDescent="0.2">
      <c r="A86" s="50"/>
      <c r="B86" s="31">
        <v>6</v>
      </c>
      <c r="C86" s="30">
        <f t="shared" si="1"/>
        <v>0</v>
      </c>
      <c r="D86" s="39" t="str">
        <f t="shared" si="0"/>
        <v/>
      </c>
      <c r="E86" s="118" t="str">
        <f>IF('House of Quality 2'!$AL109 &lt;&gt; 0, 'House of Quality 2'!$AL109, "")</f>
        <v/>
      </c>
      <c r="F86" s="210" t="str">
        <f>IF('House of Quality 2'!$AL79 &lt;&gt; "", 'House of Quality 2'!$AL79, "")</f>
        <v/>
      </c>
      <c r="G86" s="211">
        <f>IF('House of Quality 1'!$AL102 &lt;&gt; 0, 'House of Quality 1'!$AL102, "")</f>
        <v>435.33333333333337</v>
      </c>
      <c r="H86" s="146"/>
      <c r="I86" s="147"/>
      <c r="J86" s="147"/>
      <c r="K86" s="147"/>
      <c r="L86" s="147"/>
      <c r="M86" s="148"/>
      <c r="N86" s="146"/>
      <c r="O86" s="147"/>
      <c r="P86" s="147"/>
      <c r="Q86" s="147"/>
      <c r="R86" s="147"/>
      <c r="S86" s="148"/>
      <c r="T86" s="146"/>
      <c r="U86" s="147"/>
      <c r="V86" s="147"/>
      <c r="W86" s="147"/>
      <c r="X86" s="147"/>
      <c r="Y86" s="148"/>
      <c r="Z86" s="146"/>
      <c r="AA86" s="147"/>
      <c r="AB86" s="147"/>
      <c r="AC86" s="147"/>
      <c r="AD86" s="147"/>
      <c r="AE86" s="148"/>
      <c r="AF86" s="146"/>
      <c r="AG86" s="147"/>
      <c r="AH86" s="147"/>
      <c r="AI86" s="147"/>
      <c r="AJ86" s="147"/>
      <c r="AK86" s="148"/>
      <c r="AL86" s="146"/>
      <c r="AM86" s="147"/>
      <c r="AN86" s="147"/>
      <c r="AO86" s="147"/>
      <c r="AP86" s="147"/>
      <c r="AQ86" s="148"/>
      <c r="AR86" s="146"/>
      <c r="AS86" s="147"/>
      <c r="AT86" s="147"/>
      <c r="AU86" s="147"/>
      <c r="AV86" s="147"/>
      <c r="AW86" s="148"/>
      <c r="AX86" s="146"/>
      <c r="AY86" s="147"/>
      <c r="AZ86" s="147"/>
      <c r="BA86" s="147"/>
      <c r="BB86" s="147"/>
      <c r="BC86" s="148"/>
      <c r="BD86" s="146"/>
      <c r="BE86" s="147"/>
      <c r="BF86" s="147"/>
      <c r="BG86" s="147"/>
      <c r="BH86" s="147"/>
      <c r="BI86" s="148"/>
      <c r="BJ86" s="146"/>
      <c r="BK86" s="147"/>
      <c r="BL86" s="147"/>
      <c r="BM86" s="147"/>
      <c r="BN86" s="147"/>
      <c r="BO86" s="148"/>
      <c r="BP86" s="146"/>
      <c r="BQ86" s="147"/>
      <c r="BR86" s="147"/>
      <c r="BS86" s="147"/>
      <c r="BT86" s="147"/>
      <c r="BU86" s="148"/>
      <c r="BV86" s="146"/>
      <c r="BW86" s="147"/>
      <c r="BX86" s="147"/>
      <c r="BY86" s="147"/>
      <c r="BZ86" s="147"/>
      <c r="CA86" s="148"/>
      <c r="CB86" s="146"/>
      <c r="CC86" s="147"/>
      <c r="CD86" s="147"/>
      <c r="CE86" s="147"/>
      <c r="CF86" s="147"/>
      <c r="CG86" s="148"/>
      <c r="CH86" s="146"/>
      <c r="CI86" s="147"/>
      <c r="CJ86" s="147"/>
      <c r="CK86" s="147"/>
      <c r="CL86" s="147"/>
      <c r="CM86" s="148"/>
      <c r="CN86" s="146"/>
      <c r="CO86" s="147"/>
      <c r="CP86" s="147"/>
      <c r="CQ86" s="147"/>
      <c r="CR86" s="147"/>
      <c r="CS86" s="148"/>
      <c r="CT86" s="146"/>
      <c r="CU86" s="147"/>
      <c r="CV86" s="147"/>
      <c r="CW86" s="147"/>
      <c r="CX86" s="147"/>
      <c r="CY86" s="148"/>
      <c r="CZ86" s="146"/>
      <c r="DA86" s="147"/>
      <c r="DB86" s="147"/>
      <c r="DC86" s="147"/>
      <c r="DD86" s="147"/>
      <c r="DE86" s="148"/>
      <c r="DF86" s="146"/>
      <c r="DG86" s="147"/>
      <c r="DH86" s="147"/>
      <c r="DI86" s="147"/>
      <c r="DJ86" s="147"/>
      <c r="DK86" s="148"/>
      <c r="DL86" s="146"/>
      <c r="DM86" s="147"/>
      <c r="DN86" s="147"/>
      <c r="DO86" s="147"/>
      <c r="DP86" s="147"/>
      <c r="DQ86" s="148"/>
      <c r="DR86" s="146"/>
      <c r="DS86" s="147"/>
      <c r="DT86" s="147"/>
      <c r="DU86" s="147"/>
      <c r="DV86" s="147"/>
      <c r="DW86" s="148"/>
      <c r="DX86" s="146"/>
      <c r="DY86" s="147"/>
      <c r="DZ86" s="147"/>
      <c r="EA86" s="147"/>
      <c r="EB86" s="147"/>
      <c r="EC86" s="148"/>
      <c r="ED86" s="146"/>
      <c r="EE86" s="147"/>
      <c r="EF86" s="147"/>
      <c r="EG86" s="147"/>
      <c r="EH86" s="147"/>
      <c r="EI86" s="148"/>
      <c r="EJ86" s="146"/>
      <c r="EK86" s="147"/>
      <c r="EL86" s="147"/>
      <c r="EM86" s="147"/>
      <c r="EN86" s="147"/>
      <c r="EO86" s="148"/>
      <c r="EP86" s="146"/>
      <c r="EQ86" s="147"/>
      <c r="ER86" s="147"/>
      <c r="ES86" s="147"/>
      <c r="ET86" s="147"/>
      <c r="EU86" s="148"/>
      <c r="EV86" s="146"/>
      <c r="EW86" s="147"/>
      <c r="EX86" s="147"/>
      <c r="EY86" s="147"/>
      <c r="EZ86" s="147"/>
      <c r="FA86" s="148"/>
      <c r="FB86" s="50"/>
    </row>
    <row r="87" spans="1:158" s="53" customFormat="1" ht="23.25" customHeight="1" x14ac:dyDescent="0.2">
      <c r="A87" s="50"/>
      <c r="B87" s="31">
        <v>7</v>
      </c>
      <c r="C87" s="30">
        <f t="shared" si="1"/>
        <v>0</v>
      </c>
      <c r="D87" s="39" t="str">
        <f t="shared" si="0"/>
        <v/>
      </c>
      <c r="E87" s="118" t="str">
        <f>IF('House of Quality 2'!$AR109 &lt;&gt; 0, 'House of Quality 2'!$AR109, "")</f>
        <v/>
      </c>
      <c r="F87" s="210" t="str">
        <f>IF('House of Quality 2'!$AR79 &lt;&gt; "", 'House of Quality 2'!$AR79, "")</f>
        <v/>
      </c>
      <c r="G87" s="211">
        <f>IF('House of Quality 1'!$AR102 &lt;&gt; 0, 'House of Quality 1'!$AR102, "")</f>
        <v>197.33333333333331</v>
      </c>
      <c r="H87" s="146"/>
      <c r="I87" s="147"/>
      <c r="J87" s="147"/>
      <c r="K87" s="147"/>
      <c r="L87" s="147"/>
      <c r="M87" s="148"/>
      <c r="N87" s="146"/>
      <c r="O87" s="147"/>
      <c r="P87" s="147"/>
      <c r="Q87" s="147"/>
      <c r="R87" s="147"/>
      <c r="S87" s="148"/>
      <c r="T87" s="146"/>
      <c r="U87" s="147"/>
      <c r="V87" s="147"/>
      <c r="W87" s="147"/>
      <c r="X87" s="147"/>
      <c r="Y87" s="148"/>
      <c r="Z87" s="146"/>
      <c r="AA87" s="147"/>
      <c r="AB87" s="147"/>
      <c r="AC87" s="147"/>
      <c r="AD87" s="147"/>
      <c r="AE87" s="148"/>
      <c r="AF87" s="146"/>
      <c r="AG87" s="147"/>
      <c r="AH87" s="147"/>
      <c r="AI87" s="147"/>
      <c r="AJ87" s="147"/>
      <c r="AK87" s="148"/>
      <c r="AL87" s="146"/>
      <c r="AM87" s="147"/>
      <c r="AN87" s="147"/>
      <c r="AO87" s="147"/>
      <c r="AP87" s="147"/>
      <c r="AQ87" s="148"/>
      <c r="AR87" s="146"/>
      <c r="AS87" s="147"/>
      <c r="AT87" s="147"/>
      <c r="AU87" s="147"/>
      <c r="AV87" s="147"/>
      <c r="AW87" s="148"/>
      <c r="AX87" s="146"/>
      <c r="AY87" s="147"/>
      <c r="AZ87" s="147"/>
      <c r="BA87" s="147"/>
      <c r="BB87" s="147"/>
      <c r="BC87" s="148"/>
      <c r="BD87" s="146"/>
      <c r="BE87" s="147"/>
      <c r="BF87" s="147"/>
      <c r="BG87" s="147"/>
      <c r="BH87" s="147"/>
      <c r="BI87" s="148"/>
      <c r="BJ87" s="146"/>
      <c r="BK87" s="147"/>
      <c r="BL87" s="147"/>
      <c r="BM87" s="147"/>
      <c r="BN87" s="147"/>
      <c r="BO87" s="148"/>
      <c r="BP87" s="146"/>
      <c r="BQ87" s="147"/>
      <c r="BR87" s="147"/>
      <c r="BS87" s="147"/>
      <c r="BT87" s="147"/>
      <c r="BU87" s="148"/>
      <c r="BV87" s="146"/>
      <c r="BW87" s="147"/>
      <c r="BX87" s="147"/>
      <c r="BY87" s="147"/>
      <c r="BZ87" s="147"/>
      <c r="CA87" s="148"/>
      <c r="CB87" s="146"/>
      <c r="CC87" s="147"/>
      <c r="CD87" s="147"/>
      <c r="CE87" s="147"/>
      <c r="CF87" s="147"/>
      <c r="CG87" s="148"/>
      <c r="CH87" s="146"/>
      <c r="CI87" s="147"/>
      <c r="CJ87" s="147"/>
      <c r="CK87" s="147"/>
      <c r="CL87" s="147"/>
      <c r="CM87" s="148"/>
      <c r="CN87" s="146"/>
      <c r="CO87" s="147"/>
      <c r="CP87" s="147"/>
      <c r="CQ87" s="147"/>
      <c r="CR87" s="147"/>
      <c r="CS87" s="148"/>
      <c r="CT87" s="146"/>
      <c r="CU87" s="147"/>
      <c r="CV87" s="147"/>
      <c r="CW87" s="147"/>
      <c r="CX87" s="147"/>
      <c r="CY87" s="148"/>
      <c r="CZ87" s="146"/>
      <c r="DA87" s="147"/>
      <c r="DB87" s="147"/>
      <c r="DC87" s="147"/>
      <c r="DD87" s="147"/>
      <c r="DE87" s="148"/>
      <c r="DF87" s="146"/>
      <c r="DG87" s="147"/>
      <c r="DH87" s="147"/>
      <c r="DI87" s="147"/>
      <c r="DJ87" s="147"/>
      <c r="DK87" s="148"/>
      <c r="DL87" s="146"/>
      <c r="DM87" s="147"/>
      <c r="DN87" s="147"/>
      <c r="DO87" s="147"/>
      <c r="DP87" s="147"/>
      <c r="DQ87" s="148"/>
      <c r="DR87" s="146"/>
      <c r="DS87" s="147"/>
      <c r="DT87" s="147"/>
      <c r="DU87" s="147"/>
      <c r="DV87" s="147"/>
      <c r="DW87" s="148"/>
      <c r="DX87" s="146"/>
      <c r="DY87" s="147"/>
      <c r="DZ87" s="147"/>
      <c r="EA87" s="147"/>
      <c r="EB87" s="147"/>
      <c r="EC87" s="148"/>
      <c r="ED87" s="146"/>
      <c r="EE87" s="147"/>
      <c r="EF87" s="147"/>
      <c r="EG87" s="147"/>
      <c r="EH87" s="147"/>
      <c r="EI87" s="148"/>
      <c r="EJ87" s="146"/>
      <c r="EK87" s="147"/>
      <c r="EL87" s="147"/>
      <c r="EM87" s="147"/>
      <c r="EN87" s="147"/>
      <c r="EO87" s="148"/>
      <c r="EP87" s="146"/>
      <c r="EQ87" s="147"/>
      <c r="ER87" s="147"/>
      <c r="ES87" s="147"/>
      <c r="ET87" s="147"/>
      <c r="EU87" s="148"/>
      <c r="EV87" s="146"/>
      <c r="EW87" s="147"/>
      <c r="EX87" s="147"/>
      <c r="EY87" s="147"/>
      <c r="EZ87" s="147"/>
      <c r="FA87" s="148"/>
      <c r="FB87" s="50"/>
    </row>
    <row r="88" spans="1:158" s="53" customFormat="1" ht="23.25" customHeight="1" x14ac:dyDescent="0.2">
      <c r="A88" s="50"/>
      <c r="B88" s="31">
        <v>8</v>
      </c>
      <c r="C88" s="30">
        <f t="shared" si="1"/>
        <v>0</v>
      </c>
      <c r="D88" s="39" t="str">
        <f t="shared" si="0"/>
        <v/>
      </c>
      <c r="E88" s="118" t="str">
        <f>IF('House of Quality 2'!$AX109 &lt;&gt; 0, 'House of Quality 2'!$AX109, "")</f>
        <v/>
      </c>
      <c r="F88" s="210" t="str">
        <f>IF('House of Quality 2'!$AX79 &lt;&gt; "", 'House of Quality 2'!$AX79, "")</f>
        <v/>
      </c>
      <c r="G88" s="211">
        <f>IF('House of Quality 1'!$AX102 &lt;&gt; 0, 'House of Quality 1'!$AX102, "")</f>
        <v>140</v>
      </c>
      <c r="H88" s="145"/>
      <c r="I88" s="145"/>
      <c r="J88" s="145"/>
      <c r="K88" s="145"/>
      <c r="L88" s="145"/>
      <c r="M88" s="145"/>
      <c r="N88" s="146"/>
      <c r="O88" s="147"/>
      <c r="P88" s="147"/>
      <c r="Q88" s="147"/>
      <c r="R88" s="147"/>
      <c r="S88" s="148"/>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c r="BP88" s="145"/>
      <c r="BQ88" s="145"/>
      <c r="BR88" s="145"/>
      <c r="BS88" s="145"/>
      <c r="BT88" s="145"/>
      <c r="BU88" s="145"/>
      <c r="BV88" s="145"/>
      <c r="BW88" s="145"/>
      <c r="BX88" s="145"/>
      <c r="BY88" s="145"/>
      <c r="BZ88" s="145"/>
      <c r="CA88" s="145"/>
      <c r="CB88" s="145"/>
      <c r="CC88" s="145"/>
      <c r="CD88" s="145"/>
      <c r="CE88" s="145"/>
      <c r="CF88" s="145"/>
      <c r="CG88" s="145"/>
      <c r="CH88" s="145"/>
      <c r="CI88" s="145"/>
      <c r="CJ88" s="145"/>
      <c r="CK88" s="145"/>
      <c r="CL88" s="145"/>
      <c r="CM88" s="145"/>
      <c r="CN88" s="145"/>
      <c r="CO88" s="145"/>
      <c r="CP88" s="145"/>
      <c r="CQ88" s="145"/>
      <c r="CR88" s="145"/>
      <c r="CS88" s="145"/>
      <c r="CT88" s="145"/>
      <c r="CU88" s="145"/>
      <c r="CV88" s="145"/>
      <c r="CW88" s="145"/>
      <c r="CX88" s="145"/>
      <c r="CY88" s="145"/>
      <c r="CZ88" s="146"/>
      <c r="DA88" s="147"/>
      <c r="DB88" s="147"/>
      <c r="DC88" s="147"/>
      <c r="DD88" s="147"/>
      <c r="DE88" s="148"/>
      <c r="DF88" s="146"/>
      <c r="DG88" s="147"/>
      <c r="DH88" s="147"/>
      <c r="DI88" s="147"/>
      <c r="DJ88" s="147"/>
      <c r="DK88" s="148"/>
      <c r="DL88" s="145"/>
      <c r="DM88" s="145"/>
      <c r="DN88" s="145"/>
      <c r="DO88" s="145"/>
      <c r="DP88" s="145"/>
      <c r="DQ88" s="145"/>
      <c r="DR88" s="145"/>
      <c r="DS88" s="145"/>
      <c r="DT88" s="145"/>
      <c r="DU88" s="145"/>
      <c r="DV88" s="145"/>
      <c r="DW88" s="145"/>
      <c r="DX88" s="145"/>
      <c r="DY88" s="145"/>
      <c r="DZ88" s="145"/>
      <c r="EA88" s="145"/>
      <c r="EB88" s="145"/>
      <c r="EC88" s="145"/>
      <c r="ED88" s="145"/>
      <c r="EE88" s="145"/>
      <c r="EF88" s="145"/>
      <c r="EG88" s="145"/>
      <c r="EH88" s="145"/>
      <c r="EI88" s="145"/>
      <c r="EJ88" s="145"/>
      <c r="EK88" s="145"/>
      <c r="EL88" s="145"/>
      <c r="EM88" s="145"/>
      <c r="EN88" s="145"/>
      <c r="EO88" s="145"/>
      <c r="EP88" s="145"/>
      <c r="EQ88" s="145"/>
      <c r="ER88" s="145"/>
      <c r="ES88" s="145"/>
      <c r="ET88" s="145"/>
      <c r="EU88" s="145"/>
      <c r="EV88" s="145"/>
      <c r="EW88" s="145"/>
      <c r="EX88" s="145"/>
      <c r="EY88" s="145"/>
      <c r="EZ88" s="145"/>
      <c r="FA88" s="145"/>
      <c r="FB88" s="50"/>
    </row>
    <row r="89" spans="1:158" s="53" customFormat="1" ht="23.25" customHeight="1" x14ac:dyDescent="0.2">
      <c r="A89" s="50"/>
      <c r="B89" s="31">
        <v>9</v>
      </c>
      <c r="C89" s="30">
        <f t="shared" si="1"/>
        <v>0</v>
      </c>
      <c r="D89" s="39" t="str">
        <f t="shared" si="0"/>
        <v/>
      </c>
      <c r="E89" s="118" t="str">
        <f>IF('House of Quality 2'!$BD109 &lt;&gt; 0, 'House of Quality 2'!$BD109, "")</f>
        <v/>
      </c>
      <c r="F89" s="210" t="str">
        <f>IF('House of Quality 2'!$BD79 &lt;&gt; "", 'House of Quality 2'!$BD79, "")</f>
        <v/>
      </c>
      <c r="G89" s="211">
        <f>IF('House of Quality 1'!$BD102 &lt;&gt; 0, 'House of Quality 1'!$BD102, "")</f>
        <v>90</v>
      </c>
      <c r="H89" s="146"/>
      <c r="I89" s="147"/>
      <c r="J89" s="147"/>
      <c r="K89" s="147"/>
      <c r="L89" s="147"/>
      <c r="M89" s="148"/>
      <c r="N89" s="146"/>
      <c r="O89" s="147"/>
      <c r="P89" s="147"/>
      <c r="Q89" s="147"/>
      <c r="R89" s="147"/>
      <c r="S89" s="148"/>
      <c r="T89" s="146"/>
      <c r="U89" s="147"/>
      <c r="V89" s="147"/>
      <c r="W89" s="147"/>
      <c r="X89" s="147"/>
      <c r="Y89" s="148"/>
      <c r="Z89" s="146"/>
      <c r="AA89" s="147"/>
      <c r="AB89" s="147"/>
      <c r="AC89" s="147"/>
      <c r="AD89" s="147"/>
      <c r="AE89" s="148"/>
      <c r="AF89" s="146"/>
      <c r="AG89" s="147"/>
      <c r="AH89" s="147"/>
      <c r="AI89" s="147"/>
      <c r="AJ89" s="147"/>
      <c r="AK89" s="148"/>
      <c r="AL89" s="146"/>
      <c r="AM89" s="147"/>
      <c r="AN89" s="147"/>
      <c r="AO89" s="147"/>
      <c r="AP89" s="147"/>
      <c r="AQ89" s="148"/>
      <c r="AR89" s="146"/>
      <c r="AS89" s="147"/>
      <c r="AT89" s="147"/>
      <c r="AU89" s="147"/>
      <c r="AV89" s="147"/>
      <c r="AW89" s="148"/>
      <c r="AX89" s="146"/>
      <c r="AY89" s="147"/>
      <c r="AZ89" s="147"/>
      <c r="BA89" s="147"/>
      <c r="BB89" s="147"/>
      <c r="BC89" s="148"/>
      <c r="BD89" s="146"/>
      <c r="BE89" s="147"/>
      <c r="BF89" s="147"/>
      <c r="BG89" s="147"/>
      <c r="BH89" s="147"/>
      <c r="BI89" s="148"/>
      <c r="BJ89" s="146"/>
      <c r="BK89" s="147"/>
      <c r="BL89" s="147"/>
      <c r="BM89" s="147"/>
      <c r="BN89" s="147"/>
      <c r="BO89" s="148"/>
      <c r="BP89" s="146"/>
      <c r="BQ89" s="147"/>
      <c r="BR89" s="147"/>
      <c r="BS89" s="147"/>
      <c r="BT89" s="147"/>
      <c r="BU89" s="148"/>
      <c r="BV89" s="146"/>
      <c r="BW89" s="147"/>
      <c r="BX89" s="147"/>
      <c r="BY89" s="147"/>
      <c r="BZ89" s="147"/>
      <c r="CA89" s="148"/>
      <c r="CB89" s="146"/>
      <c r="CC89" s="147"/>
      <c r="CD89" s="147"/>
      <c r="CE89" s="147"/>
      <c r="CF89" s="147"/>
      <c r="CG89" s="148"/>
      <c r="CH89" s="146"/>
      <c r="CI89" s="147"/>
      <c r="CJ89" s="147"/>
      <c r="CK89" s="147"/>
      <c r="CL89" s="147"/>
      <c r="CM89" s="148"/>
      <c r="CN89" s="146"/>
      <c r="CO89" s="147"/>
      <c r="CP89" s="147"/>
      <c r="CQ89" s="147"/>
      <c r="CR89" s="147"/>
      <c r="CS89" s="148"/>
      <c r="CT89" s="146"/>
      <c r="CU89" s="147"/>
      <c r="CV89" s="147"/>
      <c r="CW89" s="147"/>
      <c r="CX89" s="147"/>
      <c r="CY89" s="148"/>
      <c r="CZ89" s="146"/>
      <c r="DA89" s="147"/>
      <c r="DB89" s="147"/>
      <c r="DC89" s="147"/>
      <c r="DD89" s="147"/>
      <c r="DE89" s="148"/>
      <c r="DF89" s="146"/>
      <c r="DG89" s="147"/>
      <c r="DH89" s="147"/>
      <c r="DI89" s="147"/>
      <c r="DJ89" s="147"/>
      <c r="DK89" s="148"/>
      <c r="DL89" s="146"/>
      <c r="DM89" s="147"/>
      <c r="DN89" s="147"/>
      <c r="DO89" s="147"/>
      <c r="DP89" s="147"/>
      <c r="DQ89" s="148"/>
      <c r="DR89" s="146"/>
      <c r="DS89" s="147"/>
      <c r="DT89" s="147"/>
      <c r="DU89" s="147"/>
      <c r="DV89" s="147"/>
      <c r="DW89" s="148"/>
      <c r="DX89" s="146"/>
      <c r="DY89" s="147"/>
      <c r="DZ89" s="147"/>
      <c r="EA89" s="147"/>
      <c r="EB89" s="147"/>
      <c r="EC89" s="148"/>
      <c r="ED89" s="146"/>
      <c r="EE89" s="147"/>
      <c r="EF89" s="147"/>
      <c r="EG89" s="147"/>
      <c r="EH89" s="147"/>
      <c r="EI89" s="148"/>
      <c r="EJ89" s="146"/>
      <c r="EK89" s="147"/>
      <c r="EL89" s="147"/>
      <c r="EM89" s="147"/>
      <c r="EN89" s="147"/>
      <c r="EO89" s="148"/>
      <c r="EP89" s="146"/>
      <c r="EQ89" s="147"/>
      <c r="ER89" s="147"/>
      <c r="ES89" s="147"/>
      <c r="ET89" s="147"/>
      <c r="EU89" s="148"/>
      <c r="EV89" s="146"/>
      <c r="EW89" s="147"/>
      <c r="EX89" s="147"/>
      <c r="EY89" s="147"/>
      <c r="EZ89" s="147"/>
      <c r="FA89" s="148"/>
      <c r="FB89" s="50"/>
    </row>
    <row r="90" spans="1:158" s="53" customFormat="1" ht="23.25" customHeight="1" x14ac:dyDescent="0.2">
      <c r="A90" s="50"/>
      <c r="B90" s="31">
        <v>10</v>
      </c>
      <c r="C90" s="30">
        <f t="shared" si="1"/>
        <v>0</v>
      </c>
      <c r="D90" s="39" t="str">
        <f t="shared" si="0"/>
        <v/>
      </c>
      <c r="E90" s="118" t="str">
        <f>IF('House of Quality 2'!$BJ109 &lt;&gt; 0, 'House of Quality 2'!$BJ109, "")</f>
        <v/>
      </c>
      <c r="F90" s="210" t="str">
        <f>IF('House of Quality 2'!$BJ79 &lt;&gt; "", 'House of Quality 2'!$BJ79, "")</f>
        <v/>
      </c>
      <c r="G90" s="211">
        <f>IF('House of Quality 1'!$BJ102 &lt;&gt; 0, 'House of Quality 1'!$BJ102, "")</f>
        <v>104</v>
      </c>
      <c r="H90" s="146"/>
      <c r="I90" s="147"/>
      <c r="J90" s="147"/>
      <c r="K90" s="147"/>
      <c r="L90" s="147"/>
      <c r="M90" s="148"/>
      <c r="N90" s="146"/>
      <c r="O90" s="147"/>
      <c r="P90" s="147"/>
      <c r="Q90" s="147"/>
      <c r="R90" s="147"/>
      <c r="S90" s="148"/>
      <c r="T90" s="146"/>
      <c r="U90" s="147"/>
      <c r="V90" s="147"/>
      <c r="W90" s="147"/>
      <c r="X90" s="147"/>
      <c r="Y90" s="148"/>
      <c r="Z90" s="146"/>
      <c r="AA90" s="147"/>
      <c r="AB90" s="147"/>
      <c r="AC90" s="147"/>
      <c r="AD90" s="147"/>
      <c r="AE90" s="148"/>
      <c r="AF90" s="146"/>
      <c r="AG90" s="147"/>
      <c r="AH90" s="147"/>
      <c r="AI90" s="147"/>
      <c r="AJ90" s="147"/>
      <c r="AK90" s="148"/>
      <c r="AL90" s="146"/>
      <c r="AM90" s="147"/>
      <c r="AN90" s="147"/>
      <c r="AO90" s="147"/>
      <c r="AP90" s="147"/>
      <c r="AQ90" s="148"/>
      <c r="AR90" s="146"/>
      <c r="AS90" s="147"/>
      <c r="AT90" s="147"/>
      <c r="AU90" s="147"/>
      <c r="AV90" s="147"/>
      <c r="AW90" s="148"/>
      <c r="AX90" s="146"/>
      <c r="AY90" s="147"/>
      <c r="AZ90" s="147"/>
      <c r="BA90" s="147"/>
      <c r="BB90" s="147"/>
      <c r="BC90" s="148"/>
      <c r="BD90" s="146"/>
      <c r="BE90" s="147"/>
      <c r="BF90" s="147"/>
      <c r="BG90" s="147"/>
      <c r="BH90" s="147"/>
      <c r="BI90" s="148"/>
      <c r="BJ90" s="146"/>
      <c r="BK90" s="147"/>
      <c r="BL90" s="147"/>
      <c r="BM90" s="147"/>
      <c r="BN90" s="147"/>
      <c r="BO90" s="148"/>
      <c r="BP90" s="146"/>
      <c r="BQ90" s="147"/>
      <c r="BR90" s="147"/>
      <c r="BS90" s="147"/>
      <c r="BT90" s="147"/>
      <c r="BU90" s="148"/>
      <c r="BV90" s="146"/>
      <c r="BW90" s="147"/>
      <c r="BX90" s="147"/>
      <c r="BY90" s="147"/>
      <c r="BZ90" s="147"/>
      <c r="CA90" s="148"/>
      <c r="CB90" s="146"/>
      <c r="CC90" s="147"/>
      <c r="CD90" s="147"/>
      <c r="CE90" s="147"/>
      <c r="CF90" s="147"/>
      <c r="CG90" s="148"/>
      <c r="CH90" s="146"/>
      <c r="CI90" s="147"/>
      <c r="CJ90" s="147"/>
      <c r="CK90" s="147"/>
      <c r="CL90" s="147"/>
      <c r="CM90" s="148"/>
      <c r="CN90" s="146"/>
      <c r="CO90" s="147"/>
      <c r="CP90" s="147"/>
      <c r="CQ90" s="147"/>
      <c r="CR90" s="147"/>
      <c r="CS90" s="148"/>
      <c r="CT90" s="146"/>
      <c r="CU90" s="147"/>
      <c r="CV90" s="147"/>
      <c r="CW90" s="147"/>
      <c r="CX90" s="147"/>
      <c r="CY90" s="148"/>
      <c r="CZ90" s="146"/>
      <c r="DA90" s="147"/>
      <c r="DB90" s="147"/>
      <c r="DC90" s="147"/>
      <c r="DD90" s="147"/>
      <c r="DE90" s="148"/>
      <c r="DF90" s="146"/>
      <c r="DG90" s="147"/>
      <c r="DH90" s="147"/>
      <c r="DI90" s="147"/>
      <c r="DJ90" s="147"/>
      <c r="DK90" s="148"/>
      <c r="DL90" s="146"/>
      <c r="DM90" s="147"/>
      <c r="DN90" s="147"/>
      <c r="DO90" s="147"/>
      <c r="DP90" s="147"/>
      <c r="DQ90" s="148"/>
      <c r="DR90" s="146"/>
      <c r="DS90" s="147"/>
      <c r="DT90" s="147"/>
      <c r="DU90" s="147"/>
      <c r="DV90" s="147"/>
      <c r="DW90" s="148"/>
      <c r="DX90" s="146"/>
      <c r="DY90" s="147"/>
      <c r="DZ90" s="147"/>
      <c r="EA90" s="147"/>
      <c r="EB90" s="147"/>
      <c r="EC90" s="148"/>
      <c r="ED90" s="146"/>
      <c r="EE90" s="147"/>
      <c r="EF90" s="147"/>
      <c r="EG90" s="147"/>
      <c r="EH90" s="147"/>
      <c r="EI90" s="148"/>
      <c r="EJ90" s="146"/>
      <c r="EK90" s="147"/>
      <c r="EL90" s="147"/>
      <c r="EM90" s="147"/>
      <c r="EN90" s="147"/>
      <c r="EO90" s="148"/>
      <c r="EP90" s="146"/>
      <c r="EQ90" s="147"/>
      <c r="ER90" s="147"/>
      <c r="ES90" s="147"/>
      <c r="ET90" s="147"/>
      <c r="EU90" s="148"/>
      <c r="EV90" s="146"/>
      <c r="EW90" s="147"/>
      <c r="EX90" s="147"/>
      <c r="EY90" s="147"/>
      <c r="EZ90" s="147"/>
      <c r="FA90" s="148"/>
      <c r="FB90" s="50"/>
    </row>
    <row r="91" spans="1:158" s="53" customFormat="1" ht="23.25" customHeight="1" x14ac:dyDescent="0.2">
      <c r="A91" s="50"/>
      <c r="B91" s="31">
        <v>11</v>
      </c>
      <c r="C91" s="30">
        <f t="shared" si="1"/>
        <v>0</v>
      </c>
      <c r="D91" s="39" t="str">
        <f t="shared" si="0"/>
        <v/>
      </c>
      <c r="E91" s="118" t="str">
        <f>IF('House of Quality 2'!$BP109 &lt;&gt; 0, 'House of Quality 2'!$BP109, "")</f>
        <v/>
      </c>
      <c r="F91" s="210" t="str">
        <f>IF('House of Quality 2'!$BP79 &lt;&gt; "", 'House of Quality 2'!$BP79, "")</f>
        <v/>
      </c>
      <c r="G91" s="211">
        <f>IF('House of Quality 1'!$BP102 &lt;&gt; 0, 'House of Quality 1'!$BP102, "")</f>
        <v>116</v>
      </c>
      <c r="H91" s="145"/>
      <c r="I91" s="145"/>
      <c r="J91" s="145"/>
      <c r="K91" s="145"/>
      <c r="L91" s="145"/>
      <c r="M91" s="145"/>
      <c r="N91" s="146"/>
      <c r="O91" s="147"/>
      <c r="P91" s="147"/>
      <c r="Q91" s="147"/>
      <c r="R91" s="147"/>
      <c r="S91" s="148"/>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c r="BJ91" s="145"/>
      <c r="BK91" s="145"/>
      <c r="BL91" s="145"/>
      <c r="BM91" s="145"/>
      <c r="BN91" s="145"/>
      <c r="BO91" s="145"/>
      <c r="BP91" s="145"/>
      <c r="BQ91" s="145"/>
      <c r="BR91" s="145"/>
      <c r="BS91" s="145"/>
      <c r="BT91" s="145"/>
      <c r="BU91" s="145"/>
      <c r="BV91" s="145"/>
      <c r="BW91" s="145"/>
      <c r="BX91" s="145"/>
      <c r="BY91" s="145"/>
      <c r="BZ91" s="145"/>
      <c r="CA91" s="145"/>
      <c r="CB91" s="145"/>
      <c r="CC91" s="145"/>
      <c r="CD91" s="145"/>
      <c r="CE91" s="145"/>
      <c r="CF91" s="145"/>
      <c r="CG91" s="145"/>
      <c r="CH91" s="145"/>
      <c r="CI91" s="145"/>
      <c r="CJ91" s="145"/>
      <c r="CK91" s="145"/>
      <c r="CL91" s="145"/>
      <c r="CM91" s="145"/>
      <c r="CN91" s="145"/>
      <c r="CO91" s="145"/>
      <c r="CP91" s="145"/>
      <c r="CQ91" s="145"/>
      <c r="CR91" s="145"/>
      <c r="CS91" s="145"/>
      <c r="CT91" s="145"/>
      <c r="CU91" s="145"/>
      <c r="CV91" s="145"/>
      <c r="CW91" s="145"/>
      <c r="CX91" s="145"/>
      <c r="CY91" s="145"/>
      <c r="CZ91" s="146"/>
      <c r="DA91" s="147"/>
      <c r="DB91" s="147"/>
      <c r="DC91" s="147"/>
      <c r="DD91" s="147"/>
      <c r="DE91" s="148"/>
      <c r="DF91" s="146"/>
      <c r="DG91" s="147"/>
      <c r="DH91" s="147"/>
      <c r="DI91" s="147"/>
      <c r="DJ91" s="147"/>
      <c r="DK91" s="148"/>
      <c r="DL91" s="145"/>
      <c r="DM91" s="145"/>
      <c r="DN91" s="145"/>
      <c r="DO91" s="145"/>
      <c r="DP91" s="145"/>
      <c r="DQ91" s="145"/>
      <c r="DR91" s="145"/>
      <c r="DS91" s="145"/>
      <c r="DT91" s="145"/>
      <c r="DU91" s="145"/>
      <c r="DV91" s="145"/>
      <c r="DW91" s="145"/>
      <c r="DX91" s="145"/>
      <c r="DY91" s="145"/>
      <c r="DZ91" s="145"/>
      <c r="EA91" s="145"/>
      <c r="EB91" s="145"/>
      <c r="EC91" s="145"/>
      <c r="ED91" s="145"/>
      <c r="EE91" s="145"/>
      <c r="EF91" s="145"/>
      <c r="EG91" s="145"/>
      <c r="EH91" s="145"/>
      <c r="EI91" s="145"/>
      <c r="EJ91" s="145"/>
      <c r="EK91" s="145"/>
      <c r="EL91" s="145"/>
      <c r="EM91" s="145"/>
      <c r="EN91" s="145"/>
      <c r="EO91" s="145"/>
      <c r="EP91" s="145"/>
      <c r="EQ91" s="145"/>
      <c r="ER91" s="145"/>
      <c r="ES91" s="145"/>
      <c r="ET91" s="145"/>
      <c r="EU91" s="145"/>
      <c r="EV91" s="145"/>
      <c r="EW91" s="145"/>
      <c r="EX91" s="145"/>
      <c r="EY91" s="145"/>
      <c r="EZ91" s="145"/>
      <c r="FA91" s="145"/>
      <c r="FB91" s="50"/>
    </row>
    <row r="92" spans="1:158" s="53" customFormat="1" ht="23.25" customHeight="1" x14ac:dyDescent="0.2">
      <c r="A92" s="50"/>
      <c r="B92" s="31">
        <v>12</v>
      </c>
      <c r="C92" s="30">
        <f t="shared" si="1"/>
        <v>0</v>
      </c>
      <c r="D92" s="39" t="str">
        <f t="shared" si="0"/>
        <v/>
      </c>
      <c r="E92" s="118" t="str">
        <f>IF('House of Quality 2'!$BV109 &lt;&gt; 0, 'House of Quality 2'!$BV109, "")</f>
        <v/>
      </c>
      <c r="F92" s="210" t="str">
        <f>IF('House of Quality 2'!$BV79 &lt;&gt; "", 'House of Quality 2'!$BV79, "")</f>
        <v/>
      </c>
      <c r="G92" s="211">
        <f>IF('House of Quality 1'!$BV102 &lt;&gt; 0, 'House of Quality 1'!$BV102, "")</f>
        <v>92</v>
      </c>
      <c r="H92" s="146"/>
      <c r="I92" s="147"/>
      <c r="J92" s="147"/>
      <c r="K92" s="147"/>
      <c r="L92" s="147"/>
      <c r="M92" s="148"/>
      <c r="N92" s="146"/>
      <c r="O92" s="147"/>
      <c r="P92" s="147"/>
      <c r="Q92" s="147"/>
      <c r="R92" s="147"/>
      <c r="S92" s="148"/>
      <c r="T92" s="146"/>
      <c r="U92" s="147"/>
      <c r="V92" s="147"/>
      <c r="W92" s="147"/>
      <c r="X92" s="147"/>
      <c r="Y92" s="148"/>
      <c r="Z92" s="146"/>
      <c r="AA92" s="147"/>
      <c r="AB92" s="147"/>
      <c r="AC92" s="147"/>
      <c r="AD92" s="147"/>
      <c r="AE92" s="148"/>
      <c r="AF92" s="146"/>
      <c r="AG92" s="147"/>
      <c r="AH92" s="147"/>
      <c r="AI92" s="147"/>
      <c r="AJ92" s="147"/>
      <c r="AK92" s="148"/>
      <c r="AL92" s="146"/>
      <c r="AM92" s="147"/>
      <c r="AN92" s="147"/>
      <c r="AO92" s="147"/>
      <c r="AP92" s="147"/>
      <c r="AQ92" s="148"/>
      <c r="AR92" s="146"/>
      <c r="AS92" s="147"/>
      <c r="AT92" s="147"/>
      <c r="AU92" s="147"/>
      <c r="AV92" s="147"/>
      <c r="AW92" s="148"/>
      <c r="AX92" s="146"/>
      <c r="AY92" s="147"/>
      <c r="AZ92" s="147"/>
      <c r="BA92" s="147"/>
      <c r="BB92" s="147"/>
      <c r="BC92" s="148"/>
      <c r="BD92" s="146"/>
      <c r="BE92" s="147"/>
      <c r="BF92" s="147"/>
      <c r="BG92" s="147"/>
      <c r="BH92" s="147"/>
      <c r="BI92" s="148"/>
      <c r="BJ92" s="146"/>
      <c r="BK92" s="147"/>
      <c r="BL92" s="147"/>
      <c r="BM92" s="147"/>
      <c r="BN92" s="147"/>
      <c r="BO92" s="148"/>
      <c r="BP92" s="146"/>
      <c r="BQ92" s="147"/>
      <c r="BR92" s="147"/>
      <c r="BS92" s="147"/>
      <c r="BT92" s="147"/>
      <c r="BU92" s="148"/>
      <c r="BV92" s="146"/>
      <c r="BW92" s="147"/>
      <c r="BX92" s="147"/>
      <c r="BY92" s="147"/>
      <c r="BZ92" s="147"/>
      <c r="CA92" s="148"/>
      <c r="CB92" s="146"/>
      <c r="CC92" s="147"/>
      <c r="CD92" s="147"/>
      <c r="CE92" s="147"/>
      <c r="CF92" s="147"/>
      <c r="CG92" s="148"/>
      <c r="CH92" s="146"/>
      <c r="CI92" s="147"/>
      <c r="CJ92" s="147"/>
      <c r="CK92" s="147"/>
      <c r="CL92" s="147"/>
      <c r="CM92" s="148"/>
      <c r="CN92" s="146"/>
      <c r="CO92" s="147"/>
      <c r="CP92" s="147"/>
      <c r="CQ92" s="147"/>
      <c r="CR92" s="147"/>
      <c r="CS92" s="148"/>
      <c r="CT92" s="146"/>
      <c r="CU92" s="147"/>
      <c r="CV92" s="147"/>
      <c r="CW92" s="147"/>
      <c r="CX92" s="147"/>
      <c r="CY92" s="148"/>
      <c r="CZ92" s="146"/>
      <c r="DA92" s="147"/>
      <c r="DB92" s="147"/>
      <c r="DC92" s="147"/>
      <c r="DD92" s="147"/>
      <c r="DE92" s="148"/>
      <c r="DF92" s="146"/>
      <c r="DG92" s="147"/>
      <c r="DH92" s="147"/>
      <c r="DI92" s="147"/>
      <c r="DJ92" s="147"/>
      <c r="DK92" s="148"/>
      <c r="DL92" s="146"/>
      <c r="DM92" s="147"/>
      <c r="DN92" s="147"/>
      <c r="DO92" s="147"/>
      <c r="DP92" s="147"/>
      <c r="DQ92" s="148"/>
      <c r="DR92" s="146"/>
      <c r="DS92" s="147"/>
      <c r="DT92" s="147"/>
      <c r="DU92" s="147"/>
      <c r="DV92" s="147"/>
      <c r="DW92" s="148"/>
      <c r="DX92" s="146"/>
      <c r="DY92" s="147"/>
      <c r="DZ92" s="147"/>
      <c r="EA92" s="147"/>
      <c r="EB92" s="147"/>
      <c r="EC92" s="148"/>
      <c r="ED92" s="146"/>
      <c r="EE92" s="147"/>
      <c r="EF92" s="147"/>
      <c r="EG92" s="147"/>
      <c r="EH92" s="147"/>
      <c r="EI92" s="148"/>
      <c r="EJ92" s="146"/>
      <c r="EK92" s="147"/>
      <c r="EL92" s="147"/>
      <c r="EM92" s="147"/>
      <c r="EN92" s="147"/>
      <c r="EO92" s="148"/>
      <c r="EP92" s="146"/>
      <c r="EQ92" s="147"/>
      <c r="ER92" s="147"/>
      <c r="ES92" s="147"/>
      <c r="ET92" s="147"/>
      <c r="EU92" s="148"/>
      <c r="EV92" s="146"/>
      <c r="EW92" s="147"/>
      <c r="EX92" s="147"/>
      <c r="EY92" s="147"/>
      <c r="EZ92" s="147"/>
      <c r="FA92" s="148"/>
      <c r="FB92" s="50"/>
    </row>
    <row r="93" spans="1:158" s="53" customFormat="1" ht="23.25" customHeight="1" x14ac:dyDescent="0.2">
      <c r="A93" s="50"/>
      <c r="B93" s="31">
        <v>13</v>
      </c>
      <c r="C93" s="30">
        <f t="shared" si="1"/>
        <v>0</v>
      </c>
      <c r="D93" s="39" t="str">
        <f t="shared" si="0"/>
        <v/>
      </c>
      <c r="E93" s="118" t="str">
        <f>IF('House of Quality 2'!$CB109 &lt;&gt; 0, 'House of Quality 2'!$CB109, "")</f>
        <v/>
      </c>
      <c r="F93" s="210" t="str">
        <f>IF('House of Quality 2'!$CB79 &lt;&gt; "", 'House of Quality 2'!$CB79, "")</f>
        <v/>
      </c>
      <c r="G93" s="211">
        <f>IF('House of Quality 1'!$CB102 &lt;&gt; 0, 'House of Quality 1'!$CB102, "")</f>
        <v>138</v>
      </c>
      <c r="H93" s="146"/>
      <c r="I93" s="147"/>
      <c r="J93" s="147"/>
      <c r="K93" s="147"/>
      <c r="L93" s="147"/>
      <c r="M93" s="148"/>
      <c r="N93" s="146"/>
      <c r="O93" s="147"/>
      <c r="P93" s="147"/>
      <c r="Q93" s="147"/>
      <c r="R93" s="147"/>
      <c r="S93" s="148"/>
      <c r="T93" s="146"/>
      <c r="U93" s="147"/>
      <c r="V93" s="147"/>
      <c r="W93" s="147"/>
      <c r="X93" s="147"/>
      <c r="Y93" s="148"/>
      <c r="Z93" s="146"/>
      <c r="AA93" s="147"/>
      <c r="AB93" s="147"/>
      <c r="AC93" s="147"/>
      <c r="AD93" s="147"/>
      <c r="AE93" s="148"/>
      <c r="AF93" s="146"/>
      <c r="AG93" s="147"/>
      <c r="AH93" s="147"/>
      <c r="AI93" s="147"/>
      <c r="AJ93" s="147"/>
      <c r="AK93" s="148"/>
      <c r="AL93" s="146"/>
      <c r="AM93" s="147"/>
      <c r="AN93" s="147"/>
      <c r="AO93" s="147"/>
      <c r="AP93" s="147"/>
      <c r="AQ93" s="148"/>
      <c r="AR93" s="146"/>
      <c r="AS93" s="147"/>
      <c r="AT93" s="147"/>
      <c r="AU93" s="147"/>
      <c r="AV93" s="147"/>
      <c r="AW93" s="148"/>
      <c r="AX93" s="146"/>
      <c r="AY93" s="147"/>
      <c r="AZ93" s="147"/>
      <c r="BA93" s="147"/>
      <c r="BB93" s="147"/>
      <c r="BC93" s="148"/>
      <c r="BD93" s="146"/>
      <c r="BE93" s="147"/>
      <c r="BF93" s="147"/>
      <c r="BG93" s="147"/>
      <c r="BH93" s="147"/>
      <c r="BI93" s="148"/>
      <c r="BJ93" s="146"/>
      <c r="BK93" s="147"/>
      <c r="BL93" s="147"/>
      <c r="BM93" s="147"/>
      <c r="BN93" s="147"/>
      <c r="BO93" s="148"/>
      <c r="BP93" s="146"/>
      <c r="BQ93" s="147"/>
      <c r="BR93" s="147"/>
      <c r="BS93" s="147"/>
      <c r="BT93" s="147"/>
      <c r="BU93" s="148"/>
      <c r="BV93" s="146"/>
      <c r="BW93" s="147"/>
      <c r="BX93" s="147"/>
      <c r="BY93" s="147"/>
      <c r="BZ93" s="147"/>
      <c r="CA93" s="148"/>
      <c r="CB93" s="146"/>
      <c r="CC93" s="147"/>
      <c r="CD93" s="147"/>
      <c r="CE93" s="147"/>
      <c r="CF93" s="147"/>
      <c r="CG93" s="148"/>
      <c r="CH93" s="146"/>
      <c r="CI93" s="147"/>
      <c r="CJ93" s="147"/>
      <c r="CK93" s="147"/>
      <c r="CL93" s="147"/>
      <c r="CM93" s="148"/>
      <c r="CN93" s="146"/>
      <c r="CO93" s="147"/>
      <c r="CP93" s="147"/>
      <c r="CQ93" s="147"/>
      <c r="CR93" s="147"/>
      <c r="CS93" s="148"/>
      <c r="CT93" s="146"/>
      <c r="CU93" s="147"/>
      <c r="CV93" s="147"/>
      <c r="CW93" s="147"/>
      <c r="CX93" s="147"/>
      <c r="CY93" s="148"/>
      <c r="CZ93" s="146"/>
      <c r="DA93" s="147"/>
      <c r="DB93" s="147"/>
      <c r="DC93" s="147"/>
      <c r="DD93" s="147"/>
      <c r="DE93" s="148"/>
      <c r="DF93" s="146"/>
      <c r="DG93" s="147"/>
      <c r="DH93" s="147"/>
      <c r="DI93" s="147"/>
      <c r="DJ93" s="147"/>
      <c r="DK93" s="148"/>
      <c r="DL93" s="146"/>
      <c r="DM93" s="147"/>
      <c r="DN93" s="147"/>
      <c r="DO93" s="147"/>
      <c r="DP93" s="147"/>
      <c r="DQ93" s="148"/>
      <c r="DR93" s="146"/>
      <c r="DS93" s="147"/>
      <c r="DT93" s="147"/>
      <c r="DU93" s="147"/>
      <c r="DV93" s="147"/>
      <c r="DW93" s="148"/>
      <c r="DX93" s="146"/>
      <c r="DY93" s="147"/>
      <c r="DZ93" s="147"/>
      <c r="EA93" s="147"/>
      <c r="EB93" s="147"/>
      <c r="EC93" s="148"/>
      <c r="ED93" s="146"/>
      <c r="EE93" s="147"/>
      <c r="EF93" s="147"/>
      <c r="EG93" s="147"/>
      <c r="EH93" s="147"/>
      <c r="EI93" s="148"/>
      <c r="EJ93" s="146"/>
      <c r="EK93" s="147"/>
      <c r="EL93" s="147"/>
      <c r="EM93" s="147"/>
      <c r="EN93" s="147"/>
      <c r="EO93" s="148"/>
      <c r="EP93" s="146"/>
      <c r="EQ93" s="147"/>
      <c r="ER93" s="147"/>
      <c r="ES93" s="147"/>
      <c r="ET93" s="147"/>
      <c r="EU93" s="148"/>
      <c r="EV93" s="146"/>
      <c r="EW93" s="147"/>
      <c r="EX93" s="147"/>
      <c r="EY93" s="147"/>
      <c r="EZ93" s="147"/>
      <c r="FA93" s="148"/>
      <c r="FB93" s="50"/>
    </row>
    <row r="94" spans="1:158" s="53" customFormat="1" ht="23.25" customHeight="1" x14ac:dyDescent="0.2">
      <c r="A94" s="50"/>
      <c r="B94" s="31">
        <v>14</v>
      </c>
      <c r="C94" s="30">
        <f t="shared" si="1"/>
        <v>0</v>
      </c>
      <c r="D94" s="39" t="str">
        <f t="shared" si="0"/>
        <v/>
      </c>
      <c r="E94" s="118" t="str">
        <f>IF('House of Quality 2'!$CH109 &lt;&gt; 0, 'House of Quality 2'!$CH109, "")</f>
        <v/>
      </c>
      <c r="F94" s="210" t="str">
        <f>IF('House of Quality 2'!$CH79 &lt;&gt; "", 'House of Quality 2'!$CH79, "")</f>
        <v/>
      </c>
      <c r="G94" s="211">
        <f>IF('House of Quality 1'!$CH102 &lt;&gt; 0, 'House of Quality 1'!$CH102, "")</f>
        <v>288.66666666666663</v>
      </c>
      <c r="H94" s="145"/>
      <c r="I94" s="145"/>
      <c r="J94" s="145"/>
      <c r="K94" s="145"/>
      <c r="L94" s="145"/>
      <c r="M94" s="145"/>
      <c r="N94" s="146"/>
      <c r="O94" s="147"/>
      <c r="P94" s="147"/>
      <c r="Q94" s="147"/>
      <c r="R94" s="147"/>
      <c r="S94" s="148"/>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c r="BJ94" s="145"/>
      <c r="BK94" s="145"/>
      <c r="BL94" s="145"/>
      <c r="BM94" s="145"/>
      <c r="BN94" s="145"/>
      <c r="BO94" s="145"/>
      <c r="BP94" s="145"/>
      <c r="BQ94" s="145"/>
      <c r="BR94" s="145"/>
      <c r="BS94" s="145"/>
      <c r="BT94" s="145"/>
      <c r="BU94" s="145"/>
      <c r="BV94" s="145"/>
      <c r="BW94" s="145"/>
      <c r="BX94" s="145"/>
      <c r="BY94" s="145"/>
      <c r="BZ94" s="145"/>
      <c r="CA94" s="145"/>
      <c r="CB94" s="145"/>
      <c r="CC94" s="145"/>
      <c r="CD94" s="145"/>
      <c r="CE94" s="145"/>
      <c r="CF94" s="145"/>
      <c r="CG94" s="145"/>
      <c r="CH94" s="145"/>
      <c r="CI94" s="145"/>
      <c r="CJ94" s="145"/>
      <c r="CK94" s="145"/>
      <c r="CL94" s="145"/>
      <c r="CM94" s="145"/>
      <c r="CN94" s="145"/>
      <c r="CO94" s="145"/>
      <c r="CP94" s="145"/>
      <c r="CQ94" s="145"/>
      <c r="CR94" s="145"/>
      <c r="CS94" s="145"/>
      <c r="CT94" s="145"/>
      <c r="CU94" s="145"/>
      <c r="CV94" s="145"/>
      <c r="CW94" s="145"/>
      <c r="CX94" s="145"/>
      <c r="CY94" s="145"/>
      <c r="CZ94" s="146"/>
      <c r="DA94" s="147"/>
      <c r="DB94" s="147"/>
      <c r="DC94" s="147"/>
      <c r="DD94" s="147"/>
      <c r="DE94" s="148"/>
      <c r="DF94" s="146"/>
      <c r="DG94" s="147"/>
      <c r="DH94" s="147"/>
      <c r="DI94" s="147"/>
      <c r="DJ94" s="147"/>
      <c r="DK94" s="148"/>
      <c r="DL94" s="145"/>
      <c r="DM94" s="145"/>
      <c r="DN94" s="145"/>
      <c r="DO94" s="145"/>
      <c r="DP94" s="145"/>
      <c r="DQ94" s="145"/>
      <c r="DR94" s="145"/>
      <c r="DS94" s="145"/>
      <c r="DT94" s="145"/>
      <c r="DU94" s="145"/>
      <c r="DV94" s="145"/>
      <c r="DW94" s="145"/>
      <c r="DX94" s="145"/>
      <c r="DY94" s="145"/>
      <c r="DZ94" s="145"/>
      <c r="EA94" s="145"/>
      <c r="EB94" s="145"/>
      <c r="EC94" s="145"/>
      <c r="ED94" s="145"/>
      <c r="EE94" s="145"/>
      <c r="EF94" s="145"/>
      <c r="EG94" s="145"/>
      <c r="EH94" s="145"/>
      <c r="EI94" s="145"/>
      <c r="EJ94" s="145"/>
      <c r="EK94" s="145"/>
      <c r="EL94" s="145"/>
      <c r="EM94" s="145"/>
      <c r="EN94" s="145"/>
      <c r="EO94" s="145"/>
      <c r="EP94" s="145"/>
      <c r="EQ94" s="145"/>
      <c r="ER94" s="145"/>
      <c r="ES94" s="145"/>
      <c r="ET94" s="145"/>
      <c r="EU94" s="145"/>
      <c r="EV94" s="145"/>
      <c r="EW94" s="145"/>
      <c r="EX94" s="145"/>
      <c r="EY94" s="145"/>
      <c r="EZ94" s="145"/>
      <c r="FA94" s="145"/>
      <c r="FB94" s="50"/>
    </row>
    <row r="95" spans="1:158" s="53" customFormat="1" ht="23.25" customHeight="1" x14ac:dyDescent="0.2">
      <c r="A95" s="50"/>
      <c r="B95" s="31">
        <v>15</v>
      </c>
      <c r="C95" s="30">
        <f t="shared" si="1"/>
        <v>0</v>
      </c>
      <c r="D95" s="39" t="str">
        <f t="shared" si="0"/>
        <v/>
      </c>
      <c r="E95" s="118" t="str">
        <f>IF('House of Quality 2'!$CN109 &lt;&gt; 0, 'House of Quality 2'!$CN109, "")</f>
        <v/>
      </c>
      <c r="F95" s="210" t="str">
        <f>IF('House of Quality 2'!$CN79 &lt;&gt; "", 'House of Quality 2'!$CN79, "")</f>
        <v/>
      </c>
      <c r="G95" s="211">
        <f>IF('House of Quality 1'!$CN102 &lt;&gt; 0, 'House of Quality 1'!$CN102, "")</f>
        <v>349.33333333333331</v>
      </c>
      <c r="H95" s="146"/>
      <c r="I95" s="147"/>
      <c r="J95" s="147"/>
      <c r="K95" s="147"/>
      <c r="L95" s="147"/>
      <c r="M95" s="148"/>
      <c r="N95" s="146"/>
      <c r="O95" s="147"/>
      <c r="P95" s="147"/>
      <c r="Q95" s="147"/>
      <c r="R95" s="147"/>
      <c r="S95" s="148"/>
      <c r="T95" s="146"/>
      <c r="U95" s="147"/>
      <c r="V95" s="147"/>
      <c r="W95" s="147"/>
      <c r="X95" s="147"/>
      <c r="Y95" s="148"/>
      <c r="Z95" s="146"/>
      <c r="AA95" s="147"/>
      <c r="AB95" s="147"/>
      <c r="AC95" s="147"/>
      <c r="AD95" s="147"/>
      <c r="AE95" s="148"/>
      <c r="AF95" s="146"/>
      <c r="AG95" s="147"/>
      <c r="AH95" s="147"/>
      <c r="AI95" s="147"/>
      <c r="AJ95" s="147"/>
      <c r="AK95" s="148"/>
      <c r="AL95" s="146"/>
      <c r="AM95" s="147"/>
      <c r="AN95" s="147"/>
      <c r="AO95" s="147"/>
      <c r="AP95" s="147"/>
      <c r="AQ95" s="148"/>
      <c r="AR95" s="146"/>
      <c r="AS95" s="147"/>
      <c r="AT95" s="147"/>
      <c r="AU95" s="147"/>
      <c r="AV95" s="147"/>
      <c r="AW95" s="148"/>
      <c r="AX95" s="146"/>
      <c r="AY95" s="147"/>
      <c r="AZ95" s="147"/>
      <c r="BA95" s="147"/>
      <c r="BB95" s="147"/>
      <c r="BC95" s="148"/>
      <c r="BD95" s="146"/>
      <c r="BE95" s="147"/>
      <c r="BF95" s="147"/>
      <c r="BG95" s="147"/>
      <c r="BH95" s="147"/>
      <c r="BI95" s="148"/>
      <c r="BJ95" s="146"/>
      <c r="BK95" s="147"/>
      <c r="BL95" s="147"/>
      <c r="BM95" s="147"/>
      <c r="BN95" s="147"/>
      <c r="BO95" s="148"/>
      <c r="BP95" s="146"/>
      <c r="BQ95" s="147"/>
      <c r="BR95" s="147"/>
      <c r="BS95" s="147"/>
      <c r="BT95" s="147"/>
      <c r="BU95" s="148"/>
      <c r="BV95" s="146"/>
      <c r="BW95" s="147"/>
      <c r="BX95" s="147"/>
      <c r="BY95" s="147"/>
      <c r="BZ95" s="147"/>
      <c r="CA95" s="148"/>
      <c r="CB95" s="146"/>
      <c r="CC95" s="147"/>
      <c r="CD95" s="147"/>
      <c r="CE95" s="147"/>
      <c r="CF95" s="147"/>
      <c r="CG95" s="148"/>
      <c r="CH95" s="146"/>
      <c r="CI95" s="147"/>
      <c r="CJ95" s="147"/>
      <c r="CK95" s="147"/>
      <c r="CL95" s="147"/>
      <c r="CM95" s="148"/>
      <c r="CN95" s="146"/>
      <c r="CO95" s="147"/>
      <c r="CP95" s="147"/>
      <c r="CQ95" s="147"/>
      <c r="CR95" s="147"/>
      <c r="CS95" s="148"/>
      <c r="CT95" s="146"/>
      <c r="CU95" s="147"/>
      <c r="CV95" s="147"/>
      <c r="CW95" s="147"/>
      <c r="CX95" s="147"/>
      <c r="CY95" s="148"/>
      <c r="CZ95" s="146"/>
      <c r="DA95" s="147"/>
      <c r="DB95" s="147"/>
      <c r="DC95" s="147"/>
      <c r="DD95" s="147"/>
      <c r="DE95" s="148"/>
      <c r="DF95" s="146"/>
      <c r="DG95" s="147"/>
      <c r="DH95" s="147"/>
      <c r="DI95" s="147"/>
      <c r="DJ95" s="147"/>
      <c r="DK95" s="148"/>
      <c r="DL95" s="146"/>
      <c r="DM95" s="147"/>
      <c r="DN95" s="147"/>
      <c r="DO95" s="147"/>
      <c r="DP95" s="147"/>
      <c r="DQ95" s="148"/>
      <c r="DR95" s="146"/>
      <c r="DS95" s="147"/>
      <c r="DT95" s="147"/>
      <c r="DU95" s="147"/>
      <c r="DV95" s="147"/>
      <c r="DW95" s="148"/>
      <c r="DX95" s="146"/>
      <c r="DY95" s="147"/>
      <c r="DZ95" s="147"/>
      <c r="EA95" s="147"/>
      <c r="EB95" s="147"/>
      <c r="EC95" s="148"/>
      <c r="ED95" s="146"/>
      <c r="EE95" s="147"/>
      <c r="EF95" s="147"/>
      <c r="EG95" s="147"/>
      <c r="EH95" s="147"/>
      <c r="EI95" s="148"/>
      <c r="EJ95" s="146"/>
      <c r="EK95" s="147"/>
      <c r="EL95" s="147"/>
      <c r="EM95" s="147"/>
      <c r="EN95" s="147"/>
      <c r="EO95" s="148"/>
      <c r="EP95" s="146"/>
      <c r="EQ95" s="147"/>
      <c r="ER95" s="147"/>
      <c r="ES95" s="147"/>
      <c r="ET95" s="147"/>
      <c r="EU95" s="148"/>
      <c r="EV95" s="146"/>
      <c r="EW95" s="147"/>
      <c r="EX95" s="147"/>
      <c r="EY95" s="147"/>
      <c r="EZ95" s="147"/>
      <c r="FA95" s="148"/>
      <c r="FB95" s="50"/>
    </row>
    <row r="96" spans="1:158" s="53" customFormat="1" ht="23.25" customHeight="1" x14ac:dyDescent="0.2">
      <c r="A96" s="50"/>
      <c r="B96" s="31">
        <v>16</v>
      </c>
      <c r="C96" s="30">
        <f t="shared" si="1"/>
        <v>0</v>
      </c>
      <c r="D96" s="39" t="str">
        <f t="shared" si="0"/>
        <v/>
      </c>
      <c r="E96" s="118" t="str">
        <f>IF('House of Quality 2'!$CT109 &lt;&gt; 0, 'House of Quality 2'!$CT109, "")</f>
        <v/>
      </c>
      <c r="F96" s="210" t="str">
        <f>IF('House of Quality 2'!$CT79 &lt;&gt; "", 'House of Quality 2'!$CT79, "")</f>
        <v/>
      </c>
      <c r="G96" s="211">
        <f>IF('House of Quality 1'!$CT102 &lt;&gt; 0, 'House of Quality 1'!$CT102, "")</f>
        <v>165.33333333333331</v>
      </c>
      <c r="H96" s="146"/>
      <c r="I96" s="147"/>
      <c r="J96" s="147"/>
      <c r="K96" s="147"/>
      <c r="L96" s="147"/>
      <c r="M96" s="148"/>
      <c r="N96" s="146"/>
      <c r="O96" s="147"/>
      <c r="P96" s="147"/>
      <c r="Q96" s="147"/>
      <c r="R96" s="147"/>
      <c r="S96" s="148"/>
      <c r="T96" s="146"/>
      <c r="U96" s="147"/>
      <c r="V96" s="147"/>
      <c r="W96" s="147"/>
      <c r="X96" s="147"/>
      <c r="Y96" s="148"/>
      <c r="Z96" s="146"/>
      <c r="AA96" s="147"/>
      <c r="AB96" s="147"/>
      <c r="AC96" s="147"/>
      <c r="AD96" s="147"/>
      <c r="AE96" s="148"/>
      <c r="AF96" s="146"/>
      <c r="AG96" s="147"/>
      <c r="AH96" s="147"/>
      <c r="AI96" s="147"/>
      <c r="AJ96" s="147"/>
      <c r="AK96" s="148"/>
      <c r="AL96" s="146"/>
      <c r="AM96" s="147"/>
      <c r="AN96" s="147"/>
      <c r="AO96" s="147"/>
      <c r="AP96" s="147"/>
      <c r="AQ96" s="148"/>
      <c r="AR96" s="146"/>
      <c r="AS96" s="147"/>
      <c r="AT96" s="147"/>
      <c r="AU96" s="147"/>
      <c r="AV96" s="147"/>
      <c r="AW96" s="148"/>
      <c r="AX96" s="146"/>
      <c r="AY96" s="147"/>
      <c r="AZ96" s="147"/>
      <c r="BA96" s="147"/>
      <c r="BB96" s="147"/>
      <c r="BC96" s="148"/>
      <c r="BD96" s="146"/>
      <c r="BE96" s="147"/>
      <c r="BF96" s="147"/>
      <c r="BG96" s="147"/>
      <c r="BH96" s="147"/>
      <c r="BI96" s="148"/>
      <c r="BJ96" s="146"/>
      <c r="BK96" s="147"/>
      <c r="BL96" s="147"/>
      <c r="BM96" s="147"/>
      <c r="BN96" s="147"/>
      <c r="BO96" s="148"/>
      <c r="BP96" s="146"/>
      <c r="BQ96" s="147"/>
      <c r="BR96" s="147"/>
      <c r="BS96" s="147"/>
      <c r="BT96" s="147"/>
      <c r="BU96" s="148"/>
      <c r="BV96" s="146"/>
      <c r="BW96" s="147"/>
      <c r="BX96" s="147"/>
      <c r="BY96" s="147"/>
      <c r="BZ96" s="147"/>
      <c r="CA96" s="148"/>
      <c r="CB96" s="146"/>
      <c r="CC96" s="147"/>
      <c r="CD96" s="147"/>
      <c r="CE96" s="147"/>
      <c r="CF96" s="147"/>
      <c r="CG96" s="148"/>
      <c r="CH96" s="146"/>
      <c r="CI96" s="147"/>
      <c r="CJ96" s="147"/>
      <c r="CK96" s="147"/>
      <c r="CL96" s="147"/>
      <c r="CM96" s="148"/>
      <c r="CN96" s="146"/>
      <c r="CO96" s="147"/>
      <c r="CP96" s="147"/>
      <c r="CQ96" s="147"/>
      <c r="CR96" s="147"/>
      <c r="CS96" s="148"/>
      <c r="CT96" s="146"/>
      <c r="CU96" s="147"/>
      <c r="CV96" s="147"/>
      <c r="CW96" s="147"/>
      <c r="CX96" s="147"/>
      <c r="CY96" s="148"/>
      <c r="CZ96" s="146"/>
      <c r="DA96" s="147"/>
      <c r="DB96" s="147"/>
      <c r="DC96" s="147"/>
      <c r="DD96" s="147"/>
      <c r="DE96" s="148"/>
      <c r="DF96" s="146"/>
      <c r="DG96" s="147"/>
      <c r="DH96" s="147"/>
      <c r="DI96" s="147"/>
      <c r="DJ96" s="147"/>
      <c r="DK96" s="148"/>
      <c r="DL96" s="146"/>
      <c r="DM96" s="147"/>
      <c r="DN96" s="147"/>
      <c r="DO96" s="147"/>
      <c r="DP96" s="147"/>
      <c r="DQ96" s="148"/>
      <c r="DR96" s="146"/>
      <c r="DS96" s="147"/>
      <c r="DT96" s="147"/>
      <c r="DU96" s="147"/>
      <c r="DV96" s="147"/>
      <c r="DW96" s="148"/>
      <c r="DX96" s="146"/>
      <c r="DY96" s="147"/>
      <c r="DZ96" s="147"/>
      <c r="EA96" s="147"/>
      <c r="EB96" s="147"/>
      <c r="EC96" s="148"/>
      <c r="ED96" s="146"/>
      <c r="EE96" s="147"/>
      <c r="EF96" s="147"/>
      <c r="EG96" s="147"/>
      <c r="EH96" s="147"/>
      <c r="EI96" s="148"/>
      <c r="EJ96" s="146"/>
      <c r="EK96" s="147"/>
      <c r="EL96" s="147"/>
      <c r="EM96" s="147"/>
      <c r="EN96" s="147"/>
      <c r="EO96" s="148"/>
      <c r="EP96" s="146"/>
      <c r="EQ96" s="147"/>
      <c r="ER96" s="147"/>
      <c r="ES96" s="147"/>
      <c r="ET96" s="147"/>
      <c r="EU96" s="148"/>
      <c r="EV96" s="146"/>
      <c r="EW96" s="147"/>
      <c r="EX96" s="147"/>
      <c r="EY96" s="147"/>
      <c r="EZ96" s="147"/>
      <c r="FA96" s="148"/>
      <c r="FB96" s="50"/>
    </row>
    <row r="97" spans="1:158" s="53" customFormat="1" ht="23.25" customHeight="1" x14ac:dyDescent="0.2">
      <c r="A97" s="50"/>
      <c r="B97" s="31">
        <v>17</v>
      </c>
      <c r="C97" s="30">
        <f t="shared" si="1"/>
        <v>0</v>
      </c>
      <c r="D97" s="39" t="str">
        <f t="shared" si="0"/>
        <v/>
      </c>
      <c r="E97" s="118" t="str">
        <f>IF('House of Quality 2'!$CZ109 &lt;&gt; 0, 'House of Quality 2'!$CZ109, "")</f>
        <v/>
      </c>
      <c r="F97" s="210" t="str">
        <f>IF('House of Quality 2'!$CZ79 &lt;&gt; "", 'House of Quality 2'!$CZ79, "")</f>
        <v/>
      </c>
      <c r="G97" s="211">
        <f>IF('House of Quality 1'!$CZ102 &lt;&gt; 0, 'House of Quality 1'!$CZ102, "")</f>
        <v>154</v>
      </c>
      <c r="H97" s="145"/>
      <c r="I97" s="145"/>
      <c r="J97" s="145"/>
      <c r="K97" s="145"/>
      <c r="L97" s="145"/>
      <c r="M97" s="145"/>
      <c r="N97" s="146"/>
      <c r="O97" s="147"/>
      <c r="P97" s="147"/>
      <c r="Q97" s="147"/>
      <c r="R97" s="147"/>
      <c r="S97" s="148"/>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c r="BL97" s="145"/>
      <c r="BM97" s="145"/>
      <c r="BN97" s="145"/>
      <c r="BO97" s="145"/>
      <c r="BP97" s="145"/>
      <c r="BQ97" s="145"/>
      <c r="BR97" s="145"/>
      <c r="BS97" s="145"/>
      <c r="BT97" s="145"/>
      <c r="BU97" s="145"/>
      <c r="BV97" s="145"/>
      <c r="BW97" s="145"/>
      <c r="BX97" s="145"/>
      <c r="BY97" s="145"/>
      <c r="BZ97" s="145"/>
      <c r="CA97" s="145"/>
      <c r="CB97" s="145"/>
      <c r="CC97" s="145"/>
      <c r="CD97" s="145"/>
      <c r="CE97" s="145"/>
      <c r="CF97" s="145"/>
      <c r="CG97" s="145"/>
      <c r="CH97" s="145"/>
      <c r="CI97" s="145"/>
      <c r="CJ97" s="145"/>
      <c r="CK97" s="145"/>
      <c r="CL97" s="145"/>
      <c r="CM97" s="145"/>
      <c r="CN97" s="145"/>
      <c r="CO97" s="145"/>
      <c r="CP97" s="145"/>
      <c r="CQ97" s="145"/>
      <c r="CR97" s="145"/>
      <c r="CS97" s="145"/>
      <c r="CT97" s="145"/>
      <c r="CU97" s="145"/>
      <c r="CV97" s="145"/>
      <c r="CW97" s="145"/>
      <c r="CX97" s="145"/>
      <c r="CY97" s="145"/>
      <c r="CZ97" s="146"/>
      <c r="DA97" s="147"/>
      <c r="DB97" s="147"/>
      <c r="DC97" s="147"/>
      <c r="DD97" s="147"/>
      <c r="DE97" s="148"/>
      <c r="DF97" s="146"/>
      <c r="DG97" s="147"/>
      <c r="DH97" s="147"/>
      <c r="DI97" s="147"/>
      <c r="DJ97" s="147"/>
      <c r="DK97" s="148"/>
      <c r="DL97" s="145"/>
      <c r="DM97" s="145"/>
      <c r="DN97" s="145"/>
      <c r="DO97" s="145"/>
      <c r="DP97" s="145"/>
      <c r="DQ97" s="145"/>
      <c r="DR97" s="145"/>
      <c r="DS97" s="145"/>
      <c r="DT97" s="145"/>
      <c r="DU97" s="145"/>
      <c r="DV97" s="145"/>
      <c r="DW97" s="145"/>
      <c r="DX97" s="145"/>
      <c r="DY97" s="145"/>
      <c r="DZ97" s="145"/>
      <c r="EA97" s="145"/>
      <c r="EB97" s="145"/>
      <c r="EC97" s="145"/>
      <c r="ED97" s="145"/>
      <c r="EE97" s="145"/>
      <c r="EF97" s="145"/>
      <c r="EG97" s="145"/>
      <c r="EH97" s="145"/>
      <c r="EI97" s="145"/>
      <c r="EJ97" s="145"/>
      <c r="EK97" s="145"/>
      <c r="EL97" s="145"/>
      <c r="EM97" s="145"/>
      <c r="EN97" s="145"/>
      <c r="EO97" s="145"/>
      <c r="EP97" s="145"/>
      <c r="EQ97" s="145"/>
      <c r="ER97" s="145"/>
      <c r="ES97" s="145"/>
      <c r="ET97" s="145"/>
      <c r="EU97" s="145"/>
      <c r="EV97" s="145"/>
      <c r="EW97" s="145"/>
      <c r="EX97" s="145"/>
      <c r="EY97" s="145"/>
      <c r="EZ97" s="145"/>
      <c r="FA97" s="145"/>
      <c r="FB97" s="50"/>
    </row>
    <row r="98" spans="1:158" s="53" customFormat="1" ht="23.25" customHeight="1" x14ac:dyDescent="0.2">
      <c r="A98" s="50"/>
      <c r="B98" s="31">
        <v>18</v>
      </c>
      <c r="C98" s="30">
        <f t="shared" si="1"/>
        <v>0</v>
      </c>
      <c r="D98" s="39" t="str">
        <f t="shared" si="0"/>
        <v/>
      </c>
      <c r="E98" s="118" t="str">
        <f>IF('House of Quality 2'!$DF109 &lt;&gt; 0, 'House of Quality 2'!$DF109, "")</f>
        <v/>
      </c>
      <c r="F98" s="210" t="str">
        <f>IF('House of Quality 2'!$DF79 &lt;&gt; "", 'House of Quality 2'!$DF79, "")</f>
        <v/>
      </c>
      <c r="G98" s="211">
        <f>IF('House of Quality 1'!$DF102 &lt;&gt; 0, 'House of Quality 1'!$DF102, "")</f>
        <v>378</v>
      </c>
      <c r="H98" s="146"/>
      <c r="I98" s="147"/>
      <c r="J98" s="147"/>
      <c r="K98" s="147"/>
      <c r="L98" s="147"/>
      <c r="M98" s="148"/>
      <c r="N98" s="146"/>
      <c r="O98" s="147"/>
      <c r="P98" s="147"/>
      <c r="Q98" s="147"/>
      <c r="R98" s="147"/>
      <c r="S98" s="148"/>
      <c r="T98" s="146"/>
      <c r="U98" s="147"/>
      <c r="V98" s="147"/>
      <c r="W98" s="147"/>
      <c r="X98" s="147"/>
      <c r="Y98" s="148"/>
      <c r="Z98" s="146"/>
      <c r="AA98" s="147"/>
      <c r="AB98" s="147"/>
      <c r="AC98" s="147"/>
      <c r="AD98" s="147"/>
      <c r="AE98" s="148"/>
      <c r="AF98" s="146"/>
      <c r="AG98" s="147"/>
      <c r="AH98" s="147"/>
      <c r="AI98" s="147"/>
      <c r="AJ98" s="147"/>
      <c r="AK98" s="148"/>
      <c r="AL98" s="146"/>
      <c r="AM98" s="147"/>
      <c r="AN98" s="147"/>
      <c r="AO98" s="147"/>
      <c r="AP98" s="147"/>
      <c r="AQ98" s="148"/>
      <c r="AR98" s="146"/>
      <c r="AS98" s="147"/>
      <c r="AT98" s="147"/>
      <c r="AU98" s="147"/>
      <c r="AV98" s="147"/>
      <c r="AW98" s="148"/>
      <c r="AX98" s="146"/>
      <c r="AY98" s="147"/>
      <c r="AZ98" s="147"/>
      <c r="BA98" s="147"/>
      <c r="BB98" s="147"/>
      <c r="BC98" s="148"/>
      <c r="BD98" s="146"/>
      <c r="BE98" s="147"/>
      <c r="BF98" s="147"/>
      <c r="BG98" s="147"/>
      <c r="BH98" s="147"/>
      <c r="BI98" s="148"/>
      <c r="BJ98" s="146"/>
      <c r="BK98" s="147"/>
      <c r="BL98" s="147"/>
      <c r="BM98" s="147"/>
      <c r="BN98" s="147"/>
      <c r="BO98" s="148"/>
      <c r="BP98" s="146"/>
      <c r="BQ98" s="147"/>
      <c r="BR98" s="147"/>
      <c r="BS98" s="147"/>
      <c r="BT98" s="147"/>
      <c r="BU98" s="148"/>
      <c r="BV98" s="146"/>
      <c r="BW98" s="147"/>
      <c r="BX98" s="147"/>
      <c r="BY98" s="147"/>
      <c r="BZ98" s="147"/>
      <c r="CA98" s="148"/>
      <c r="CB98" s="146"/>
      <c r="CC98" s="147"/>
      <c r="CD98" s="147"/>
      <c r="CE98" s="147"/>
      <c r="CF98" s="147"/>
      <c r="CG98" s="148"/>
      <c r="CH98" s="146"/>
      <c r="CI98" s="147"/>
      <c r="CJ98" s="147"/>
      <c r="CK98" s="147"/>
      <c r="CL98" s="147"/>
      <c r="CM98" s="148"/>
      <c r="CN98" s="146"/>
      <c r="CO98" s="147"/>
      <c r="CP98" s="147"/>
      <c r="CQ98" s="147"/>
      <c r="CR98" s="147"/>
      <c r="CS98" s="148"/>
      <c r="CT98" s="146"/>
      <c r="CU98" s="147"/>
      <c r="CV98" s="147"/>
      <c r="CW98" s="147"/>
      <c r="CX98" s="147"/>
      <c r="CY98" s="148"/>
      <c r="CZ98" s="146"/>
      <c r="DA98" s="147"/>
      <c r="DB98" s="147"/>
      <c r="DC98" s="147"/>
      <c r="DD98" s="147"/>
      <c r="DE98" s="148"/>
      <c r="DF98" s="146"/>
      <c r="DG98" s="147"/>
      <c r="DH98" s="147"/>
      <c r="DI98" s="147"/>
      <c r="DJ98" s="147"/>
      <c r="DK98" s="148"/>
      <c r="DL98" s="146"/>
      <c r="DM98" s="147"/>
      <c r="DN98" s="147"/>
      <c r="DO98" s="147"/>
      <c r="DP98" s="147"/>
      <c r="DQ98" s="148"/>
      <c r="DR98" s="146"/>
      <c r="DS98" s="147"/>
      <c r="DT98" s="147"/>
      <c r="DU98" s="147"/>
      <c r="DV98" s="147"/>
      <c r="DW98" s="148"/>
      <c r="DX98" s="146"/>
      <c r="DY98" s="147"/>
      <c r="DZ98" s="147"/>
      <c r="EA98" s="147"/>
      <c r="EB98" s="147"/>
      <c r="EC98" s="148"/>
      <c r="ED98" s="146"/>
      <c r="EE98" s="147"/>
      <c r="EF98" s="147"/>
      <c r="EG98" s="147"/>
      <c r="EH98" s="147"/>
      <c r="EI98" s="148"/>
      <c r="EJ98" s="146"/>
      <c r="EK98" s="147"/>
      <c r="EL98" s="147"/>
      <c r="EM98" s="147"/>
      <c r="EN98" s="147"/>
      <c r="EO98" s="148"/>
      <c r="EP98" s="146"/>
      <c r="EQ98" s="147"/>
      <c r="ER98" s="147"/>
      <c r="ES98" s="147"/>
      <c r="ET98" s="147"/>
      <c r="EU98" s="148"/>
      <c r="EV98" s="146"/>
      <c r="EW98" s="147"/>
      <c r="EX98" s="147"/>
      <c r="EY98" s="147"/>
      <c r="EZ98" s="147"/>
      <c r="FA98" s="148"/>
      <c r="FB98" s="50"/>
    </row>
    <row r="99" spans="1:158" s="53" customFormat="1" ht="23.25" customHeight="1" x14ac:dyDescent="0.2">
      <c r="A99" s="50"/>
      <c r="B99" s="31">
        <v>19</v>
      </c>
      <c r="C99" s="30">
        <f t="shared" si="1"/>
        <v>0</v>
      </c>
      <c r="D99" s="39" t="str">
        <f t="shared" si="0"/>
        <v/>
      </c>
      <c r="E99" s="118" t="str">
        <f>IF('House of Quality 2'!$DL109 &lt;&gt; 0, 'House of Quality 2'!$DL109, "")</f>
        <v/>
      </c>
      <c r="F99" s="210" t="str">
        <f>IF('House of Quality 2'!$DL79 &lt;&gt; "", 'House of Quality 2'!$DL79, "")</f>
        <v/>
      </c>
      <c r="G99" s="211">
        <f>IF('House of Quality 1'!$DL102 &lt;&gt; 0, 'House of Quality 1'!$DL102, "")</f>
        <v>298.66666666666663</v>
      </c>
      <c r="H99" s="146"/>
      <c r="I99" s="147"/>
      <c r="J99" s="147"/>
      <c r="K99" s="147"/>
      <c r="L99" s="147"/>
      <c r="M99" s="148"/>
      <c r="N99" s="146"/>
      <c r="O99" s="147"/>
      <c r="P99" s="147"/>
      <c r="Q99" s="147"/>
      <c r="R99" s="147"/>
      <c r="S99" s="148"/>
      <c r="T99" s="146"/>
      <c r="U99" s="147"/>
      <c r="V99" s="147"/>
      <c r="W99" s="147"/>
      <c r="X99" s="147"/>
      <c r="Y99" s="148"/>
      <c r="Z99" s="146"/>
      <c r="AA99" s="147"/>
      <c r="AB99" s="147"/>
      <c r="AC99" s="147"/>
      <c r="AD99" s="147"/>
      <c r="AE99" s="148"/>
      <c r="AF99" s="146"/>
      <c r="AG99" s="147"/>
      <c r="AH99" s="147"/>
      <c r="AI99" s="147"/>
      <c r="AJ99" s="147"/>
      <c r="AK99" s="148"/>
      <c r="AL99" s="146"/>
      <c r="AM99" s="147"/>
      <c r="AN99" s="147"/>
      <c r="AO99" s="147"/>
      <c r="AP99" s="147"/>
      <c r="AQ99" s="148"/>
      <c r="AR99" s="146"/>
      <c r="AS99" s="147"/>
      <c r="AT99" s="147"/>
      <c r="AU99" s="147"/>
      <c r="AV99" s="147"/>
      <c r="AW99" s="148"/>
      <c r="AX99" s="146"/>
      <c r="AY99" s="147"/>
      <c r="AZ99" s="147"/>
      <c r="BA99" s="147"/>
      <c r="BB99" s="147"/>
      <c r="BC99" s="148"/>
      <c r="BD99" s="146"/>
      <c r="BE99" s="147"/>
      <c r="BF99" s="147"/>
      <c r="BG99" s="147"/>
      <c r="BH99" s="147"/>
      <c r="BI99" s="148"/>
      <c r="BJ99" s="146"/>
      <c r="BK99" s="147"/>
      <c r="BL99" s="147"/>
      <c r="BM99" s="147"/>
      <c r="BN99" s="147"/>
      <c r="BO99" s="148"/>
      <c r="BP99" s="146"/>
      <c r="BQ99" s="147"/>
      <c r="BR99" s="147"/>
      <c r="BS99" s="147"/>
      <c r="BT99" s="147"/>
      <c r="BU99" s="148"/>
      <c r="BV99" s="146"/>
      <c r="BW99" s="147"/>
      <c r="BX99" s="147"/>
      <c r="BY99" s="147"/>
      <c r="BZ99" s="147"/>
      <c r="CA99" s="148"/>
      <c r="CB99" s="146"/>
      <c r="CC99" s="147"/>
      <c r="CD99" s="147"/>
      <c r="CE99" s="147"/>
      <c r="CF99" s="147"/>
      <c r="CG99" s="148"/>
      <c r="CH99" s="146"/>
      <c r="CI99" s="147"/>
      <c r="CJ99" s="147"/>
      <c r="CK99" s="147"/>
      <c r="CL99" s="147"/>
      <c r="CM99" s="148"/>
      <c r="CN99" s="146"/>
      <c r="CO99" s="147"/>
      <c r="CP99" s="147"/>
      <c r="CQ99" s="147"/>
      <c r="CR99" s="147"/>
      <c r="CS99" s="148"/>
      <c r="CT99" s="146"/>
      <c r="CU99" s="147"/>
      <c r="CV99" s="147"/>
      <c r="CW99" s="147"/>
      <c r="CX99" s="147"/>
      <c r="CY99" s="148"/>
      <c r="CZ99" s="146"/>
      <c r="DA99" s="147"/>
      <c r="DB99" s="147"/>
      <c r="DC99" s="147"/>
      <c r="DD99" s="147"/>
      <c r="DE99" s="148"/>
      <c r="DF99" s="146"/>
      <c r="DG99" s="147"/>
      <c r="DH99" s="147"/>
      <c r="DI99" s="147"/>
      <c r="DJ99" s="147"/>
      <c r="DK99" s="148"/>
      <c r="DL99" s="146"/>
      <c r="DM99" s="147"/>
      <c r="DN99" s="147"/>
      <c r="DO99" s="147"/>
      <c r="DP99" s="147"/>
      <c r="DQ99" s="148"/>
      <c r="DR99" s="146"/>
      <c r="DS99" s="147"/>
      <c r="DT99" s="147"/>
      <c r="DU99" s="147"/>
      <c r="DV99" s="147"/>
      <c r="DW99" s="148"/>
      <c r="DX99" s="146"/>
      <c r="DY99" s="147"/>
      <c r="DZ99" s="147"/>
      <c r="EA99" s="147"/>
      <c r="EB99" s="147"/>
      <c r="EC99" s="148"/>
      <c r="ED99" s="146"/>
      <c r="EE99" s="147"/>
      <c r="EF99" s="147"/>
      <c r="EG99" s="147"/>
      <c r="EH99" s="147"/>
      <c r="EI99" s="148"/>
      <c r="EJ99" s="146"/>
      <c r="EK99" s="147"/>
      <c r="EL99" s="147"/>
      <c r="EM99" s="147"/>
      <c r="EN99" s="147"/>
      <c r="EO99" s="148"/>
      <c r="EP99" s="146"/>
      <c r="EQ99" s="147"/>
      <c r="ER99" s="147"/>
      <c r="ES99" s="147"/>
      <c r="ET99" s="147"/>
      <c r="EU99" s="148"/>
      <c r="EV99" s="146"/>
      <c r="EW99" s="147"/>
      <c r="EX99" s="147"/>
      <c r="EY99" s="147"/>
      <c r="EZ99" s="147"/>
      <c r="FA99" s="148"/>
      <c r="FB99" s="50"/>
    </row>
    <row r="100" spans="1:158" s="53" customFormat="1" ht="23.25" customHeight="1" x14ac:dyDescent="0.2">
      <c r="A100" s="50"/>
      <c r="B100" s="31">
        <v>20</v>
      </c>
      <c r="C100" s="30">
        <f t="shared" si="1"/>
        <v>0</v>
      </c>
      <c r="D100" s="39" t="str">
        <f t="shared" si="0"/>
        <v/>
      </c>
      <c r="E100" s="118" t="str">
        <f>IF('House of Quality 2'!$DR109 &lt;&gt; 0, 'House of Quality 2'!$DR109, "")</f>
        <v/>
      </c>
      <c r="F100" s="210" t="str">
        <f>IF('House of Quality 2'!$DR79 &lt;&gt; "", 'House of Quality 2'!$DR79, "")</f>
        <v/>
      </c>
      <c r="G100" s="211">
        <f>IF('House of Quality 1'!$DR102 &lt;&gt; 0, 'House of Quality 1'!$DR102, "")</f>
        <v>310</v>
      </c>
      <c r="H100" s="145"/>
      <c r="I100" s="145"/>
      <c r="J100" s="145"/>
      <c r="K100" s="145"/>
      <c r="L100" s="145"/>
      <c r="M100" s="145"/>
      <c r="N100" s="146"/>
      <c r="O100" s="147"/>
      <c r="P100" s="147"/>
      <c r="Q100" s="147"/>
      <c r="R100" s="147"/>
      <c r="S100" s="148"/>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c r="BJ100" s="145"/>
      <c r="BK100" s="145"/>
      <c r="BL100" s="145"/>
      <c r="BM100" s="145"/>
      <c r="BN100" s="145"/>
      <c r="BO100" s="145"/>
      <c r="BP100" s="145"/>
      <c r="BQ100" s="145"/>
      <c r="BR100" s="145"/>
      <c r="BS100" s="145"/>
      <c r="BT100" s="145"/>
      <c r="BU100" s="145"/>
      <c r="BV100" s="145"/>
      <c r="BW100" s="145"/>
      <c r="BX100" s="145"/>
      <c r="BY100" s="145"/>
      <c r="BZ100" s="145"/>
      <c r="CA100" s="145"/>
      <c r="CB100" s="145"/>
      <c r="CC100" s="145"/>
      <c r="CD100" s="145"/>
      <c r="CE100" s="145"/>
      <c r="CF100" s="145"/>
      <c r="CG100" s="145"/>
      <c r="CH100" s="145"/>
      <c r="CI100" s="145"/>
      <c r="CJ100" s="145"/>
      <c r="CK100" s="145"/>
      <c r="CL100" s="145"/>
      <c r="CM100" s="145"/>
      <c r="CN100" s="145"/>
      <c r="CO100" s="145"/>
      <c r="CP100" s="145"/>
      <c r="CQ100" s="145"/>
      <c r="CR100" s="145"/>
      <c r="CS100" s="145"/>
      <c r="CT100" s="145"/>
      <c r="CU100" s="145"/>
      <c r="CV100" s="145"/>
      <c r="CW100" s="145"/>
      <c r="CX100" s="145"/>
      <c r="CY100" s="145"/>
      <c r="CZ100" s="146"/>
      <c r="DA100" s="147"/>
      <c r="DB100" s="147"/>
      <c r="DC100" s="147"/>
      <c r="DD100" s="147"/>
      <c r="DE100" s="148"/>
      <c r="DF100" s="146"/>
      <c r="DG100" s="147"/>
      <c r="DH100" s="147"/>
      <c r="DI100" s="147"/>
      <c r="DJ100" s="147"/>
      <c r="DK100" s="148"/>
      <c r="DL100" s="145"/>
      <c r="DM100" s="145"/>
      <c r="DN100" s="145"/>
      <c r="DO100" s="145"/>
      <c r="DP100" s="145"/>
      <c r="DQ100" s="145"/>
      <c r="DR100" s="145"/>
      <c r="DS100" s="145"/>
      <c r="DT100" s="145"/>
      <c r="DU100" s="145"/>
      <c r="DV100" s="145"/>
      <c r="DW100" s="145"/>
      <c r="DX100" s="145"/>
      <c r="DY100" s="145"/>
      <c r="DZ100" s="145"/>
      <c r="EA100" s="145"/>
      <c r="EB100" s="145"/>
      <c r="EC100" s="145"/>
      <c r="ED100" s="145"/>
      <c r="EE100" s="145"/>
      <c r="EF100" s="145"/>
      <c r="EG100" s="145"/>
      <c r="EH100" s="145"/>
      <c r="EI100" s="145"/>
      <c r="EJ100" s="145"/>
      <c r="EK100" s="145"/>
      <c r="EL100" s="145"/>
      <c r="EM100" s="145"/>
      <c r="EN100" s="145"/>
      <c r="EO100" s="145"/>
      <c r="EP100" s="145"/>
      <c r="EQ100" s="145"/>
      <c r="ER100" s="145"/>
      <c r="ES100" s="145"/>
      <c r="ET100" s="145"/>
      <c r="EU100" s="145"/>
      <c r="EV100" s="145"/>
      <c r="EW100" s="145"/>
      <c r="EX100" s="145"/>
      <c r="EY100" s="145"/>
      <c r="EZ100" s="145"/>
      <c r="FA100" s="145"/>
      <c r="FB100" s="50"/>
    </row>
    <row r="101" spans="1:158" s="53" customFormat="1" ht="23.25" customHeight="1" x14ac:dyDescent="0.2">
      <c r="A101" s="50"/>
      <c r="B101" s="31">
        <v>21</v>
      </c>
      <c r="C101" s="30">
        <f t="shared" si="1"/>
        <v>0</v>
      </c>
      <c r="D101" s="39" t="str">
        <f t="shared" si="0"/>
        <v/>
      </c>
      <c r="E101" s="118" t="str">
        <f>IF('House of Quality 2'!$DX109 &lt;&gt; 0, 'House of Quality 2'!$DX109, "")</f>
        <v/>
      </c>
      <c r="F101" s="210" t="str">
        <f>IF('House of Quality 2'!$DX79 &lt;&gt; "", 'House of Quality 2'!$DX79, "")</f>
        <v/>
      </c>
      <c r="G101" s="211">
        <f>IF('House of Quality 1'!$DX102 &lt;&gt; 0, 'House of Quality 1'!$DX102, "")</f>
        <v>4.666666666666667</v>
      </c>
      <c r="H101" s="146"/>
      <c r="I101" s="147"/>
      <c r="J101" s="147"/>
      <c r="K101" s="147"/>
      <c r="L101" s="147"/>
      <c r="M101" s="148"/>
      <c r="N101" s="146"/>
      <c r="O101" s="147"/>
      <c r="P101" s="147"/>
      <c r="Q101" s="147"/>
      <c r="R101" s="147"/>
      <c r="S101" s="148"/>
      <c r="T101" s="146"/>
      <c r="U101" s="147"/>
      <c r="V101" s="147"/>
      <c r="W101" s="147"/>
      <c r="X101" s="147"/>
      <c r="Y101" s="148"/>
      <c r="Z101" s="146"/>
      <c r="AA101" s="147"/>
      <c r="AB101" s="147"/>
      <c r="AC101" s="147"/>
      <c r="AD101" s="147"/>
      <c r="AE101" s="148"/>
      <c r="AF101" s="146"/>
      <c r="AG101" s="147"/>
      <c r="AH101" s="147"/>
      <c r="AI101" s="147"/>
      <c r="AJ101" s="147"/>
      <c r="AK101" s="148"/>
      <c r="AL101" s="146"/>
      <c r="AM101" s="147"/>
      <c r="AN101" s="147"/>
      <c r="AO101" s="147"/>
      <c r="AP101" s="147"/>
      <c r="AQ101" s="148"/>
      <c r="AR101" s="146"/>
      <c r="AS101" s="147"/>
      <c r="AT101" s="147"/>
      <c r="AU101" s="147"/>
      <c r="AV101" s="147"/>
      <c r="AW101" s="148"/>
      <c r="AX101" s="146"/>
      <c r="AY101" s="147"/>
      <c r="AZ101" s="147"/>
      <c r="BA101" s="147"/>
      <c r="BB101" s="147"/>
      <c r="BC101" s="148"/>
      <c r="BD101" s="146"/>
      <c r="BE101" s="147"/>
      <c r="BF101" s="147"/>
      <c r="BG101" s="147"/>
      <c r="BH101" s="147"/>
      <c r="BI101" s="148"/>
      <c r="BJ101" s="146"/>
      <c r="BK101" s="147"/>
      <c r="BL101" s="147"/>
      <c r="BM101" s="147"/>
      <c r="BN101" s="147"/>
      <c r="BO101" s="148"/>
      <c r="BP101" s="146"/>
      <c r="BQ101" s="147"/>
      <c r="BR101" s="147"/>
      <c r="BS101" s="147"/>
      <c r="BT101" s="147"/>
      <c r="BU101" s="148"/>
      <c r="BV101" s="146"/>
      <c r="BW101" s="147"/>
      <c r="BX101" s="147"/>
      <c r="BY101" s="147"/>
      <c r="BZ101" s="147"/>
      <c r="CA101" s="148"/>
      <c r="CB101" s="146"/>
      <c r="CC101" s="147"/>
      <c r="CD101" s="147"/>
      <c r="CE101" s="147"/>
      <c r="CF101" s="147"/>
      <c r="CG101" s="148"/>
      <c r="CH101" s="146"/>
      <c r="CI101" s="147"/>
      <c r="CJ101" s="147"/>
      <c r="CK101" s="147"/>
      <c r="CL101" s="147"/>
      <c r="CM101" s="148"/>
      <c r="CN101" s="146"/>
      <c r="CO101" s="147"/>
      <c r="CP101" s="147"/>
      <c r="CQ101" s="147"/>
      <c r="CR101" s="147"/>
      <c r="CS101" s="148"/>
      <c r="CT101" s="146"/>
      <c r="CU101" s="147"/>
      <c r="CV101" s="147"/>
      <c r="CW101" s="147"/>
      <c r="CX101" s="147"/>
      <c r="CY101" s="148"/>
      <c r="CZ101" s="146"/>
      <c r="DA101" s="147"/>
      <c r="DB101" s="147"/>
      <c r="DC101" s="147"/>
      <c r="DD101" s="147"/>
      <c r="DE101" s="148"/>
      <c r="DF101" s="146"/>
      <c r="DG101" s="147"/>
      <c r="DH101" s="147"/>
      <c r="DI101" s="147"/>
      <c r="DJ101" s="147"/>
      <c r="DK101" s="148"/>
      <c r="DL101" s="146"/>
      <c r="DM101" s="147"/>
      <c r="DN101" s="147"/>
      <c r="DO101" s="147"/>
      <c r="DP101" s="147"/>
      <c r="DQ101" s="148"/>
      <c r="DR101" s="146"/>
      <c r="DS101" s="147"/>
      <c r="DT101" s="147"/>
      <c r="DU101" s="147"/>
      <c r="DV101" s="147"/>
      <c r="DW101" s="148"/>
      <c r="DX101" s="146"/>
      <c r="DY101" s="147"/>
      <c r="DZ101" s="147"/>
      <c r="EA101" s="147"/>
      <c r="EB101" s="147"/>
      <c r="EC101" s="148"/>
      <c r="ED101" s="146"/>
      <c r="EE101" s="147"/>
      <c r="EF101" s="147"/>
      <c r="EG101" s="147"/>
      <c r="EH101" s="147"/>
      <c r="EI101" s="148"/>
      <c r="EJ101" s="146"/>
      <c r="EK101" s="147"/>
      <c r="EL101" s="147"/>
      <c r="EM101" s="147"/>
      <c r="EN101" s="147"/>
      <c r="EO101" s="148"/>
      <c r="EP101" s="146"/>
      <c r="EQ101" s="147"/>
      <c r="ER101" s="147"/>
      <c r="ES101" s="147"/>
      <c r="ET101" s="147"/>
      <c r="EU101" s="148"/>
      <c r="EV101" s="146"/>
      <c r="EW101" s="147"/>
      <c r="EX101" s="147"/>
      <c r="EY101" s="147"/>
      <c r="EZ101" s="147"/>
      <c r="FA101" s="148"/>
      <c r="FB101" s="50"/>
    </row>
    <row r="102" spans="1:158" s="53" customFormat="1" ht="23.25" customHeight="1" x14ac:dyDescent="0.2">
      <c r="A102" s="50"/>
      <c r="B102" s="31">
        <v>22</v>
      </c>
      <c r="C102" s="30">
        <f t="shared" si="1"/>
        <v>0</v>
      </c>
      <c r="D102" s="39" t="str">
        <f t="shared" si="0"/>
        <v/>
      </c>
      <c r="E102" s="118" t="str">
        <f>IF('House of Quality 2'!$ED109 &lt;&gt; 0, 'House of Quality 2'!$ED109, "")</f>
        <v/>
      </c>
      <c r="F102" s="210" t="str">
        <f>IF('House of Quality 2'!$ED79 &lt;&gt; "", 'House of Quality 2'!$ED79, "")</f>
        <v/>
      </c>
      <c r="G102" s="211">
        <f>IF('House of Quality 1'!$ED102 &lt;&gt; 0, 'House of Quality 1'!$ED102, "")</f>
        <v>465.33333333333331</v>
      </c>
      <c r="H102" s="146"/>
      <c r="I102" s="147"/>
      <c r="J102" s="147"/>
      <c r="K102" s="147"/>
      <c r="L102" s="147"/>
      <c r="M102" s="148"/>
      <c r="N102" s="146"/>
      <c r="O102" s="147"/>
      <c r="P102" s="147"/>
      <c r="Q102" s="147"/>
      <c r="R102" s="147"/>
      <c r="S102" s="148"/>
      <c r="T102" s="146"/>
      <c r="U102" s="147"/>
      <c r="V102" s="147"/>
      <c r="W102" s="147"/>
      <c r="X102" s="147"/>
      <c r="Y102" s="148"/>
      <c r="Z102" s="146"/>
      <c r="AA102" s="147"/>
      <c r="AB102" s="147"/>
      <c r="AC102" s="147"/>
      <c r="AD102" s="147"/>
      <c r="AE102" s="148"/>
      <c r="AF102" s="146"/>
      <c r="AG102" s="147"/>
      <c r="AH102" s="147"/>
      <c r="AI102" s="147"/>
      <c r="AJ102" s="147"/>
      <c r="AK102" s="148"/>
      <c r="AL102" s="146"/>
      <c r="AM102" s="147"/>
      <c r="AN102" s="147"/>
      <c r="AO102" s="147"/>
      <c r="AP102" s="147"/>
      <c r="AQ102" s="148"/>
      <c r="AR102" s="146"/>
      <c r="AS102" s="147"/>
      <c r="AT102" s="147"/>
      <c r="AU102" s="147"/>
      <c r="AV102" s="147"/>
      <c r="AW102" s="148"/>
      <c r="AX102" s="146"/>
      <c r="AY102" s="147"/>
      <c r="AZ102" s="147"/>
      <c r="BA102" s="147"/>
      <c r="BB102" s="147"/>
      <c r="BC102" s="148"/>
      <c r="BD102" s="146"/>
      <c r="BE102" s="147"/>
      <c r="BF102" s="147"/>
      <c r="BG102" s="147"/>
      <c r="BH102" s="147"/>
      <c r="BI102" s="148"/>
      <c r="BJ102" s="146"/>
      <c r="BK102" s="147"/>
      <c r="BL102" s="147"/>
      <c r="BM102" s="147"/>
      <c r="BN102" s="147"/>
      <c r="BO102" s="148"/>
      <c r="BP102" s="146"/>
      <c r="BQ102" s="147"/>
      <c r="BR102" s="147"/>
      <c r="BS102" s="147"/>
      <c r="BT102" s="147"/>
      <c r="BU102" s="148"/>
      <c r="BV102" s="146"/>
      <c r="BW102" s="147"/>
      <c r="BX102" s="147"/>
      <c r="BY102" s="147"/>
      <c r="BZ102" s="147"/>
      <c r="CA102" s="148"/>
      <c r="CB102" s="146"/>
      <c r="CC102" s="147"/>
      <c r="CD102" s="147"/>
      <c r="CE102" s="147"/>
      <c r="CF102" s="147"/>
      <c r="CG102" s="148"/>
      <c r="CH102" s="146"/>
      <c r="CI102" s="147"/>
      <c r="CJ102" s="147"/>
      <c r="CK102" s="147"/>
      <c r="CL102" s="147"/>
      <c r="CM102" s="148"/>
      <c r="CN102" s="146"/>
      <c r="CO102" s="147"/>
      <c r="CP102" s="147"/>
      <c r="CQ102" s="147"/>
      <c r="CR102" s="147"/>
      <c r="CS102" s="148"/>
      <c r="CT102" s="146"/>
      <c r="CU102" s="147"/>
      <c r="CV102" s="147"/>
      <c r="CW102" s="147"/>
      <c r="CX102" s="147"/>
      <c r="CY102" s="148"/>
      <c r="CZ102" s="146"/>
      <c r="DA102" s="147"/>
      <c r="DB102" s="147"/>
      <c r="DC102" s="147"/>
      <c r="DD102" s="147"/>
      <c r="DE102" s="148"/>
      <c r="DF102" s="146"/>
      <c r="DG102" s="147"/>
      <c r="DH102" s="147"/>
      <c r="DI102" s="147"/>
      <c r="DJ102" s="147"/>
      <c r="DK102" s="148"/>
      <c r="DL102" s="146"/>
      <c r="DM102" s="147"/>
      <c r="DN102" s="147"/>
      <c r="DO102" s="147"/>
      <c r="DP102" s="147"/>
      <c r="DQ102" s="148"/>
      <c r="DR102" s="146"/>
      <c r="DS102" s="147"/>
      <c r="DT102" s="147"/>
      <c r="DU102" s="147"/>
      <c r="DV102" s="147"/>
      <c r="DW102" s="148"/>
      <c r="DX102" s="146"/>
      <c r="DY102" s="147"/>
      <c r="DZ102" s="147"/>
      <c r="EA102" s="147"/>
      <c r="EB102" s="147"/>
      <c r="EC102" s="148"/>
      <c r="ED102" s="146"/>
      <c r="EE102" s="147"/>
      <c r="EF102" s="147"/>
      <c r="EG102" s="147"/>
      <c r="EH102" s="147"/>
      <c r="EI102" s="148"/>
      <c r="EJ102" s="146"/>
      <c r="EK102" s="147"/>
      <c r="EL102" s="147"/>
      <c r="EM102" s="147"/>
      <c r="EN102" s="147"/>
      <c r="EO102" s="148"/>
      <c r="EP102" s="146"/>
      <c r="EQ102" s="147"/>
      <c r="ER102" s="147"/>
      <c r="ES102" s="147"/>
      <c r="ET102" s="147"/>
      <c r="EU102" s="148"/>
      <c r="EV102" s="146"/>
      <c r="EW102" s="147"/>
      <c r="EX102" s="147"/>
      <c r="EY102" s="147"/>
      <c r="EZ102" s="147"/>
      <c r="FA102" s="148"/>
      <c r="FB102" s="50"/>
    </row>
    <row r="103" spans="1:158" s="53" customFormat="1" ht="23.25" customHeight="1" x14ac:dyDescent="0.2">
      <c r="A103" s="50"/>
      <c r="B103" s="31">
        <v>23</v>
      </c>
      <c r="C103" s="30">
        <f t="shared" si="1"/>
        <v>0</v>
      </c>
      <c r="D103" s="39" t="str">
        <f t="shared" si="0"/>
        <v/>
      </c>
      <c r="E103" s="118" t="str">
        <f>IF('House of Quality 2'!$EJ109 &lt;&gt; 0, 'House of Quality 2'!$EJ109, "")</f>
        <v/>
      </c>
      <c r="F103" s="210" t="str">
        <f>IF('House of Quality 2'!$EJ79 &lt;&gt; "", 'House of Quality 2'!$EJ79, "")</f>
        <v/>
      </c>
      <c r="G103" s="211">
        <f>IF('House of Quality 1'!$EJ102 &lt;&gt; 0, 'House of Quality 1'!$EJ102, "")</f>
        <v>208</v>
      </c>
      <c r="H103" s="145"/>
      <c r="I103" s="145"/>
      <c r="J103" s="145"/>
      <c r="K103" s="145"/>
      <c r="L103" s="145"/>
      <c r="M103" s="145"/>
      <c r="N103" s="146"/>
      <c r="O103" s="147"/>
      <c r="P103" s="147"/>
      <c r="Q103" s="147"/>
      <c r="R103" s="147"/>
      <c r="S103" s="148"/>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c r="BJ103" s="145"/>
      <c r="BK103" s="145"/>
      <c r="BL103" s="145"/>
      <c r="BM103" s="145"/>
      <c r="BN103" s="145"/>
      <c r="BO103" s="145"/>
      <c r="BP103" s="145"/>
      <c r="BQ103" s="145"/>
      <c r="BR103" s="145"/>
      <c r="BS103" s="145"/>
      <c r="BT103" s="145"/>
      <c r="BU103" s="145"/>
      <c r="BV103" s="145"/>
      <c r="BW103" s="145"/>
      <c r="BX103" s="145"/>
      <c r="BY103" s="145"/>
      <c r="BZ103" s="145"/>
      <c r="CA103" s="145"/>
      <c r="CB103" s="145"/>
      <c r="CC103" s="145"/>
      <c r="CD103" s="145"/>
      <c r="CE103" s="145"/>
      <c r="CF103" s="145"/>
      <c r="CG103" s="145"/>
      <c r="CH103" s="145"/>
      <c r="CI103" s="145"/>
      <c r="CJ103" s="145"/>
      <c r="CK103" s="145"/>
      <c r="CL103" s="145"/>
      <c r="CM103" s="145"/>
      <c r="CN103" s="145"/>
      <c r="CO103" s="145"/>
      <c r="CP103" s="145"/>
      <c r="CQ103" s="145"/>
      <c r="CR103" s="145"/>
      <c r="CS103" s="145"/>
      <c r="CT103" s="145"/>
      <c r="CU103" s="145"/>
      <c r="CV103" s="145"/>
      <c r="CW103" s="145"/>
      <c r="CX103" s="145"/>
      <c r="CY103" s="145"/>
      <c r="CZ103" s="146"/>
      <c r="DA103" s="147"/>
      <c r="DB103" s="147"/>
      <c r="DC103" s="147"/>
      <c r="DD103" s="147"/>
      <c r="DE103" s="148"/>
      <c r="DF103" s="146"/>
      <c r="DG103" s="147"/>
      <c r="DH103" s="147"/>
      <c r="DI103" s="147"/>
      <c r="DJ103" s="147"/>
      <c r="DK103" s="148"/>
      <c r="DL103" s="145"/>
      <c r="DM103" s="145"/>
      <c r="DN103" s="145"/>
      <c r="DO103" s="145"/>
      <c r="DP103" s="145"/>
      <c r="DQ103" s="145"/>
      <c r="DR103" s="145"/>
      <c r="DS103" s="145"/>
      <c r="DT103" s="145"/>
      <c r="DU103" s="145"/>
      <c r="DV103" s="145"/>
      <c r="DW103" s="145"/>
      <c r="DX103" s="145"/>
      <c r="DY103" s="145"/>
      <c r="DZ103" s="145"/>
      <c r="EA103" s="145"/>
      <c r="EB103" s="145"/>
      <c r="EC103" s="145"/>
      <c r="ED103" s="145"/>
      <c r="EE103" s="145"/>
      <c r="EF103" s="145"/>
      <c r="EG103" s="145"/>
      <c r="EH103" s="145"/>
      <c r="EI103" s="145"/>
      <c r="EJ103" s="145"/>
      <c r="EK103" s="145"/>
      <c r="EL103" s="145"/>
      <c r="EM103" s="145"/>
      <c r="EN103" s="145"/>
      <c r="EO103" s="145"/>
      <c r="EP103" s="145"/>
      <c r="EQ103" s="145"/>
      <c r="ER103" s="145"/>
      <c r="ES103" s="145"/>
      <c r="ET103" s="145"/>
      <c r="EU103" s="145"/>
      <c r="EV103" s="145"/>
      <c r="EW103" s="145"/>
      <c r="EX103" s="145"/>
      <c r="EY103" s="145"/>
      <c r="EZ103" s="145"/>
      <c r="FA103" s="145"/>
      <c r="FB103" s="50"/>
    </row>
    <row r="104" spans="1:158" s="53" customFormat="1" ht="23.25" customHeight="1" x14ac:dyDescent="0.2">
      <c r="A104" s="50"/>
      <c r="B104" s="31">
        <v>24</v>
      </c>
      <c r="C104" s="30">
        <f t="shared" si="1"/>
        <v>0</v>
      </c>
      <c r="D104" s="39" t="str">
        <f t="shared" si="0"/>
        <v/>
      </c>
      <c r="E104" s="118" t="str">
        <f>IF('House of Quality 2'!$EP109 &lt;&gt; 0, 'House of Quality 2'!$EP109, "")</f>
        <v/>
      </c>
      <c r="F104" s="210" t="str">
        <f>IF('House of Quality 2'!$EP79 &lt;&gt; "", 'House of Quality 2'!$EP79, "")</f>
        <v/>
      </c>
      <c r="G104" s="211">
        <f>IF('House of Quality 1'!$EP102 &lt;&gt; 0, 'House of Quality 1'!$EP102, "")</f>
        <v>184</v>
      </c>
      <c r="H104" s="146"/>
      <c r="I104" s="147"/>
      <c r="J104" s="147"/>
      <c r="K104" s="147"/>
      <c r="L104" s="147"/>
      <c r="M104" s="148"/>
      <c r="N104" s="146"/>
      <c r="O104" s="147"/>
      <c r="P104" s="147"/>
      <c r="Q104" s="147"/>
      <c r="R104" s="147"/>
      <c r="S104" s="148"/>
      <c r="T104" s="146"/>
      <c r="U104" s="147"/>
      <c r="V104" s="147"/>
      <c r="W104" s="147"/>
      <c r="X104" s="147"/>
      <c r="Y104" s="148"/>
      <c r="Z104" s="146"/>
      <c r="AA104" s="147"/>
      <c r="AB104" s="147"/>
      <c r="AC104" s="147"/>
      <c r="AD104" s="147"/>
      <c r="AE104" s="148"/>
      <c r="AF104" s="146"/>
      <c r="AG104" s="147"/>
      <c r="AH104" s="147"/>
      <c r="AI104" s="147"/>
      <c r="AJ104" s="147"/>
      <c r="AK104" s="148"/>
      <c r="AL104" s="146"/>
      <c r="AM104" s="147"/>
      <c r="AN104" s="147"/>
      <c r="AO104" s="147"/>
      <c r="AP104" s="147"/>
      <c r="AQ104" s="148"/>
      <c r="AR104" s="146"/>
      <c r="AS104" s="147"/>
      <c r="AT104" s="147"/>
      <c r="AU104" s="147"/>
      <c r="AV104" s="147"/>
      <c r="AW104" s="148"/>
      <c r="AX104" s="146"/>
      <c r="AY104" s="147"/>
      <c r="AZ104" s="147"/>
      <c r="BA104" s="147"/>
      <c r="BB104" s="147"/>
      <c r="BC104" s="148"/>
      <c r="BD104" s="146"/>
      <c r="BE104" s="147"/>
      <c r="BF104" s="147"/>
      <c r="BG104" s="147"/>
      <c r="BH104" s="147"/>
      <c r="BI104" s="148"/>
      <c r="BJ104" s="146"/>
      <c r="BK104" s="147"/>
      <c r="BL104" s="147"/>
      <c r="BM104" s="147"/>
      <c r="BN104" s="147"/>
      <c r="BO104" s="148"/>
      <c r="BP104" s="146"/>
      <c r="BQ104" s="147"/>
      <c r="BR104" s="147"/>
      <c r="BS104" s="147"/>
      <c r="BT104" s="147"/>
      <c r="BU104" s="148"/>
      <c r="BV104" s="146"/>
      <c r="BW104" s="147"/>
      <c r="BX104" s="147"/>
      <c r="BY104" s="147"/>
      <c r="BZ104" s="147"/>
      <c r="CA104" s="148"/>
      <c r="CB104" s="146"/>
      <c r="CC104" s="147"/>
      <c r="CD104" s="147"/>
      <c r="CE104" s="147"/>
      <c r="CF104" s="147"/>
      <c r="CG104" s="148"/>
      <c r="CH104" s="146"/>
      <c r="CI104" s="147"/>
      <c r="CJ104" s="147"/>
      <c r="CK104" s="147"/>
      <c r="CL104" s="147"/>
      <c r="CM104" s="148"/>
      <c r="CN104" s="146"/>
      <c r="CO104" s="147"/>
      <c r="CP104" s="147"/>
      <c r="CQ104" s="147"/>
      <c r="CR104" s="147"/>
      <c r="CS104" s="148"/>
      <c r="CT104" s="146"/>
      <c r="CU104" s="147"/>
      <c r="CV104" s="147"/>
      <c r="CW104" s="147"/>
      <c r="CX104" s="147"/>
      <c r="CY104" s="148"/>
      <c r="CZ104" s="146"/>
      <c r="DA104" s="147"/>
      <c r="DB104" s="147"/>
      <c r="DC104" s="147"/>
      <c r="DD104" s="147"/>
      <c r="DE104" s="148"/>
      <c r="DF104" s="146"/>
      <c r="DG104" s="147"/>
      <c r="DH104" s="147"/>
      <c r="DI104" s="147"/>
      <c r="DJ104" s="147"/>
      <c r="DK104" s="148"/>
      <c r="DL104" s="146"/>
      <c r="DM104" s="147"/>
      <c r="DN104" s="147"/>
      <c r="DO104" s="147"/>
      <c r="DP104" s="147"/>
      <c r="DQ104" s="148"/>
      <c r="DR104" s="146"/>
      <c r="DS104" s="147"/>
      <c r="DT104" s="147"/>
      <c r="DU104" s="147"/>
      <c r="DV104" s="147"/>
      <c r="DW104" s="148"/>
      <c r="DX104" s="146"/>
      <c r="DY104" s="147"/>
      <c r="DZ104" s="147"/>
      <c r="EA104" s="147"/>
      <c r="EB104" s="147"/>
      <c r="EC104" s="148"/>
      <c r="ED104" s="146"/>
      <c r="EE104" s="147"/>
      <c r="EF104" s="147"/>
      <c r="EG104" s="147"/>
      <c r="EH104" s="147"/>
      <c r="EI104" s="148"/>
      <c r="EJ104" s="146"/>
      <c r="EK104" s="147"/>
      <c r="EL104" s="147"/>
      <c r="EM104" s="147"/>
      <c r="EN104" s="147"/>
      <c r="EO104" s="148"/>
      <c r="EP104" s="146"/>
      <c r="EQ104" s="147"/>
      <c r="ER104" s="147"/>
      <c r="ES104" s="147"/>
      <c r="ET104" s="147"/>
      <c r="EU104" s="148"/>
      <c r="EV104" s="146"/>
      <c r="EW104" s="147"/>
      <c r="EX104" s="147"/>
      <c r="EY104" s="147"/>
      <c r="EZ104" s="147"/>
      <c r="FA104" s="148"/>
      <c r="FB104" s="50"/>
    </row>
    <row r="105" spans="1:158" s="53" customFormat="1" ht="23.25" customHeight="1" x14ac:dyDescent="0.2">
      <c r="A105" s="50"/>
      <c r="B105" s="31">
        <v>25</v>
      </c>
      <c r="C105" s="30">
        <f t="shared" si="1"/>
        <v>0</v>
      </c>
      <c r="D105" s="39" t="str">
        <f t="shared" si="0"/>
        <v/>
      </c>
      <c r="E105" s="118" t="str">
        <f>IF('House of Quality 2'!$EV109 &lt;&gt; 0, 'House of Quality 2'!$EV109, "")</f>
        <v/>
      </c>
      <c r="F105" s="210" t="str">
        <f>IF('House of Quality 2'!$EV79 &lt;&gt; "", 'House of Quality 2'!$EV79, "")</f>
        <v/>
      </c>
      <c r="G105" s="211">
        <f>IF('House of Quality 1'!$EV102 &lt;&gt; 0, 'House of Quality 1'!$EV102, "")</f>
        <v>205.33333333333334</v>
      </c>
      <c r="H105" s="146"/>
      <c r="I105" s="147"/>
      <c r="J105" s="147"/>
      <c r="K105" s="147"/>
      <c r="L105" s="147"/>
      <c r="M105" s="148"/>
      <c r="N105" s="146"/>
      <c r="O105" s="147"/>
      <c r="P105" s="147"/>
      <c r="Q105" s="147"/>
      <c r="R105" s="147"/>
      <c r="S105" s="148"/>
      <c r="T105" s="146"/>
      <c r="U105" s="147"/>
      <c r="V105" s="147"/>
      <c r="W105" s="147"/>
      <c r="X105" s="147"/>
      <c r="Y105" s="148"/>
      <c r="Z105" s="146"/>
      <c r="AA105" s="147"/>
      <c r="AB105" s="147"/>
      <c r="AC105" s="147"/>
      <c r="AD105" s="147"/>
      <c r="AE105" s="148"/>
      <c r="AF105" s="146"/>
      <c r="AG105" s="147"/>
      <c r="AH105" s="147"/>
      <c r="AI105" s="147"/>
      <c r="AJ105" s="147"/>
      <c r="AK105" s="148"/>
      <c r="AL105" s="146"/>
      <c r="AM105" s="147"/>
      <c r="AN105" s="147"/>
      <c r="AO105" s="147"/>
      <c r="AP105" s="147"/>
      <c r="AQ105" s="148"/>
      <c r="AR105" s="146"/>
      <c r="AS105" s="147"/>
      <c r="AT105" s="147"/>
      <c r="AU105" s="147"/>
      <c r="AV105" s="147"/>
      <c r="AW105" s="148"/>
      <c r="AX105" s="146"/>
      <c r="AY105" s="147"/>
      <c r="AZ105" s="147"/>
      <c r="BA105" s="147"/>
      <c r="BB105" s="147"/>
      <c r="BC105" s="148"/>
      <c r="BD105" s="146"/>
      <c r="BE105" s="147"/>
      <c r="BF105" s="147"/>
      <c r="BG105" s="147"/>
      <c r="BH105" s="147"/>
      <c r="BI105" s="148"/>
      <c r="BJ105" s="146"/>
      <c r="BK105" s="147"/>
      <c r="BL105" s="147"/>
      <c r="BM105" s="147"/>
      <c r="BN105" s="147"/>
      <c r="BO105" s="148"/>
      <c r="BP105" s="146"/>
      <c r="BQ105" s="147"/>
      <c r="BR105" s="147"/>
      <c r="BS105" s="147"/>
      <c r="BT105" s="147"/>
      <c r="BU105" s="148"/>
      <c r="BV105" s="146"/>
      <c r="BW105" s="147"/>
      <c r="BX105" s="147"/>
      <c r="BY105" s="147"/>
      <c r="BZ105" s="147"/>
      <c r="CA105" s="148"/>
      <c r="CB105" s="146"/>
      <c r="CC105" s="147"/>
      <c r="CD105" s="147"/>
      <c r="CE105" s="147"/>
      <c r="CF105" s="147"/>
      <c r="CG105" s="148"/>
      <c r="CH105" s="146"/>
      <c r="CI105" s="147"/>
      <c r="CJ105" s="147"/>
      <c r="CK105" s="147"/>
      <c r="CL105" s="147"/>
      <c r="CM105" s="148"/>
      <c r="CN105" s="146"/>
      <c r="CO105" s="147"/>
      <c r="CP105" s="147"/>
      <c r="CQ105" s="147"/>
      <c r="CR105" s="147"/>
      <c r="CS105" s="148"/>
      <c r="CT105" s="146"/>
      <c r="CU105" s="147"/>
      <c r="CV105" s="147"/>
      <c r="CW105" s="147"/>
      <c r="CX105" s="147"/>
      <c r="CY105" s="148"/>
      <c r="CZ105" s="146"/>
      <c r="DA105" s="147"/>
      <c r="DB105" s="147"/>
      <c r="DC105" s="147"/>
      <c r="DD105" s="147"/>
      <c r="DE105" s="148"/>
      <c r="DF105" s="146"/>
      <c r="DG105" s="147"/>
      <c r="DH105" s="147"/>
      <c r="DI105" s="147"/>
      <c r="DJ105" s="147"/>
      <c r="DK105" s="148"/>
      <c r="DL105" s="146"/>
      <c r="DM105" s="147"/>
      <c r="DN105" s="147"/>
      <c r="DO105" s="147"/>
      <c r="DP105" s="147"/>
      <c r="DQ105" s="148"/>
      <c r="DR105" s="146"/>
      <c r="DS105" s="147"/>
      <c r="DT105" s="147"/>
      <c r="DU105" s="147"/>
      <c r="DV105" s="147"/>
      <c r="DW105" s="148"/>
      <c r="DX105" s="146"/>
      <c r="DY105" s="147"/>
      <c r="DZ105" s="147"/>
      <c r="EA105" s="147"/>
      <c r="EB105" s="147"/>
      <c r="EC105" s="148"/>
      <c r="ED105" s="146"/>
      <c r="EE105" s="147"/>
      <c r="EF105" s="147"/>
      <c r="EG105" s="147"/>
      <c r="EH105" s="147"/>
      <c r="EI105" s="148"/>
      <c r="EJ105" s="146"/>
      <c r="EK105" s="147"/>
      <c r="EL105" s="147"/>
      <c r="EM105" s="147"/>
      <c r="EN105" s="147"/>
      <c r="EO105" s="148"/>
      <c r="EP105" s="146"/>
      <c r="EQ105" s="147"/>
      <c r="ER105" s="147"/>
      <c r="ES105" s="147"/>
      <c r="ET105" s="147"/>
      <c r="EU105" s="148"/>
      <c r="EV105" s="146"/>
      <c r="EW105" s="147"/>
      <c r="EX105" s="147"/>
      <c r="EY105" s="147"/>
      <c r="EZ105" s="147"/>
      <c r="FA105" s="148"/>
      <c r="FB105" s="50"/>
    </row>
    <row r="106" spans="1:158" s="53" customFormat="1" ht="84.75" customHeight="1" x14ac:dyDescent="0.2">
      <c r="A106" s="50"/>
      <c r="B106" s="50"/>
      <c r="C106" s="50"/>
      <c r="D106" s="51"/>
      <c r="E106" s="51"/>
      <c r="F106" s="139" t="s">
        <v>9</v>
      </c>
      <c r="G106" s="140"/>
      <c r="H106" s="209"/>
      <c r="I106" s="159"/>
      <c r="J106" s="159"/>
      <c r="K106" s="159"/>
      <c r="L106" s="159"/>
      <c r="M106" s="160"/>
      <c r="N106" s="209"/>
      <c r="O106" s="159"/>
      <c r="P106" s="159"/>
      <c r="Q106" s="159"/>
      <c r="R106" s="159"/>
      <c r="S106" s="160"/>
      <c r="T106" s="209"/>
      <c r="U106" s="159"/>
      <c r="V106" s="159"/>
      <c r="W106" s="159"/>
      <c r="X106" s="159"/>
      <c r="Y106" s="160"/>
      <c r="Z106" s="209"/>
      <c r="AA106" s="159"/>
      <c r="AB106" s="159"/>
      <c r="AC106" s="159"/>
      <c r="AD106" s="159"/>
      <c r="AE106" s="160"/>
      <c r="AF106" s="209"/>
      <c r="AG106" s="159"/>
      <c r="AH106" s="159"/>
      <c r="AI106" s="159"/>
      <c r="AJ106" s="159"/>
      <c r="AK106" s="160"/>
      <c r="AL106" s="209"/>
      <c r="AM106" s="159"/>
      <c r="AN106" s="159"/>
      <c r="AO106" s="159"/>
      <c r="AP106" s="159"/>
      <c r="AQ106" s="160"/>
      <c r="AR106" s="209"/>
      <c r="AS106" s="159"/>
      <c r="AT106" s="159"/>
      <c r="AU106" s="159"/>
      <c r="AV106" s="159"/>
      <c r="AW106" s="160"/>
      <c r="AX106" s="209"/>
      <c r="AY106" s="159"/>
      <c r="AZ106" s="159"/>
      <c r="BA106" s="159"/>
      <c r="BB106" s="159"/>
      <c r="BC106" s="160"/>
      <c r="BD106" s="209"/>
      <c r="BE106" s="159"/>
      <c r="BF106" s="159"/>
      <c r="BG106" s="159"/>
      <c r="BH106" s="159"/>
      <c r="BI106" s="160"/>
      <c r="BJ106" s="209"/>
      <c r="BK106" s="159"/>
      <c r="BL106" s="159"/>
      <c r="BM106" s="159"/>
      <c r="BN106" s="159"/>
      <c r="BO106" s="160"/>
      <c r="BP106" s="209"/>
      <c r="BQ106" s="159"/>
      <c r="BR106" s="159"/>
      <c r="BS106" s="159"/>
      <c r="BT106" s="159"/>
      <c r="BU106" s="160"/>
      <c r="BV106" s="209"/>
      <c r="BW106" s="159"/>
      <c r="BX106" s="159"/>
      <c r="BY106" s="159"/>
      <c r="BZ106" s="159"/>
      <c r="CA106" s="160"/>
      <c r="CB106" s="209"/>
      <c r="CC106" s="159"/>
      <c r="CD106" s="159"/>
      <c r="CE106" s="159"/>
      <c r="CF106" s="159"/>
      <c r="CG106" s="160"/>
      <c r="CH106" s="209"/>
      <c r="CI106" s="159"/>
      <c r="CJ106" s="159"/>
      <c r="CK106" s="159"/>
      <c r="CL106" s="159"/>
      <c r="CM106" s="160"/>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176"/>
      <c r="DM106" s="176"/>
      <c r="DN106" s="176"/>
      <c r="DO106" s="176"/>
      <c r="DP106" s="176"/>
      <c r="DQ106" s="176"/>
      <c r="DR106" s="176"/>
      <c r="DS106" s="176"/>
      <c r="DT106" s="176"/>
      <c r="DU106" s="176"/>
      <c r="DV106" s="176"/>
      <c r="DW106" s="176"/>
      <c r="DX106" s="176"/>
      <c r="DY106" s="176"/>
      <c r="DZ106" s="176"/>
      <c r="EA106" s="176"/>
      <c r="EB106" s="176"/>
      <c r="EC106" s="176"/>
      <c r="ED106" s="176"/>
      <c r="EE106" s="176"/>
      <c r="EF106" s="176"/>
      <c r="EG106" s="176"/>
      <c r="EH106" s="176"/>
      <c r="EI106" s="176"/>
      <c r="EJ106" s="176"/>
      <c r="EK106" s="176"/>
      <c r="EL106" s="176"/>
      <c r="EM106" s="176"/>
      <c r="EN106" s="176"/>
      <c r="EO106" s="176"/>
      <c r="EP106" s="176"/>
      <c r="EQ106" s="176"/>
      <c r="ER106" s="176"/>
      <c r="ES106" s="176"/>
      <c r="ET106" s="176"/>
      <c r="EU106" s="176"/>
      <c r="EV106" s="176"/>
      <c r="EW106" s="176"/>
      <c r="EX106" s="176"/>
      <c r="EY106" s="176"/>
      <c r="EZ106" s="176"/>
      <c r="FA106" s="176"/>
      <c r="FB106" s="50"/>
    </row>
    <row r="107" spans="1:158" s="53" customFormat="1" ht="22.5" customHeight="1" x14ac:dyDescent="0.2">
      <c r="A107" s="50"/>
      <c r="B107" s="50"/>
      <c r="C107" s="50"/>
      <c r="D107" s="51"/>
      <c r="E107" s="51"/>
      <c r="F107" s="137" t="s">
        <v>29</v>
      </c>
      <c r="G107" s="138"/>
      <c r="H107" s="155"/>
      <c r="I107" s="156"/>
      <c r="J107" s="156"/>
      <c r="K107" s="156"/>
      <c r="L107" s="156"/>
      <c r="M107" s="157"/>
      <c r="N107" s="155"/>
      <c r="O107" s="156"/>
      <c r="P107" s="156"/>
      <c r="Q107" s="156"/>
      <c r="R107" s="156"/>
      <c r="S107" s="157"/>
      <c r="T107" s="155"/>
      <c r="U107" s="156"/>
      <c r="V107" s="156"/>
      <c r="W107" s="156"/>
      <c r="X107" s="156"/>
      <c r="Y107" s="157"/>
      <c r="Z107" s="155"/>
      <c r="AA107" s="156"/>
      <c r="AB107" s="156"/>
      <c r="AC107" s="156"/>
      <c r="AD107" s="156"/>
      <c r="AE107" s="157"/>
      <c r="AF107" s="155"/>
      <c r="AG107" s="156"/>
      <c r="AH107" s="156"/>
      <c r="AI107" s="156"/>
      <c r="AJ107" s="156"/>
      <c r="AK107" s="157"/>
      <c r="AL107" s="155"/>
      <c r="AM107" s="156"/>
      <c r="AN107" s="156"/>
      <c r="AO107" s="156"/>
      <c r="AP107" s="156"/>
      <c r="AQ107" s="157"/>
      <c r="AR107" s="155"/>
      <c r="AS107" s="156"/>
      <c r="AT107" s="156"/>
      <c r="AU107" s="156"/>
      <c r="AV107" s="156"/>
      <c r="AW107" s="157"/>
      <c r="AX107" s="155"/>
      <c r="AY107" s="156"/>
      <c r="AZ107" s="156"/>
      <c r="BA107" s="156"/>
      <c r="BB107" s="156"/>
      <c r="BC107" s="157"/>
      <c r="BD107" s="155"/>
      <c r="BE107" s="156"/>
      <c r="BF107" s="156"/>
      <c r="BG107" s="156"/>
      <c r="BH107" s="156"/>
      <c r="BI107" s="157"/>
      <c r="BJ107" s="155"/>
      <c r="BK107" s="156"/>
      <c r="BL107" s="156"/>
      <c r="BM107" s="156"/>
      <c r="BN107" s="156"/>
      <c r="BO107" s="157"/>
      <c r="BP107" s="155"/>
      <c r="BQ107" s="156"/>
      <c r="BR107" s="156"/>
      <c r="BS107" s="156"/>
      <c r="BT107" s="156"/>
      <c r="BU107" s="157"/>
      <c r="BV107" s="155"/>
      <c r="BW107" s="156"/>
      <c r="BX107" s="156"/>
      <c r="BY107" s="156"/>
      <c r="BZ107" s="156"/>
      <c r="CA107" s="157"/>
      <c r="CB107" s="155"/>
      <c r="CC107" s="156"/>
      <c r="CD107" s="156"/>
      <c r="CE107" s="156"/>
      <c r="CF107" s="156"/>
      <c r="CG107" s="157"/>
      <c r="CH107" s="155"/>
      <c r="CI107" s="156"/>
      <c r="CJ107" s="156"/>
      <c r="CK107" s="156"/>
      <c r="CL107" s="156"/>
      <c r="CM107" s="157"/>
      <c r="CN107" s="174"/>
      <c r="CO107" s="174"/>
      <c r="CP107" s="174"/>
      <c r="CQ107" s="174"/>
      <c r="CR107" s="174"/>
      <c r="CS107" s="174"/>
      <c r="CT107" s="174"/>
      <c r="CU107" s="174"/>
      <c r="CV107" s="174"/>
      <c r="CW107" s="174"/>
      <c r="CX107" s="174"/>
      <c r="CY107" s="174"/>
      <c r="CZ107" s="174"/>
      <c r="DA107" s="174"/>
      <c r="DB107" s="174"/>
      <c r="DC107" s="174"/>
      <c r="DD107" s="174"/>
      <c r="DE107" s="174"/>
      <c r="DF107" s="174"/>
      <c r="DG107" s="174"/>
      <c r="DH107" s="174"/>
      <c r="DI107" s="174"/>
      <c r="DJ107" s="174"/>
      <c r="DK107" s="174"/>
      <c r="DL107" s="174"/>
      <c r="DM107" s="174"/>
      <c r="DN107" s="174"/>
      <c r="DO107" s="174"/>
      <c r="DP107" s="174"/>
      <c r="DQ107" s="174"/>
      <c r="DR107" s="174"/>
      <c r="DS107" s="174"/>
      <c r="DT107" s="174"/>
      <c r="DU107" s="174"/>
      <c r="DV107" s="174"/>
      <c r="DW107" s="174"/>
      <c r="DX107" s="174"/>
      <c r="DY107" s="174"/>
      <c r="DZ107" s="174"/>
      <c r="EA107" s="174"/>
      <c r="EB107" s="174"/>
      <c r="EC107" s="174"/>
      <c r="ED107" s="174"/>
      <c r="EE107" s="174"/>
      <c r="EF107" s="174"/>
      <c r="EG107" s="174"/>
      <c r="EH107" s="174"/>
      <c r="EI107" s="174"/>
      <c r="EJ107" s="174"/>
      <c r="EK107" s="174"/>
      <c r="EL107" s="174"/>
      <c r="EM107" s="174"/>
      <c r="EN107" s="174"/>
      <c r="EO107" s="174"/>
      <c r="EP107" s="174"/>
      <c r="EQ107" s="174"/>
      <c r="ER107" s="174"/>
      <c r="ES107" s="174"/>
      <c r="ET107" s="174"/>
      <c r="EU107" s="174"/>
      <c r="EV107" s="174"/>
      <c r="EW107" s="174"/>
      <c r="EX107" s="174"/>
      <c r="EY107" s="174"/>
      <c r="EZ107" s="174"/>
      <c r="FA107" s="174"/>
      <c r="FB107" s="50"/>
    </row>
    <row r="108" spans="1:158" s="53" customFormat="1" ht="14.25" customHeight="1" x14ac:dyDescent="0.2">
      <c r="A108" s="50"/>
      <c r="B108" s="50"/>
      <c r="C108" s="50"/>
      <c r="D108" s="51"/>
      <c r="E108" s="51"/>
      <c r="F108" s="137" t="s">
        <v>3</v>
      </c>
      <c r="G108" s="138"/>
      <c r="H108" s="168">
        <f>MAX(H114:M138)</f>
        <v>0</v>
      </c>
      <c r="I108" s="169"/>
      <c r="J108" s="169"/>
      <c r="K108" s="169"/>
      <c r="L108" s="169"/>
      <c r="M108" s="170"/>
      <c r="N108" s="168">
        <f>MAX(N114:S138)</f>
        <v>0</v>
      </c>
      <c r="O108" s="169"/>
      <c r="P108" s="169"/>
      <c r="Q108" s="169"/>
      <c r="R108" s="169"/>
      <c r="S108" s="170"/>
      <c r="T108" s="168">
        <f>MAX(T114:Y138)</f>
        <v>0</v>
      </c>
      <c r="U108" s="169"/>
      <c r="V108" s="169"/>
      <c r="W108" s="169"/>
      <c r="X108" s="169"/>
      <c r="Y108" s="170"/>
      <c r="Z108" s="168">
        <f>MAX(Z114:AE138)</f>
        <v>0</v>
      </c>
      <c r="AA108" s="169"/>
      <c r="AB108" s="169"/>
      <c r="AC108" s="169"/>
      <c r="AD108" s="169"/>
      <c r="AE108" s="170"/>
      <c r="AF108" s="168">
        <f>MAX(AF114:AK138)</f>
        <v>0</v>
      </c>
      <c r="AG108" s="169"/>
      <c r="AH108" s="169"/>
      <c r="AI108" s="169"/>
      <c r="AJ108" s="169"/>
      <c r="AK108" s="170"/>
      <c r="AL108" s="168">
        <f>MAX(AL114:AQ138)</f>
        <v>0</v>
      </c>
      <c r="AM108" s="169"/>
      <c r="AN108" s="169"/>
      <c r="AO108" s="169"/>
      <c r="AP108" s="169"/>
      <c r="AQ108" s="170"/>
      <c r="AR108" s="168">
        <f>MAX(AR114:AW138)</f>
        <v>0</v>
      </c>
      <c r="AS108" s="169"/>
      <c r="AT108" s="169"/>
      <c r="AU108" s="169"/>
      <c r="AV108" s="169"/>
      <c r="AW108" s="170"/>
      <c r="AX108" s="168">
        <f>MAX(AX114:BC138)</f>
        <v>0</v>
      </c>
      <c r="AY108" s="169"/>
      <c r="AZ108" s="169"/>
      <c r="BA108" s="169"/>
      <c r="BB108" s="169"/>
      <c r="BC108" s="170"/>
      <c r="BD108" s="168">
        <f>MAX(BD114:BI138)</f>
        <v>0</v>
      </c>
      <c r="BE108" s="169"/>
      <c r="BF108" s="169"/>
      <c r="BG108" s="169"/>
      <c r="BH108" s="169"/>
      <c r="BI108" s="170"/>
      <c r="BJ108" s="168">
        <f>MAX(BJ114:BO138)</f>
        <v>0</v>
      </c>
      <c r="BK108" s="169"/>
      <c r="BL108" s="169"/>
      <c r="BM108" s="169"/>
      <c r="BN108" s="169"/>
      <c r="BO108" s="170"/>
      <c r="BP108" s="168">
        <f>MAX(BP114:BU138)</f>
        <v>0</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3" customFormat="1" ht="14.25" customHeight="1" x14ac:dyDescent="0.2">
      <c r="A109" s="50"/>
      <c r="B109" s="50"/>
      <c r="C109" s="50"/>
      <c r="D109" s="51"/>
      <c r="E109" s="51"/>
      <c r="F109" s="137" t="s">
        <v>22</v>
      </c>
      <c r="G109" s="138"/>
      <c r="H109" s="162">
        <f>I139</f>
        <v>0</v>
      </c>
      <c r="I109" s="163"/>
      <c r="J109" s="163"/>
      <c r="K109" s="163"/>
      <c r="L109" s="163"/>
      <c r="M109" s="164"/>
      <c r="N109" s="162">
        <f>O139</f>
        <v>0</v>
      </c>
      <c r="O109" s="163"/>
      <c r="P109" s="163"/>
      <c r="Q109" s="163"/>
      <c r="R109" s="163"/>
      <c r="S109" s="164"/>
      <c r="T109" s="162">
        <f>U139</f>
        <v>0</v>
      </c>
      <c r="U109" s="163"/>
      <c r="V109" s="163"/>
      <c r="W109" s="163"/>
      <c r="X109" s="163"/>
      <c r="Y109" s="164"/>
      <c r="Z109" s="162">
        <f>AA139</f>
        <v>0</v>
      </c>
      <c r="AA109" s="163"/>
      <c r="AB109" s="163"/>
      <c r="AC109" s="163"/>
      <c r="AD109" s="163"/>
      <c r="AE109" s="164"/>
      <c r="AF109" s="162">
        <f>AG139</f>
        <v>0</v>
      </c>
      <c r="AG109" s="163"/>
      <c r="AH109" s="163"/>
      <c r="AI109" s="163"/>
      <c r="AJ109" s="163"/>
      <c r="AK109" s="164"/>
      <c r="AL109" s="162">
        <f>AM139</f>
        <v>0</v>
      </c>
      <c r="AM109" s="163"/>
      <c r="AN109" s="163"/>
      <c r="AO109" s="163"/>
      <c r="AP109" s="163"/>
      <c r="AQ109" s="164"/>
      <c r="AR109" s="162">
        <f>AS139</f>
        <v>0</v>
      </c>
      <c r="AS109" s="163"/>
      <c r="AT109" s="163"/>
      <c r="AU109" s="163"/>
      <c r="AV109" s="163"/>
      <c r="AW109" s="164"/>
      <c r="AX109" s="162">
        <f>AY139</f>
        <v>0</v>
      </c>
      <c r="AY109" s="163"/>
      <c r="AZ109" s="163"/>
      <c r="BA109" s="163"/>
      <c r="BB109" s="163"/>
      <c r="BC109" s="164"/>
      <c r="BD109" s="162">
        <f>BE139</f>
        <v>0</v>
      </c>
      <c r="BE109" s="163"/>
      <c r="BF109" s="163"/>
      <c r="BG109" s="163"/>
      <c r="BH109" s="163"/>
      <c r="BI109" s="164"/>
      <c r="BJ109" s="162">
        <f>BK139</f>
        <v>0</v>
      </c>
      <c r="BK109" s="163"/>
      <c r="BL109" s="163"/>
      <c r="BM109" s="163"/>
      <c r="BN109" s="163"/>
      <c r="BO109" s="164"/>
      <c r="BP109" s="162">
        <f>BQ139</f>
        <v>0</v>
      </c>
      <c r="BQ109" s="163"/>
      <c r="BR109" s="163"/>
      <c r="BS109" s="163"/>
      <c r="BT109" s="163"/>
      <c r="BU109" s="164"/>
      <c r="BV109" s="162">
        <f>BW139</f>
        <v>0</v>
      </c>
      <c r="BW109" s="163"/>
      <c r="BX109" s="163"/>
      <c r="BY109" s="163"/>
      <c r="BZ109" s="163"/>
      <c r="CA109" s="164"/>
      <c r="CB109" s="162">
        <f>CC139</f>
        <v>0</v>
      </c>
      <c r="CC109" s="163"/>
      <c r="CD109" s="163"/>
      <c r="CE109" s="163"/>
      <c r="CF109" s="163"/>
      <c r="CG109" s="164"/>
      <c r="CH109" s="162">
        <f>CI139</f>
        <v>0</v>
      </c>
      <c r="CI109" s="163"/>
      <c r="CJ109" s="163"/>
      <c r="CK109" s="163"/>
      <c r="CL109" s="163"/>
      <c r="CM109" s="164"/>
      <c r="CN109" s="162">
        <f>CO139</f>
        <v>0</v>
      </c>
      <c r="CO109" s="163"/>
      <c r="CP109" s="163"/>
      <c r="CQ109" s="163"/>
      <c r="CR109" s="163"/>
      <c r="CS109" s="164"/>
      <c r="CT109" s="162">
        <f>CU139</f>
        <v>0</v>
      </c>
      <c r="CU109" s="163"/>
      <c r="CV109" s="163"/>
      <c r="CW109" s="163"/>
      <c r="CX109" s="163"/>
      <c r="CY109" s="164"/>
      <c r="CZ109" s="162">
        <f>DA139</f>
        <v>0</v>
      </c>
      <c r="DA109" s="163"/>
      <c r="DB109" s="163"/>
      <c r="DC109" s="163"/>
      <c r="DD109" s="163"/>
      <c r="DE109" s="164"/>
      <c r="DF109" s="162">
        <f>DG139</f>
        <v>0</v>
      </c>
      <c r="DG109" s="163"/>
      <c r="DH109" s="163"/>
      <c r="DI109" s="163"/>
      <c r="DJ109" s="163"/>
      <c r="DK109" s="164"/>
      <c r="DL109" s="162">
        <f>DM139</f>
        <v>0</v>
      </c>
      <c r="DM109" s="163"/>
      <c r="DN109" s="163"/>
      <c r="DO109" s="163"/>
      <c r="DP109" s="163"/>
      <c r="DQ109" s="164"/>
      <c r="DR109" s="162">
        <f>DS139</f>
        <v>0</v>
      </c>
      <c r="DS109" s="163"/>
      <c r="DT109" s="163"/>
      <c r="DU109" s="163"/>
      <c r="DV109" s="163"/>
      <c r="DW109" s="164"/>
      <c r="DX109" s="162">
        <f>DY139</f>
        <v>0</v>
      </c>
      <c r="DY109" s="163"/>
      <c r="DZ109" s="163"/>
      <c r="EA109" s="163"/>
      <c r="EB109" s="163"/>
      <c r="EC109" s="164"/>
      <c r="ED109" s="162">
        <f>EE139</f>
        <v>0</v>
      </c>
      <c r="EE109" s="163"/>
      <c r="EF109" s="163"/>
      <c r="EG109" s="163"/>
      <c r="EH109" s="163"/>
      <c r="EI109" s="164"/>
      <c r="EJ109" s="162">
        <f>EK139</f>
        <v>0</v>
      </c>
      <c r="EK109" s="163"/>
      <c r="EL109" s="163"/>
      <c r="EM109" s="163"/>
      <c r="EN109" s="163"/>
      <c r="EO109" s="164"/>
      <c r="EP109" s="162">
        <f>EQ139</f>
        <v>0</v>
      </c>
      <c r="EQ109" s="163"/>
      <c r="ER109" s="163"/>
      <c r="ES109" s="163"/>
      <c r="ET109" s="163"/>
      <c r="EU109" s="164"/>
      <c r="EV109" s="162">
        <f>EW139</f>
        <v>0</v>
      </c>
      <c r="EW109" s="163"/>
      <c r="EX109" s="163"/>
      <c r="EY109" s="163"/>
      <c r="EZ109" s="163"/>
      <c r="FA109" s="164"/>
      <c r="FB109" s="50"/>
    </row>
    <row r="110" spans="1:158" s="53" customFormat="1" ht="14.25" customHeight="1" x14ac:dyDescent="0.2">
      <c r="A110" s="50"/>
      <c r="B110" s="50"/>
      <c r="C110" s="50"/>
      <c r="D110" s="51"/>
      <c r="E110" s="51"/>
      <c r="F110" s="137" t="s">
        <v>1</v>
      </c>
      <c r="G110" s="138"/>
      <c r="H110" s="165" t="str">
        <f>IF(H$109&gt;0,(H$109/SUM($109:$109))*100, "")</f>
        <v/>
      </c>
      <c r="I110" s="166"/>
      <c r="J110" s="166"/>
      <c r="K110" s="166"/>
      <c r="L110" s="166"/>
      <c r="M110" s="167"/>
      <c r="N110" s="165" t="str">
        <f>IF(N$109&gt;0,(N$109/SUM($109:$109))*100, "")</f>
        <v/>
      </c>
      <c r="O110" s="166"/>
      <c r="P110" s="166"/>
      <c r="Q110" s="166"/>
      <c r="R110" s="166"/>
      <c r="S110" s="167"/>
      <c r="T110" s="165" t="str">
        <f>IF(T$109&gt;0,(T$109/SUM($109:$109))*100, "")</f>
        <v/>
      </c>
      <c r="U110" s="166"/>
      <c r="V110" s="166"/>
      <c r="W110" s="166"/>
      <c r="X110" s="166"/>
      <c r="Y110" s="167"/>
      <c r="Z110" s="165" t="str">
        <f>IF(Z$109&gt;0,(Z$109/SUM($109:$109))*100, "")</f>
        <v/>
      </c>
      <c r="AA110" s="166"/>
      <c r="AB110" s="166"/>
      <c r="AC110" s="166"/>
      <c r="AD110" s="166"/>
      <c r="AE110" s="167"/>
      <c r="AF110" s="165" t="str">
        <f>IF(AF$109&gt;0,(AF$109/SUM($109:$109))*100, "")</f>
        <v/>
      </c>
      <c r="AG110" s="166"/>
      <c r="AH110" s="166"/>
      <c r="AI110" s="166"/>
      <c r="AJ110" s="166"/>
      <c r="AK110" s="167"/>
      <c r="AL110" s="165" t="str">
        <f>IF(AL$109&gt;0,(AL$109/SUM($109:$109))*100, "")</f>
        <v/>
      </c>
      <c r="AM110" s="166"/>
      <c r="AN110" s="166"/>
      <c r="AO110" s="166"/>
      <c r="AP110" s="166"/>
      <c r="AQ110" s="167"/>
      <c r="AR110" s="165" t="str">
        <f>IF(AR$109&gt;0,(AR$109/SUM($109:$109))*100, "")</f>
        <v/>
      </c>
      <c r="AS110" s="166"/>
      <c r="AT110" s="166"/>
      <c r="AU110" s="166"/>
      <c r="AV110" s="166"/>
      <c r="AW110" s="167"/>
      <c r="AX110" s="165" t="str">
        <f>IF(AX$109&gt;0,(AX$109/SUM($109:$109))*100, "")</f>
        <v/>
      </c>
      <c r="AY110" s="166"/>
      <c r="AZ110" s="166"/>
      <c r="BA110" s="166"/>
      <c r="BB110" s="166"/>
      <c r="BC110" s="167"/>
      <c r="BD110" s="165" t="str">
        <f>IF(BD$109&gt;0,(BD$109/SUM($109:$109))*100, "")</f>
        <v/>
      </c>
      <c r="BE110" s="166"/>
      <c r="BF110" s="166"/>
      <c r="BG110" s="166"/>
      <c r="BH110" s="166"/>
      <c r="BI110" s="167"/>
      <c r="BJ110" s="165" t="str">
        <f>IF(BJ$109&gt;0,(BJ$109/SUM($109:$109))*100, "")</f>
        <v/>
      </c>
      <c r="BK110" s="166"/>
      <c r="BL110" s="166"/>
      <c r="BM110" s="166"/>
      <c r="BN110" s="166"/>
      <c r="BO110" s="167"/>
      <c r="BP110" s="165" t="str">
        <f>IF(BP$109&gt;0,(BP$109/SUM($109:$109))*100, "")</f>
        <v/>
      </c>
      <c r="BQ110" s="166"/>
      <c r="BR110" s="166"/>
      <c r="BS110" s="166"/>
      <c r="BT110" s="166"/>
      <c r="BU110" s="167"/>
      <c r="BV110" s="165" t="str">
        <f>IF(BV$109&gt;0,(BV$109/SUM($109:$109))*100, "")</f>
        <v/>
      </c>
      <c r="BW110" s="166"/>
      <c r="BX110" s="166"/>
      <c r="BY110" s="166"/>
      <c r="BZ110" s="166"/>
      <c r="CA110" s="167"/>
      <c r="CB110" s="165" t="str">
        <f>IF(CB$109&gt;0,(CB$109/SUM($109:$109))*100, "")</f>
        <v/>
      </c>
      <c r="CC110" s="166"/>
      <c r="CD110" s="166"/>
      <c r="CE110" s="166"/>
      <c r="CF110" s="166"/>
      <c r="CG110" s="167"/>
      <c r="CH110" s="165" t="str">
        <f>IF(CH$109&gt;0,(CH$109/SUM($109:$109))*100, "")</f>
        <v/>
      </c>
      <c r="CI110" s="166"/>
      <c r="CJ110" s="166"/>
      <c r="CK110" s="166"/>
      <c r="CL110" s="166"/>
      <c r="CM110" s="167"/>
      <c r="CN110" s="165" t="str">
        <f>IF(CN$109&gt;0,(CN$109/SUM($109:$109))*100, "")</f>
        <v/>
      </c>
      <c r="CO110" s="166"/>
      <c r="CP110" s="166"/>
      <c r="CQ110" s="166"/>
      <c r="CR110" s="166"/>
      <c r="CS110" s="167"/>
      <c r="CT110" s="165" t="str">
        <f>IF(CT$109&gt;0,(CT$109/SUM($109:$109))*100, "")</f>
        <v/>
      </c>
      <c r="CU110" s="166"/>
      <c r="CV110" s="166"/>
      <c r="CW110" s="166"/>
      <c r="CX110" s="166"/>
      <c r="CY110" s="167"/>
      <c r="CZ110" s="165" t="str">
        <f>IF(CZ$109&gt;0,(CZ$109/SUM($109:$109))*100, "")</f>
        <v/>
      </c>
      <c r="DA110" s="166"/>
      <c r="DB110" s="166"/>
      <c r="DC110" s="166"/>
      <c r="DD110" s="166"/>
      <c r="DE110" s="167"/>
      <c r="DF110" s="165" t="str">
        <f>IF(DF$109&gt;0,(DF$109/SUM($109:$109))*100, "")</f>
        <v/>
      </c>
      <c r="DG110" s="166"/>
      <c r="DH110" s="166"/>
      <c r="DI110" s="166"/>
      <c r="DJ110" s="166"/>
      <c r="DK110" s="167"/>
      <c r="DL110" s="165" t="str">
        <f>IF(DL$109&gt;0,(DL$109/SUM($109:$109))*100, "")</f>
        <v/>
      </c>
      <c r="DM110" s="166"/>
      <c r="DN110" s="166"/>
      <c r="DO110" s="166"/>
      <c r="DP110" s="166"/>
      <c r="DQ110" s="167"/>
      <c r="DR110" s="165" t="str">
        <f>IF(DR$109&gt;0,(DR$109/SUM($109:$109))*100, "")</f>
        <v/>
      </c>
      <c r="DS110" s="166"/>
      <c r="DT110" s="166"/>
      <c r="DU110" s="166"/>
      <c r="DV110" s="166"/>
      <c r="DW110" s="167"/>
      <c r="DX110" s="165" t="str">
        <f>IF(DX$109&gt;0,(DX$109/SUM($109:$109))*100, "")</f>
        <v/>
      </c>
      <c r="DY110" s="166"/>
      <c r="DZ110" s="166"/>
      <c r="EA110" s="166"/>
      <c r="EB110" s="166"/>
      <c r="EC110" s="167"/>
      <c r="ED110" s="165" t="str">
        <f>IF(ED$109&gt;0,(ED$109/SUM($109:$109))*100, "")</f>
        <v/>
      </c>
      <c r="EE110" s="166"/>
      <c r="EF110" s="166"/>
      <c r="EG110" s="166"/>
      <c r="EH110" s="166"/>
      <c r="EI110" s="167"/>
      <c r="EJ110" s="165" t="str">
        <f>IF(EJ$109&gt;0,(EJ$109/SUM($109:$109))*100, "")</f>
        <v/>
      </c>
      <c r="EK110" s="166"/>
      <c r="EL110" s="166"/>
      <c r="EM110" s="166"/>
      <c r="EN110" s="166"/>
      <c r="EO110" s="167"/>
      <c r="EP110" s="165" t="str">
        <f>IF(EP$109&gt;0,(EP$109/SUM($109:$109))*100, "")</f>
        <v/>
      </c>
      <c r="EQ110" s="166"/>
      <c r="ER110" s="166"/>
      <c r="ES110" s="166"/>
      <c r="ET110" s="166"/>
      <c r="EU110" s="167"/>
      <c r="EV110" s="165" t="str">
        <f>IF(EV$109&gt;0,(EV$109/SUM($109:$109))*100, "")</f>
        <v/>
      </c>
      <c r="EW110" s="166"/>
      <c r="EX110" s="166"/>
      <c r="EY110" s="166"/>
      <c r="EZ110" s="166"/>
      <c r="FA110" s="167"/>
      <c r="FB110" s="50"/>
    </row>
    <row r="111" spans="1:158" ht="23.25" customHeight="1" x14ac:dyDescent="0.2">
      <c r="A111" s="17"/>
      <c r="B111" s="46"/>
      <c r="C111" s="46"/>
      <c r="D111" s="47"/>
      <c r="E111" s="47"/>
      <c r="F111" s="172"/>
      <c r="G111" s="17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17"/>
    </row>
    <row r="112" spans="1:158" ht="23.25" customHeight="1" x14ac:dyDescent="0.2">
      <c r="B112" s="29"/>
      <c r="C112" s="29"/>
      <c r="D112" s="40"/>
      <c r="E112" s="40"/>
      <c r="F112" s="173"/>
      <c r="G112" s="173"/>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row>
    <row r="113" spans="2:158" ht="23.25" hidden="1" customHeight="1" x14ac:dyDescent="0.2">
      <c r="B113" s="185" t="s">
        <v>41</v>
      </c>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c r="AA113" s="185"/>
      <c r="AB113" s="185"/>
      <c r="AC113" s="185"/>
      <c r="AD113" s="185"/>
      <c r="AE113" s="185"/>
      <c r="AF113" s="185"/>
      <c r="AG113" s="185"/>
      <c r="AH113" s="185"/>
      <c r="AI113" s="185"/>
      <c r="AJ113" s="185"/>
      <c r="AK113" s="185"/>
      <c r="AL113" s="185"/>
      <c r="AM113" s="185"/>
      <c r="AN113" s="185"/>
      <c r="AO113" s="185"/>
      <c r="AP113" s="185"/>
      <c r="AQ113" s="185"/>
      <c r="AR113" s="185"/>
      <c r="AS113" s="185"/>
      <c r="AT113" s="185"/>
      <c r="AU113" s="185"/>
      <c r="AV113" s="185"/>
      <c r="AW113" s="185"/>
      <c r="AX113" s="185"/>
      <c r="AY113" s="185"/>
      <c r="AZ113" s="185"/>
      <c r="BA113" s="185"/>
      <c r="BB113" s="185"/>
      <c r="BC113" s="185"/>
      <c r="BD113" s="185"/>
      <c r="BE113" s="185"/>
      <c r="BF113" s="185"/>
      <c r="BG113" s="185"/>
      <c r="BH113" s="185"/>
      <c r="BI113" s="185"/>
      <c r="BJ113" s="185"/>
      <c r="BK113" s="185"/>
      <c r="BL113" s="185"/>
      <c r="BM113" s="185"/>
      <c r="BN113" s="185"/>
      <c r="BO113" s="185"/>
      <c r="BP113" s="185"/>
      <c r="BQ113" s="185"/>
      <c r="BR113" s="185"/>
      <c r="BS113" s="185"/>
      <c r="BT113" s="185"/>
      <c r="BU113" s="185"/>
      <c r="BV113" s="185"/>
      <c r="BW113" s="185"/>
      <c r="BX113" s="185"/>
      <c r="BY113" s="185"/>
      <c r="BZ113" s="185"/>
      <c r="CA113" s="185"/>
      <c r="CB113" s="185"/>
      <c r="CC113" s="185"/>
      <c r="CD113" s="185"/>
      <c r="CE113" s="185"/>
      <c r="CF113" s="185"/>
      <c r="CG113" s="185"/>
      <c r="CH113" s="185"/>
      <c r="CI113" s="185"/>
      <c r="CJ113" s="185"/>
      <c r="CK113" s="185"/>
      <c r="CL113" s="185"/>
      <c r="CM113" s="185"/>
      <c r="CN113" s="185"/>
      <c r="CO113" s="185"/>
      <c r="CP113" s="185"/>
      <c r="CQ113" s="185"/>
      <c r="CR113" s="185"/>
      <c r="CS113" s="185"/>
      <c r="CT113" s="185"/>
      <c r="CU113" s="185"/>
      <c r="CV113" s="185"/>
      <c r="CW113" s="185"/>
      <c r="CX113" s="185"/>
      <c r="CY113" s="185"/>
      <c r="CZ113" s="185"/>
      <c r="DA113" s="185"/>
      <c r="DB113" s="185"/>
      <c r="DC113" s="185"/>
      <c r="DD113" s="185"/>
      <c r="DE113" s="185"/>
      <c r="DF113" s="185"/>
      <c r="DG113" s="185"/>
      <c r="DH113" s="185"/>
      <c r="DI113" s="185"/>
      <c r="DJ113" s="185"/>
      <c r="DK113" s="185"/>
      <c r="DL113" s="185"/>
      <c r="DM113" s="185"/>
      <c r="DN113" s="185"/>
      <c r="DO113" s="185"/>
      <c r="DP113" s="185"/>
      <c r="DQ113" s="185"/>
      <c r="DR113" s="185"/>
      <c r="DS113" s="185"/>
      <c r="DT113" s="185"/>
      <c r="DU113" s="185"/>
      <c r="DV113" s="185"/>
      <c r="DW113" s="185"/>
      <c r="DX113" s="185"/>
      <c r="DY113" s="185"/>
      <c r="DZ113" s="185"/>
      <c r="EA113" s="185"/>
      <c r="EB113" s="185"/>
      <c r="EC113" s="185"/>
      <c r="ED113" s="185"/>
      <c r="EE113" s="185"/>
      <c r="EF113" s="185"/>
      <c r="EG113" s="185"/>
      <c r="EH113" s="185"/>
      <c r="EI113" s="185"/>
      <c r="EJ113" s="185"/>
      <c r="EK113" s="185"/>
      <c r="EL113" s="185"/>
      <c r="EM113" s="185"/>
      <c r="EN113" s="185"/>
      <c r="EO113" s="185"/>
      <c r="EP113" s="185"/>
      <c r="EQ113" s="185"/>
      <c r="ER113" s="185"/>
      <c r="ES113" s="185"/>
      <c r="ET113" s="185"/>
      <c r="EU113" s="185"/>
      <c r="EV113" s="185"/>
      <c r="EW113" s="185"/>
      <c r="EX113" s="185"/>
      <c r="EY113" s="185"/>
      <c r="EZ113" s="185"/>
      <c r="FA113" s="185"/>
    </row>
    <row r="114" spans="2:158" s="45" customFormat="1" ht="23.25" hidden="1" customHeight="1" x14ac:dyDescent="0.2">
      <c r="B114" s="31">
        <v>1</v>
      </c>
      <c r="C114" s="62"/>
      <c r="D114" s="43">
        <f t="shared" ref="D114:D138" si="2">IF($D81&lt;&gt;"",$D81,0)</f>
        <v>0</v>
      </c>
      <c r="E114" s="44"/>
      <c r="F114" s="133"/>
      <c r="G114" s="134"/>
      <c r="H114" s="130" t="str">
        <f t="shared" ref="H114:H138" si="3">IF(H81="Θ", 9, IF(H81="Ο", 3, IF(H81="▲", 1, "0")))</f>
        <v>0</v>
      </c>
      <c r="I114" s="131"/>
      <c r="J114" s="131"/>
      <c r="K114" s="131"/>
      <c r="L114" s="131"/>
      <c r="M114" s="132"/>
      <c r="N114" s="130" t="str">
        <f t="shared" ref="N114:N138" si="4">IF(N81="Θ", 9, IF(N81="Ο", 3, IF(N81="▲", 1, "0")))</f>
        <v>0</v>
      </c>
      <c r="O114" s="131"/>
      <c r="P114" s="131"/>
      <c r="Q114" s="131"/>
      <c r="R114" s="131"/>
      <c r="S114" s="132"/>
      <c r="T114" s="130" t="str">
        <f t="shared" ref="T114:T138" si="5">IF(T81="Θ", 9, IF(T81="Ο", 3, IF(T81="▲", 1, "0")))</f>
        <v>0</v>
      </c>
      <c r="U114" s="131"/>
      <c r="V114" s="131"/>
      <c r="W114" s="131"/>
      <c r="X114" s="131"/>
      <c r="Y114" s="132"/>
      <c r="Z114" s="130" t="str">
        <f t="shared" ref="Z114:Z138" si="6">IF(Z81="Θ", 9, IF(Z81="Ο", 3, IF(Z81="▲", 1, "0")))</f>
        <v>0</v>
      </c>
      <c r="AA114" s="131"/>
      <c r="AB114" s="131"/>
      <c r="AC114" s="131"/>
      <c r="AD114" s="131"/>
      <c r="AE114" s="132"/>
      <c r="AF114" s="130" t="str">
        <f t="shared" ref="AF114:AF138" si="7">IF(AF81="Θ", 9, IF(AF81="Ο", 3, IF(AF81="▲", 1, "0")))</f>
        <v>0</v>
      </c>
      <c r="AG114" s="131"/>
      <c r="AH114" s="131"/>
      <c r="AI114" s="131"/>
      <c r="AJ114" s="131"/>
      <c r="AK114" s="132"/>
      <c r="AL114" s="130" t="str">
        <f t="shared" ref="AL114:AL138" si="8">IF(AL81="Θ", 9, IF(AL81="Ο", 3, IF(AL81="▲", 1, "0")))</f>
        <v>0</v>
      </c>
      <c r="AM114" s="131"/>
      <c r="AN114" s="131"/>
      <c r="AO114" s="131"/>
      <c r="AP114" s="131"/>
      <c r="AQ114" s="132"/>
      <c r="AR114" s="130" t="str">
        <f t="shared" ref="AR114:AR138" si="9">IF(AR81="Θ", 9, IF(AR81="Ο", 3, IF(AR81="▲", 1, "0")))</f>
        <v>0</v>
      </c>
      <c r="AS114" s="131"/>
      <c r="AT114" s="131"/>
      <c r="AU114" s="131"/>
      <c r="AV114" s="131"/>
      <c r="AW114" s="132"/>
      <c r="AX114" s="130" t="str">
        <f t="shared" ref="AX114:AX138" si="10">IF(AX81="Θ", 9, IF(AX81="Ο", 3, IF(AX81="▲", 1, "0")))</f>
        <v>0</v>
      </c>
      <c r="AY114" s="131"/>
      <c r="AZ114" s="131"/>
      <c r="BA114" s="131"/>
      <c r="BB114" s="131"/>
      <c r="BC114" s="132"/>
      <c r="BD114" s="130" t="str">
        <f t="shared" ref="BD114:BD138" si="11">IF(BD81="Θ", 9, IF(BD81="Ο", 3, IF(BD81="▲", 1, "0")))</f>
        <v>0</v>
      </c>
      <c r="BE114" s="131"/>
      <c r="BF114" s="131"/>
      <c r="BG114" s="131"/>
      <c r="BH114" s="131"/>
      <c r="BI114" s="132"/>
      <c r="BJ114" s="130" t="str">
        <f t="shared" ref="BJ114:BJ138" si="12">IF(BJ81="Θ", 9, IF(BJ81="Ο", 3, IF(BJ81="▲", 1, "0")))</f>
        <v>0</v>
      </c>
      <c r="BK114" s="131"/>
      <c r="BL114" s="131"/>
      <c r="BM114" s="131"/>
      <c r="BN114" s="131"/>
      <c r="BO114" s="132"/>
      <c r="BP114" s="130" t="str">
        <f t="shared" ref="BP114:BP138" si="13">IF(BP81="Θ", 9, IF(BP81="Ο", 3, IF(BP81="▲", 1, "0")))</f>
        <v>0</v>
      </c>
      <c r="BQ114" s="131"/>
      <c r="BR114" s="131"/>
      <c r="BS114" s="131"/>
      <c r="BT114" s="131"/>
      <c r="BU114" s="132"/>
      <c r="BV114" s="130" t="str">
        <f t="shared" ref="BV114:BV138" si="14">IF(BV81="Θ", 9, IF(BV81="Ο", 3, IF(BV81="▲", 1, "0")))</f>
        <v>0</v>
      </c>
      <c r="BW114" s="131"/>
      <c r="BX114" s="131"/>
      <c r="BY114" s="131"/>
      <c r="BZ114" s="131"/>
      <c r="CA114" s="132"/>
      <c r="CB114" s="130" t="str">
        <f t="shared" ref="CB114:CB138" si="15">IF(CB81="Θ", 9, IF(CB81="Ο", 3, IF(CB81="▲", 1, "0")))</f>
        <v>0</v>
      </c>
      <c r="CC114" s="131"/>
      <c r="CD114" s="131"/>
      <c r="CE114" s="131"/>
      <c r="CF114" s="131"/>
      <c r="CG114" s="132"/>
      <c r="CH114" s="130" t="str">
        <f t="shared" ref="CH114:CH138" si="16">IF(CH81="Θ", 9, IF(CH81="Ο", 3, IF(CH81="▲", 1, "0")))</f>
        <v>0</v>
      </c>
      <c r="CI114" s="131"/>
      <c r="CJ114" s="131"/>
      <c r="CK114" s="131"/>
      <c r="CL114" s="131"/>
      <c r="CM114" s="132"/>
      <c r="CN114" s="130" t="str">
        <f t="shared" ref="CN114:CN138" si="17">IF(CN81="Θ", 9, IF(CN81="Ο", 3, IF(CN81="▲", 1, "0")))</f>
        <v>0</v>
      </c>
      <c r="CO114" s="131"/>
      <c r="CP114" s="131"/>
      <c r="CQ114" s="131"/>
      <c r="CR114" s="131"/>
      <c r="CS114" s="132"/>
      <c r="CT114" s="130" t="str">
        <f t="shared" ref="CT114:CT138" si="18">IF(CT81="Θ", 9, IF(CT81="Ο", 3, IF(CT81="▲", 1, "0")))</f>
        <v>0</v>
      </c>
      <c r="CU114" s="131"/>
      <c r="CV114" s="131"/>
      <c r="CW114" s="131"/>
      <c r="CX114" s="131"/>
      <c r="CY114" s="132"/>
      <c r="CZ114" s="130" t="str">
        <f t="shared" ref="CZ114:CZ138" si="19">IF(CZ81="Θ", 9, IF(CZ81="Ο", 3, IF(CZ81="▲", 1, "0")))</f>
        <v>0</v>
      </c>
      <c r="DA114" s="131"/>
      <c r="DB114" s="131"/>
      <c r="DC114" s="131"/>
      <c r="DD114" s="131"/>
      <c r="DE114" s="132"/>
      <c r="DF114" s="130" t="str">
        <f t="shared" ref="DF114:DF138" si="20">IF(DF81="Θ", 9, IF(DF81="Ο", 3, IF(DF81="▲", 1, "0")))</f>
        <v>0</v>
      </c>
      <c r="DG114" s="131"/>
      <c r="DH114" s="131"/>
      <c r="DI114" s="131"/>
      <c r="DJ114" s="131"/>
      <c r="DK114" s="132"/>
      <c r="DL114" s="130" t="str">
        <f t="shared" ref="DL114:DL138" si="21">IF(DL81="Θ", 9, IF(DL81="Ο", 3, IF(DL81="▲", 1, "0")))</f>
        <v>0</v>
      </c>
      <c r="DM114" s="131"/>
      <c r="DN114" s="131"/>
      <c r="DO114" s="131"/>
      <c r="DP114" s="131"/>
      <c r="DQ114" s="132"/>
      <c r="DR114" s="130" t="str">
        <f t="shared" ref="DR114:DR138" si="22">IF(DR81="Θ", 9, IF(DR81="Ο", 3, IF(DR81="▲", 1, "0")))</f>
        <v>0</v>
      </c>
      <c r="DS114" s="131"/>
      <c r="DT114" s="131"/>
      <c r="DU114" s="131"/>
      <c r="DV114" s="131"/>
      <c r="DW114" s="132"/>
      <c r="DX114" s="130" t="str">
        <f t="shared" ref="DX114:DX138" si="23">IF(DX81="Θ", 9, IF(DX81="Ο", 3, IF(DX81="▲", 1, "0")))</f>
        <v>0</v>
      </c>
      <c r="DY114" s="131"/>
      <c r="DZ114" s="131"/>
      <c r="EA114" s="131"/>
      <c r="EB114" s="131"/>
      <c r="EC114" s="132"/>
      <c r="ED114" s="130" t="str">
        <f t="shared" ref="ED114:ED138" si="24">IF(ED81="Θ", 9, IF(ED81="Ο", 3, IF(ED81="▲", 1, "0")))</f>
        <v>0</v>
      </c>
      <c r="EE114" s="131"/>
      <c r="EF114" s="131"/>
      <c r="EG114" s="131"/>
      <c r="EH114" s="131"/>
      <c r="EI114" s="132"/>
      <c r="EJ114" s="130" t="str">
        <f t="shared" ref="EJ114:EJ138" si="25">IF(EJ81="Θ", 9, IF(EJ81="Ο", 3, IF(EJ81="▲", 1, "0")))</f>
        <v>0</v>
      </c>
      <c r="EK114" s="131"/>
      <c r="EL114" s="131"/>
      <c r="EM114" s="131"/>
      <c r="EN114" s="131"/>
      <c r="EO114" s="132"/>
      <c r="EP114" s="130" t="str">
        <f t="shared" ref="EP114:EP138" si="26">IF(EP81="Θ", 9, IF(EP81="Ο", 3, IF(EP81="▲", 1, "0")))</f>
        <v>0</v>
      </c>
      <c r="EQ114" s="131"/>
      <c r="ER114" s="131"/>
      <c r="ES114" s="131"/>
      <c r="ET114" s="131"/>
      <c r="EU114" s="132"/>
      <c r="EV114" s="130" t="str">
        <f t="shared" ref="EV114:EV138" si="27">IF(EV81="Θ", 9, IF(EV81="Ο", 3, IF(EV81="▲", 1, "0")))</f>
        <v>0</v>
      </c>
      <c r="EW114" s="131"/>
      <c r="EX114" s="131"/>
      <c r="EY114" s="131"/>
      <c r="EZ114" s="131"/>
      <c r="FA114" s="132"/>
      <c r="FB114" s="55"/>
    </row>
    <row r="115" spans="2:158" s="45" customFormat="1" ht="23.25" hidden="1" customHeight="1" x14ac:dyDescent="0.2">
      <c r="B115" s="31">
        <v>2</v>
      </c>
      <c r="C115" s="62"/>
      <c r="D115" s="43">
        <f t="shared" si="2"/>
        <v>0</v>
      </c>
      <c r="E115" s="44"/>
      <c r="F115" s="133"/>
      <c r="G115" s="134"/>
      <c r="H115" s="130" t="str">
        <f t="shared" si="3"/>
        <v>0</v>
      </c>
      <c r="I115" s="131"/>
      <c r="J115" s="131"/>
      <c r="K115" s="131"/>
      <c r="L115" s="131"/>
      <c r="M115" s="132"/>
      <c r="N115" s="130" t="str">
        <f t="shared" si="4"/>
        <v>0</v>
      </c>
      <c r="O115" s="131"/>
      <c r="P115" s="131"/>
      <c r="Q115" s="131"/>
      <c r="R115" s="131"/>
      <c r="S115" s="132"/>
      <c r="T115" s="130" t="str">
        <f t="shared" si="5"/>
        <v>0</v>
      </c>
      <c r="U115" s="131"/>
      <c r="V115" s="131"/>
      <c r="W115" s="131"/>
      <c r="X115" s="131"/>
      <c r="Y115" s="132"/>
      <c r="Z115" s="130" t="str">
        <f t="shared" si="6"/>
        <v>0</v>
      </c>
      <c r="AA115" s="131"/>
      <c r="AB115" s="131"/>
      <c r="AC115" s="131"/>
      <c r="AD115" s="131"/>
      <c r="AE115" s="132"/>
      <c r="AF115" s="130" t="str">
        <f t="shared" si="7"/>
        <v>0</v>
      </c>
      <c r="AG115" s="131"/>
      <c r="AH115" s="131"/>
      <c r="AI115" s="131"/>
      <c r="AJ115" s="131"/>
      <c r="AK115" s="132"/>
      <c r="AL115" s="130" t="str">
        <f t="shared" si="8"/>
        <v>0</v>
      </c>
      <c r="AM115" s="131"/>
      <c r="AN115" s="131"/>
      <c r="AO115" s="131"/>
      <c r="AP115" s="131"/>
      <c r="AQ115" s="132"/>
      <c r="AR115" s="130" t="str">
        <f t="shared" si="9"/>
        <v>0</v>
      </c>
      <c r="AS115" s="131"/>
      <c r="AT115" s="131"/>
      <c r="AU115" s="131"/>
      <c r="AV115" s="131"/>
      <c r="AW115" s="132"/>
      <c r="AX115" s="130" t="str">
        <f t="shared" si="10"/>
        <v>0</v>
      </c>
      <c r="AY115" s="131"/>
      <c r="AZ115" s="131"/>
      <c r="BA115" s="131"/>
      <c r="BB115" s="131"/>
      <c r="BC115" s="132"/>
      <c r="BD115" s="130" t="str">
        <f t="shared" si="11"/>
        <v>0</v>
      </c>
      <c r="BE115" s="131"/>
      <c r="BF115" s="131"/>
      <c r="BG115" s="131"/>
      <c r="BH115" s="131"/>
      <c r="BI115" s="132"/>
      <c r="BJ115" s="130" t="str">
        <f t="shared" si="12"/>
        <v>0</v>
      </c>
      <c r="BK115" s="131"/>
      <c r="BL115" s="131"/>
      <c r="BM115" s="131"/>
      <c r="BN115" s="131"/>
      <c r="BO115" s="132"/>
      <c r="BP115" s="130" t="str">
        <f t="shared" si="13"/>
        <v>0</v>
      </c>
      <c r="BQ115" s="131"/>
      <c r="BR115" s="131"/>
      <c r="BS115" s="131"/>
      <c r="BT115" s="131"/>
      <c r="BU115" s="132"/>
      <c r="BV115" s="130" t="str">
        <f t="shared" si="14"/>
        <v>0</v>
      </c>
      <c r="BW115" s="131"/>
      <c r="BX115" s="131"/>
      <c r="BY115" s="131"/>
      <c r="BZ115" s="131"/>
      <c r="CA115" s="132"/>
      <c r="CB115" s="130" t="str">
        <f t="shared" si="15"/>
        <v>0</v>
      </c>
      <c r="CC115" s="131"/>
      <c r="CD115" s="131"/>
      <c r="CE115" s="131"/>
      <c r="CF115" s="131"/>
      <c r="CG115" s="132"/>
      <c r="CH115" s="130" t="str">
        <f t="shared" si="16"/>
        <v>0</v>
      </c>
      <c r="CI115" s="131"/>
      <c r="CJ115" s="131"/>
      <c r="CK115" s="131"/>
      <c r="CL115" s="131"/>
      <c r="CM115" s="132"/>
      <c r="CN115" s="130" t="str">
        <f t="shared" si="17"/>
        <v>0</v>
      </c>
      <c r="CO115" s="131"/>
      <c r="CP115" s="131"/>
      <c r="CQ115" s="131"/>
      <c r="CR115" s="131"/>
      <c r="CS115" s="132"/>
      <c r="CT115" s="130" t="str">
        <f t="shared" si="18"/>
        <v>0</v>
      </c>
      <c r="CU115" s="131"/>
      <c r="CV115" s="131"/>
      <c r="CW115" s="131"/>
      <c r="CX115" s="131"/>
      <c r="CY115" s="132"/>
      <c r="CZ115" s="130" t="str">
        <f t="shared" si="19"/>
        <v>0</v>
      </c>
      <c r="DA115" s="131"/>
      <c r="DB115" s="131"/>
      <c r="DC115" s="131"/>
      <c r="DD115" s="131"/>
      <c r="DE115" s="132"/>
      <c r="DF115" s="130" t="str">
        <f t="shared" si="20"/>
        <v>0</v>
      </c>
      <c r="DG115" s="131"/>
      <c r="DH115" s="131"/>
      <c r="DI115" s="131"/>
      <c r="DJ115" s="131"/>
      <c r="DK115" s="132"/>
      <c r="DL115" s="130" t="str">
        <f t="shared" si="21"/>
        <v>0</v>
      </c>
      <c r="DM115" s="131"/>
      <c r="DN115" s="131"/>
      <c r="DO115" s="131"/>
      <c r="DP115" s="131"/>
      <c r="DQ115" s="132"/>
      <c r="DR115" s="130" t="str">
        <f t="shared" si="22"/>
        <v>0</v>
      </c>
      <c r="DS115" s="131"/>
      <c r="DT115" s="131"/>
      <c r="DU115" s="131"/>
      <c r="DV115" s="131"/>
      <c r="DW115" s="132"/>
      <c r="DX115" s="130" t="str">
        <f t="shared" si="23"/>
        <v>0</v>
      </c>
      <c r="DY115" s="131"/>
      <c r="DZ115" s="131"/>
      <c r="EA115" s="131"/>
      <c r="EB115" s="131"/>
      <c r="EC115" s="132"/>
      <c r="ED115" s="130" t="str">
        <f t="shared" si="24"/>
        <v>0</v>
      </c>
      <c r="EE115" s="131"/>
      <c r="EF115" s="131"/>
      <c r="EG115" s="131"/>
      <c r="EH115" s="131"/>
      <c r="EI115" s="132"/>
      <c r="EJ115" s="130" t="str">
        <f t="shared" si="25"/>
        <v>0</v>
      </c>
      <c r="EK115" s="131"/>
      <c r="EL115" s="131"/>
      <c r="EM115" s="131"/>
      <c r="EN115" s="131"/>
      <c r="EO115" s="132"/>
      <c r="EP115" s="130" t="str">
        <f t="shared" si="26"/>
        <v>0</v>
      </c>
      <c r="EQ115" s="131"/>
      <c r="ER115" s="131"/>
      <c r="ES115" s="131"/>
      <c r="ET115" s="131"/>
      <c r="EU115" s="132"/>
      <c r="EV115" s="130" t="str">
        <f t="shared" si="27"/>
        <v>0</v>
      </c>
      <c r="EW115" s="131"/>
      <c r="EX115" s="131"/>
      <c r="EY115" s="131"/>
      <c r="EZ115" s="131"/>
      <c r="FA115" s="132"/>
      <c r="FB115" s="55"/>
    </row>
    <row r="116" spans="2:158" s="45" customFormat="1" ht="23.25" hidden="1" customHeight="1" x14ac:dyDescent="0.2">
      <c r="B116" s="31">
        <v>3</v>
      </c>
      <c r="C116" s="62"/>
      <c r="D116" s="43">
        <f t="shared" si="2"/>
        <v>0</v>
      </c>
      <c r="E116" s="44"/>
      <c r="F116" s="133"/>
      <c r="G116" s="134"/>
      <c r="H116" s="130" t="str">
        <f t="shared" si="3"/>
        <v>0</v>
      </c>
      <c r="I116" s="131"/>
      <c r="J116" s="131"/>
      <c r="K116" s="131"/>
      <c r="L116" s="131"/>
      <c r="M116" s="132"/>
      <c r="N116" s="130" t="str">
        <f t="shared" si="4"/>
        <v>0</v>
      </c>
      <c r="O116" s="131"/>
      <c r="P116" s="131"/>
      <c r="Q116" s="131"/>
      <c r="R116" s="131"/>
      <c r="S116" s="132"/>
      <c r="T116" s="130" t="str">
        <f t="shared" si="5"/>
        <v>0</v>
      </c>
      <c r="U116" s="131"/>
      <c r="V116" s="131"/>
      <c r="W116" s="131"/>
      <c r="X116" s="131"/>
      <c r="Y116" s="132"/>
      <c r="Z116" s="130" t="str">
        <f t="shared" si="6"/>
        <v>0</v>
      </c>
      <c r="AA116" s="131"/>
      <c r="AB116" s="131"/>
      <c r="AC116" s="131"/>
      <c r="AD116" s="131"/>
      <c r="AE116" s="132"/>
      <c r="AF116" s="130" t="str">
        <f t="shared" si="7"/>
        <v>0</v>
      </c>
      <c r="AG116" s="131"/>
      <c r="AH116" s="131"/>
      <c r="AI116" s="131"/>
      <c r="AJ116" s="131"/>
      <c r="AK116" s="132"/>
      <c r="AL116" s="130" t="str">
        <f t="shared" si="8"/>
        <v>0</v>
      </c>
      <c r="AM116" s="131"/>
      <c r="AN116" s="131"/>
      <c r="AO116" s="131"/>
      <c r="AP116" s="131"/>
      <c r="AQ116" s="132"/>
      <c r="AR116" s="130" t="str">
        <f t="shared" si="9"/>
        <v>0</v>
      </c>
      <c r="AS116" s="131"/>
      <c r="AT116" s="131"/>
      <c r="AU116" s="131"/>
      <c r="AV116" s="131"/>
      <c r="AW116" s="132"/>
      <c r="AX116" s="130" t="str">
        <f t="shared" si="10"/>
        <v>0</v>
      </c>
      <c r="AY116" s="131"/>
      <c r="AZ116" s="131"/>
      <c r="BA116" s="131"/>
      <c r="BB116" s="131"/>
      <c r="BC116" s="132"/>
      <c r="BD116" s="130" t="str">
        <f t="shared" si="11"/>
        <v>0</v>
      </c>
      <c r="BE116" s="131"/>
      <c r="BF116" s="131"/>
      <c r="BG116" s="131"/>
      <c r="BH116" s="131"/>
      <c r="BI116" s="132"/>
      <c r="BJ116" s="130" t="str">
        <f t="shared" si="12"/>
        <v>0</v>
      </c>
      <c r="BK116" s="131"/>
      <c r="BL116" s="131"/>
      <c r="BM116" s="131"/>
      <c r="BN116" s="131"/>
      <c r="BO116" s="132"/>
      <c r="BP116" s="130" t="str">
        <f t="shared" si="13"/>
        <v>0</v>
      </c>
      <c r="BQ116" s="131"/>
      <c r="BR116" s="131"/>
      <c r="BS116" s="131"/>
      <c r="BT116" s="131"/>
      <c r="BU116" s="132"/>
      <c r="BV116" s="130" t="str">
        <f t="shared" si="14"/>
        <v>0</v>
      </c>
      <c r="BW116" s="131"/>
      <c r="BX116" s="131"/>
      <c r="BY116" s="131"/>
      <c r="BZ116" s="131"/>
      <c r="CA116" s="132"/>
      <c r="CB116" s="130" t="str">
        <f t="shared" si="15"/>
        <v>0</v>
      </c>
      <c r="CC116" s="131"/>
      <c r="CD116" s="131"/>
      <c r="CE116" s="131"/>
      <c r="CF116" s="131"/>
      <c r="CG116" s="132"/>
      <c r="CH116" s="130" t="str">
        <f t="shared" si="16"/>
        <v>0</v>
      </c>
      <c r="CI116" s="131"/>
      <c r="CJ116" s="131"/>
      <c r="CK116" s="131"/>
      <c r="CL116" s="131"/>
      <c r="CM116" s="132"/>
      <c r="CN116" s="130" t="str">
        <f t="shared" si="17"/>
        <v>0</v>
      </c>
      <c r="CO116" s="131"/>
      <c r="CP116" s="131"/>
      <c r="CQ116" s="131"/>
      <c r="CR116" s="131"/>
      <c r="CS116" s="132"/>
      <c r="CT116" s="130" t="str">
        <f t="shared" si="18"/>
        <v>0</v>
      </c>
      <c r="CU116" s="131"/>
      <c r="CV116" s="131"/>
      <c r="CW116" s="131"/>
      <c r="CX116" s="131"/>
      <c r="CY116" s="132"/>
      <c r="CZ116" s="130" t="str">
        <f t="shared" si="19"/>
        <v>0</v>
      </c>
      <c r="DA116" s="131"/>
      <c r="DB116" s="131"/>
      <c r="DC116" s="131"/>
      <c r="DD116" s="131"/>
      <c r="DE116" s="132"/>
      <c r="DF116" s="130" t="str">
        <f t="shared" si="20"/>
        <v>0</v>
      </c>
      <c r="DG116" s="131"/>
      <c r="DH116" s="131"/>
      <c r="DI116" s="131"/>
      <c r="DJ116" s="131"/>
      <c r="DK116" s="132"/>
      <c r="DL116" s="130" t="str">
        <f t="shared" si="21"/>
        <v>0</v>
      </c>
      <c r="DM116" s="131"/>
      <c r="DN116" s="131"/>
      <c r="DO116" s="131"/>
      <c r="DP116" s="131"/>
      <c r="DQ116" s="132"/>
      <c r="DR116" s="130" t="str">
        <f t="shared" si="22"/>
        <v>0</v>
      </c>
      <c r="DS116" s="131"/>
      <c r="DT116" s="131"/>
      <c r="DU116" s="131"/>
      <c r="DV116" s="131"/>
      <c r="DW116" s="132"/>
      <c r="DX116" s="130" t="str">
        <f t="shared" si="23"/>
        <v>0</v>
      </c>
      <c r="DY116" s="131"/>
      <c r="DZ116" s="131"/>
      <c r="EA116" s="131"/>
      <c r="EB116" s="131"/>
      <c r="EC116" s="132"/>
      <c r="ED116" s="130" t="str">
        <f t="shared" si="24"/>
        <v>0</v>
      </c>
      <c r="EE116" s="131"/>
      <c r="EF116" s="131"/>
      <c r="EG116" s="131"/>
      <c r="EH116" s="131"/>
      <c r="EI116" s="132"/>
      <c r="EJ116" s="130" t="str">
        <f t="shared" si="25"/>
        <v>0</v>
      </c>
      <c r="EK116" s="131"/>
      <c r="EL116" s="131"/>
      <c r="EM116" s="131"/>
      <c r="EN116" s="131"/>
      <c r="EO116" s="132"/>
      <c r="EP116" s="130" t="str">
        <f t="shared" si="26"/>
        <v>0</v>
      </c>
      <c r="EQ116" s="131"/>
      <c r="ER116" s="131"/>
      <c r="ES116" s="131"/>
      <c r="ET116" s="131"/>
      <c r="EU116" s="132"/>
      <c r="EV116" s="130" t="str">
        <f t="shared" si="27"/>
        <v>0</v>
      </c>
      <c r="EW116" s="131"/>
      <c r="EX116" s="131"/>
      <c r="EY116" s="131"/>
      <c r="EZ116" s="131"/>
      <c r="FA116" s="132"/>
      <c r="FB116" s="55"/>
    </row>
    <row r="117" spans="2:158" s="45" customFormat="1" ht="23.25" hidden="1" customHeight="1" x14ac:dyDescent="0.2">
      <c r="B117" s="31">
        <v>4</v>
      </c>
      <c r="C117" s="62"/>
      <c r="D117" s="43">
        <f t="shared" si="2"/>
        <v>0</v>
      </c>
      <c r="E117" s="44"/>
      <c r="F117" s="133"/>
      <c r="G117" s="134"/>
      <c r="H117" s="130" t="str">
        <f t="shared" si="3"/>
        <v>0</v>
      </c>
      <c r="I117" s="131"/>
      <c r="J117" s="131"/>
      <c r="K117" s="131"/>
      <c r="L117" s="131"/>
      <c r="M117" s="132"/>
      <c r="N117" s="130" t="str">
        <f t="shared" si="4"/>
        <v>0</v>
      </c>
      <c r="O117" s="131"/>
      <c r="P117" s="131"/>
      <c r="Q117" s="131"/>
      <c r="R117" s="131"/>
      <c r="S117" s="132"/>
      <c r="T117" s="130" t="str">
        <f t="shared" si="5"/>
        <v>0</v>
      </c>
      <c r="U117" s="131"/>
      <c r="V117" s="131"/>
      <c r="W117" s="131"/>
      <c r="X117" s="131"/>
      <c r="Y117" s="132"/>
      <c r="Z117" s="130" t="str">
        <f t="shared" si="6"/>
        <v>0</v>
      </c>
      <c r="AA117" s="131"/>
      <c r="AB117" s="131"/>
      <c r="AC117" s="131"/>
      <c r="AD117" s="131"/>
      <c r="AE117" s="132"/>
      <c r="AF117" s="130" t="str">
        <f t="shared" si="7"/>
        <v>0</v>
      </c>
      <c r="AG117" s="131"/>
      <c r="AH117" s="131"/>
      <c r="AI117" s="131"/>
      <c r="AJ117" s="131"/>
      <c r="AK117" s="132"/>
      <c r="AL117" s="130" t="str">
        <f t="shared" si="8"/>
        <v>0</v>
      </c>
      <c r="AM117" s="131"/>
      <c r="AN117" s="131"/>
      <c r="AO117" s="131"/>
      <c r="AP117" s="131"/>
      <c r="AQ117" s="132"/>
      <c r="AR117" s="130" t="str">
        <f t="shared" si="9"/>
        <v>0</v>
      </c>
      <c r="AS117" s="131"/>
      <c r="AT117" s="131"/>
      <c r="AU117" s="131"/>
      <c r="AV117" s="131"/>
      <c r="AW117" s="132"/>
      <c r="AX117" s="130" t="str">
        <f t="shared" si="10"/>
        <v>0</v>
      </c>
      <c r="AY117" s="131"/>
      <c r="AZ117" s="131"/>
      <c r="BA117" s="131"/>
      <c r="BB117" s="131"/>
      <c r="BC117" s="132"/>
      <c r="BD117" s="130" t="str">
        <f t="shared" si="11"/>
        <v>0</v>
      </c>
      <c r="BE117" s="131"/>
      <c r="BF117" s="131"/>
      <c r="BG117" s="131"/>
      <c r="BH117" s="131"/>
      <c r="BI117" s="132"/>
      <c r="BJ117" s="130" t="str">
        <f t="shared" si="12"/>
        <v>0</v>
      </c>
      <c r="BK117" s="131"/>
      <c r="BL117" s="131"/>
      <c r="BM117" s="131"/>
      <c r="BN117" s="131"/>
      <c r="BO117" s="132"/>
      <c r="BP117" s="130" t="str">
        <f t="shared" si="13"/>
        <v>0</v>
      </c>
      <c r="BQ117" s="131"/>
      <c r="BR117" s="131"/>
      <c r="BS117" s="131"/>
      <c r="BT117" s="131"/>
      <c r="BU117" s="132"/>
      <c r="BV117" s="130" t="str">
        <f t="shared" si="14"/>
        <v>0</v>
      </c>
      <c r="BW117" s="131"/>
      <c r="BX117" s="131"/>
      <c r="BY117" s="131"/>
      <c r="BZ117" s="131"/>
      <c r="CA117" s="132"/>
      <c r="CB117" s="130" t="str">
        <f t="shared" si="15"/>
        <v>0</v>
      </c>
      <c r="CC117" s="131"/>
      <c r="CD117" s="131"/>
      <c r="CE117" s="131"/>
      <c r="CF117" s="131"/>
      <c r="CG117" s="132"/>
      <c r="CH117" s="130" t="str">
        <f t="shared" si="16"/>
        <v>0</v>
      </c>
      <c r="CI117" s="131"/>
      <c r="CJ117" s="131"/>
      <c r="CK117" s="131"/>
      <c r="CL117" s="131"/>
      <c r="CM117" s="132"/>
      <c r="CN117" s="130" t="str">
        <f t="shared" si="17"/>
        <v>0</v>
      </c>
      <c r="CO117" s="131"/>
      <c r="CP117" s="131"/>
      <c r="CQ117" s="131"/>
      <c r="CR117" s="131"/>
      <c r="CS117" s="132"/>
      <c r="CT117" s="130" t="str">
        <f t="shared" si="18"/>
        <v>0</v>
      </c>
      <c r="CU117" s="131"/>
      <c r="CV117" s="131"/>
      <c r="CW117" s="131"/>
      <c r="CX117" s="131"/>
      <c r="CY117" s="132"/>
      <c r="CZ117" s="130" t="str">
        <f t="shared" si="19"/>
        <v>0</v>
      </c>
      <c r="DA117" s="131"/>
      <c r="DB117" s="131"/>
      <c r="DC117" s="131"/>
      <c r="DD117" s="131"/>
      <c r="DE117" s="132"/>
      <c r="DF117" s="130" t="str">
        <f t="shared" si="20"/>
        <v>0</v>
      </c>
      <c r="DG117" s="131"/>
      <c r="DH117" s="131"/>
      <c r="DI117" s="131"/>
      <c r="DJ117" s="131"/>
      <c r="DK117" s="132"/>
      <c r="DL117" s="130" t="str">
        <f t="shared" si="21"/>
        <v>0</v>
      </c>
      <c r="DM117" s="131"/>
      <c r="DN117" s="131"/>
      <c r="DO117" s="131"/>
      <c r="DP117" s="131"/>
      <c r="DQ117" s="132"/>
      <c r="DR117" s="130" t="str">
        <f t="shared" si="22"/>
        <v>0</v>
      </c>
      <c r="DS117" s="131"/>
      <c r="DT117" s="131"/>
      <c r="DU117" s="131"/>
      <c r="DV117" s="131"/>
      <c r="DW117" s="132"/>
      <c r="DX117" s="130" t="str">
        <f t="shared" si="23"/>
        <v>0</v>
      </c>
      <c r="DY117" s="131"/>
      <c r="DZ117" s="131"/>
      <c r="EA117" s="131"/>
      <c r="EB117" s="131"/>
      <c r="EC117" s="132"/>
      <c r="ED117" s="130" t="str">
        <f t="shared" si="24"/>
        <v>0</v>
      </c>
      <c r="EE117" s="131"/>
      <c r="EF117" s="131"/>
      <c r="EG117" s="131"/>
      <c r="EH117" s="131"/>
      <c r="EI117" s="132"/>
      <c r="EJ117" s="130" t="str">
        <f t="shared" si="25"/>
        <v>0</v>
      </c>
      <c r="EK117" s="131"/>
      <c r="EL117" s="131"/>
      <c r="EM117" s="131"/>
      <c r="EN117" s="131"/>
      <c r="EO117" s="132"/>
      <c r="EP117" s="130" t="str">
        <f t="shared" si="26"/>
        <v>0</v>
      </c>
      <c r="EQ117" s="131"/>
      <c r="ER117" s="131"/>
      <c r="ES117" s="131"/>
      <c r="ET117" s="131"/>
      <c r="EU117" s="132"/>
      <c r="EV117" s="130" t="str">
        <f t="shared" si="27"/>
        <v>0</v>
      </c>
      <c r="EW117" s="131"/>
      <c r="EX117" s="131"/>
      <c r="EY117" s="131"/>
      <c r="EZ117" s="131"/>
      <c r="FA117" s="132"/>
      <c r="FB117" s="55"/>
    </row>
    <row r="118" spans="2:158" s="45" customFormat="1" ht="23.25" hidden="1" customHeight="1" x14ac:dyDescent="0.2">
      <c r="B118" s="31">
        <v>5</v>
      </c>
      <c r="C118" s="62"/>
      <c r="D118" s="43">
        <f t="shared" si="2"/>
        <v>0</v>
      </c>
      <c r="E118" s="44"/>
      <c r="F118" s="133"/>
      <c r="G118" s="134"/>
      <c r="H118" s="130" t="str">
        <f t="shared" si="3"/>
        <v>0</v>
      </c>
      <c r="I118" s="131"/>
      <c r="J118" s="131"/>
      <c r="K118" s="131"/>
      <c r="L118" s="131"/>
      <c r="M118" s="132"/>
      <c r="N118" s="130" t="str">
        <f t="shared" si="4"/>
        <v>0</v>
      </c>
      <c r="O118" s="131"/>
      <c r="P118" s="131"/>
      <c r="Q118" s="131"/>
      <c r="R118" s="131"/>
      <c r="S118" s="132"/>
      <c r="T118" s="130" t="str">
        <f t="shared" si="5"/>
        <v>0</v>
      </c>
      <c r="U118" s="131"/>
      <c r="V118" s="131"/>
      <c r="W118" s="131"/>
      <c r="X118" s="131"/>
      <c r="Y118" s="132"/>
      <c r="Z118" s="130" t="str">
        <f t="shared" si="6"/>
        <v>0</v>
      </c>
      <c r="AA118" s="131"/>
      <c r="AB118" s="131"/>
      <c r="AC118" s="131"/>
      <c r="AD118" s="131"/>
      <c r="AE118" s="132"/>
      <c r="AF118" s="130" t="str">
        <f t="shared" si="7"/>
        <v>0</v>
      </c>
      <c r="AG118" s="131"/>
      <c r="AH118" s="131"/>
      <c r="AI118" s="131"/>
      <c r="AJ118" s="131"/>
      <c r="AK118" s="132"/>
      <c r="AL118" s="130" t="str">
        <f t="shared" si="8"/>
        <v>0</v>
      </c>
      <c r="AM118" s="131"/>
      <c r="AN118" s="131"/>
      <c r="AO118" s="131"/>
      <c r="AP118" s="131"/>
      <c r="AQ118" s="132"/>
      <c r="AR118" s="130" t="str">
        <f t="shared" si="9"/>
        <v>0</v>
      </c>
      <c r="AS118" s="131"/>
      <c r="AT118" s="131"/>
      <c r="AU118" s="131"/>
      <c r="AV118" s="131"/>
      <c r="AW118" s="132"/>
      <c r="AX118" s="130" t="str">
        <f t="shared" si="10"/>
        <v>0</v>
      </c>
      <c r="AY118" s="131"/>
      <c r="AZ118" s="131"/>
      <c r="BA118" s="131"/>
      <c r="BB118" s="131"/>
      <c r="BC118" s="132"/>
      <c r="BD118" s="130" t="str">
        <f t="shared" si="11"/>
        <v>0</v>
      </c>
      <c r="BE118" s="131"/>
      <c r="BF118" s="131"/>
      <c r="BG118" s="131"/>
      <c r="BH118" s="131"/>
      <c r="BI118" s="132"/>
      <c r="BJ118" s="130" t="str">
        <f t="shared" si="12"/>
        <v>0</v>
      </c>
      <c r="BK118" s="131"/>
      <c r="BL118" s="131"/>
      <c r="BM118" s="131"/>
      <c r="BN118" s="131"/>
      <c r="BO118" s="132"/>
      <c r="BP118" s="130" t="str">
        <f t="shared" si="13"/>
        <v>0</v>
      </c>
      <c r="BQ118" s="131"/>
      <c r="BR118" s="131"/>
      <c r="BS118" s="131"/>
      <c r="BT118" s="131"/>
      <c r="BU118" s="132"/>
      <c r="BV118" s="130" t="str">
        <f t="shared" si="14"/>
        <v>0</v>
      </c>
      <c r="BW118" s="131"/>
      <c r="BX118" s="131"/>
      <c r="BY118" s="131"/>
      <c r="BZ118" s="131"/>
      <c r="CA118" s="132"/>
      <c r="CB118" s="130" t="str">
        <f t="shared" si="15"/>
        <v>0</v>
      </c>
      <c r="CC118" s="131"/>
      <c r="CD118" s="131"/>
      <c r="CE118" s="131"/>
      <c r="CF118" s="131"/>
      <c r="CG118" s="132"/>
      <c r="CH118" s="130" t="str">
        <f t="shared" si="16"/>
        <v>0</v>
      </c>
      <c r="CI118" s="131"/>
      <c r="CJ118" s="131"/>
      <c r="CK118" s="131"/>
      <c r="CL118" s="131"/>
      <c r="CM118" s="132"/>
      <c r="CN118" s="130" t="str">
        <f t="shared" si="17"/>
        <v>0</v>
      </c>
      <c r="CO118" s="131"/>
      <c r="CP118" s="131"/>
      <c r="CQ118" s="131"/>
      <c r="CR118" s="131"/>
      <c r="CS118" s="132"/>
      <c r="CT118" s="130" t="str">
        <f t="shared" si="18"/>
        <v>0</v>
      </c>
      <c r="CU118" s="131"/>
      <c r="CV118" s="131"/>
      <c r="CW118" s="131"/>
      <c r="CX118" s="131"/>
      <c r="CY118" s="132"/>
      <c r="CZ118" s="130" t="str">
        <f t="shared" si="19"/>
        <v>0</v>
      </c>
      <c r="DA118" s="131"/>
      <c r="DB118" s="131"/>
      <c r="DC118" s="131"/>
      <c r="DD118" s="131"/>
      <c r="DE118" s="132"/>
      <c r="DF118" s="130" t="str">
        <f t="shared" si="20"/>
        <v>0</v>
      </c>
      <c r="DG118" s="131"/>
      <c r="DH118" s="131"/>
      <c r="DI118" s="131"/>
      <c r="DJ118" s="131"/>
      <c r="DK118" s="132"/>
      <c r="DL118" s="130" t="str">
        <f t="shared" si="21"/>
        <v>0</v>
      </c>
      <c r="DM118" s="131"/>
      <c r="DN118" s="131"/>
      <c r="DO118" s="131"/>
      <c r="DP118" s="131"/>
      <c r="DQ118" s="132"/>
      <c r="DR118" s="130" t="str">
        <f t="shared" si="22"/>
        <v>0</v>
      </c>
      <c r="DS118" s="131"/>
      <c r="DT118" s="131"/>
      <c r="DU118" s="131"/>
      <c r="DV118" s="131"/>
      <c r="DW118" s="132"/>
      <c r="DX118" s="130" t="str">
        <f t="shared" si="23"/>
        <v>0</v>
      </c>
      <c r="DY118" s="131"/>
      <c r="DZ118" s="131"/>
      <c r="EA118" s="131"/>
      <c r="EB118" s="131"/>
      <c r="EC118" s="132"/>
      <c r="ED118" s="130" t="str">
        <f t="shared" si="24"/>
        <v>0</v>
      </c>
      <c r="EE118" s="131"/>
      <c r="EF118" s="131"/>
      <c r="EG118" s="131"/>
      <c r="EH118" s="131"/>
      <c r="EI118" s="132"/>
      <c r="EJ118" s="130" t="str">
        <f t="shared" si="25"/>
        <v>0</v>
      </c>
      <c r="EK118" s="131"/>
      <c r="EL118" s="131"/>
      <c r="EM118" s="131"/>
      <c r="EN118" s="131"/>
      <c r="EO118" s="132"/>
      <c r="EP118" s="130" t="str">
        <f t="shared" si="26"/>
        <v>0</v>
      </c>
      <c r="EQ118" s="131"/>
      <c r="ER118" s="131"/>
      <c r="ES118" s="131"/>
      <c r="ET118" s="131"/>
      <c r="EU118" s="132"/>
      <c r="EV118" s="130" t="str">
        <f t="shared" si="27"/>
        <v>0</v>
      </c>
      <c r="EW118" s="131"/>
      <c r="EX118" s="131"/>
      <c r="EY118" s="131"/>
      <c r="EZ118" s="131"/>
      <c r="FA118" s="132"/>
      <c r="FB118" s="55"/>
    </row>
    <row r="119" spans="2:158" s="45" customFormat="1" ht="23.25" hidden="1" customHeight="1" x14ac:dyDescent="0.2">
      <c r="B119" s="31">
        <v>6</v>
      </c>
      <c r="C119" s="62"/>
      <c r="D119" s="43">
        <f t="shared" si="2"/>
        <v>0</v>
      </c>
      <c r="E119" s="44"/>
      <c r="F119" s="133"/>
      <c r="G119" s="134"/>
      <c r="H119" s="130" t="str">
        <f t="shared" si="3"/>
        <v>0</v>
      </c>
      <c r="I119" s="131"/>
      <c r="J119" s="131"/>
      <c r="K119" s="131"/>
      <c r="L119" s="131"/>
      <c r="M119" s="132"/>
      <c r="N119" s="130" t="str">
        <f t="shared" si="4"/>
        <v>0</v>
      </c>
      <c r="O119" s="131"/>
      <c r="P119" s="131"/>
      <c r="Q119" s="131"/>
      <c r="R119" s="131"/>
      <c r="S119" s="132"/>
      <c r="T119" s="130" t="str">
        <f t="shared" si="5"/>
        <v>0</v>
      </c>
      <c r="U119" s="131"/>
      <c r="V119" s="131"/>
      <c r="W119" s="131"/>
      <c r="X119" s="131"/>
      <c r="Y119" s="132"/>
      <c r="Z119" s="130" t="str">
        <f t="shared" si="6"/>
        <v>0</v>
      </c>
      <c r="AA119" s="131"/>
      <c r="AB119" s="131"/>
      <c r="AC119" s="131"/>
      <c r="AD119" s="131"/>
      <c r="AE119" s="132"/>
      <c r="AF119" s="130" t="str">
        <f t="shared" si="7"/>
        <v>0</v>
      </c>
      <c r="AG119" s="131"/>
      <c r="AH119" s="131"/>
      <c r="AI119" s="131"/>
      <c r="AJ119" s="131"/>
      <c r="AK119" s="132"/>
      <c r="AL119" s="130" t="str">
        <f t="shared" si="8"/>
        <v>0</v>
      </c>
      <c r="AM119" s="131"/>
      <c r="AN119" s="131"/>
      <c r="AO119" s="131"/>
      <c r="AP119" s="131"/>
      <c r="AQ119" s="132"/>
      <c r="AR119" s="130" t="str">
        <f t="shared" si="9"/>
        <v>0</v>
      </c>
      <c r="AS119" s="131"/>
      <c r="AT119" s="131"/>
      <c r="AU119" s="131"/>
      <c r="AV119" s="131"/>
      <c r="AW119" s="132"/>
      <c r="AX119" s="130" t="str">
        <f t="shared" si="10"/>
        <v>0</v>
      </c>
      <c r="AY119" s="131"/>
      <c r="AZ119" s="131"/>
      <c r="BA119" s="131"/>
      <c r="BB119" s="131"/>
      <c r="BC119" s="132"/>
      <c r="BD119" s="130" t="str">
        <f t="shared" si="11"/>
        <v>0</v>
      </c>
      <c r="BE119" s="131"/>
      <c r="BF119" s="131"/>
      <c r="BG119" s="131"/>
      <c r="BH119" s="131"/>
      <c r="BI119" s="132"/>
      <c r="BJ119" s="130" t="str">
        <f t="shared" si="12"/>
        <v>0</v>
      </c>
      <c r="BK119" s="131"/>
      <c r="BL119" s="131"/>
      <c r="BM119" s="131"/>
      <c r="BN119" s="131"/>
      <c r="BO119" s="132"/>
      <c r="BP119" s="130" t="str">
        <f t="shared" si="13"/>
        <v>0</v>
      </c>
      <c r="BQ119" s="131"/>
      <c r="BR119" s="131"/>
      <c r="BS119" s="131"/>
      <c r="BT119" s="131"/>
      <c r="BU119" s="132"/>
      <c r="BV119" s="130" t="str">
        <f t="shared" si="14"/>
        <v>0</v>
      </c>
      <c r="BW119" s="131"/>
      <c r="BX119" s="131"/>
      <c r="BY119" s="131"/>
      <c r="BZ119" s="131"/>
      <c r="CA119" s="132"/>
      <c r="CB119" s="130" t="str">
        <f t="shared" si="15"/>
        <v>0</v>
      </c>
      <c r="CC119" s="131"/>
      <c r="CD119" s="131"/>
      <c r="CE119" s="131"/>
      <c r="CF119" s="131"/>
      <c r="CG119" s="132"/>
      <c r="CH119" s="130" t="str">
        <f t="shared" si="16"/>
        <v>0</v>
      </c>
      <c r="CI119" s="131"/>
      <c r="CJ119" s="131"/>
      <c r="CK119" s="131"/>
      <c r="CL119" s="131"/>
      <c r="CM119" s="132"/>
      <c r="CN119" s="130" t="str">
        <f t="shared" si="17"/>
        <v>0</v>
      </c>
      <c r="CO119" s="131"/>
      <c r="CP119" s="131"/>
      <c r="CQ119" s="131"/>
      <c r="CR119" s="131"/>
      <c r="CS119" s="132"/>
      <c r="CT119" s="130" t="str">
        <f t="shared" si="18"/>
        <v>0</v>
      </c>
      <c r="CU119" s="131"/>
      <c r="CV119" s="131"/>
      <c r="CW119" s="131"/>
      <c r="CX119" s="131"/>
      <c r="CY119" s="132"/>
      <c r="CZ119" s="130" t="str">
        <f t="shared" si="19"/>
        <v>0</v>
      </c>
      <c r="DA119" s="131"/>
      <c r="DB119" s="131"/>
      <c r="DC119" s="131"/>
      <c r="DD119" s="131"/>
      <c r="DE119" s="132"/>
      <c r="DF119" s="130" t="str">
        <f t="shared" si="20"/>
        <v>0</v>
      </c>
      <c r="DG119" s="131"/>
      <c r="DH119" s="131"/>
      <c r="DI119" s="131"/>
      <c r="DJ119" s="131"/>
      <c r="DK119" s="132"/>
      <c r="DL119" s="130" t="str">
        <f t="shared" si="21"/>
        <v>0</v>
      </c>
      <c r="DM119" s="131"/>
      <c r="DN119" s="131"/>
      <c r="DO119" s="131"/>
      <c r="DP119" s="131"/>
      <c r="DQ119" s="132"/>
      <c r="DR119" s="130" t="str">
        <f t="shared" si="22"/>
        <v>0</v>
      </c>
      <c r="DS119" s="131"/>
      <c r="DT119" s="131"/>
      <c r="DU119" s="131"/>
      <c r="DV119" s="131"/>
      <c r="DW119" s="132"/>
      <c r="DX119" s="130" t="str">
        <f t="shared" si="23"/>
        <v>0</v>
      </c>
      <c r="DY119" s="131"/>
      <c r="DZ119" s="131"/>
      <c r="EA119" s="131"/>
      <c r="EB119" s="131"/>
      <c r="EC119" s="132"/>
      <c r="ED119" s="130" t="str">
        <f t="shared" si="24"/>
        <v>0</v>
      </c>
      <c r="EE119" s="131"/>
      <c r="EF119" s="131"/>
      <c r="EG119" s="131"/>
      <c r="EH119" s="131"/>
      <c r="EI119" s="132"/>
      <c r="EJ119" s="130" t="str">
        <f t="shared" si="25"/>
        <v>0</v>
      </c>
      <c r="EK119" s="131"/>
      <c r="EL119" s="131"/>
      <c r="EM119" s="131"/>
      <c r="EN119" s="131"/>
      <c r="EO119" s="132"/>
      <c r="EP119" s="130" t="str">
        <f t="shared" si="26"/>
        <v>0</v>
      </c>
      <c r="EQ119" s="131"/>
      <c r="ER119" s="131"/>
      <c r="ES119" s="131"/>
      <c r="ET119" s="131"/>
      <c r="EU119" s="132"/>
      <c r="EV119" s="130" t="str">
        <f t="shared" si="27"/>
        <v>0</v>
      </c>
      <c r="EW119" s="131"/>
      <c r="EX119" s="131"/>
      <c r="EY119" s="131"/>
      <c r="EZ119" s="131"/>
      <c r="FA119" s="132"/>
      <c r="FB119" s="55"/>
    </row>
    <row r="120" spans="2:158" s="45" customFormat="1" ht="23.25" hidden="1" customHeight="1" x14ac:dyDescent="0.2">
      <c r="B120" s="31">
        <v>7</v>
      </c>
      <c r="C120" s="62"/>
      <c r="D120" s="43">
        <f t="shared" si="2"/>
        <v>0</v>
      </c>
      <c r="E120" s="44"/>
      <c r="F120" s="133"/>
      <c r="G120" s="134"/>
      <c r="H120" s="130" t="str">
        <f t="shared" si="3"/>
        <v>0</v>
      </c>
      <c r="I120" s="131"/>
      <c r="J120" s="131"/>
      <c r="K120" s="131"/>
      <c r="L120" s="131"/>
      <c r="M120" s="132"/>
      <c r="N120" s="130" t="str">
        <f t="shared" si="4"/>
        <v>0</v>
      </c>
      <c r="O120" s="131"/>
      <c r="P120" s="131"/>
      <c r="Q120" s="131"/>
      <c r="R120" s="131"/>
      <c r="S120" s="132"/>
      <c r="T120" s="130" t="str">
        <f t="shared" si="5"/>
        <v>0</v>
      </c>
      <c r="U120" s="131"/>
      <c r="V120" s="131"/>
      <c r="W120" s="131"/>
      <c r="X120" s="131"/>
      <c r="Y120" s="132"/>
      <c r="Z120" s="130" t="str">
        <f t="shared" si="6"/>
        <v>0</v>
      </c>
      <c r="AA120" s="131"/>
      <c r="AB120" s="131"/>
      <c r="AC120" s="131"/>
      <c r="AD120" s="131"/>
      <c r="AE120" s="132"/>
      <c r="AF120" s="130" t="str">
        <f t="shared" si="7"/>
        <v>0</v>
      </c>
      <c r="AG120" s="131"/>
      <c r="AH120" s="131"/>
      <c r="AI120" s="131"/>
      <c r="AJ120" s="131"/>
      <c r="AK120" s="132"/>
      <c r="AL120" s="130" t="str">
        <f t="shared" si="8"/>
        <v>0</v>
      </c>
      <c r="AM120" s="131"/>
      <c r="AN120" s="131"/>
      <c r="AO120" s="131"/>
      <c r="AP120" s="131"/>
      <c r="AQ120" s="132"/>
      <c r="AR120" s="130" t="str">
        <f t="shared" si="9"/>
        <v>0</v>
      </c>
      <c r="AS120" s="131"/>
      <c r="AT120" s="131"/>
      <c r="AU120" s="131"/>
      <c r="AV120" s="131"/>
      <c r="AW120" s="132"/>
      <c r="AX120" s="130" t="str">
        <f t="shared" si="10"/>
        <v>0</v>
      </c>
      <c r="AY120" s="131"/>
      <c r="AZ120" s="131"/>
      <c r="BA120" s="131"/>
      <c r="BB120" s="131"/>
      <c r="BC120" s="132"/>
      <c r="BD120" s="130" t="str">
        <f t="shared" si="11"/>
        <v>0</v>
      </c>
      <c r="BE120" s="131"/>
      <c r="BF120" s="131"/>
      <c r="BG120" s="131"/>
      <c r="BH120" s="131"/>
      <c r="BI120" s="132"/>
      <c r="BJ120" s="130" t="str">
        <f t="shared" si="12"/>
        <v>0</v>
      </c>
      <c r="BK120" s="131"/>
      <c r="BL120" s="131"/>
      <c r="BM120" s="131"/>
      <c r="BN120" s="131"/>
      <c r="BO120" s="132"/>
      <c r="BP120" s="130" t="str">
        <f t="shared" si="13"/>
        <v>0</v>
      </c>
      <c r="BQ120" s="131"/>
      <c r="BR120" s="131"/>
      <c r="BS120" s="131"/>
      <c r="BT120" s="131"/>
      <c r="BU120" s="132"/>
      <c r="BV120" s="130" t="str">
        <f t="shared" si="14"/>
        <v>0</v>
      </c>
      <c r="BW120" s="131"/>
      <c r="BX120" s="131"/>
      <c r="BY120" s="131"/>
      <c r="BZ120" s="131"/>
      <c r="CA120" s="132"/>
      <c r="CB120" s="130" t="str">
        <f t="shared" si="15"/>
        <v>0</v>
      </c>
      <c r="CC120" s="131"/>
      <c r="CD120" s="131"/>
      <c r="CE120" s="131"/>
      <c r="CF120" s="131"/>
      <c r="CG120" s="132"/>
      <c r="CH120" s="130" t="str">
        <f t="shared" si="16"/>
        <v>0</v>
      </c>
      <c r="CI120" s="131"/>
      <c r="CJ120" s="131"/>
      <c r="CK120" s="131"/>
      <c r="CL120" s="131"/>
      <c r="CM120" s="132"/>
      <c r="CN120" s="130" t="str">
        <f t="shared" si="17"/>
        <v>0</v>
      </c>
      <c r="CO120" s="131"/>
      <c r="CP120" s="131"/>
      <c r="CQ120" s="131"/>
      <c r="CR120" s="131"/>
      <c r="CS120" s="132"/>
      <c r="CT120" s="130" t="str">
        <f t="shared" si="18"/>
        <v>0</v>
      </c>
      <c r="CU120" s="131"/>
      <c r="CV120" s="131"/>
      <c r="CW120" s="131"/>
      <c r="CX120" s="131"/>
      <c r="CY120" s="132"/>
      <c r="CZ120" s="130" t="str">
        <f t="shared" si="19"/>
        <v>0</v>
      </c>
      <c r="DA120" s="131"/>
      <c r="DB120" s="131"/>
      <c r="DC120" s="131"/>
      <c r="DD120" s="131"/>
      <c r="DE120" s="132"/>
      <c r="DF120" s="130" t="str">
        <f t="shared" si="20"/>
        <v>0</v>
      </c>
      <c r="DG120" s="131"/>
      <c r="DH120" s="131"/>
      <c r="DI120" s="131"/>
      <c r="DJ120" s="131"/>
      <c r="DK120" s="132"/>
      <c r="DL120" s="130" t="str">
        <f t="shared" si="21"/>
        <v>0</v>
      </c>
      <c r="DM120" s="131"/>
      <c r="DN120" s="131"/>
      <c r="DO120" s="131"/>
      <c r="DP120" s="131"/>
      <c r="DQ120" s="132"/>
      <c r="DR120" s="130" t="str">
        <f t="shared" si="22"/>
        <v>0</v>
      </c>
      <c r="DS120" s="131"/>
      <c r="DT120" s="131"/>
      <c r="DU120" s="131"/>
      <c r="DV120" s="131"/>
      <c r="DW120" s="132"/>
      <c r="DX120" s="130" t="str">
        <f t="shared" si="23"/>
        <v>0</v>
      </c>
      <c r="DY120" s="131"/>
      <c r="DZ120" s="131"/>
      <c r="EA120" s="131"/>
      <c r="EB120" s="131"/>
      <c r="EC120" s="132"/>
      <c r="ED120" s="130" t="str">
        <f t="shared" si="24"/>
        <v>0</v>
      </c>
      <c r="EE120" s="131"/>
      <c r="EF120" s="131"/>
      <c r="EG120" s="131"/>
      <c r="EH120" s="131"/>
      <c r="EI120" s="132"/>
      <c r="EJ120" s="130" t="str">
        <f t="shared" si="25"/>
        <v>0</v>
      </c>
      <c r="EK120" s="131"/>
      <c r="EL120" s="131"/>
      <c r="EM120" s="131"/>
      <c r="EN120" s="131"/>
      <c r="EO120" s="132"/>
      <c r="EP120" s="130" t="str">
        <f t="shared" si="26"/>
        <v>0</v>
      </c>
      <c r="EQ120" s="131"/>
      <c r="ER120" s="131"/>
      <c r="ES120" s="131"/>
      <c r="ET120" s="131"/>
      <c r="EU120" s="132"/>
      <c r="EV120" s="130" t="str">
        <f t="shared" si="27"/>
        <v>0</v>
      </c>
      <c r="EW120" s="131"/>
      <c r="EX120" s="131"/>
      <c r="EY120" s="131"/>
      <c r="EZ120" s="131"/>
      <c r="FA120" s="132"/>
      <c r="FB120" s="55"/>
    </row>
    <row r="121" spans="2:158" s="45" customFormat="1" ht="23.25" hidden="1" customHeight="1" x14ac:dyDescent="0.2">
      <c r="B121" s="31">
        <v>8</v>
      </c>
      <c r="C121" s="62"/>
      <c r="D121" s="43">
        <f t="shared" si="2"/>
        <v>0</v>
      </c>
      <c r="E121" s="44"/>
      <c r="F121" s="133"/>
      <c r="G121" s="134"/>
      <c r="H121" s="130" t="str">
        <f t="shared" si="3"/>
        <v>0</v>
      </c>
      <c r="I121" s="131"/>
      <c r="J121" s="131"/>
      <c r="K121" s="131"/>
      <c r="L121" s="131"/>
      <c r="M121" s="132"/>
      <c r="N121" s="130" t="str">
        <f t="shared" si="4"/>
        <v>0</v>
      </c>
      <c r="O121" s="131"/>
      <c r="P121" s="131"/>
      <c r="Q121" s="131"/>
      <c r="R121" s="131"/>
      <c r="S121" s="132"/>
      <c r="T121" s="130" t="str">
        <f t="shared" si="5"/>
        <v>0</v>
      </c>
      <c r="U121" s="131"/>
      <c r="V121" s="131"/>
      <c r="W121" s="131"/>
      <c r="X121" s="131"/>
      <c r="Y121" s="132"/>
      <c r="Z121" s="130" t="str">
        <f t="shared" si="6"/>
        <v>0</v>
      </c>
      <c r="AA121" s="131"/>
      <c r="AB121" s="131"/>
      <c r="AC121" s="131"/>
      <c r="AD121" s="131"/>
      <c r="AE121" s="132"/>
      <c r="AF121" s="130" t="str">
        <f t="shared" si="7"/>
        <v>0</v>
      </c>
      <c r="AG121" s="131"/>
      <c r="AH121" s="131"/>
      <c r="AI121" s="131"/>
      <c r="AJ121" s="131"/>
      <c r="AK121" s="132"/>
      <c r="AL121" s="130" t="str">
        <f t="shared" si="8"/>
        <v>0</v>
      </c>
      <c r="AM121" s="131"/>
      <c r="AN121" s="131"/>
      <c r="AO121" s="131"/>
      <c r="AP121" s="131"/>
      <c r="AQ121" s="132"/>
      <c r="AR121" s="130" t="str">
        <f t="shared" si="9"/>
        <v>0</v>
      </c>
      <c r="AS121" s="131"/>
      <c r="AT121" s="131"/>
      <c r="AU121" s="131"/>
      <c r="AV121" s="131"/>
      <c r="AW121" s="132"/>
      <c r="AX121" s="130" t="str">
        <f t="shared" si="10"/>
        <v>0</v>
      </c>
      <c r="AY121" s="131"/>
      <c r="AZ121" s="131"/>
      <c r="BA121" s="131"/>
      <c r="BB121" s="131"/>
      <c r="BC121" s="132"/>
      <c r="BD121" s="130" t="str">
        <f t="shared" si="11"/>
        <v>0</v>
      </c>
      <c r="BE121" s="131"/>
      <c r="BF121" s="131"/>
      <c r="BG121" s="131"/>
      <c r="BH121" s="131"/>
      <c r="BI121" s="132"/>
      <c r="BJ121" s="130" t="str">
        <f t="shared" si="12"/>
        <v>0</v>
      </c>
      <c r="BK121" s="131"/>
      <c r="BL121" s="131"/>
      <c r="BM121" s="131"/>
      <c r="BN121" s="131"/>
      <c r="BO121" s="132"/>
      <c r="BP121" s="130" t="str">
        <f t="shared" si="13"/>
        <v>0</v>
      </c>
      <c r="BQ121" s="131"/>
      <c r="BR121" s="131"/>
      <c r="BS121" s="131"/>
      <c r="BT121" s="131"/>
      <c r="BU121" s="132"/>
      <c r="BV121" s="130" t="str">
        <f t="shared" si="14"/>
        <v>0</v>
      </c>
      <c r="BW121" s="131"/>
      <c r="BX121" s="131"/>
      <c r="BY121" s="131"/>
      <c r="BZ121" s="131"/>
      <c r="CA121" s="132"/>
      <c r="CB121" s="130" t="str">
        <f t="shared" si="15"/>
        <v>0</v>
      </c>
      <c r="CC121" s="131"/>
      <c r="CD121" s="131"/>
      <c r="CE121" s="131"/>
      <c r="CF121" s="131"/>
      <c r="CG121" s="132"/>
      <c r="CH121" s="130" t="str">
        <f t="shared" si="16"/>
        <v>0</v>
      </c>
      <c r="CI121" s="131"/>
      <c r="CJ121" s="131"/>
      <c r="CK121" s="131"/>
      <c r="CL121" s="131"/>
      <c r="CM121" s="132"/>
      <c r="CN121" s="130" t="str">
        <f t="shared" si="17"/>
        <v>0</v>
      </c>
      <c r="CO121" s="131"/>
      <c r="CP121" s="131"/>
      <c r="CQ121" s="131"/>
      <c r="CR121" s="131"/>
      <c r="CS121" s="132"/>
      <c r="CT121" s="130" t="str">
        <f t="shared" si="18"/>
        <v>0</v>
      </c>
      <c r="CU121" s="131"/>
      <c r="CV121" s="131"/>
      <c r="CW121" s="131"/>
      <c r="CX121" s="131"/>
      <c r="CY121" s="132"/>
      <c r="CZ121" s="130" t="str">
        <f t="shared" si="19"/>
        <v>0</v>
      </c>
      <c r="DA121" s="131"/>
      <c r="DB121" s="131"/>
      <c r="DC121" s="131"/>
      <c r="DD121" s="131"/>
      <c r="DE121" s="132"/>
      <c r="DF121" s="130" t="str">
        <f t="shared" si="20"/>
        <v>0</v>
      </c>
      <c r="DG121" s="131"/>
      <c r="DH121" s="131"/>
      <c r="DI121" s="131"/>
      <c r="DJ121" s="131"/>
      <c r="DK121" s="132"/>
      <c r="DL121" s="130" t="str">
        <f t="shared" si="21"/>
        <v>0</v>
      </c>
      <c r="DM121" s="131"/>
      <c r="DN121" s="131"/>
      <c r="DO121" s="131"/>
      <c r="DP121" s="131"/>
      <c r="DQ121" s="132"/>
      <c r="DR121" s="130" t="str">
        <f t="shared" si="22"/>
        <v>0</v>
      </c>
      <c r="DS121" s="131"/>
      <c r="DT121" s="131"/>
      <c r="DU121" s="131"/>
      <c r="DV121" s="131"/>
      <c r="DW121" s="132"/>
      <c r="DX121" s="130" t="str">
        <f t="shared" si="23"/>
        <v>0</v>
      </c>
      <c r="DY121" s="131"/>
      <c r="DZ121" s="131"/>
      <c r="EA121" s="131"/>
      <c r="EB121" s="131"/>
      <c r="EC121" s="132"/>
      <c r="ED121" s="130" t="str">
        <f t="shared" si="24"/>
        <v>0</v>
      </c>
      <c r="EE121" s="131"/>
      <c r="EF121" s="131"/>
      <c r="EG121" s="131"/>
      <c r="EH121" s="131"/>
      <c r="EI121" s="132"/>
      <c r="EJ121" s="130" t="str">
        <f t="shared" si="25"/>
        <v>0</v>
      </c>
      <c r="EK121" s="131"/>
      <c r="EL121" s="131"/>
      <c r="EM121" s="131"/>
      <c r="EN121" s="131"/>
      <c r="EO121" s="132"/>
      <c r="EP121" s="130" t="str">
        <f t="shared" si="26"/>
        <v>0</v>
      </c>
      <c r="EQ121" s="131"/>
      <c r="ER121" s="131"/>
      <c r="ES121" s="131"/>
      <c r="ET121" s="131"/>
      <c r="EU121" s="132"/>
      <c r="EV121" s="130" t="str">
        <f t="shared" si="27"/>
        <v>0</v>
      </c>
      <c r="EW121" s="131"/>
      <c r="EX121" s="131"/>
      <c r="EY121" s="131"/>
      <c r="EZ121" s="131"/>
      <c r="FA121" s="132"/>
      <c r="FB121" s="55"/>
    </row>
    <row r="122" spans="2:158" s="45" customFormat="1" ht="23.25" hidden="1" customHeight="1" x14ac:dyDescent="0.2">
      <c r="B122" s="31">
        <v>9</v>
      </c>
      <c r="C122" s="62"/>
      <c r="D122" s="43">
        <f t="shared" si="2"/>
        <v>0</v>
      </c>
      <c r="E122" s="44"/>
      <c r="F122" s="133"/>
      <c r="G122" s="134"/>
      <c r="H122" s="130" t="str">
        <f t="shared" si="3"/>
        <v>0</v>
      </c>
      <c r="I122" s="131"/>
      <c r="J122" s="131"/>
      <c r="K122" s="131"/>
      <c r="L122" s="131"/>
      <c r="M122" s="132"/>
      <c r="N122" s="130" t="str">
        <f t="shared" si="4"/>
        <v>0</v>
      </c>
      <c r="O122" s="131"/>
      <c r="P122" s="131"/>
      <c r="Q122" s="131"/>
      <c r="R122" s="131"/>
      <c r="S122" s="132"/>
      <c r="T122" s="130" t="str">
        <f t="shared" si="5"/>
        <v>0</v>
      </c>
      <c r="U122" s="131"/>
      <c r="V122" s="131"/>
      <c r="W122" s="131"/>
      <c r="X122" s="131"/>
      <c r="Y122" s="132"/>
      <c r="Z122" s="130" t="str">
        <f t="shared" si="6"/>
        <v>0</v>
      </c>
      <c r="AA122" s="131"/>
      <c r="AB122" s="131"/>
      <c r="AC122" s="131"/>
      <c r="AD122" s="131"/>
      <c r="AE122" s="132"/>
      <c r="AF122" s="130" t="str">
        <f t="shared" si="7"/>
        <v>0</v>
      </c>
      <c r="AG122" s="131"/>
      <c r="AH122" s="131"/>
      <c r="AI122" s="131"/>
      <c r="AJ122" s="131"/>
      <c r="AK122" s="132"/>
      <c r="AL122" s="130" t="str">
        <f t="shared" si="8"/>
        <v>0</v>
      </c>
      <c r="AM122" s="131"/>
      <c r="AN122" s="131"/>
      <c r="AO122" s="131"/>
      <c r="AP122" s="131"/>
      <c r="AQ122" s="132"/>
      <c r="AR122" s="130" t="str">
        <f t="shared" si="9"/>
        <v>0</v>
      </c>
      <c r="AS122" s="131"/>
      <c r="AT122" s="131"/>
      <c r="AU122" s="131"/>
      <c r="AV122" s="131"/>
      <c r="AW122" s="132"/>
      <c r="AX122" s="130" t="str">
        <f t="shared" si="10"/>
        <v>0</v>
      </c>
      <c r="AY122" s="131"/>
      <c r="AZ122" s="131"/>
      <c r="BA122" s="131"/>
      <c r="BB122" s="131"/>
      <c r="BC122" s="132"/>
      <c r="BD122" s="130" t="str">
        <f t="shared" si="11"/>
        <v>0</v>
      </c>
      <c r="BE122" s="131"/>
      <c r="BF122" s="131"/>
      <c r="BG122" s="131"/>
      <c r="BH122" s="131"/>
      <c r="BI122" s="132"/>
      <c r="BJ122" s="130" t="str">
        <f t="shared" si="12"/>
        <v>0</v>
      </c>
      <c r="BK122" s="131"/>
      <c r="BL122" s="131"/>
      <c r="BM122" s="131"/>
      <c r="BN122" s="131"/>
      <c r="BO122" s="132"/>
      <c r="BP122" s="130" t="str">
        <f t="shared" si="13"/>
        <v>0</v>
      </c>
      <c r="BQ122" s="131"/>
      <c r="BR122" s="131"/>
      <c r="BS122" s="131"/>
      <c r="BT122" s="131"/>
      <c r="BU122" s="132"/>
      <c r="BV122" s="130" t="str">
        <f t="shared" si="14"/>
        <v>0</v>
      </c>
      <c r="BW122" s="131"/>
      <c r="BX122" s="131"/>
      <c r="BY122" s="131"/>
      <c r="BZ122" s="131"/>
      <c r="CA122" s="132"/>
      <c r="CB122" s="130" t="str">
        <f t="shared" si="15"/>
        <v>0</v>
      </c>
      <c r="CC122" s="131"/>
      <c r="CD122" s="131"/>
      <c r="CE122" s="131"/>
      <c r="CF122" s="131"/>
      <c r="CG122" s="132"/>
      <c r="CH122" s="130" t="str">
        <f t="shared" si="16"/>
        <v>0</v>
      </c>
      <c r="CI122" s="131"/>
      <c r="CJ122" s="131"/>
      <c r="CK122" s="131"/>
      <c r="CL122" s="131"/>
      <c r="CM122" s="132"/>
      <c r="CN122" s="130" t="str">
        <f t="shared" si="17"/>
        <v>0</v>
      </c>
      <c r="CO122" s="131"/>
      <c r="CP122" s="131"/>
      <c r="CQ122" s="131"/>
      <c r="CR122" s="131"/>
      <c r="CS122" s="132"/>
      <c r="CT122" s="130" t="str">
        <f t="shared" si="18"/>
        <v>0</v>
      </c>
      <c r="CU122" s="131"/>
      <c r="CV122" s="131"/>
      <c r="CW122" s="131"/>
      <c r="CX122" s="131"/>
      <c r="CY122" s="132"/>
      <c r="CZ122" s="130" t="str">
        <f t="shared" si="19"/>
        <v>0</v>
      </c>
      <c r="DA122" s="131"/>
      <c r="DB122" s="131"/>
      <c r="DC122" s="131"/>
      <c r="DD122" s="131"/>
      <c r="DE122" s="132"/>
      <c r="DF122" s="130" t="str">
        <f t="shared" si="20"/>
        <v>0</v>
      </c>
      <c r="DG122" s="131"/>
      <c r="DH122" s="131"/>
      <c r="DI122" s="131"/>
      <c r="DJ122" s="131"/>
      <c r="DK122" s="132"/>
      <c r="DL122" s="130" t="str">
        <f t="shared" si="21"/>
        <v>0</v>
      </c>
      <c r="DM122" s="131"/>
      <c r="DN122" s="131"/>
      <c r="DO122" s="131"/>
      <c r="DP122" s="131"/>
      <c r="DQ122" s="132"/>
      <c r="DR122" s="130" t="str">
        <f t="shared" si="22"/>
        <v>0</v>
      </c>
      <c r="DS122" s="131"/>
      <c r="DT122" s="131"/>
      <c r="DU122" s="131"/>
      <c r="DV122" s="131"/>
      <c r="DW122" s="132"/>
      <c r="DX122" s="130" t="str">
        <f t="shared" si="23"/>
        <v>0</v>
      </c>
      <c r="DY122" s="131"/>
      <c r="DZ122" s="131"/>
      <c r="EA122" s="131"/>
      <c r="EB122" s="131"/>
      <c r="EC122" s="132"/>
      <c r="ED122" s="130" t="str">
        <f t="shared" si="24"/>
        <v>0</v>
      </c>
      <c r="EE122" s="131"/>
      <c r="EF122" s="131"/>
      <c r="EG122" s="131"/>
      <c r="EH122" s="131"/>
      <c r="EI122" s="132"/>
      <c r="EJ122" s="130" t="str">
        <f t="shared" si="25"/>
        <v>0</v>
      </c>
      <c r="EK122" s="131"/>
      <c r="EL122" s="131"/>
      <c r="EM122" s="131"/>
      <c r="EN122" s="131"/>
      <c r="EO122" s="132"/>
      <c r="EP122" s="130" t="str">
        <f t="shared" si="26"/>
        <v>0</v>
      </c>
      <c r="EQ122" s="131"/>
      <c r="ER122" s="131"/>
      <c r="ES122" s="131"/>
      <c r="ET122" s="131"/>
      <c r="EU122" s="132"/>
      <c r="EV122" s="130" t="str">
        <f t="shared" si="27"/>
        <v>0</v>
      </c>
      <c r="EW122" s="131"/>
      <c r="EX122" s="131"/>
      <c r="EY122" s="131"/>
      <c r="EZ122" s="131"/>
      <c r="FA122" s="132"/>
      <c r="FB122" s="55"/>
    </row>
    <row r="123" spans="2:158" s="45" customFormat="1" ht="23.25" hidden="1" customHeight="1" x14ac:dyDescent="0.2">
      <c r="B123" s="31">
        <v>10</v>
      </c>
      <c r="C123" s="62"/>
      <c r="D123" s="43">
        <f t="shared" si="2"/>
        <v>0</v>
      </c>
      <c r="E123" s="44"/>
      <c r="F123" s="133"/>
      <c r="G123" s="134"/>
      <c r="H123" s="130" t="str">
        <f t="shared" si="3"/>
        <v>0</v>
      </c>
      <c r="I123" s="131"/>
      <c r="J123" s="131"/>
      <c r="K123" s="131"/>
      <c r="L123" s="131"/>
      <c r="M123" s="132"/>
      <c r="N123" s="130" t="str">
        <f t="shared" si="4"/>
        <v>0</v>
      </c>
      <c r="O123" s="131"/>
      <c r="P123" s="131"/>
      <c r="Q123" s="131"/>
      <c r="R123" s="131"/>
      <c r="S123" s="132"/>
      <c r="T123" s="130" t="str">
        <f t="shared" si="5"/>
        <v>0</v>
      </c>
      <c r="U123" s="131"/>
      <c r="V123" s="131"/>
      <c r="W123" s="131"/>
      <c r="X123" s="131"/>
      <c r="Y123" s="132"/>
      <c r="Z123" s="130" t="str">
        <f t="shared" si="6"/>
        <v>0</v>
      </c>
      <c r="AA123" s="131"/>
      <c r="AB123" s="131"/>
      <c r="AC123" s="131"/>
      <c r="AD123" s="131"/>
      <c r="AE123" s="132"/>
      <c r="AF123" s="130" t="str">
        <f t="shared" si="7"/>
        <v>0</v>
      </c>
      <c r="AG123" s="131"/>
      <c r="AH123" s="131"/>
      <c r="AI123" s="131"/>
      <c r="AJ123" s="131"/>
      <c r="AK123" s="132"/>
      <c r="AL123" s="130" t="str">
        <f t="shared" si="8"/>
        <v>0</v>
      </c>
      <c r="AM123" s="131"/>
      <c r="AN123" s="131"/>
      <c r="AO123" s="131"/>
      <c r="AP123" s="131"/>
      <c r="AQ123" s="132"/>
      <c r="AR123" s="130" t="str">
        <f t="shared" si="9"/>
        <v>0</v>
      </c>
      <c r="AS123" s="131"/>
      <c r="AT123" s="131"/>
      <c r="AU123" s="131"/>
      <c r="AV123" s="131"/>
      <c r="AW123" s="132"/>
      <c r="AX123" s="130" t="str">
        <f t="shared" si="10"/>
        <v>0</v>
      </c>
      <c r="AY123" s="131"/>
      <c r="AZ123" s="131"/>
      <c r="BA123" s="131"/>
      <c r="BB123" s="131"/>
      <c r="BC123" s="132"/>
      <c r="BD123" s="130" t="str">
        <f t="shared" si="11"/>
        <v>0</v>
      </c>
      <c r="BE123" s="131"/>
      <c r="BF123" s="131"/>
      <c r="BG123" s="131"/>
      <c r="BH123" s="131"/>
      <c r="BI123" s="132"/>
      <c r="BJ123" s="130" t="str">
        <f t="shared" si="12"/>
        <v>0</v>
      </c>
      <c r="BK123" s="131"/>
      <c r="BL123" s="131"/>
      <c r="BM123" s="131"/>
      <c r="BN123" s="131"/>
      <c r="BO123" s="132"/>
      <c r="BP123" s="130" t="str">
        <f t="shared" si="13"/>
        <v>0</v>
      </c>
      <c r="BQ123" s="131"/>
      <c r="BR123" s="131"/>
      <c r="BS123" s="131"/>
      <c r="BT123" s="131"/>
      <c r="BU123" s="132"/>
      <c r="BV123" s="130" t="str">
        <f t="shared" si="14"/>
        <v>0</v>
      </c>
      <c r="BW123" s="131"/>
      <c r="BX123" s="131"/>
      <c r="BY123" s="131"/>
      <c r="BZ123" s="131"/>
      <c r="CA123" s="132"/>
      <c r="CB123" s="130" t="str">
        <f t="shared" si="15"/>
        <v>0</v>
      </c>
      <c r="CC123" s="131"/>
      <c r="CD123" s="131"/>
      <c r="CE123" s="131"/>
      <c r="CF123" s="131"/>
      <c r="CG123" s="132"/>
      <c r="CH123" s="130" t="str">
        <f t="shared" si="16"/>
        <v>0</v>
      </c>
      <c r="CI123" s="131"/>
      <c r="CJ123" s="131"/>
      <c r="CK123" s="131"/>
      <c r="CL123" s="131"/>
      <c r="CM123" s="132"/>
      <c r="CN123" s="130" t="str">
        <f t="shared" si="17"/>
        <v>0</v>
      </c>
      <c r="CO123" s="131"/>
      <c r="CP123" s="131"/>
      <c r="CQ123" s="131"/>
      <c r="CR123" s="131"/>
      <c r="CS123" s="132"/>
      <c r="CT123" s="130" t="str">
        <f t="shared" si="18"/>
        <v>0</v>
      </c>
      <c r="CU123" s="131"/>
      <c r="CV123" s="131"/>
      <c r="CW123" s="131"/>
      <c r="CX123" s="131"/>
      <c r="CY123" s="132"/>
      <c r="CZ123" s="130" t="str">
        <f t="shared" si="19"/>
        <v>0</v>
      </c>
      <c r="DA123" s="131"/>
      <c r="DB123" s="131"/>
      <c r="DC123" s="131"/>
      <c r="DD123" s="131"/>
      <c r="DE123" s="132"/>
      <c r="DF123" s="130" t="str">
        <f t="shared" si="20"/>
        <v>0</v>
      </c>
      <c r="DG123" s="131"/>
      <c r="DH123" s="131"/>
      <c r="DI123" s="131"/>
      <c r="DJ123" s="131"/>
      <c r="DK123" s="132"/>
      <c r="DL123" s="130" t="str">
        <f t="shared" si="21"/>
        <v>0</v>
      </c>
      <c r="DM123" s="131"/>
      <c r="DN123" s="131"/>
      <c r="DO123" s="131"/>
      <c r="DP123" s="131"/>
      <c r="DQ123" s="132"/>
      <c r="DR123" s="130" t="str">
        <f t="shared" si="22"/>
        <v>0</v>
      </c>
      <c r="DS123" s="131"/>
      <c r="DT123" s="131"/>
      <c r="DU123" s="131"/>
      <c r="DV123" s="131"/>
      <c r="DW123" s="132"/>
      <c r="DX123" s="130" t="str">
        <f t="shared" si="23"/>
        <v>0</v>
      </c>
      <c r="DY123" s="131"/>
      <c r="DZ123" s="131"/>
      <c r="EA123" s="131"/>
      <c r="EB123" s="131"/>
      <c r="EC123" s="132"/>
      <c r="ED123" s="130" t="str">
        <f t="shared" si="24"/>
        <v>0</v>
      </c>
      <c r="EE123" s="131"/>
      <c r="EF123" s="131"/>
      <c r="EG123" s="131"/>
      <c r="EH123" s="131"/>
      <c r="EI123" s="132"/>
      <c r="EJ123" s="130" t="str">
        <f t="shared" si="25"/>
        <v>0</v>
      </c>
      <c r="EK123" s="131"/>
      <c r="EL123" s="131"/>
      <c r="EM123" s="131"/>
      <c r="EN123" s="131"/>
      <c r="EO123" s="132"/>
      <c r="EP123" s="130" t="str">
        <f t="shared" si="26"/>
        <v>0</v>
      </c>
      <c r="EQ123" s="131"/>
      <c r="ER123" s="131"/>
      <c r="ES123" s="131"/>
      <c r="ET123" s="131"/>
      <c r="EU123" s="132"/>
      <c r="EV123" s="130" t="str">
        <f t="shared" si="27"/>
        <v>0</v>
      </c>
      <c r="EW123" s="131"/>
      <c r="EX123" s="131"/>
      <c r="EY123" s="131"/>
      <c r="EZ123" s="131"/>
      <c r="FA123" s="132"/>
      <c r="FB123" s="55"/>
    </row>
    <row r="124" spans="2:158" ht="23.25" hidden="1" customHeight="1" x14ac:dyDescent="0.2">
      <c r="B124" s="31">
        <v>11</v>
      </c>
      <c r="C124" s="29"/>
      <c r="D124" s="43">
        <f t="shared" si="2"/>
        <v>0</v>
      </c>
      <c r="E124" s="44"/>
      <c r="F124" s="133"/>
      <c r="G124" s="134"/>
      <c r="H124" s="130" t="str">
        <f t="shared" si="3"/>
        <v>0</v>
      </c>
      <c r="I124" s="131"/>
      <c r="J124" s="131"/>
      <c r="K124" s="131"/>
      <c r="L124" s="131"/>
      <c r="M124" s="132"/>
      <c r="N124" s="130" t="str">
        <f t="shared" si="4"/>
        <v>0</v>
      </c>
      <c r="O124" s="131"/>
      <c r="P124" s="131"/>
      <c r="Q124" s="131"/>
      <c r="R124" s="131"/>
      <c r="S124" s="132"/>
      <c r="T124" s="130" t="str">
        <f t="shared" si="5"/>
        <v>0</v>
      </c>
      <c r="U124" s="131"/>
      <c r="V124" s="131"/>
      <c r="W124" s="131"/>
      <c r="X124" s="131"/>
      <c r="Y124" s="132"/>
      <c r="Z124" s="130" t="str">
        <f t="shared" si="6"/>
        <v>0</v>
      </c>
      <c r="AA124" s="131"/>
      <c r="AB124" s="131"/>
      <c r="AC124" s="131"/>
      <c r="AD124" s="131"/>
      <c r="AE124" s="132"/>
      <c r="AF124" s="130" t="str">
        <f t="shared" si="7"/>
        <v>0</v>
      </c>
      <c r="AG124" s="131"/>
      <c r="AH124" s="131"/>
      <c r="AI124" s="131"/>
      <c r="AJ124" s="131"/>
      <c r="AK124" s="132"/>
      <c r="AL124" s="130" t="str">
        <f t="shared" si="8"/>
        <v>0</v>
      </c>
      <c r="AM124" s="131"/>
      <c r="AN124" s="131"/>
      <c r="AO124" s="131"/>
      <c r="AP124" s="131"/>
      <c r="AQ124" s="132"/>
      <c r="AR124" s="130" t="str">
        <f t="shared" si="9"/>
        <v>0</v>
      </c>
      <c r="AS124" s="131"/>
      <c r="AT124" s="131"/>
      <c r="AU124" s="131"/>
      <c r="AV124" s="131"/>
      <c r="AW124" s="132"/>
      <c r="AX124" s="130" t="str">
        <f t="shared" si="10"/>
        <v>0</v>
      </c>
      <c r="AY124" s="131"/>
      <c r="AZ124" s="131"/>
      <c r="BA124" s="131"/>
      <c r="BB124" s="131"/>
      <c r="BC124" s="132"/>
      <c r="BD124" s="130" t="str">
        <f t="shared" si="11"/>
        <v>0</v>
      </c>
      <c r="BE124" s="131"/>
      <c r="BF124" s="131"/>
      <c r="BG124" s="131"/>
      <c r="BH124" s="131"/>
      <c r="BI124" s="132"/>
      <c r="BJ124" s="130" t="str">
        <f t="shared" si="12"/>
        <v>0</v>
      </c>
      <c r="BK124" s="131"/>
      <c r="BL124" s="131"/>
      <c r="BM124" s="131"/>
      <c r="BN124" s="131"/>
      <c r="BO124" s="132"/>
      <c r="BP124" s="130" t="str">
        <f t="shared" si="13"/>
        <v>0</v>
      </c>
      <c r="BQ124" s="131"/>
      <c r="BR124" s="131"/>
      <c r="BS124" s="131"/>
      <c r="BT124" s="131"/>
      <c r="BU124" s="132"/>
      <c r="BV124" s="130" t="str">
        <f t="shared" si="14"/>
        <v>0</v>
      </c>
      <c r="BW124" s="131"/>
      <c r="BX124" s="131"/>
      <c r="BY124" s="131"/>
      <c r="BZ124" s="131"/>
      <c r="CA124" s="132"/>
      <c r="CB124" s="130" t="str">
        <f t="shared" si="15"/>
        <v>0</v>
      </c>
      <c r="CC124" s="131"/>
      <c r="CD124" s="131"/>
      <c r="CE124" s="131"/>
      <c r="CF124" s="131"/>
      <c r="CG124" s="132"/>
      <c r="CH124" s="130" t="str">
        <f t="shared" si="16"/>
        <v>0</v>
      </c>
      <c r="CI124" s="131"/>
      <c r="CJ124" s="131"/>
      <c r="CK124" s="131"/>
      <c r="CL124" s="131"/>
      <c r="CM124" s="132"/>
      <c r="CN124" s="130" t="str">
        <f t="shared" si="17"/>
        <v>0</v>
      </c>
      <c r="CO124" s="131"/>
      <c r="CP124" s="131"/>
      <c r="CQ124" s="131"/>
      <c r="CR124" s="131"/>
      <c r="CS124" s="132"/>
      <c r="CT124" s="130" t="str">
        <f t="shared" si="18"/>
        <v>0</v>
      </c>
      <c r="CU124" s="131"/>
      <c r="CV124" s="131"/>
      <c r="CW124" s="131"/>
      <c r="CX124" s="131"/>
      <c r="CY124" s="132"/>
      <c r="CZ124" s="130" t="str">
        <f t="shared" si="19"/>
        <v>0</v>
      </c>
      <c r="DA124" s="131"/>
      <c r="DB124" s="131"/>
      <c r="DC124" s="131"/>
      <c r="DD124" s="131"/>
      <c r="DE124" s="132"/>
      <c r="DF124" s="130" t="str">
        <f t="shared" si="20"/>
        <v>0</v>
      </c>
      <c r="DG124" s="131"/>
      <c r="DH124" s="131"/>
      <c r="DI124" s="131"/>
      <c r="DJ124" s="131"/>
      <c r="DK124" s="132"/>
      <c r="DL124" s="130" t="str">
        <f t="shared" si="21"/>
        <v>0</v>
      </c>
      <c r="DM124" s="131"/>
      <c r="DN124" s="131"/>
      <c r="DO124" s="131"/>
      <c r="DP124" s="131"/>
      <c r="DQ124" s="132"/>
      <c r="DR124" s="130" t="str">
        <f t="shared" si="22"/>
        <v>0</v>
      </c>
      <c r="DS124" s="131"/>
      <c r="DT124" s="131"/>
      <c r="DU124" s="131"/>
      <c r="DV124" s="131"/>
      <c r="DW124" s="132"/>
      <c r="DX124" s="130" t="str">
        <f t="shared" si="23"/>
        <v>0</v>
      </c>
      <c r="DY124" s="131"/>
      <c r="DZ124" s="131"/>
      <c r="EA124" s="131"/>
      <c r="EB124" s="131"/>
      <c r="EC124" s="132"/>
      <c r="ED124" s="130" t="str">
        <f t="shared" si="24"/>
        <v>0</v>
      </c>
      <c r="EE124" s="131"/>
      <c r="EF124" s="131"/>
      <c r="EG124" s="131"/>
      <c r="EH124" s="131"/>
      <c r="EI124" s="132"/>
      <c r="EJ124" s="130" t="str">
        <f t="shared" si="25"/>
        <v>0</v>
      </c>
      <c r="EK124" s="131"/>
      <c r="EL124" s="131"/>
      <c r="EM124" s="131"/>
      <c r="EN124" s="131"/>
      <c r="EO124" s="132"/>
      <c r="EP124" s="130" t="str">
        <f t="shared" si="26"/>
        <v>0</v>
      </c>
      <c r="EQ124" s="131"/>
      <c r="ER124" s="131"/>
      <c r="ES124" s="131"/>
      <c r="ET124" s="131"/>
      <c r="EU124" s="132"/>
      <c r="EV124" s="130" t="str">
        <f t="shared" si="27"/>
        <v>0</v>
      </c>
      <c r="EW124" s="131"/>
      <c r="EX124" s="131"/>
      <c r="EY124" s="131"/>
      <c r="EZ124" s="131"/>
      <c r="FA124" s="132"/>
    </row>
    <row r="125" spans="2:158" ht="23.25" hidden="1" customHeight="1" x14ac:dyDescent="0.2">
      <c r="B125" s="31">
        <v>12</v>
      </c>
      <c r="C125" s="29"/>
      <c r="D125" s="43">
        <f t="shared" si="2"/>
        <v>0</v>
      </c>
      <c r="E125" s="44"/>
      <c r="F125" s="133"/>
      <c r="G125" s="134"/>
      <c r="H125" s="130" t="str">
        <f t="shared" si="3"/>
        <v>0</v>
      </c>
      <c r="I125" s="131"/>
      <c r="J125" s="131"/>
      <c r="K125" s="131"/>
      <c r="L125" s="131"/>
      <c r="M125" s="132"/>
      <c r="N125" s="130" t="str">
        <f t="shared" si="4"/>
        <v>0</v>
      </c>
      <c r="O125" s="131"/>
      <c r="P125" s="131"/>
      <c r="Q125" s="131"/>
      <c r="R125" s="131"/>
      <c r="S125" s="132"/>
      <c r="T125" s="130" t="str">
        <f t="shared" si="5"/>
        <v>0</v>
      </c>
      <c r="U125" s="131"/>
      <c r="V125" s="131"/>
      <c r="W125" s="131"/>
      <c r="X125" s="131"/>
      <c r="Y125" s="132"/>
      <c r="Z125" s="130" t="str">
        <f t="shared" si="6"/>
        <v>0</v>
      </c>
      <c r="AA125" s="131"/>
      <c r="AB125" s="131"/>
      <c r="AC125" s="131"/>
      <c r="AD125" s="131"/>
      <c r="AE125" s="132"/>
      <c r="AF125" s="130" t="str">
        <f t="shared" si="7"/>
        <v>0</v>
      </c>
      <c r="AG125" s="131"/>
      <c r="AH125" s="131"/>
      <c r="AI125" s="131"/>
      <c r="AJ125" s="131"/>
      <c r="AK125" s="132"/>
      <c r="AL125" s="130" t="str">
        <f t="shared" si="8"/>
        <v>0</v>
      </c>
      <c r="AM125" s="131"/>
      <c r="AN125" s="131"/>
      <c r="AO125" s="131"/>
      <c r="AP125" s="131"/>
      <c r="AQ125" s="132"/>
      <c r="AR125" s="130" t="str">
        <f t="shared" si="9"/>
        <v>0</v>
      </c>
      <c r="AS125" s="131"/>
      <c r="AT125" s="131"/>
      <c r="AU125" s="131"/>
      <c r="AV125" s="131"/>
      <c r="AW125" s="132"/>
      <c r="AX125" s="130" t="str">
        <f t="shared" si="10"/>
        <v>0</v>
      </c>
      <c r="AY125" s="131"/>
      <c r="AZ125" s="131"/>
      <c r="BA125" s="131"/>
      <c r="BB125" s="131"/>
      <c r="BC125" s="132"/>
      <c r="BD125" s="130" t="str">
        <f t="shared" si="11"/>
        <v>0</v>
      </c>
      <c r="BE125" s="131"/>
      <c r="BF125" s="131"/>
      <c r="BG125" s="131"/>
      <c r="BH125" s="131"/>
      <c r="BI125" s="132"/>
      <c r="BJ125" s="130" t="str">
        <f t="shared" si="12"/>
        <v>0</v>
      </c>
      <c r="BK125" s="131"/>
      <c r="BL125" s="131"/>
      <c r="BM125" s="131"/>
      <c r="BN125" s="131"/>
      <c r="BO125" s="132"/>
      <c r="BP125" s="130" t="str">
        <f t="shared" si="13"/>
        <v>0</v>
      </c>
      <c r="BQ125" s="131"/>
      <c r="BR125" s="131"/>
      <c r="BS125" s="131"/>
      <c r="BT125" s="131"/>
      <c r="BU125" s="132"/>
      <c r="BV125" s="130" t="str">
        <f t="shared" si="14"/>
        <v>0</v>
      </c>
      <c r="BW125" s="131"/>
      <c r="BX125" s="131"/>
      <c r="BY125" s="131"/>
      <c r="BZ125" s="131"/>
      <c r="CA125" s="132"/>
      <c r="CB125" s="130" t="str">
        <f t="shared" si="15"/>
        <v>0</v>
      </c>
      <c r="CC125" s="131"/>
      <c r="CD125" s="131"/>
      <c r="CE125" s="131"/>
      <c r="CF125" s="131"/>
      <c r="CG125" s="132"/>
      <c r="CH125" s="130" t="str">
        <f t="shared" si="16"/>
        <v>0</v>
      </c>
      <c r="CI125" s="131"/>
      <c r="CJ125" s="131"/>
      <c r="CK125" s="131"/>
      <c r="CL125" s="131"/>
      <c r="CM125" s="132"/>
      <c r="CN125" s="130" t="str">
        <f t="shared" si="17"/>
        <v>0</v>
      </c>
      <c r="CO125" s="131"/>
      <c r="CP125" s="131"/>
      <c r="CQ125" s="131"/>
      <c r="CR125" s="131"/>
      <c r="CS125" s="132"/>
      <c r="CT125" s="130" t="str">
        <f t="shared" si="18"/>
        <v>0</v>
      </c>
      <c r="CU125" s="131"/>
      <c r="CV125" s="131"/>
      <c r="CW125" s="131"/>
      <c r="CX125" s="131"/>
      <c r="CY125" s="132"/>
      <c r="CZ125" s="130" t="str">
        <f t="shared" si="19"/>
        <v>0</v>
      </c>
      <c r="DA125" s="131"/>
      <c r="DB125" s="131"/>
      <c r="DC125" s="131"/>
      <c r="DD125" s="131"/>
      <c r="DE125" s="132"/>
      <c r="DF125" s="130" t="str">
        <f t="shared" si="20"/>
        <v>0</v>
      </c>
      <c r="DG125" s="131"/>
      <c r="DH125" s="131"/>
      <c r="DI125" s="131"/>
      <c r="DJ125" s="131"/>
      <c r="DK125" s="132"/>
      <c r="DL125" s="130" t="str">
        <f t="shared" si="21"/>
        <v>0</v>
      </c>
      <c r="DM125" s="131"/>
      <c r="DN125" s="131"/>
      <c r="DO125" s="131"/>
      <c r="DP125" s="131"/>
      <c r="DQ125" s="132"/>
      <c r="DR125" s="130" t="str">
        <f t="shared" si="22"/>
        <v>0</v>
      </c>
      <c r="DS125" s="131"/>
      <c r="DT125" s="131"/>
      <c r="DU125" s="131"/>
      <c r="DV125" s="131"/>
      <c r="DW125" s="132"/>
      <c r="DX125" s="130" t="str">
        <f t="shared" si="23"/>
        <v>0</v>
      </c>
      <c r="DY125" s="131"/>
      <c r="DZ125" s="131"/>
      <c r="EA125" s="131"/>
      <c r="EB125" s="131"/>
      <c r="EC125" s="132"/>
      <c r="ED125" s="130" t="str">
        <f t="shared" si="24"/>
        <v>0</v>
      </c>
      <c r="EE125" s="131"/>
      <c r="EF125" s="131"/>
      <c r="EG125" s="131"/>
      <c r="EH125" s="131"/>
      <c r="EI125" s="132"/>
      <c r="EJ125" s="130" t="str">
        <f t="shared" si="25"/>
        <v>0</v>
      </c>
      <c r="EK125" s="131"/>
      <c r="EL125" s="131"/>
      <c r="EM125" s="131"/>
      <c r="EN125" s="131"/>
      <c r="EO125" s="132"/>
      <c r="EP125" s="130" t="str">
        <f t="shared" si="26"/>
        <v>0</v>
      </c>
      <c r="EQ125" s="131"/>
      <c r="ER125" s="131"/>
      <c r="ES125" s="131"/>
      <c r="ET125" s="131"/>
      <c r="EU125" s="132"/>
      <c r="EV125" s="130" t="str">
        <f t="shared" si="27"/>
        <v>0</v>
      </c>
      <c r="EW125" s="131"/>
      <c r="EX125" s="131"/>
      <c r="EY125" s="131"/>
      <c r="EZ125" s="131"/>
      <c r="FA125" s="132"/>
    </row>
    <row r="126" spans="2:158" ht="23.25" hidden="1" customHeight="1" x14ac:dyDescent="0.2">
      <c r="B126" s="31">
        <v>13</v>
      </c>
      <c r="C126" s="29"/>
      <c r="D126" s="43">
        <f t="shared" si="2"/>
        <v>0</v>
      </c>
      <c r="E126" s="44"/>
      <c r="F126" s="133"/>
      <c r="G126" s="134"/>
      <c r="H126" s="130" t="str">
        <f t="shared" si="3"/>
        <v>0</v>
      </c>
      <c r="I126" s="131"/>
      <c r="J126" s="131"/>
      <c r="K126" s="131"/>
      <c r="L126" s="131"/>
      <c r="M126" s="132"/>
      <c r="N126" s="130" t="str">
        <f t="shared" si="4"/>
        <v>0</v>
      </c>
      <c r="O126" s="131"/>
      <c r="P126" s="131"/>
      <c r="Q126" s="131"/>
      <c r="R126" s="131"/>
      <c r="S126" s="132"/>
      <c r="T126" s="130" t="str">
        <f t="shared" si="5"/>
        <v>0</v>
      </c>
      <c r="U126" s="131"/>
      <c r="V126" s="131"/>
      <c r="W126" s="131"/>
      <c r="X126" s="131"/>
      <c r="Y126" s="132"/>
      <c r="Z126" s="130" t="str">
        <f t="shared" si="6"/>
        <v>0</v>
      </c>
      <c r="AA126" s="131"/>
      <c r="AB126" s="131"/>
      <c r="AC126" s="131"/>
      <c r="AD126" s="131"/>
      <c r="AE126" s="132"/>
      <c r="AF126" s="130" t="str">
        <f t="shared" si="7"/>
        <v>0</v>
      </c>
      <c r="AG126" s="131"/>
      <c r="AH126" s="131"/>
      <c r="AI126" s="131"/>
      <c r="AJ126" s="131"/>
      <c r="AK126" s="132"/>
      <c r="AL126" s="130" t="str">
        <f t="shared" si="8"/>
        <v>0</v>
      </c>
      <c r="AM126" s="131"/>
      <c r="AN126" s="131"/>
      <c r="AO126" s="131"/>
      <c r="AP126" s="131"/>
      <c r="AQ126" s="132"/>
      <c r="AR126" s="130" t="str">
        <f t="shared" si="9"/>
        <v>0</v>
      </c>
      <c r="AS126" s="131"/>
      <c r="AT126" s="131"/>
      <c r="AU126" s="131"/>
      <c r="AV126" s="131"/>
      <c r="AW126" s="132"/>
      <c r="AX126" s="130" t="str">
        <f t="shared" si="10"/>
        <v>0</v>
      </c>
      <c r="AY126" s="131"/>
      <c r="AZ126" s="131"/>
      <c r="BA126" s="131"/>
      <c r="BB126" s="131"/>
      <c r="BC126" s="132"/>
      <c r="BD126" s="130" t="str">
        <f t="shared" si="11"/>
        <v>0</v>
      </c>
      <c r="BE126" s="131"/>
      <c r="BF126" s="131"/>
      <c r="BG126" s="131"/>
      <c r="BH126" s="131"/>
      <c r="BI126" s="132"/>
      <c r="BJ126" s="130" t="str">
        <f t="shared" si="12"/>
        <v>0</v>
      </c>
      <c r="BK126" s="131"/>
      <c r="BL126" s="131"/>
      <c r="BM126" s="131"/>
      <c r="BN126" s="131"/>
      <c r="BO126" s="132"/>
      <c r="BP126" s="130" t="str">
        <f t="shared" si="13"/>
        <v>0</v>
      </c>
      <c r="BQ126" s="131"/>
      <c r="BR126" s="131"/>
      <c r="BS126" s="131"/>
      <c r="BT126" s="131"/>
      <c r="BU126" s="132"/>
      <c r="BV126" s="130" t="str">
        <f t="shared" si="14"/>
        <v>0</v>
      </c>
      <c r="BW126" s="131"/>
      <c r="BX126" s="131"/>
      <c r="BY126" s="131"/>
      <c r="BZ126" s="131"/>
      <c r="CA126" s="132"/>
      <c r="CB126" s="130" t="str">
        <f t="shared" si="15"/>
        <v>0</v>
      </c>
      <c r="CC126" s="131"/>
      <c r="CD126" s="131"/>
      <c r="CE126" s="131"/>
      <c r="CF126" s="131"/>
      <c r="CG126" s="132"/>
      <c r="CH126" s="130" t="str">
        <f t="shared" si="16"/>
        <v>0</v>
      </c>
      <c r="CI126" s="131"/>
      <c r="CJ126" s="131"/>
      <c r="CK126" s="131"/>
      <c r="CL126" s="131"/>
      <c r="CM126" s="132"/>
      <c r="CN126" s="130" t="str">
        <f t="shared" si="17"/>
        <v>0</v>
      </c>
      <c r="CO126" s="131"/>
      <c r="CP126" s="131"/>
      <c r="CQ126" s="131"/>
      <c r="CR126" s="131"/>
      <c r="CS126" s="132"/>
      <c r="CT126" s="130" t="str">
        <f t="shared" si="18"/>
        <v>0</v>
      </c>
      <c r="CU126" s="131"/>
      <c r="CV126" s="131"/>
      <c r="CW126" s="131"/>
      <c r="CX126" s="131"/>
      <c r="CY126" s="132"/>
      <c r="CZ126" s="130" t="str">
        <f t="shared" si="19"/>
        <v>0</v>
      </c>
      <c r="DA126" s="131"/>
      <c r="DB126" s="131"/>
      <c r="DC126" s="131"/>
      <c r="DD126" s="131"/>
      <c r="DE126" s="132"/>
      <c r="DF126" s="130" t="str">
        <f t="shared" si="20"/>
        <v>0</v>
      </c>
      <c r="DG126" s="131"/>
      <c r="DH126" s="131"/>
      <c r="DI126" s="131"/>
      <c r="DJ126" s="131"/>
      <c r="DK126" s="132"/>
      <c r="DL126" s="130" t="str">
        <f t="shared" si="21"/>
        <v>0</v>
      </c>
      <c r="DM126" s="131"/>
      <c r="DN126" s="131"/>
      <c r="DO126" s="131"/>
      <c r="DP126" s="131"/>
      <c r="DQ126" s="132"/>
      <c r="DR126" s="130" t="str">
        <f t="shared" si="22"/>
        <v>0</v>
      </c>
      <c r="DS126" s="131"/>
      <c r="DT126" s="131"/>
      <c r="DU126" s="131"/>
      <c r="DV126" s="131"/>
      <c r="DW126" s="132"/>
      <c r="DX126" s="130" t="str">
        <f t="shared" si="23"/>
        <v>0</v>
      </c>
      <c r="DY126" s="131"/>
      <c r="DZ126" s="131"/>
      <c r="EA126" s="131"/>
      <c r="EB126" s="131"/>
      <c r="EC126" s="132"/>
      <c r="ED126" s="130" t="str">
        <f t="shared" si="24"/>
        <v>0</v>
      </c>
      <c r="EE126" s="131"/>
      <c r="EF126" s="131"/>
      <c r="EG126" s="131"/>
      <c r="EH126" s="131"/>
      <c r="EI126" s="132"/>
      <c r="EJ126" s="130" t="str">
        <f t="shared" si="25"/>
        <v>0</v>
      </c>
      <c r="EK126" s="131"/>
      <c r="EL126" s="131"/>
      <c r="EM126" s="131"/>
      <c r="EN126" s="131"/>
      <c r="EO126" s="132"/>
      <c r="EP126" s="130" t="str">
        <f t="shared" si="26"/>
        <v>0</v>
      </c>
      <c r="EQ126" s="131"/>
      <c r="ER126" s="131"/>
      <c r="ES126" s="131"/>
      <c r="ET126" s="131"/>
      <c r="EU126" s="132"/>
      <c r="EV126" s="130" t="str">
        <f t="shared" si="27"/>
        <v>0</v>
      </c>
      <c r="EW126" s="131"/>
      <c r="EX126" s="131"/>
      <c r="EY126" s="131"/>
      <c r="EZ126" s="131"/>
      <c r="FA126" s="132"/>
    </row>
    <row r="127" spans="2:158" ht="23.25" hidden="1" customHeight="1" x14ac:dyDescent="0.2">
      <c r="B127" s="31">
        <v>14</v>
      </c>
      <c r="C127" s="29"/>
      <c r="D127" s="43">
        <f t="shared" si="2"/>
        <v>0</v>
      </c>
      <c r="E127" s="44"/>
      <c r="F127" s="133"/>
      <c r="G127" s="134"/>
      <c r="H127" s="130" t="str">
        <f t="shared" si="3"/>
        <v>0</v>
      </c>
      <c r="I127" s="131"/>
      <c r="J127" s="131"/>
      <c r="K127" s="131"/>
      <c r="L127" s="131"/>
      <c r="M127" s="132"/>
      <c r="N127" s="130" t="str">
        <f t="shared" si="4"/>
        <v>0</v>
      </c>
      <c r="O127" s="131"/>
      <c r="P127" s="131"/>
      <c r="Q127" s="131"/>
      <c r="R127" s="131"/>
      <c r="S127" s="132"/>
      <c r="T127" s="130" t="str">
        <f t="shared" si="5"/>
        <v>0</v>
      </c>
      <c r="U127" s="131"/>
      <c r="V127" s="131"/>
      <c r="W127" s="131"/>
      <c r="X127" s="131"/>
      <c r="Y127" s="132"/>
      <c r="Z127" s="130" t="str">
        <f t="shared" si="6"/>
        <v>0</v>
      </c>
      <c r="AA127" s="131"/>
      <c r="AB127" s="131"/>
      <c r="AC127" s="131"/>
      <c r="AD127" s="131"/>
      <c r="AE127" s="132"/>
      <c r="AF127" s="130" t="str">
        <f t="shared" si="7"/>
        <v>0</v>
      </c>
      <c r="AG127" s="131"/>
      <c r="AH127" s="131"/>
      <c r="AI127" s="131"/>
      <c r="AJ127" s="131"/>
      <c r="AK127" s="132"/>
      <c r="AL127" s="130" t="str">
        <f t="shared" si="8"/>
        <v>0</v>
      </c>
      <c r="AM127" s="131"/>
      <c r="AN127" s="131"/>
      <c r="AO127" s="131"/>
      <c r="AP127" s="131"/>
      <c r="AQ127" s="132"/>
      <c r="AR127" s="130" t="str">
        <f t="shared" si="9"/>
        <v>0</v>
      </c>
      <c r="AS127" s="131"/>
      <c r="AT127" s="131"/>
      <c r="AU127" s="131"/>
      <c r="AV127" s="131"/>
      <c r="AW127" s="132"/>
      <c r="AX127" s="130" t="str">
        <f t="shared" si="10"/>
        <v>0</v>
      </c>
      <c r="AY127" s="131"/>
      <c r="AZ127" s="131"/>
      <c r="BA127" s="131"/>
      <c r="BB127" s="131"/>
      <c r="BC127" s="132"/>
      <c r="BD127" s="130" t="str">
        <f t="shared" si="11"/>
        <v>0</v>
      </c>
      <c r="BE127" s="131"/>
      <c r="BF127" s="131"/>
      <c r="BG127" s="131"/>
      <c r="BH127" s="131"/>
      <c r="BI127" s="132"/>
      <c r="BJ127" s="130" t="str">
        <f t="shared" si="12"/>
        <v>0</v>
      </c>
      <c r="BK127" s="131"/>
      <c r="BL127" s="131"/>
      <c r="BM127" s="131"/>
      <c r="BN127" s="131"/>
      <c r="BO127" s="132"/>
      <c r="BP127" s="130" t="str">
        <f t="shared" si="13"/>
        <v>0</v>
      </c>
      <c r="BQ127" s="131"/>
      <c r="BR127" s="131"/>
      <c r="BS127" s="131"/>
      <c r="BT127" s="131"/>
      <c r="BU127" s="132"/>
      <c r="BV127" s="130" t="str">
        <f t="shared" si="14"/>
        <v>0</v>
      </c>
      <c r="BW127" s="131"/>
      <c r="BX127" s="131"/>
      <c r="BY127" s="131"/>
      <c r="BZ127" s="131"/>
      <c r="CA127" s="132"/>
      <c r="CB127" s="130" t="str">
        <f t="shared" si="15"/>
        <v>0</v>
      </c>
      <c r="CC127" s="131"/>
      <c r="CD127" s="131"/>
      <c r="CE127" s="131"/>
      <c r="CF127" s="131"/>
      <c r="CG127" s="132"/>
      <c r="CH127" s="130" t="str">
        <f t="shared" si="16"/>
        <v>0</v>
      </c>
      <c r="CI127" s="131"/>
      <c r="CJ127" s="131"/>
      <c r="CK127" s="131"/>
      <c r="CL127" s="131"/>
      <c r="CM127" s="132"/>
      <c r="CN127" s="130" t="str">
        <f t="shared" si="17"/>
        <v>0</v>
      </c>
      <c r="CO127" s="131"/>
      <c r="CP127" s="131"/>
      <c r="CQ127" s="131"/>
      <c r="CR127" s="131"/>
      <c r="CS127" s="132"/>
      <c r="CT127" s="130" t="str">
        <f t="shared" si="18"/>
        <v>0</v>
      </c>
      <c r="CU127" s="131"/>
      <c r="CV127" s="131"/>
      <c r="CW127" s="131"/>
      <c r="CX127" s="131"/>
      <c r="CY127" s="132"/>
      <c r="CZ127" s="130" t="str">
        <f t="shared" si="19"/>
        <v>0</v>
      </c>
      <c r="DA127" s="131"/>
      <c r="DB127" s="131"/>
      <c r="DC127" s="131"/>
      <c r="DD127" s="131"/>
      <c r="DE127" s="132"/>
      <c r="DF127" s="130" t="str">
        <f t="shared" si="20"/>
        <v>0</v>
      </c>
      <c r="DG127" s="131"/>
      <c r="DH127" s="131"/>
      <c r="DI127" s="131"/>
      <c r="DJ127" s="131"/>
      <c r="DK127" s="132"/>
      <c r="DL127" s="130" t="str">
        <f t="shared" si="21"/>
        <v>0</v>
      </c>
      <c r="DM127" s="131"/>
      <c r="DN127" s="131"/>
      <c r="DO127" s="131"/>
      <c r="DP127" s="131"/>
      <c r="DQ127" s="132"/>
      <c r="DR127" s="130" t="str">
        <f t="shared" si="22"/>
        <v>0</v>
      </c>
      <c r="DS127" s="131"/>
      <c r="DT127" s="131"/>
      <c r="DU127" s="131"/>
      <c r="DV127" s="131"/>
      <c r="DW127" s="132"/>
      <c r="DX127" s="130" t="str">
        <f t="shared" si="23"/>
        <v>0</v>
      </c>
      <c r="DY127" s="131"/>
      <c r="DZ127" s="131"/>
      <c r="EA127" s="131"/>
      <c r="EB127" s="131"/>
      <c r="EC127" s="132"/>
      <c r="ED127" s="130" t="str">
        <f t="shared" si="24"/>
        <v>0</v>
      </c>
      <c r="EE127" s="131"/>
      <c r="EF127" s="131"/>
      <c r="EG127" s="131"/>
      <c r="EH127" s="131"/>
      <c r="EI127" s="132"/>
      <c r="EJ127" s="130" t="str">
        <f t="shared" si="25"/>
        <v>0</v>
      </c>
      <c r="EK127" s="131"/>
      <c r="EL127" s="131"/>
      <c r="EM127" s="131"/>
      <c r="EN127" s="131"/>
      <c r="EO127" s="132"/>
      <c r="EP127" s="130" t="str">
        <f t="shared" si="26"/>
        <v>0</v>
      </c>
      <c r="EQ127" s="131"/>
      <c r="ER127" s="131"/>
      <c r="ES127" s="131"/>
      <c r="ET127" s="131"/>
      <c r="EU127" s="132"/>
      <c r="EV127" s="130" t="str">
        <f t="shared" si="27"/>
        <v>0</v>
      </c>
      <c r="EW127" s="131"/>
      <c r="EX127" s="131"/>
      <c r="EY127" s="131"/>
      <c r="EZ127" s="131"/>
      <c r="FA127" s="132"/>
    </row>
    <row r="128" spans="2:158" ht="23.25" hidden="1" customHeight="1" x14ac:dyDescent="0.2">
      <c r="B128" s="31">
        <v>15</v>
      </c>
      <c r="C128" s="29"/>
      <c r="D128" s="43">
        <f t="shared" si="2"/>
        <v>0</v>
      </c>
      <c r="E128" s="44"/>
      <c r="F128" s="133"/>
      <c r="G128" s="134"/>
      <c r="H128" s="130" t="str">
        <f t="shared" si="3"/>
        <v>0</v>
      </c>
      <c r="I128" s="131"/>
      <c r="J128" s="131"/>
      <c r="K128" s="131"/>
      <c r="L128" s="131"/>
      <c r="M128" s="132"/>
      <c r="N128" s="130" t="str">
        <f t="shared" si="4"/>
        <v>0</v>
      </c>
      <c r="O128" s="131"/>
      <c r="P128" s="131"/>
      <c r="Q128" s="131"/>
      <c r="R128" s="131"/>
      <c r="S128" s="132"/>
      <c r="T128" s="130" t="str">
        <f t="shared" si="5"/>
        <v>0</v>
      </c>
      <c r="U128" s="131"/>
      <c r="V128" s="131"/>
      <c r="W128" s="131"/>
      <c r="X128" s="131"/>
      <c r="Y128" s="132"/>
      <c r="Z128" s="130" t="str">
        <f t="shared" si="6"/>
        <v>0</v>
      </c>
      <c r="AA128" s="131"/>
      <c r="AB128" s="131"/>
      <c r="AC128" s="131"/>
      <c r="AD128" s="131"/>
      <c r="AE128" s="132"/>
      <c r="AF128" s="130" t="str">
        <f t="shared" si="7"/>
        <v>0</v>
      </c>
      <c r="AG128" s="131"/>
      <c r="AH128" s="131"/>
      <c r="AI128" s="131"/>
      <c r="AJ128" s="131"/>
      <c r="AK128" s="132"/>
      <c r="AL128" s="130" t="str">
        <f t="shared" si="8"/>
        <v>0</v>
      </c>
      <c r="AM128" s="131"/>
      <c r="AN128" s="131"/>
      <c r="AO128" s="131"/>
      <c r="AP128" s="131"/>
      <c r="AQ128" s="132"/>
      <c r="AR128" s="130" t="str">
        <f t="shared" si="9"/>
        <v>0</v>
      </c>
      <c r="AS128" s="131"/>
      <c r="AT128" s="131"/>
      <c r="AU128" s="131"/>
      <c r="AV128" s="131"/>
      <c r="AW128" s="132"/>
      <c r="AX128" s="130" t="str">
        <f t="shared" si="10"/>
        <v>0</v>
      </c>
      <c r="AY128" s="131"/>
      <c r="AZ128" s="131"/>
      <c r="BA128" s="131"/>
      <c r="BB128" s="131"/>
      <c r="BC128" s="132"/>
      <c r="BD128" s="130" t="str">
        <f t="shared" si="11"/>
        <v>0</v>
      </c>
      <c r="BE128" s="131"/>
      <c r="BF128" s="131"/>
      <c r="BG128" s="131"/>
      <c r="BH128" s="131"/>
      <c r="BI128" s="132"/>
      <c r="BJ128" s="130" t="str">
        <f t="shared" si="12"/>
        <v>0</v>
      </c>
      <c r="BK128" s="131"/>
      <c r="BL128" s="131"/>
      <c r="BM128" s="131"/>
      <c r="BN128" s="131"/>
      <c r="BO128" s="132"/>
      <c r="BP128" s="130" t="str">
        <f t="shared" si="13"/>
        <v>0</v>
      </c>
      <c r="BQ128" s="131"/>
      <c r="BR128" s="131"/>
      <c r="BS128" s="131"/>
      <c r="BT128" s="131"/>
      <c r="BU128" s="132"/>
      <c r="BV128" s="130" t="str">
        <f t="shared" si="14"/>
        <v>0</v>
      </c>
      <c r="BW128" s="131"/>
      <c r="BX128" s="131"/>
      <c r="BY128" s="131"/>
      <c r="BZ128" s="131"/>
      <c r="CA128" s="132"/>
      <c r="CB128" s="130" t="str">
        <f t="shared" si="15"/>
        <v>0</v>
      </c>
      <c r="CC128" s="131"/>
      <c r="CD128" s="131"/>
      <c r="CE128" s="131"/>
      <c r="CF128" s="131"/>
      <c r="CG128" s="132"/>
      <c r="CH128" s="130" t="str">
        <f t="shared" si="16"/>
        <v>0</v>
      </c>
      <c r="CI128" s="131"/>
      <c r="CJ128" s="131"/>
      <c r="CK128" s="131"/>
      <c r="CL128" s="131"/>
      <c r="CM128" s="132"/>
      <c r="CN128" s="130" t="str">
        <f t="shared" si="17"/>
        <v>0</v>
      </c>
      <c r="CO128" s="131"/>
      <c r="CP128" s="131"/>
      <c r="CQ128" s="131"/>
      <c r="CR128" s="131"/>
      <c r="CS128" s="132"/>
      <c r="CT128" s="130" t="str">
        <f t="shared" si="18"/>
        <v>0</v>
      </c>
      <c r="CU128" s="131"/>
      <c r="CV128" s="131"/>
      <c r="CW128" s="131"/>
      <c r="CX128" s="131"/>
      <c r="CY128" s="132"/>
      <c r="CZ128" s="130" t="str">
        <f t="shared" si="19"/>
        <v>0</v>
      </c>
      <c r="DA128" s="131"/>
      <c r="DB128" s="131"/>
      <c r="DC128" s="131"/>
      <c r="DD128" s="131"/>
      <c r="DE128" s="132"/>
      <c r="DF128" s="130" t="str">
        <f t="shared" si="20"/>
        <v>0</v>
      </c>
      <c r="DG128" s="131"/>
      <c r="DH128" s="131"/>
      <c r="DI128" s="131"/>
      <c r="DJ128" s="131"/>
      <c r="DK128" s="132"/>
      <c r="DL128" s="130" t="str">
        <f t="shared" si="21"/>
        <v>0</v>
      </c>
      <c r="DM128" s="131"/>
      <c r="DN128" s="131"/>
      <c r="DO128" s="131"/>
      <c r="DP128" s="131"/>
      <c r="DQ128" s="132"/>
      <c r="DR128" s="130" t="str">
        <f t="shared" si="22"/>
        <v>0</v>
      </c>
      <c r="DS128" s="131"/>
      <c r="DT128" s="131"/>
      <c r="DU128" s="131"/>
      <c r="DV128" s="131"/>
      <c r="DW128" s="132"/>
      <c r="DX128" s="130" t="str">
        <f t="shared" si="23"/>
        <v>0</v>
      </c>
      <c r="DY128" s="131"/>
      <c r="DZ128" s="131"/>
      <c r="EA128" s="131"/>
      <c r="EB128" s="131"/>
      <c r="EC128" s="132"/>
      <c r="ED128" s="130" t="str">
        <f t="shared" si="24"/>
        <v>0</v>
      </c>
      <c r="EE128" s="131"/>
      <c r="EF128" s="131"/>
      <c r="EG128" s="131"/>
      <c r="EH128" s="131"/>
      <c r="EI128" s="132"/>
      <c r="EJ128" s="130" t="str">
        <f t="shared" si="25"/>
        <v>0</v>
      </c>
      <c r="EK128" s="131"/>
      <c r="EL128" s="131"/>
      <c r="EM128" s="131"/>
      <c r="EN128" s="131"/>
      <c r="EO128" s="132"/>
      <c r="EP128" s="130" t="str">
        <f t="shared" si="26"/>
        <v>0</v>
      </c>
      <c r="EQ128" s="131"/>
      <c r="ER128" s="131"/>
      <c r="ES128" s="131"/>
      <c r="ET128" s="131"/>
      <c r="EU128" s="132"/>
      <c r="EV128" s="130" t="str">
        <f t="shared" si="27"/>
        <v>0</v>
      </c>
      <c r="EW128" s="131"/>
      <c r="EX128" s="131"/>
      <c r="EY128" s="131"/>
      <c r="EZ128" s="131"/>
      <c r="FA128" s="132"/>
    </row>
    <row r="129" spans="2:157" ht="23.25" hidden="1" customHeight="1" x14ac:dyDescent="0.2">
      <c r="B129" s="31">
        <v>16</v>
      </c>
      <c r="C129" s="29"/>
      <c r="D129" s="43">
        <f t="shared" si="2"/>
        <v>0</v>
      </c>
      <c r="E129" s="44"/>
      <c r="F129" s="133"/>
      <c r="G129" s="134"/>
      <c r="H129" s="130" t="str">
        <f t="shared" si="3"/>
        <v>0</v>
      </c>
      <c r="I129" s="131"/>
      <c r="J129" s="131"/>
      <c r="K129" s="131"/>
      <c r="L129" s="131"/>
      <c r="M129" s="132"/>
      <c r="N129" s="130" t="str">
        <f t="shared" si="4"/>
        <v>0</v>
      </c>
      <c r="O129" s="131"/>
      <c r="P129" s="131"/>
      <c r="Q129" s="131"/>
      <c r="R129" s="131"/>
      <c r="S129" s="132"/>
      <c r="T129" s="130" t="str">
        <f t="shared" si="5"/>
        <v>0</v>
      </c>
      <c r="U129" s="131"/>
      <c r="V129" s="131"/>
      <c r="W129" s="131"/>
      <c r="X129" s="131"/>
      <c r="Y129" s="132"/>
      <c r="Z129" s="130" t="str">
        <f t="shared" si="6"/>
        <v>0</v>
      </c>
      <c r="AA129" s="131"/>
      <c r="AB129" s="131"/>
      <c r="AC129" s="131"/>
      <c r="AD129" s="131"/>
      <c r="AE129" s="132"/>
      <c r="AF129" s="130" t="str">
        <f t="shared" si="7"/>
        <v>0</v>
      </c>
      <c r="AG129" s="131"/>
      <c r="AH129" s="131"/>
      <c r="AI129" s="131"/>
      <c r="AJ129" s="131"/>
      <c r="AK129" s="132"/>
      <c r="AL129" s="130" t="str">
        <f t="shared" si="8"/>
        <v>0</v>
      </c>
      <c r="AM129" s="131"/>
      <c r="AN129" s="131"/>
      <c r="AO129" s="131"/>
      <c r="AP129" s="131"/>
      <c r="AQ129" s="132"/>
      <c r="AR129" s="130" t="str">
        <f t="shared" si="9"/>
        <v>0</v>
      </c>
      <c r="AS129" s="131"/>
      <c r="AT129" s="131"/>
      <c r="AU129" s="131"/>
      <c r="AV129" s="131"/>
      <c r="AW129" s="132"/>
      <c r="AX129" s="130" t="str">
        <f t="shared" si="10"/>
        <v>0</v>
      </c>
      <c r="AY129" s="131"/>
      <c r="AZ129" s="131"/>
      <c r="BA129" s="131"/>
      <c r="BB129" s="131"/>
      <c r="BC129" s="132"/>
      <c r="BD129" s="130" t="str">
        <f t="shared" si="11"/>
        <v>0</v>
      </c>
      <c r="BE129" s="131"/>
      <c r="BF129" s="131"/>
      <c r="BG129" s="131"/>
      <c r="BH129" s="131"/>
      <c r="BI129" s="132"/>
      <c r="BJ129" s="130" t="str">
        <f t="shared" si="12"/>
        <v>0</v>
      </c>
      <c r="BK129" s="131"/>
      <c r="BL129" s="131"/>
      <c r="BM129" s="131"/>
      <c r="BN129" s="131"/>
      <c r="BO129" s="132"/>
      <c r="BP129" s="130" t="str">
        <f t="shared" si="13"/>
        <v>0</v>
      </c>
      <c r="BQ129" s="131"/>
      <c r="BR129" s="131"/>
      <c r="BS129" s="131"/>
      <c r="BT129" s="131"/>
      <c r="BU129" s="132"/>
      <c r="BV129" s="130" t="str">
        <f t="shared" si="14"/>
        <v>0</v>
      </c>
      <c r="BW129" s="131"/>
      <c r="BX129" s="131"/>
      <c r="BY129" s="131"/>
      <c r="BZ129" s="131"/>
      <c r="CA129" s="132"/>
      <c r="CB129" s="130" t="str">
        <f t="shared" si="15"/>
        <v>0</v>
      </c>
      <c r="CC129" s="131"/>
      <c r="CD129" s="131"/>
      <c r="CE129" s="131"/>
      <c r="CF129" s="131"/>
      <c r="CG129" s="132"/>
      <c r="CH129" s="130" t="str">
        <f t="shared" si="16"/>
        <v>0</v>
      </c>
      <c r="CI129" s="131"/>
      <c r="CJ129" s="131"/>
      <c r="CK129" s="131"/>
      <c r="CL129" s="131"/>
      <c r="CM129" s="132"/>
      <c r="CN129" s="130" t="str">
        <f t="shared" si="17"/>
        <v>0</v>
      </c>
      <c r="CO129" s="131"/>
      <c r="CP129" s="131"/>
      <c r="CQ129" s="131"/>
      <c r="CR129" s="131"/>
      <c r="CS129" s="132"/>
      <c r="CT129" s="130" t="str">
        <f t="shared" si="18"/>
        <v>0</v>
      </c>
      <c r="CU129" s="131"/>
      <c r="CV129" s="131"/>
      <c r="CW129" s="131"/>
      <c r="CX129" s="131"/>
      <c r="CY129" s="132"/>
      <c r="CZ129" s="130" t="str">
        <f t="shared" si="19"/>
        <v>0</v>
      </c>
      <c r="DA129" s="131"/>
      <c r="DB129" s="131"/>
      <c r="DC129" s="131"/>
      <c r="DD129" s="131"/>
      <c r="DE129" s="132"/>
      <c r="DF129" s="130" t="str">
        <f t="shared" si="20"/>
        <v>0</v>
      </c>
      <c r="DG129" s="131"/>
      <c r="DH129" s="131"/>
      <c r="DI129" s="131"/>
      <c r="DJ129" s="131"/>
      <c r="DK129" s="132"/>
      <c r="DL129" s="130" t="str">
        <f t="shared" si="21"/>
        <v>0</v>
      </c>
      <c r="DM129" s="131"/>
      <c r="DN129" s="131"/>
      <c r="DO129" s="131"/>
      <c r="DP129" s="131"/>
      <c r="DQ129" s="132"/>
      <c r="DR129" s="130" t="str">
        <f t="shared" si="22"/>
        <v>0</v>
      </c>
      <c r="DS129" s="131"/>
      <c r="DT129" s="131"/>
      <c r="DU129" s="131"/>
      <c r="DV129" s="131"/>
      <c r="DW129" s="132"/>
      <c r="DX129" s="130" t="str">
        <f t="shared" si="23"/>
        <v>0</v>
      </c>
      <c r="DY129" s="131"/>
      <c r="DZ129" s="131"/>
      <c r="EA129" s="131"/>
      <c r="EB129" s="131"/>
      <c r="EC129" s="132"/>
      <c r="ED129" s="130" t="str">
        <f t="shared" si="24"/>
        <v>0</v>
      </c>
      <c r="EE129" s="131"/>
      <c r="EF129" s="131"/>
      <c r="EG129" s="131"/>
      <c r="EH129" s="131"/>
      <c r="EI129" s="132"/>
      <c r="EJ129" s="130" t="str">
        <f t="shared" si="25"/>
        <v>0</v>
      </c>
      <c r="EK129" s="131"/>
      <c r="EL129" s="131"/>
      <c r="EM129" s="131"/>
      <c r="EN129" s="131"/>
      <c r="EO129" s="132"/>
      <c r="EP129" s="130" t="str">
        <f t="shared" si="26"/>
        <v>0</v>
      </c>
      <c r="EQ129" s="131"/>
      <c r="ER129" s="131"/>
      <c r="ES129" s="131"/>
      <c r="ET129" s="131"/>
      <c r="EU129" s="132"/>
      <c r="EV129" s="130" t="str">
        <f t="shared" si="27"/>
        <v>0</v>
      </c>
      <c r="EW129" s="131"/>
      <c r="EX129" s="131"/>
      <c r="EY129" s="131"/>
      <c r="EZ129" s="131"/>
      <c r="FA129" s="132"/>
    </row>
    <row r="130" spans="2:157" ht="23.25" hidden="1" customHeight="1" x14ac:dyDescent="0.2">
      <c r="B130" s="31">
        <v>17</v>
      </c>
      <c r="C130" s="29"/>
      <c r="D130" s="43">
        <f t="shared" si="2"/>
        <v>0</v>
      </c>
      <c r="E130" s="44"/>
      <c r="F130" s="133"/>
      <c r="G130" s="134"/>
      <c r="H130" s="130" t="str">
        <f t="shared" si="3"/>
        <v>0</v>
      </c>
      <c r="I130" s="131"/>
      <c r="J130" s="131"/>
      <c r="K130" s="131"/>
      <c r="L130" s="131"/>
      <c r="M130" s="132"/>
      <c r="N130" s="130" t="str">
        <f t="shared" si="4"/>
        <v>0</v>
      </c>
      <c r="O130" s="131"/>
      <c r="P130" s="131"/>
      <c r="Q130" s="131"/>
      <c r="R130" s="131"/>
      <c r="S130" s="132"/>
      <c r="T130" s="130" t="str">
        <f t="shared" si="5"/>
        <v>0</v>
      </c>
      <c r="U130" s="131"/>
      <c r="V130" s="131"/>
      <c r="W130" s="131"/>
      <c r="X130" s="131"/>
      <c r="Y130" s="132"/>
      <c r="Z130" s="130" t="str">
        <f t="shared" si="6"/>
        <v>0</v>
      </c>
      <c r="AA130" s="131"/>
      <c r="AB130" s="131"/>
      <c r="AC130" s="131"/>
      <c r="AD130" s="131"/>
      <c r="AE130" s="132"/>
      <c r="AF130" s="130" t="str">
        <f t="shared" si="7"/>
        <v>0</v>
      </c>
      <c r="AG130" s="131"/>
      <c r="AH130" s="131"/>
      <c r="AI130" s="131"/>
      <c r="AJ130" s="131"/>
      <c r="AK130" s="132"/>
      <c r="AL130" s="130" t="str">
        <f t="shared" si="8"/>
        <v>0</v>
      </c>
      <c r="AM130" s="131"/>
      <c r="AN130" s="131"/>
      <c r="AO130" s="131"/>
      <c r="AP130" s="131"/>
      <c r="AQ130" s="132"/>
      <c r="AR130" s="130" t="str">
        <f t="shared" si="9"/>
        <v>0</v>
      </c>
      <c r="AS130" s="131"/>
      <c r="AT130" s="131"/>
      <c r="AU130" s="131"/>
      <c r="AV130" s="131"/>
      <c r="AW130" s="132"/>
      <c r="AX130" s="130" t="str">
        <f t="shared" si="10"/>
        <v>0</v>
      </c>
      <c r="AY130" s="131"/>
      <c r="AZ130" s="131"/>
      <c r="BA130" s="131"/>
      <c r="BB130" s="131"/>
      <c r="BC130" s="132"/>
      <c r="BD130" s="130" t="str">
        <f t="shared" si="11"/>
        <v>0</v>
      </c>
      <c r="BE130" s="131"/>
      <c r="BF130" s="131"/>
      <c r="BG130" s="131"/>
      <c r="BH130" s="131"/>
      <c r="BI130" s="132"/>
      <c r="BJ130" s="130" t="str">
        <f t="shared" si="12"/>
        <v>0</v>
      </c>
      <c r="BK130" s="131"/>
      <c r="BL130" s="131"/>
      <c r="BM130" s="131"/>
      <c r="BN130" s="131"/>
      <c r="BO130" s="132"/>
      <c r="BP130" s="130" t="str">
        <f t="shared" si="13"/>
        <v>0</v>
      </c>
      <c r="BQ130" s="131"/>
      <c r="BR130" s="131"/>
      <c r="BS130" s="131"/>
      <c r="BT130" s="131"/>
      <c r="BU130" s="132"/>
      <c r="BV130" s="130" t="str">
        <f t="shared" si="14"/>
        <v>0</v>
      </c>
      <c r="BW130" s="131"/>
      <c r="BX130" s="131"/>
      <c r="BY130" s="131"/>
      <c r="BZ130" s="131"/>
      <c r="CA130" s="132"/>
      <c r="CB130" s="130" t="str">
        <f t="shared" si="15"/>
        <v>0</v>
      </c>
      <c r="CC130" s="131"/>
      <c r="CD130" s="131"/>
      <c r="CE130" s="131"/>
      <c r="CF130" s="131"/>
      <c r="CG130" s="132"/>
      <c r="CH130" s="130" t="str">
        <f t="shared" si="16"/>
        <v>0</v>
      </c>
      <c r="CI130" s="131"/>
      <c r="CJ130" s="131"/>
      <c r="CK130" s="131"/>
      <c r="CL130" s="131"/>
      <c r="CM130" s="132"/>
      <c r="CN130" s="130" t="str">
        <f t="shared" si="17"/>
        <v>0</v>
      </c>
      <c r="CO130" s="131"/>
      <c r="CP130" s="131"/>
      <c r="CQ130" s="131"/>
      <c r="CR130" s="131"/>
      <c r="CS130" s="132"/>
      <c r="CT130" s="130" t="str">
        <f t="shared" si="18"/>
        <v>0</v>
      </c>
      <c r="CU130" s="131"/>
      <c r="CV130" s="131"/>
      <c r="CW130" s="131"/>
      <c r="CX130" s="131"/>
      <c r="CY130" s="132"/>
      <c r="CZ130" s="130" t="str">
        <f t="shared" si="19"/>
        <v>0</v>
      </c>
      <c r="DA130" s="131"/>
      <c r="DB130" s="131"/>
      <c r="DC130" s="131"/>
      <c r="DD130" s="131"/>
      <c r="DE130" s="132"/>
      <c r="DF130" s="130" t="str">
        <f t="shared" si="20"/>
        <v>0</v>
      </c>
      <c r="DG130" s="131"/>
      <c r="DH130" s="131"/>
      <c r="DI130" s="131"/>
      <c r="DJ130" s="131"/>
      <c r="DK130" s="132"/>
      <c r="DL130" s="130" t="str">
        <f t="shared" si="21"/>
        <v>0</v>
      </c>
      <c r="DM130" s="131"/>
      <c r="DN130" s="131"/>
      <c r="DO130" s="131"/>
      <c r="DP130" s="131"/>
      <c r="DQ130" s="132"/>
      <c r="DR130" s="130" t="str">
        <f t="shared" si="22"/>
        <v>0</v>
      </c>
      <c r="DS130" s="131"/>
      <c r="DT130" s="131"/>
      <c r="DU130" s="131"/>
      <c r="DV130" s="131"/>
      <c r="DW130" s="132"/>
      <c r="DX130" s="130" t="str">
        <f t="shared" si="23"/>
        <v>0</v>
      </c>
      <c r="DY130" s="131"/>
      <c r="DZ130" s="131"/>
      <c r="EA130" s="131"/>
      <c r="EB130" s="131"/>
      <c r="EC130" s="132"/>
      <c r="ED130" s="130" t="str">
        <f t="shared" si="24"/>
        <v>0</v>
      </c>
      <c r="EE130" s="131"/>
      <c r="EF130" s="131"/>
      <c r="EG130" s="131"/>
      <c r="EH130" s="131"/>
      <c r="EI130" s="132"/>
      <c r="EJ130" s="130" t="str">
        <f t="shared" si="25"/>
        <v>0</v>
      </c>
      <c r="EK130" s="131"/>
      <c r="EL130" s="131"/>
      <c r="EM130" s="131"/>
      <c r="EN130" s="131"/>
      <c r="EO130" s="132"/>
      <c r="EP130" s="130" t="str">
        <f t="shared" si="26"/>
        <v>0</v>
      </c>
      <c r="EQ130" s="131"/>
      <c r="ER130" s="131"/>
      <c r="ES130" s="131"/>
      <c r="ET130" s="131"/>
      <c r="EU130" s="132"/>
      <c r="EV130" s="130" t="str">
        <f t="shared" si="27"/>
        <v>0</v>
      </c>
      <c r="EW130" s="131"/>
      <c r="EX130" s="131"/>
      <c r="EY130" s="131"/>
      <c r="EZ130" s="131"/>
      <c r="FA130" s="132"/>
    </row>
    <row r="131" spans="2:157" ht="23.25" hidden="1" customHeight="1" x14ac:dyDescent="0.2">
      <c r="B131" s="31">
        <v>18</v>
      </c>
      <c r="C131" s="29"/>
      <c r="D131" s="43">
        <f t="shared" si="2"/>
        <v>0</v>
      </c>
      <c r="E131" s="44"/>
      <c r="F131" s="133"/>
      <c r="G131" s="134"/>
      <c r="H131" s="130" t="str">
        <f t="shared" si="3"/>
        <v>0</v>
      </c>
      <c r="I131" s="131"/>
      <c r="J131" s="131"/>
      <c r="K131" s="131"/>
      <c r="L131" s="131"/>
      <c r="M131" s="132"/>
      <c r="N131" s="130" t="str">
        <f t="shared" si="4"/>
        <v>0</v>
      </c>
      <c r="O131" s="131"/>
      <c r="P131" s="131"/>
      <c r="Q131" s="131"/>
      <c r="R131" s="131"/>
      <c r="S131" s="132"/>
      <c r="T131" s="130" t="str">
        <f t="shared" si="5"/>
        <v>0</v>
      </c>
      <c r="U131" s="131"/>
      <c r="V131" s="131"/>
      <c r="W131" s="131"/>
      <c r="X131" s="131"/>
      <c r="Y131" s="132"/>
      <c r="Z131" s="130" t="str">
        <f t="shared" si="6"/>
        <v>0</v>
      </c>
      <c r="AA131" s="131"/>
      <c r="AB131" s="131"/>
      <c r="AC131" s="131"/>
      <c r="AD131" s="131"/>
      <c r="AE131" s="132"/>
      <c r="AF131" s="130" t="str">
        <f t="shared" si="7"/>
        <v>0</v>
      </c>
      <c r="AG131" s="131"/>
      <c r="AH131" s="131"/>
      <c r="AI131" s="131"/>
      <c r="AJ131" s="131"/>
      <c r="AK131" s="132"/>
      <c r="AL131" s="130" t="str">
        <f t="shared" si="8"/>
        <v>0</v>
      </c>
      <c r="AM131" s="131"/>
      <c r="AN131" s="131"/>
      <c r="AO131" s="131"/>
      <c r="AP131" s="131"/>
      <c r="AQ131" s="132"/>
      <c r="AR131" s="130" t="str">
        <f t="shared" si="9"/>
        <v>0</v>
      </c>
      <c r="AS131" s="131"/>
      <c r="AT131" s="131"/>
      <c r="AU131" s="131"/>
      <c r="AV131" s="131"/>
      <c r="AW131" s="132"/>
      <c r="AX131" s="130" t="str">
        <f t="shared" si="10"/>
        <v>0</v>
      </c>
      <c r="AY131" s="131"/>
      <c r="AZ131" s="131"/>
      <c r="BA131" s="131"/>
      <c r="BB131" s="131"/>
      <c r="BC131" s="132"/>
      <c r="BD131" s="130" t="str">
        <f t="shared" si="11"/>
        <v>0</v>
      </c>
      <c r="BE131" s="131"/>
      <c r="BF131" s="131"/>
      <c r="BG131" s="131"/>
      <c r="BH131" s="131"/>
      <c r="BI131" s="132"/>
      <c r="BJ131" s="130" t="str">
        <f t="shared" si="12"/>
        <v>0</v>
      </c>
      <c r="BK131" s="131"/>
      <c r="BL131" s="131"/>
      <c r="BM131" s="131"/>
      <c r="BN131" s="131"/>
      <c r="BO131" s="132"/>
      <c r="BP131" s="130" t="str">
        <f t="shared" si="13"/>
        <v>0</v>
      </c>
      <c r="BQ131" s="131"/>
      <c r="BR131" s="131"/>
      <c r="BS131" s="131"/>
      <c r="BT131" s="131"/>
      <c r="BU131" s="132"/>
      <c r="BV131" s="130" t="str">
        <f t="shared" si="14"/>
        <v>0</v>
      </c>
      <c r="BW131" s="131"/>
      <c r="BX131" s="131"/>
      <c r="BY131" s="131"/>
      <c r="BZ131" s="131"/>
      <c r="CA131" s="132"/>
      <c r="CB131" s="130" t="str">
        <f t="shared" si="15"/>
        <v>0</v>
      </c>
      <c r="CC131" s="131"/>
      <c r="CD131" s="131"/>
      <c r="CE131" s="131"/>
      <c r="CF131" s="131"/>
      <c r="CG131" s="132"/>
      <c r="CH131" s="130" t="str">
        <f t="shared" si="16"/>
        <v>0</v>
      </c>
      <c r="CI131" s="131"/>
      <c r="CJ131" s="131"/>
      <c r="CK131" s="131"/>
      <c r="CL131" s="131"/>
      <c r="CM131" s="132"/>
      <c r="CN131" s="130" t="str">
        <f t="shared" si="17"/>
        <v>0</v>
      </c>
      <c r="CO131" s="131"/>
      <c r="CP131" s="131"/>
      <c r="CQ131" s="131"/>
      <c r="CR131" s="131"/>
      <c r="CS131" s="132"/>
      <c r="CT131" s="130" t="str">
        <f t="shared" si="18"/>
        <v>0</v>
      </c>
      <c r="CU131" s="131"/>
      <c r="CV131" s="131"/>
      <c r="CW131" s="131"/>
      <c r="CX131" s="131"/>
      <c r="CY131" s="132"/>
      <c r="CZ131" s="130" t="str">
        <f t="shared" si="19"/>
        <v>0</v>
      </c>
      <c r="DA131" s="131"/>
      <c r="DB131" s="131"/>
      <c r="DC131" s="131"/>
      <c r="DD131" s="131"/>
      <c r="DE131" s="132"/>
      <c r="DF131" s="130" t="str">
        <f t="shared" si="20"/>
        <v>0</v>
      </c>
      <c r="DG131" s="131"/>
      <c r="DH131" s="131"/>
      <c r="DI131" s="131"/>
      <c r="DJ131" s="131"/>
      <c r="DK131" s="132"/>
      <c r="DL131" s="130" t="str">
        <f t="shared" si="21"/>
        <v>0</v>
      </c>
      <c r="DM131" s="131"/>
      <c r="DN131" s="131"/>
      <c r="DO131" s="131"/>
      <c r="DP131" s="131"/>
      <c r="DQ131" s="132"/>
      <c r="DR131" s="130" t="str">
        <f t="shared" si="22"/>
        <v>0</v>
      </c>
      <c r="DS131" s="131"/>
      <c r="DT131" s="131"/>
      <c r="DU131" s="131"/>
      <c r="DV131" s="131"/>
      <c r="DW131" s="132"/>
      <c r="DX131" s="130" t="str">
        <f t="shared" si="23"/>
        <v>0</v>
      </c>
      <c r="DY131" s="131"/>
      <c r="DZ131" s="131"/>
      <c r="EA131" s="131"/>
      <c r="EB131" s="131"/>
      <c r="EC131" s="132"/>
      <c r="ED131" s="130" t="str">
        <f t="shared" si="24"/>
        <v>0</v>
      </c>
      <c r="EE131" s="131"/>
      <c r="EF131" s="131"/>
      <c r="EG131" s="131"/>
      <c r="EH131" s="131"/>
      <c r="EI131" s="132"/>
      <c r="EJ131" s="130" t="str">
        <f t="shared" si="25"/>
        <v>0</v>
      </c>
      <c r="EK131" s="131"/>
      <c r="EL131" s="131"/>
      <c r="EM131" s="131"/>
      <c r="EN131" s="131"/>
      <c r="EO131" s="132"/>
      <c r="EP131" s="130" t="str">
        <f t="shared" si="26"/>
        <v>0</v>
      </c>
      <c r="EQ131" s="131"/>
      <c r="ER131" s="131"/>
      <c r="ES131" s="131"/>
      <c r="ET131" s="131"/>
      <c r="EU131" s="132"/>
      <c r="EV131" s="130" t="str">
        <f t="shared" si="27"/>
        <v>0</v>
      </c>
      <c r="EW131" s="131"/>
      <c r="EX131" s="131"/>
      <c r="EY131" s="131"/>
      <c r="EZ131" s="131"/>
      <c r="FA131" s="132"/>
    </row>
    <row r="132" spans="2:157" ht="23.25" hidden="1" customHeight="1" x14ac:dyDescent="0.2">
      <c r="B132" s="31">
        <v>19</v>
      </c>
      <c r="C132" s="29"/>
      <c r="D132" s="43">
        <f t="shared" si="2"/>
        <v>0</v>
      </c>
      <c r="E132" s="44"/>
      <c r="F132" s="133"/>
      <c r="G132" s="134"/>
      <c r="H132" s="130" t="str">
        <f t="shared" si="3"/>
        <v>0</v>
      </c>
      <c r="I132" s="131"/>
      <c r="J132" s="131"/>
      <c r="K132" s="131"/>
      <c r="L132" s="131"/>
      <c r="M132" s="132"/>
      <c r="N132" s="130" t="str">
        <f t="shared" si="4"/>
        <v>0</v>
      </c>
      <c r="O132" s="131"/>
      <c r="P132" s="131"/>
      <c r="Q132" s="131"/>
      <c r="R132" s="131"/>
      <c r="S132" s="132"/>
      <c r="T132" s="130" t="str">
        <f t="shared" si="5"/>
        <v>0</v>
      </c>
      <c r="U132" s="131"/>
      <c r="V132" s="131"/>
      <c r="W132" s="131"/>
      <c r="X132" s="131"/>
      <c r="Y132" s="132"/>
      <c r="Z132" s="130" t="str">
        <f t="shared" si="6"/>
        <v>0</v>
      </c>
      <c r="AA132" s="131"/>
      <c r="AB132" s="131"/>
      <c r="AC132" s="131"/>
      <c r="AD132" s="131"/>
      <c r="AE132" s="132"/>
      <c r="AF132" s="130" t="str">
        <f t="shared" si="7"/>
        <v>0</v>
      </c>
      <c r="AG132" s="131"/>
      <c r="AH132" s="131"/>
      <c r="AI132" s="131"/>
      <c r="AJ132" s="131"/>
      <c r="AK132" s="132"/>
      <c r="AL132" s="130" t="str">
        <f t="shared" si="8"/>
        <v>0</v>
      </c>
      <c r="AM132" s="131"/>
      <c r="AN132" s="131"/>
      <c r="AO132" s="131"/>
      <c r="AP132" s="131"/>
      <c r="AQ132" s="132"/>
      <c r="AR132" s="130" t="str">
        <f t="shared" si="9"/>
        <v>0</v>
      </c>
      <c r="AS132" s="131"/>
      <c r="AT132" s="131"/>
      <c r="AU132" s="131"/>
      <c r="AV132" s="131"/>
      <c r="AW132" s="132"/>
      <c r="AX132" s="130" t="str">
        <f t="shared" si="10"/>
        <v>0</v>
      </c>
      <c r="AY132" s="131"/>
      <c r="AZ132" s="131"/>
      <c r="BA132" s="131"/>
      <c r="BB132" s="131"/>
      <c r="BC132" s="132"/>
      <c r="BD132" s="130" t="str">
        <f t="shared" si="11"/>
        <v>0</v>
      </c>
      <c r="BE132" s="131"/>
      <c r="BF132" s="131"/>
      <c r="BG132" s="131"/>
      <c r="BH132" s="131"/>
      <c r="BI132" s="132"/>
      <c r="BJ132" s="130" t="str">
        <f t="shared" si="12"/>
        <v>0</v>
      </c>
      <c r="BK132" s="131"/>
      <c r="BL132" s="131"/>
      <c r="BM132" s="131"/>
      <c r="BN132" s="131"/>
      <c r="BO132" s="132"/>
      <c r="BP132" s="130" t="str">
        <f t="shared" si="13"/>
        <v>0</v>
      </c>
      <c r="BQ132" s="131"/>
      <c r="BR132" s="131"/>
      <c r="BS132" s="131"/>
      <c r="BT132" s="131"/>
      <c r="BU132" s="132"/>
      <c r="BV132" s="130" t="str">
        <f t="shared" si="14"/>
        <v>0</v>
      </c>
      <c r="BW132" s="131"/>
      <c r="BX132" s="131"/>
      <c r="BY132" s="131"/>
      <c r="BZ132" s="131"/>
      <c r="CA132" s="132"/>
      <c r="CB132" s="130" t="str">
        <f t="shared" si="15"/>
        <v>0</v>
      </c>
      <c r="CC132" s="131"/>
      <c r="CD132" s="131"/>
      <c r="CE132" s="131"/>
      <c r="CF132" s="131"/>
      <c r="CG132" s="132"/>
      <c r="CH132" s="130" t="str">
        <f t="shared" si="16"/>
        <v>0</v>
      </c>
      <c r="CI132" s="131"/>
      <c r="CJ132" s="131"/>
      <c r="CK132" s="131"/>
      <c r="CL132" s="131"/>
      <c r="CM132" s="132"/>
      <c r="CN132" s="130" t="str">
        <f t="shared" si="17"/>
        <v>0</v>
      </c>
      <c r="CO132" s="131"/>
      <c r="CP132" s="131"/>
      <c r="CQ132" s="131"/>
      <c r="CR132" s="131"/>
      <c r="CS132" s="132"/>
      <c r="CT132" s="130" t="str">
        <f t="shared" si="18"/>
        <v>0</v>
      </c>
      <c r="CU132" s="131"/>
      <c r="CV132" s="131"/>
      <c r="CW132" s="131"/>
      <c r="CX132" s="131"/>
      <c r="CY132" s="132"/>
      <c r="CZ132" s="130" t="str">
        <f t="shared" si="19"/>
        <v>0</v>
      </c>
      <c r="DA132" s="131"/>
      <c r="DB132" s="131"/>
      <c r="DC132" s="131"/>
      <c r="DD132" s="131"/>
      <c r="DE132" s="132"/>
      <c r="DF132" s="130" t="str">
        <f t="shared" si="20"/>
        <v>0</v>
      </c>
      <c r="DG132" s="131"/>
      <c r="DH132" s="131"/>
      <c r="DI132" s="131"/>
      <c r="DJ132" s="131"/>
      <c r="DK132" s="132"/>
      <c r="DL132" s="130" t="str">
        <f t="shared" si="21"/>
        <v>0</v>
      </c>
      <c r="DM132" s="131"/>
      <c r="DN132" s="131"/>
      <c r="DO132" s="131"/>
      <c r="DP132" s="131"/>
      <c r="DQ132" s="132"/>
      <c r="DR132" s="130" t="str">
        <f t="shared" si="22"/>
        <v>0</v>
      </c>
      <c r="DS132" s="131"/>
      <c r="DT132" s="131"/>
      <c r="DU132" s="131"/>
      <c r="DV132" s="131"/>
      <c r="DW132" s="132"/>
      <c r="DX132" s="130" t="str">
        <f t="shared" si="23"/>
        <v>0</v>
      </c>
      <c r="DY132" s="131"/>
      <c r="DZ132" s="131"/>
      <c r="EA132" s="131"/>
      <c r="EB132" s="131"/>
      <c r="EC132" s="132"/>
      <c r="ED132" s="130" t="str">
        <f t="shared" si="24"/>
        <v>0</v>
      </c>
      <c r="EE132" s="131"/>
      <c r="EF132" s="131"/>
      <c r="EG132" s="131"/>
      <c r="EH132" s="131"/>
      <c r="EI132" s="132"/>
      <c r="EJ132" s="130" t="str">
        <f t="shared" si="25"/>
        <v>0</v>
      </c>
      <c r="EK132" s="131"/>
      <c r="EL132" s="131"/>
      <c r="EM132" s="131"/>
      <c r="EN132" s="131"/>
      <c r="EO132" s="132"/>
      <c r="EP132" s="130" t="str">
        <f t="shared" si="26"/>
        <v>0</v>
      </c>
      <c r="EQ132" s="131"/>
      <c r="ER132" s="131"/>
      <c r="ES132" s="131"/>
      <c r="ET132" s="131"/>
      <c r="EU132" s="132"/>
      <c r="EV132" s="130" t="str">
        <f t="shared" si="27"/>
        <v>0</v>
      </c>
      <c r="EW132" s="131"/>
      <c r="EX132" s="131"/>
      <c r="EY132" s="131"/>
      <c r="EZ132" s="131"/>
      <c r="FA132" s="132"/>
    </row>
    <row r="133" spans="2:157" ht="23.25" hidden="1" customHeight="1" x14ac:dyDescent="0.2">
      <c r="B133" s="31">
        <v>20</v>
      </c>
      <c r="C133" s="29"/>
      <c r="D133" s="43">
        <f t="shared" si="2"/>
        <v>0</v>
      </c>
      <c r="E133" s="44"/>
      <c r="F133" s="133"/>
      <c r="G133" s="134"/>
      <c r="H133" s="130" t="str">
        <f t="shared" si="3"/>
        <v>0</v>
      </c>
      <c r="I133" s="131"/>
      <c r="J133" s="131"/>
      <c r="K133" s="131"/>
      <c r="L133" s="131"/>
      <c r="M133" s="132"/>
      <c r="N133" s="130" t="str">
        <f t="shared" si="4"/>
        <v>0</v>
      </c>
      <c r="O133" s="131"/>
      <c r="P133" s="131"/>
      <c r="Q133" s="131"/>
      <c r="R133" s="131"/>
      <c r="S133" s="132"/>
      <c r="T133" s="130" t="str">
        <f t="shared" si="5"/>
        <v>0</v>
      </c>
      <c r="U133" s="131"/>
      <c r="V133" s="131"/>
      <c r="W133" s="131"/>
      <c r="X133" s="131"/>
      <c r="Y133" s="132"/>
      <c r="Z133" s="130" t="str">
        <f t="shared" si="6"/>
        <v>0</v>
      </c>
      <c r="AA133" s="131"/>
      <c r="AB133" s="131"/>
      <c r="AC133" s="131"/>
      <c r="AD133" s="131"/>
      <c r="AE133" s="132"/>
      <c r="AF133" s="130" t="str">
        <f t="shared" si="7"/>
        <v>0</v>
      </c>
      <c r="AG133" s="131"/>
      <c r="AH133" s="131"/>
      <c r="AI133" s="131"/>
      <c r="AJ133" s="131"/>
      <c r="AK133" s="132"/>
      <c r="AL133" s="130" t="str">
        <f t="shared" si="8"/>
        <v>0</v>
      </c>
      <c r="AM133" s="131"/>
      <c r="AN133" s="131"/>
      <c r="AO133" s="131"/>
      <c r="AP133" s="131"/>
      <c r="AQ133" s="132"/>
      <c r="AR133" s="130" t="str">
        <f t="shared" si="9"/>
        <v>0</v>
      </c>
      <c r="AS133" s="131"/>
      <c r="AT133" s="131"/>
      <c r="AU133" s="131"/>
      <c r="AV133" s="131"/>
      <c r="AW133" s="132"/>
      <c r="AX133" s="130" t="str">
        <f t="shared" si="10"/>
        <v>0</v>
      </c>
      <c r="AY133" s="131"/>
      <c r="AZ133" s="131"/>
      <c r="BA133" s="131"/>
      <c r="BB133" s="131"/>
      <c r="BC133" s="132"/>
      <c r="BD133" s="130" t="str">
        <f t="shared" si="11"/>
        <v>0</v>
      </c>
      <c r="BE133" s="131"/>
      <c r="BF133" s="131"/>
      <c r="BG133" s="131"/>
      <c r="BH133" s="131"/>
      <c r="BI133" s="132"/>
      <c r="BJ133" s="130" t="str">
        <f t="shared" si="12"/>
        <v>0</v>
      </c>
      <c r="BK133" s="131"/>
      <c r="BL133" s="131"/>
      <c r="BM133" s="131"/>
      <c r="BN133" s="131"/>
      <c r="BO133" s="132"/>
      <c r="BP133" s="130" t="str">
        <f t="shared" si="13"/>
        <v>0</v>
      </c>
      <c r="BQ133" s="131"/>
      <c r="BR133" s="131"/>
      <c r="BS133" s="131"/>
      <c r="BT133" s="131"/>
      <c r="BU133" s="132"/>
      <c r="BV133" s="130" t="str">
        <f t="shared" si="14"/>
        <v>0</v>
      </c>
      <c r="BW133" s="131"/>
      <c r="BX133" s="131"/>
      <c r="BY133" s="131"/>
      <c r="BZ133" s="131"/>
      <c r="CA133" s="132"/>
      <c r="CB133" s="130" t="str">
        <f t="shared" si="15"/>
        <v>0</v>
      </c>
      <c r="CC133" s="131"/>
      <c r="CD133" s="131"/>
      <c r="CE133" s="131"/>
      <c r="CF133" s="131"/>
      <c r="CG133" s="132"/>
      <c r="CH133" s="130" t="str">
        <f t="shared" si="16"/>
        <v>0</v>
      </c>
      <c r="CI133" s="131"/>
      <c r="CJ133" s="131"/>
      <c r="CK133" s="131"/>
      <c r="CL133" s="131"/>
      <c r="CM133" s="132"/>
      <c r="CN133" s="130" t="str">
        <f t="shared" si="17"/>
        <v>0</v>
      </c>
      <c r="CO133" s="131"/>
      <c r="CP133" s="131"/>
      <c r="CQ133" s="131"/>
      <c r="CR133" s="131"/>
      <c r="CS133" s="132"/>
      <c r="CT133" s="130" t="str">
        <f t="shared" si="18"/>
        <v>0</v>
      </c>
      <c r="CU133" s="131"/>
      <c r="CV133" s="131"/>
      <c r="CW133" s="131"/>
      <c r="CX133" s="131"/>
      <c r="CY133" s="132"/>
      <c r="CZ133" s="130" t="str">
        <f t="shared" si="19"/>
        <v>0</v>
      </c>
      <c r="DA133" s="131"/>
      <c r="DB133" s="131"/>
      <c r="DC133" s="131"/>
      <c r="DD133" s="131"/>
      <c r="DE133" s="132"/>
      <c r="DF133" s="130" t="str">
        <f t="shared" si="20"/>
        <v>0</v>
      </c>
      <c r="DG133" s="131"/>
      <c r="DH133" s="131"/>
      <c r="DI133" s="131"/>
      <c r="DJ133" s="131"/>
      <c r="DK133" s="132"/>
      <c r="DL133" s="130" t="str">
        <f t="shared" si="21"/>
        <v>0</v>
      </c>
      <c r="DM133" s="131"/>
      <c r="DN133" s="131"/>
      <c r="DO133" s="131"/>
      <c r="DP133" s="131"/>
      <c r="DQ133" s="132"/>
      <c r="DR133" s="130" t="str">
        <f t="shared" si="22"/>
        <v>0</v>
      </c>
      <c r="DS133" s="131"/>
      <c r="DT133" s="131"/>
      <c r="DU133" s="131"/>
      <c r="DV133" s="131"/>
      <c r="DW133" s="132"/>
      <c r="DX133" s="130" t="str">
        <f t="shared" si="23"/>
        <v>0</v>
      </c>
      <c r="DY133" s="131"/>
      <c r="DZ133" s="131"/>
      <c r="EA133" s="131"/>
      <c r="EB133" s="131"/>
      <c r="EC133" s="132"/>
      <c r="ED133" s="130" t="str">
        <f t="shared" si="24"/>
        <v>0</v>
      </c>
      <c r="EE133" s="131"/>
      <c r="EF133" s="131"/>
      <c r="EG133" s="131"/>
      <c r="EH133" s="131"/>
      <c r="EI133" s="132"/>
      <c r="EJ133" s="130" t="str">
        <f t="shared" si="25"/>
        <v>0</v>
      </c>
      <c r="EK133" s="131"/>
      <c r="EL133" s="131"/>
      <c r="EM133" s="131"/>
      <c r="EN133" s="131"/>
      <c r="EO133" s="132"/>
      <c r="EP133" s="130" t="str">
        <f t="shared" si="26"/>
        <v>0</v>
      </c>
      <c r="EQ133" s="131"/>
      <c r="ER133" s="131"/>
      <c r="ES133" s="131"/>
      <c r="ET133" s="131"/>
      <c r="EU133" s="132"/>
      <c r="EV133" s="130" t="str">
        <f t="shared" si="27"/>
        <v>0</v>
      </c>
      <c r="EW133" s="131"/>
      <c r="EX133" s="131"/>
      <c r="EY133" s="131"/>
      <c r="EZ133" s="131"/>
      <c r="FA133" s="132"/>
    </row>
    <row r="134" spans="2:157" ht="23.25" hidden="1" customHeight="1" x14ac:dyDescent="0.2">
      <c r="B134" s="31">
        <v>21</v>
      </c>
      <c r="C134" s="29"/>
      <c r="D134" s="43">
        <f t="shared" si="2"/>
        <v>0</v>
      </c>
      <c r="E134" s="44"/>
      <c r="F134" s="133"/>
      <c r="G134" s="134"/>
      <c r="H134" s="130" t="str">
        <f t="shared" si="3"/>
        <v>0</v>
      </c>
      <c r="I134" s="131"/>
      <c r="J134" s="131"/>
      <c r="K134" s="131"/>
      <c r="L134" s="131"/>
      <c r="M134" s="132"/>
      <c r="N134" s="130" t="str">
        <f t="shared" si="4"/>
        <v>0</v>
      </c>
      <c r="O134" s="131"/>
      <c r="P134" s="131"/>
      <c r="Q134" s="131"/>
      <c r="R134" s="131"/>
      <c r="S134" s="132"/>
      <c r="T134" s="130" t="str">
        <f t="shared" si="5"/>
        <v>0</v>
      </c>
      <c r="U134" s="131"/>
      <c r="V134" s="131"/>
      <c r="W134" s="131"/>
      <c r="X134" s="131"/>
      <c r="Y134" s="132"/>
      <c r="Z134" s="130" t="str">
        <f t="shared" si="6"/>
        <v>0</v>
      </c>
      <c r="AA134" s="131"/>
      <c r="AB134" s="131"/>
      <c r="AC134" s="131"/>
      <c r="AD134" s="131"/>
      <c r="AE134" s="132"/>
      <c r="AF134" s="130" t="str">
        <f t="shared" si="7"/>
        <v>0</v>
      </c>
      <c r="AG134" s="131"/>
      <c r="AH134" s="131"/>
      <c r="AI134" s="131"/>
      <c r="AJ134" s="131"/>
      <c r="AK134" s="132"/>
      <c r="AL134" s="130" t="str">
        <f t="shared" si="8"/>
        <v>0</v>
      </c>
      <c r="AM134" s="131"/>
      <c r="AN134" s="131"/>
      <c r="AO134" s="131"/>
      <c r="AP134" s="131"/>
      <c r="AQ134" s="132"/>
      <c r="AR134" s="130" t="str">
        <f t="shared" si="9"/>
        <v>0</v>
      </c>
      <c r="AS134" s="131"/>
      <c r="AT134" s="131"/>
      <c r="AU134" s="131"/>
      <c r="AV134" s="131"/>
      <c r="AW134" s="132"/>
      <c r="AX134" s="130" t="str">
        <f t="shared" si="10"/>
        <v>0</v>
      </c>
      <c r="AY134" s="131"/>
      <c r="AZ134" s="131"/>
      <c r="BA134" s="131"/>
      <c r="BB134" s="131"/>
      <c r="BC134" s="132"/>
      <c r="BD134" s="130" t="str">
        <f t="shared" si="11"/>
        <v>0</v>
      </c>
      <c r="BE134" s="131"/>
      <c r="BF134" s="131"/>
      <c r="BG134" s="131"/>
      <c r="BH134" s="131"/>
      <c r="BI134" s="132"/>
      <c r="BJ134" s="130" t="str">
        <f t="shared" si="12"/>
        <v>0</v>
      </c>
      <c r="BK134" s="131"/>
      <c r="BL134" s="131"/>
      <c r="BM134" s="131"/>
      <c r="BN134" s="131"/>
      <c r="BO134" s="132"/>
      <c r="BP134" s="130" t="str">
        <f t="shared" si="13"/>
        <v>0</v>
      </c>
      <c r="BQ134" s="131"/>
      <c r="BR134" s="131"/>
      <c r="BS134" s="131"/>
      <c r="BT134" s="131"/>
      <c r="BU134" s="132"/>
      <c r="BV134" s="130" t="str">
        <f t="shared" si="14"/>
        <v>0</v>
      </c>
      <c r="BW134" s="131"/>
      <c r="BX134" s="131"/>
      <c r="BY134" s="131"/>
      <c r="BZ134" s="131"/>
      <c r="CA134" s="132"/>
      <c r="CB134" s="130" t="str">
        <f t="shared" si="15"/>
        <v>0</v>
      </c>
      <c r="CC134" s="131"/>
      <c r="CD134" s="131"/>
      <c r="CE134" s="131"/>
      <c r="CF134" s="131"/>
      <c r="CG134" s="132"/>
      <c r="CH134" s="130" t="str">
        <f t="shared" si="16"/>
        <v>0</v>
      </c>
      <c r="CI134" s="131"/>
      <c r="CJ134" s="131"/>
      <c r="CK134" s="131"/>
      <c r="CL134" s="131"/>
      <c r="CM134" s="132"/>
      <c r="CN134" s="130" t="str">
        <f t="shared" si="17"/>
        <v>0</v>
      </c>
      <c r="CO134" s="131"/>
      <c r="CP134" s="131"/>
      <c r="CQ134" s="131"/>
      <c r="CR134" s="131"/>
      <c r="CS134" s="132"/>
      <c r="CT134" s="130" t="str">
        <f t="shared" si="18"/>
        <v>0</v>
      </c>
      <c r="CU134" s="131"/>
      <c r="CV134" s="131"/>
      <c r="CW134" s="131"/>
      <c r="CX134" s="131"/>
      <c r="CY134" s="132"/>
      <c r="CZ134" s="130" t="str">
        <f t="shared" si="19"/>
        <v>0</v>
      </c>
      <c r="DA134" s="131"/>
      <c r="DB134" s="131"/>
      <c r="DC134" s="131"/>
      <c r="DD134" s="131"/>
      <c r="DE134" s="132"/>
      <c r="DF134" s="130" t="str">
        <f t="shared" si="20"/>
        <v>0</v>
      </c>
      <c r="DG134" s="131"/>
      <c r="DH134" s="131"/>
      <c r="DI134" s="131"/>
      <c r="DJ134" s="131"/>
      <c r="DK134" s="132"/>
      <c r="DL134" s="130" t="str">
        <f t="shared" si="21"/>
        <v>0</v>
      </c>
      <c r="DM134" s="131"/>
      <c r="DN134" s="131"/>
      <c r="DO134" s="131"/>
      <c r="DP134" s="131"/>
      <c r="DQ134" s="132"/>
      <c r="DR134" s="130" t="str">
        <f t="shared" si="22"/>
        <v>0</v>
      </c>
      <c r="DS134" s="131"/>
      <c r="DT134" s="131"/>
      <c r="DU134" s="131"/>
      <c r="DV134" s="131"/>
      <c r="DW134" s="132"/>
      <c r="DX134" s="130" t="str">
        <f t="shared" si="23"/>
        <v>0</v>
      </c>
      <c r="DY134" s="131"/>
      <c r="DZ134" s="131"/>
      <c r="EA134" s="131"/>
      <c r="EB134" s="131"/>
      <c r="EC134" s="132"/>
      <c r="ED134" s="130" t="str">
        <f t="shared" si="24"/>
        <v>0</v>
      </c>
      <c r="EE134" s="131"/>
      <c r="EF134" s="131"/>
      <c r="EG134" s="131"/>
      <c r="EH134" s="131"/>
      <c r="EI134" s="132"/>
      <c r="EJ134" s="130" t="str">
        <f t="shared" si="25"/>
        <v>0</v>
      </c>
      <c r="EK134" s="131"/>
      <c r="EL134" s="131"/>
      <c r="EM134" s="131"/>
      <c r="EN134" s="131"/>
      <c r="EO134" s="132"/>
      <c r="EP134" s="130" t="str">
        <f t="shared" si="26"/>
        <v>0</v>
      </c>
      <c r="EQ134" s="131"/>
      <c r="ER134" s="131"/>
      <c r="ES134" s="131"/>
      <c r="ET134" s="131"/>
      <c r="EU134" s="132"/>
      <c r="EV134" s="130" t="str">
        <f t="shared" si="27"/>
        <v>0</v>
      </c>
      <c r="EW134" s="131"/>
      <c r="EX134" s="131"/>
      <c r="EY134" s="131"/>
      <c r="EZ134" s="131"/>
      <c r="FA134" s="132"/>
    </row>
    <row r="135" spans="2:157" ht="23.25" hidden="1" customHeight="1" x14ac:dyDescent="0.2">
      <c r="B135" s="31">
        <v>22</v>
      </c>
      <c r="C135" s="29"/>
      <c r="D135" s="43">
        <f t="shared" si="2"/>
        <v>0</v>
      </c>
      <c r="E135" s="44"/>
      <c r="F135" s="133"/>
      <c r="G135" s="134"/>
      <c r="H135" s="130" t="str">
        <f t="shared" si="3"/>
        <v>0</v>
      </c>
      <c r="I135" s="131"/>
      <c r="J135" s="131"/>
      <c r="K135" s="131"/>
      <c r="L135" s="131"/>
      <c r="M135" s="132"/>
      <c r="N135" s="130" t="str">
        <f t="shared" si="4"/>
        <v>0</v>
      </c>
      <c r="O135" s="131"/>
      <c r="P135" s="131"/>
      <c r="Q135" s="131"/>
      <c r="R135" s="131"/>
      <c r="S135" s="132"/>
      <c r="T135" s="130" t="str">
        <f t="shared" si="5"/>
        <v>0</v>
      </c>
      <c r="U135" s="131"/>
      <c r="V135" s="131"/>
      <c r="W135" s="131"/>
      <c r="X135" s="131"/>
      <c r="Y135" s="132"/>
      <c r="Z135" s="130" t="str">
        <f t="shared" si="6"/>
        <v>0</v>
      </c>
      <c r="AA135" s="131"/>
      <c r="AB135" s="131"/>
      <c r="AC135" s="131"/>
      <c r="AD135" s="131"/>
      <c r="AE135" s="132"/>
      <c r="AF135" s="130" t="str">
        <f t="shared" si="7"/>
        <v>0</v>
      </c>
      <c r="AG135" s="131"/>
      <c r="AH135" s="131"/>
      <c r="AI135" s="131"/>
      <c r="AJ135" s="131"/>
      <c r="AK135" s="132"/>
      <c r="AL135" s="130" t="str">
        <f t="shared" si="8"/>
        <v>0</v>
      </c>
      <c r="AM135" s="131"/>
      <c r="AN135" s="131"/>
      <c r="AO135" s="131"/>
      <c r="AP135" s="131"/>
      <c r="AQ135" s="132"/>
      <c r="AR135" s="130" t="str">
        <f t="shared" si="9"/>
        <v>0</v>
      </c>
      <c r="AS135" s="131"/>
      <c r="AT135" s="131"/>
      <c r="AU135" s="131"/>
      <c r="AV135" s="131"/>
      <c r="AW135" s="132"/>
      <c r="AX135" s="130" t="str">
        <f t="shared" si="10"/>
        <v>0</v>
      </c>
      <c r="AY135" s="131"/>
      <c r="AZ135" s="131"/>
      <c r="BA135" s="131"/>
      <c r="BB135" s="131"/>
      <c r="BC135" s="132"/>
      <c r="BD135" s="130" t="str">
        <f t="shared" si="11"/>
        <v>0</v>
      </c>
      <c r="BE135" s="131"/>
      <c r="BF135" s="131"/>
      <c r="BG135" s="131"/>
      <c r="BH135" s="131"/>
      <c r="BI135" s="132"/>
      <c r="BJ135" s="130" t="str">
        <f t="shared" si="12"/>
        <v>0</v>
      </c>
      <c r="BK135" s="131"/>
      <c r="BL135" s="131"/>
      <c r="BM135" s="131"/>
      <c r="BN135" s="131"/>
      <c r="BO135" s="132"/>
      <c r="BP135" s="130" t="str">
        <f t="shared" si="13"/>
        <v>0</v>
      </c>
      <c r="BQ135" s="131"/>
      <c r="BR135" s="131"/>
      <c r="BS135" s="131"/>
      <c r="BT135" s="131"/>
      <c r="BU135" s="132"/>
      <c r="BV135" s="130" t="str">
        <f t="shared" si="14"/>
        <v>0</v>
      </c>
      <c r="BW135" s="131"/>
      <c r="BX135" s="131"/>
      <c r="BY135" s="131"/>
      <c r="BZ135" s="131"/>
      <c r="CA135" s="132"/>
      <c r="CB135" s="130" t="str">
        <f t="shared" si="15"/>
        <v>0</v>
      </c>
      <c r="CC135" s="131"/>
      <c r="CD135" s="131"/>
      <c r="CE135" s="131"/>
      <c r="CF135" s="131"/>
      <c r="CG135" s="132"/>
      <c r="CH135" s="130" t="str">
        <f t="shared" si="16"/>
        <v>0</v>
      </c>
      <c r="CI135" s="131"/>
      <c r="CJ135" s="131"/>
      <c r="CK135" s="131"/>
      <c r="CL135" s="131"/>
      <c r="CM135" s="132"/>
      <c r="CN135" s="130" t="str">
        <f t="shared" si="17"/>
        <v>0</v>
      </c>
      <c r="CO135" s="131"/>
      <c r="CP135" s="131"/>
      <c r="CQ135" s="131"/>
      <c r="CR135" s="131"/>
      <c r="CS135" s="132"/>
      <c r="CT135" s="130" t="str">
        <f t="shared" si="18"/>
        <v>0</v>
      </c>
      <c r="CU135" s="131"/>
      <c r="CV135" s="131"/>
      <c r="CW135" s="131"/>
      <c r="CX135" s="131"/>
      <c r="CY135" s="132"/>
      <c r="CZ135" s="130" t="str">
        <f t="shared" si="19"/>
        <v>0</v>
      </c>
      <c r="DA135" s="131"/>
      <c r="DB135" s="131"/>
      <c r="DC135" s="131"/>
      <c r="DD135" s="131"/>
      <c r="DE135" s="132"/>
      <c r="DF135" s="130" t="str">
        <f t="shared" si="20"/>
        <v>0</v>
      </c>
      <c r="DG135" s="131"/>
      <c r="DH135" s="131"/>
      <c r="DI135" s="131"/>
      <c r="DJ135" s="131"/>
      <c r="DK135" s="132"/>
      <c r="DL135" s="130" t="str">
        <f t="shared" si="21"/>
        <v>0</v>
      </c>
      <c r="DM135" s="131"/>
      <c r="DN135" s="131"/>
      <c r="DO135" s="131"/>
      <c r="DP135" s="131"/>
      <c r="DQ135" s="132"/>
      <c r="DR135" s="130" t="str">
        <f t="shared" si="22"/>
        <v>0</v>
      </c>
      <c r="DS135" s="131"/>
      <c r="DT135" s="131"/>
      <c r="DU135" s="131"/>
      <c r="DV135" s="131"/>
      <c r="DW135" s="132"/>
      <c r="DX135" s="130" t="str">
        <f t="shared" si="23"/>
        <v>0</v>
      </c>
      <c r="DY135" s="131"/>
      <c r="DZ135" s="131"/>
      <c r="EA135" s="131"/>
      <c r="EB135" s="131"/>
      <c r="EC135" s="132"/>
      <c r="ED135" s="130" t="str">
        <f t="shared" si="24"/>
        <v>0</v>
      </c>
      <c r="EE135" s="131"/>
      <c r="EF135" s="131"/>
      <c r="EG135" s="131"/>
      <c r="EH135" s="131"/>
      <c r="EI135" s="132"/>
      <c r="EJ135" s="130" t="str">
        <f t="shared" si="25"/>
        <v>0</v>
      </c>
      <c r="EK135" s="131"/>
      <c r="EL135" s="131"/>
      <c r="EM135" s="131"/>
      <c r="EN135" s="131"/>
      <c r="EO135" s="132"/>
      <c r="EP135" s="130" t="str">
        <f t="shared" si="26"/>
        <v>0</v>
      </c>
      <c r="EQ135" s="131"/>
      <c r="ER135" s="131"/>
      <c r="ES135" s="131"/>
      <c r="ET135" s="131"/>
      <c r="EU135" s="132"/>
      <c r="EV135" s="130" t="str">
        <f t="shared" si="27"/>
        <v>0</v>
      </c>
      <c r="EW135" s="131"/>
      <c r="EX135" s="131"/>
      <c r="EY135" s="131"/>
      <c r="EZ135" s="131"/>
      <c r="FA135" s="132"/>
    </row>
    <row r="136" spans="2:157" ht="23.25" hidden="1" customHeight="1" x14ac:dyDescent="0.2">
      <c r="B136" s="31">
        <v>23</v>
      </c>
      <c r="C136" s="29"/>
      <c r="D136" s="43">
        <f t="shared" si="2"/>
        <v>0</v>
      </c>
      <c r="E136" s="44"/>
      <c r="F136" s="133"/>
      <c r="G136" s="134"/>
      <c r="H136" s="130" t="str">
        <f t="shared" si="3"/>
        <v>0</v>
      </c>
      <c r="I136" s="131"/>
      <c r="J136" s="131"/>
      <c r="K136" s="131"/>
      <c r="L136" s="131"/>
      <c r="M136" s="132"/>
      <c r="N136" s="130" t="str">
        <f t="shared" si="4"/>
        <v>0</v>
      </c>
      <c r="O136" s="131"/>
      <c r="P136" s="131"/>
      <c r="Q136" s="131"/>
      <c r="R136" s="131"/>
      <c r="S136" s="132"/>
      <c r="T136" s="130" t="str">
        <f t="shared" si="5"/>
        <v>0</v>
      </c>
      <c r="U136" s="131"/>
      <c r="V136" s="131"/>
      <c r="W136" s="131"/>
      <c r="X136" s="131"/>
      <c r="Y136" s="132"/>
      <c r="Z136" s="130" t="str">
        <f t="shared" si="6"/>
        <v>0</v>
      </c>
      <c r="AA136" s="131"/>
      <c r="AB136" s="131"/>
      <c r="AC136" s="131"/>
      <c r="AD136" s="131"/>
      <c r="AE136" s="132"/>
      <c r="AF136" s="130" t="str">
        <f t="shared" si="7"/>
        <v>0</v>
      </c>
      <c r="AG136" s="131"/>
      <c r="AH136" s="131"/>
      <c r="AI136" s="131"/>
      <c r="AJ136" s="131"/>
      <c r="AK136" s="132"/>
      <c r="AL136" s="130" t="str">
        <f t="shared" si="8"/>
        <v>0</v>
      </c>
      <c r="AM136" s="131"/>
      <c r="AN136" s="131"/>
      <c r="AO136" s="131"/>
      <c r="AP136" s="131"/>
      <c r="AQ136" s="132"/>
      <c r="AR136" s="130" t="str">
        <f t="shared" si="9"/>
        <v>0</v>
      </c>
      <c r="AS136" s="131"/>
      <c r="AT136" s="131"/>
      <c r="AU136" s="131"/>
      <c r="AV136" s="131"/>
      <c r="AW136" s="132"/>
      <c r="AX136" s="130" t="str">
        <f t="shared" si="10"/>
        <v>0</v>
      </c>
      <c r="AY136" s="131"/>
      <c r="AZ136" s="131"/>
      <c r="BA136" s="131"/>
      <c r="BB136" s="131"/>
      <c r="BC136" s="132"/>
      <c r="BD136" s="130" t="str">
        <f t="shared" si="11"/>
        <v>0</v>
      </c>
      <c r="BE136" s="131"/>
      <c r="BF136" s="131"/>
      <c r="BG136" s="131"/>
      <c r="BH136" s="131"/>
      <c r="BI136" s="132"/>
      <c r="BJ136" s="130" t="str">
        <f t="shared" si="12"/>
        <v>0</v>
      </c>
      <c r="BK136" s="131"/>
      <c r="BL136" s="131"/>
      <c r="BM136" s="131"/>
      <c r="BN136" s="131"/>
      <c r="BO136" s="132"/>
      <c r="BP136" s="130" t="str">
        <f t="shared" si="13"/>
        <v>0</v>
      </c>
      <c r="BQ136" s="131"/>
      <c r="BR136" s="131"/>
      <c r="BS136" s="131"/>
      <c r="BT136" s="131"/>
      <c r="BU136" s="132"/>
      <c r="BV136" s="130" t="str">
        <f t="shared" si="14"/>
        <v>0</v>
      </c>
      <c r="BW136" s="131"/>
      <c r="BX136" s="131"/>
      <c r="BY136" s="131"/>
      <c r="BZ136" s="131"/>
      <c r="CA136" s="132"/>
      <c r="CB136" s="130" t="str">
        <f t="shared" si="15"/>
        <v>0</v>
      </c>
      <c r="CC136" s="131"/>
      <c r="CD136" s="131"/>
      <c r="CE136" s="131"/>
      <c r="CF136" s="131"/>
      <c r="CG136" s="132"/>
      <c r="CH136" s="130" t="str">
        <f t="shared" si="16"/>
        <v>0</v>
      </c>
      <c r="CI136" s="131"/>
      <c r="CJ136" s="131"/>
      <c r="CK136" s="131"/>
      <c r="CL136" s="131"/>
      <c r="CM136" s="132"/>
      <c r="CN136" s="130" t="str">
        <f t="shared" si="17"/>
        <v>0</v>
      </c>
      <c r="CO136" s="131"/>
      <c r="CP136" s="131"/>
      <c r="CQ136" s="131"/>
      <c r="CR136" s="131"/>
      <c r="CS136" s="132"/>
      <c r="CT136" s="130" t="str">
        <f t="shared" si="18"/>
        <v>0</v>
      </c>
      <c r="CU136" s="131"/>
      <c r="CV136" s="131"/>
      <c r="CW136" s="131"/>
      <c r="CX136" s="131"/>
      <c r="CY136" s="132"/>
      <c r="CZ136" s="130" t="str">
        <f t="shared" si="19"/>
        <v>0</v>
      </c>
      <c r="DA136" s="131"/>
      <c r="DB136" s="131"/>
      <c r="DC136" s="131"/>
      <c r="DD136" s="131"/>
      <c r="DE136" s="132"/>
      <c r="DF136" s="130" t="str">
        <f t="shared" si="20"/>
        <v>0</v>
      </c>
      <c r="DG136" s="131"/>
      <c r="DH136" s="131"/>
      <c r="DI136" s="131"/>
      <c r="DJ136" s="131"/>
      <c r="DK136" s="132"/>
      <c r="DL136" s="130" t="str">
        <f t="shared" si="21"/>
        <v>0</v>
      </c>
      <c r="DM136" s="131"/>
      <c r="DN136" s="131"/>
      <c r="DO136" s="131"/>
      <c r="DP136" s="131"/>
      <c r="DQ136" s="132"/>
      <c r="DR136" s="130" t="str">
        <f t="shared" si="22"/>
        <v>0</v>
      </c>
      <c r="DS136" s="131"/>
      <c r="DT136" s="131"/>
      <c r="DU136" s="131"/>
      <c r="DV136" s="131"/>
      <c r="DW136" s="132"/>
      <c r="DX136" s="130" t="str">
        <f t="shared" si="23"/>
        <v>0</v>
      </c>
      <c r="DY136" s="131"/>
      <c r="DZ136" s="131"/>
      <c r="EA136" s="131"/>
      <c r="EB136" s="131"/>
      <c r="EC136" s="132"/>
      <c r="ED136" s="130" t="str">
        <f t="shared" si="24"/>
        <v>0</v>
      </c>
      <c r="EE136" s="131"/>
      <c r="EF136" s="131"/>
      <c r="EG136" s="131"/>
      <c r="EH136" s="131"/>
      <c r="EI136" s="132"/>
      <c r="EJ136" s="130" t="str">
        <f t="shared" si="25"/>
        <v>0</v>
      </c>
      <c r="EK136" s="131"/>
      <c r="EL136" s="131"/>
      <c r="EM136" s="131"/>
      <c r="EN136" s="131"/>
      <c r="EO136" s="132"/>
      <c r="EP136" s="130" t="str">
        <f t="shared" si="26"/>
        <v>0</v>
      </c>
      <c r="EQ136" s="131"/>
      <c r="ER136" s="131"/>
      <c r="ES136" s="131"/>
      <c r="ET136" s="131"/>
      <c r="EU136" s="132"/>
      <c r="EV136" s="130" t="str">
        <f t="shared" si="27"/>
        <v>0</v>
      </c>
      <c r="EW136" s="131"/>
      <c r="EX136" s="131"/>
      <c r="EY136" s="131"/>
      <c r="EZ136" s="131"/>
      <c r="FA136" s="132"/>
    </row>
    <row r="137" spans="2:157" ht="23.25" hidden="1" customHeight="1" x14ac:dyDescent="0.2">
      <c r="B137" s="31">
        <v>24</v>
      </c>
      <c r="C137" s="29"/>
      <c r="D137" s="43">
        <f t="shared" si="2"/>
        <v>0</v>
      </c>
      <c r="E137" s="44"/>
      <c r="F137" s="133"/>
      <c r="G137" s="134"/>
      <c r="H137" s="130" t="str">
        <f t="shared" si="3"/>
        <v>0</v>
      </c>
      <c r="I137" s="131"/>
      <c r="J137" s="131"/>
      <c r="K137" s="131"/>
      <c r="L137" s="131"/>
      <c r="M137" s="132"/>
      <c r="N137" s="130" t="str">
        <f t="shared" si="4"/>
        <v>0</v>
      </c>
      <c r="O137" s="131"/>
      <c r="P137" s="131"/>
      <c r="Q137" s="131"/>
      <c r="R137" s="131"/>
      <c r="S137" s="132"/>
      <c r="T137" s="130" t="str">
        <f t="shared" si="5"/>
        <v>0</v>
      </c>
      <c r="U137" s="131"/>
      <c r="V137" s="131"/>
      <c r="W137" s="131"/>
      <c r="X137" s="131"/>
      <c r="Y137" s="132"/>
      <c r="Z137" s="130" t="str">
        <f t="shared" si="6"/>
        <v>0</v>
      </c>
      <c r="AA137" s="131"/>
      <c r="AB137" s="131"/>
      <c r="AC137" s="131"/>
      <c r="AD137" s="131"/>
      <c r="AE137" s="132"/>
      <c r="AF137" s="130" t="str">
        <f t="shared" si="7"/>
        <v>0</v>
      </c>
      <c r="AG137" s="131"/>
      <c r="AH137" s="131"/>
      <c r="AI137" s="131"/>
      <c r="AJ137" s="131"/>
      <c r="AK137" s="132"/>
      <c r="AL137" s="130" t="str">
        <f t="shared" si="8"/>
        <v>0</v>
      </c>
      <c r="AM137" s="131"/>
      <c r="AN137" s="131"/>
      <c r="AO137" s="131"/>
      <c r="AP137" s="131"/>
      <c r="AQ137" s="132"/>
      <c r="AR137" s="130" t="str">
        <f t="shared" si="9"/>
        <v>0</v>
      </c>
      <c r="AS137" s="131"/>
      <c r="AT137" s="131"/>
      <c r="AU137" s="131"/>
      <c r="AV137" s="131"/>
      <c r="AW137" s="132"/>
      <c r="AX137" s="130" t="str">
        <f t="shared" si="10"/>
        <v>0</v>
      </c>
      <c r="AY137" s="131"/>
      <c r="AZ137" s="131"/>
      <c r="BA137" s="131"/>
      <c r="BB137" s="131"/>
      <c r="BC137" s="132"/>
      <c r="BD137" s="130" t="str">
        <f t="shared" si="11"/>
        <v>0</v>
      </c>
      <c r="BE137" s="131"/>
      <c r="BF137" s="131"/>
      <c r="BG137" s="131"/>
      <c r="BH137" s="131"/>
      <c r="BI137" s="132"/>
      <c r="BJ137" s="130" t="str">
        <f t="shared" si="12"/>
        <v>0</v>
      </c>
      <c r="BK137" s="131"/>
      <c r="BL137" s="131"/>
      <c r="BM137" s="131"/>
      <c r="BN137" s="131"/>
      <c r="BO137" s="132"/>
      <c r="BP137" s="130" t="str">
        <f t="shared" si="13"/>
        <v>0</v>
      </c>
      <c r="BQ137" s="131"/>
      <c r="BR137" s="131"/>
      <c r="BS137" s="131"/>
      <c r="BT137" s="131"/>
      <c r="BU137" s="132"/>
      <c r="BV137" s="130" t="str">
        <f t="shared" si="14"/>
        <v>0</v>
      </c>
      <c r="BW137" s="131"/>
      <c r="BX137" s="131"/>
      <c r="BY137" s="131"/>
      <c r="BZ137" s="131"/>
      <c r="CA137" s="132"/>
      <c r="CB137" s="130" t="str">
        <f t="shared" si="15"/>
        <v>0</v>
      </c>
      <c r="CC137" s="131"/>
      <c r="CD137" s="131"/>
      <c r="CE137" s="131"/>
      <c r="CF137" s="131"/>
      <c r="CG137" s="132"/>
      <c r="CH137" s="130" t="str">
        <f t="shared" si="16"/>
        <v>0</v>
      </c>
      <c r="CI137" s="131"/>
      <c r="CJ137" s="131"/>
      <c r="CK137" s="131"/>
      <c r="CL137" s="131"/>
      <c r="CM137" s="132"/>
      <c r="CN137" s="130" t="str">
        <f t="shared" si="17"/>
        <v>0</v>
      </c>
      <c r="CO137" s="131"/>
      <c r="CP137" s="131"/>
      <c r="CQ137" s="131"/>
      <c r="CR137" s="131"/>
      <c r="CS137" s="132"/>
      <c r="CT137" s="130" t="str">
        <f t="shared" si="18"/>
        <v>0</v>
      </c>
      <c r="CU137" s="131"/>
      <c r="CV137" s="131"/>
      <c r="CW137" s="131"/>
      <c r="CX137" s="131"/>
      <c r="CY137" s="132"/>
      <c r="CZ137" s="130" t="str">
        <f t="shared" si="19"/>
        <v>0</v>
      </c>
      <c r="DA137" s="131"/>
      <c r="DB137" s="131"/>
      <c r="DC137" s="131"/>
      <c r="DD137" s="131"/>
      <c r="DE137" s="132"/>
      <c r="DF137" s="130" t="str">
        <f t="shared" si="20"/>
        <v>0</v>
      </c>
      <c r="DG137" s="131"/>
      <c r="DH137" s="131"/>
      <c r="DI137" s="131"/>
      <c r="DJ137" s="131"/>
      <c r="DK137" s="132"/>
      <c r="DL137" s="130" t="str">
        <f t="shared" si="21"/>
        <v>0</v>
      </c>
      <c r="DM137" s="131"/>
      <c r="DN137" s="131"/>
      <c r="DO137" s="131"/>
      <c r="DP137" s="131"/>
      <c r="DQ137" s="132"/>
      <c r="DR137" s="130" t="str">
        <f t="shared" si="22"/>
        <v>0</v>
      </c>
      <c r="DS137" s="131"/>
      <c r="DT137" s="131"/>
      <c r="DU137" s="131"/>
      <c r="DV137" s="131"/>
      <c r="DW137" s="132"/>
      <c r="DX137" s="130" t="str">
        <f t="shared" si="23"/>
        <v>0</v>
      </c>
      <c r="DY137" s="131"/>
      <c r="DZ137" s="131"/>
      <c r="EA137" s="131"/>
      <c r="EB137" s="131"/>
      <c r="EC137" s="132"/>
      <c r="ED137" s="130" t="str">
        <f t="shared" si="24"/>
        <v>0</v>
      </c>
      <c r="EE137" s="131"/>
      <c r="EF137" s="131"/>
      <c r="EG137" s="131"/>
      <c r="EH137" s="131"/>
      <c r="EI137" s="132"/>
      <c r="EJ137" s="130" t="str">
        <f t="shared" si="25"/>
        <v>0</v>
      </c>
      <c r="EK137" s="131"/>
      <c r="EL137" s="131"/>
      <c r="EM137" s="131"/>
      <c r="EN137" s="131"/>
      <c r="EO137" s="132"/>
      <c r="EP137" s="130" t="str">
        <f t="shared" si="26"/>
        <v>0</v>
      </c>
      <c r="EQ137" s="131"/>
      <c r="ER137" s="131"/>
      <c r="ES137" s="131"/>
      <c r="ET137" s="131"/>
      <c r="EU137" s="132"/>
      <c r="EV137" s="130" t="str">
        <f t="shared" si="27"/>
        <v>0</v>
      </c>
      <c r="EW137" s="131"/>
      <c r="EX137" s="131"/>
      <c r="EY137" s="131"/>
      <c r="EZ137" s="131"/>
      <c r="FA137" s="132"/>
    </row>
    <row r="138" spans="2:157" ht="23.25" hidden="1" customHeight="1" x14ac:dyDescent="0.2">
      <c r="B138" s="31">
        <v>25</v>
      </c>
      <c r="C138" s="29"/>
      <c r="D138" s="43">
        <f t="shared" si="2"/>
        <v>0</v>
      </c>
      <c r="E138" s="44"/>
      <c r="F138" s="133"/>
      <c r="G138" s="134"/>
      <c r="H138" s="130" t="str">
        <f t="shared" si="3"/>
        <v>0</v>
      </c>
      <c r="I138" s="131"/>
      <c r="J138" s="131"/>
      <c r="K138" s="131"/>
      <c r="L138" s="131"/>
      <c r="M138" s="132"/>
      <c r="N138" s="130" t="str">
        <f t="shared" si="4"/>
        <v>0</v>
      </c>
      <c r="O138" s="131"/>
      <c r="P138" s="131"/>
      <c r="Q138" s="131"/>
      <c r="R138" s="131"/>
      <c r="S138" s="132"/>
      <c r="T138" s="130" t="str">
        <f t="shared" si="5"/>
        <v>0</v>
      </c>
      <c r="U138" s="131"/>
      <c r="V138" s="131"/>
      <c r="W138" s="131"/>
      <c r="X138" s="131"/>
      <c r="Y138" s="132"/>
      <c r="Z138" s="130" t="str">
        <f t="shared" si="6"/>
        <v>0</v>
      </c>
      <c r="AA138" s="131"/>
      <c r="AB138" s="131"/>
      <c r="AC138" s="131"/>
      <c r="AD138" s="131"/>
      <c r="AE138" s="132"/>
      <c r="AF138" s="130" t="str">
        <f t="shared" si="7"/>
        <v>0</v>
      </c>
      <c r="AG138" s="131"/>
      <c r="AH138" s="131"/>
      <c r="AI138" s="131"/>
      <c r="AJ138" s="131"/>
      <c r="AK138" s="132"/>
      <c r="AL138" s="130" t="str">
        <f t="shared" si="8"/>
        <v>0</v>
      </c>
      <c r="AM138" s="131"/>
      <c r="AN138" s="131"/>
      <c r="AO138" s="131"/>
      <c r="AP138" s="131"/>
      <c r="AQ138" s="132"/>
      <c r="AR138" s="130" t="str">
        <f t="shared" si="9"/>
        <v>0</v>
      </c>
      <c r="AS138" s="131"/>
      <c r="AT138" s="131"/>
      <c r="AU138" s="131"/>
      <c r="AV138" s="131"/>
      <c r="AW138" s="132"/>
      <c r="AX138" s="130" t="str">
        <f t="shared" si="10"/>
        <v>0</v>
      </c>
      <c r="AY138" s="131"/>
      <c r="AZ138" s="131"/>
      <c r="BA138" s="131"/>
      <c r="BB138" s="131"/>
      <c r="BC138" s="132"/>
      <c r="BD138" s="130" t="str">
        <f t="shared" si="11"/>
        <v>0</v>
      </c>
      <c r="BE138" s="131"/>
      <c r="BF138" s="131"/>
      <c r="BG138" s="131"/>
      <c r="BH138" s="131"/>
      <c r="BI138" s="132"/>
      <c r="BJ138" s="130" t="str">
        <f t="shared" si="12"/>
        <v>0</v>
      </c>
      <c r="BK138" s="131"/>
      <c r="BL138" s="131"/>
      <c r="BM138" s="131"/>
      <c r="BN138" s="131"/>
      <c r="BO138" s="132"/>
      <c r="BP138" s="130" t="str">
        <f t="shared" si="13"/>
        <v>0</v>
      </c>
      <c r="BQ138" s="131"/>
      <c r="BR138" s="131"/>
      <c r="BS138" s="131"/>
      <c r="BT138" s="131"/>
      <c r="BU138" s="132"/>
      <c r="BV138" s="130" t="str">
        <f t="shared" si="14"/>
        <v>0</v>
      </c>
      <c r="BW138" s="131"/>
      <c r="BX138" s="131"/>
      <c r="BY138" s="131"/>
      <c r="BZ138" s="131"/>
      <c r="CA138" s="132"/>
      <c r="CB138" s="130" t="str">
        <f t="shared" si="15"/>
        <v>0</v>
      </c>
      <c r="CC138" s="131"/>
      <c r="CD138" s="131"/>
      <c r="CE138" s="131"/>
      <c r="CF138" s="131"/>
      <c r="CG138" s="132"/>
      <c r="CH138" s="130" t="str">
        <f t="shared" si="16"/>
        <v>0</v>
      </c>
      <c r="CI138" s="131"/>
      <c r="CJ138" s="131"/>
      <c r="CK138" s="131"/>
      <c r="CL138" s="131"/>
      <c r="CM138" s="132"/>
      <c r="CN138" s="130" t="str">
        <f t="shared" si="17"/>
        <v>0</v>
      </c>
      <c r="CO138" s="131"/>
      <c r="CP138" s="131"/>
      <c r="CQ138" s="131"/>
      <c r="CR138" s="131"/>
      <c r="CS138" s="132"/>
      <c r="CT138" s="130" t="str">
        <f t="shared" si="18"/>
        <v>0</v>
      </c>
      <c r="CU138" s="131"/>
      <c r="CV138" s="131"/>
      <c r="CW138" s="131"/>
      <c r="CX138" s="131"/>
      <c r="CY138" s="132"/>
      <c r="CZ138" s="130" t="str">
        <f t="shared" si="19"/>
        <v>0</v>
      </c>
      <c r="DA138" s="131"/>
      <c r="DB138" s="131"/>
      <c r="DC138" s="131"/>
      <c r="DD138" s="131"/>
      <c r="DE138" s="132"/>
      <c r="DF138" s="130" t="str">
        <f t="shared" si="20"/>
        <v>0</v>
      </c>
      <c r="DG138" s="131"/>
      <c r="DH138" s="131"/>
      <c r="DI138" s="131"/>
      <c r="DJ138" s="131"/>
      <c r="DK138" s="132"/>
      <c r="DL138" s="130" t="str">
        <f t="shared" si="21"/>
        <v>0</v>
      </c>
      <c r="DM138" s="131"/>
      <c r="DN138" s="131"/>
      <c r="DO138" s="131"/>
      <c r="DP138" s="131"/>
      <c r="DQ138" s="132"/>
      <c r="DR138" s="130" t="str">
        <f t="shared" si="22"/>
        <v>0</v>
      </c>
      <c r="DS138" s="131"/>
      <c r="DT138" s="131"/>
      <c r="DU138" s="131"/>
      <c r="DV138" s="131"/>
      <c r="DW138" s="132"/>
      <c r="DX138" s="130" t="str">
        <f t="shared" si="23"/>
        <v>0</v>
      </c>
      <c r="DY138" s="131"/>
      <c r="DZ138" s="131"/>
      <c r="EA138" s="131"/>
      <c r="EB138" s="131"/>
      <c r="EC138" s="132"/>
      <c r="ED138" s="130" t="str">
        <f t="shared" si="24"/>
        <v>0</v>
      </c>
      <c r="EE138" s="131"/>
      <c r="EF138" s="131"/>
      <c r="EG138" s="131"/>
      <c r="EH138" s="131"/>
      <c r="EI138" s="132"/>
      <c r="EJ138" s="130" t="str">
        <f t="shared" si="25"/>
        <v>0</v>
      </c>
      <c r="EK138" s="131"/>
      <c r="EL138" s="131"/>
      <c r="EM138" s="131"/>
      <c r="EN138" s="131"/>
      <c r="EO138" s="132"/>
      <c r="EP138" s="130" t="str">
        <f t="shared" si="26"/>
        <v>0</v>
      </c>
      <c r="EQ138" s="131"/>
      <c r="ER138" s="131"/>
      <c r="ES138" s="131"/>
      <c r="ET138" s="131"/>
      <c r="EU138" s="132"/>
      <c r="EV138" s="130" t="str">
        <f t="shared" si="27"/>
        <v>0</v>
      </c>
      <c r="EW138" s="131"/>
      <c r="EX138" s="131"/>
      <c r="EY138" s="131"/>
      <c r="EZ138" s="131"/>
      <c r="FA138" s="132"/>
    </row>
    <row r="139" spans="2:157" ht="23.25" hidden="1" customHeight="1" x14ac:dyDescent="0.2">
      <c r="B139" s="29"/>
      <c r="C139" s="29"/>
      <c r="D139" s="40"/>
      <c r="E139" s="40"/>
      <c r="F139" s="173"/>
      <c r="G139" s="173"/>
      <c r="H139" s="84">
        <f t="array" ref="H139">SUM($D114:$D138*H114:H138)</f>
        <v>0</v>
      </c>
      <c r="I139" s="125">
        <f>H139</f>
        <v>0</v>
      </c>
      <c r="J139" s="125"/>
      <c r="K139" s="125"/>
      <c r="L139" s="125"/>
      <c r="M139" s="125"/>
      <c r="N139" s="84">
        <f t="array" ref="N139">SUM($D114:$D138*N114:N138)</f>
        <v>0</v>
      </c>
      <c r="O139" s="125">
        <f>N139</f>
        <v>0</v>
      </c>
      <c r="P139" s="125"/>
      <c r="Q139" s="125"/>
      <c r="R139" s="125"/>
      <c r="S139" s="125"/>
      <c r="T139" s="84">
        <f t="array" ref="T139">SUM($D114:$D138*T114:T138)</f>
        <v>0</v>
      </c>
      <c r="U139" s="125">
        <f>T139</f>
        <v>0</v>
      </c>
      <c r="V139" s="125"/>
      <c r="W139" s="125"/>
      <c r="X139" s="125"/>
      <c r="Y139" s="125"/>
      <c r="Z139" s="84">
        <f t="array" ref="Z139">SUM($D114:$D138*Z114:Z138)</f>
        <v>0</v>
      </c>
      <c r="AA139" s="125">
        <f>Z139</f>
        <v>0</v>
      </c>
      <c r="AB139" s="125"/>
      <c r="AC139" s="125"/>
      <c r="AD139" s="125"/>
      <c r="AE139" s="125"/>
      <c r="AF139" s="84">
        <f t="array" ref="AF139">SUM($D114:$D138*AF114:AF138)</f>
        <v>0</v>
      </c>
      <c r="AG139" s="125">
        <f>AF139</f>
        <v>0</v>
      </c>
      <c r="AH139" s="125"/>
      <c r="AI139" s="125"/>
      <c r="AJ139" s="125"/>
      <c r="AK139" s="125"/>
      <c r="AL139" s="84">
        <f t="array" ref="AL139">SUM($D114:$D138*AL114:AL138)</f>
        <v>0</v>
      </c>
      <c r="AM139" s="125">
        <f>AL139</f>
        <v>0</v>
      </c>
      <c r="AN139" s="125"/>
      <c r="AO139" s="125"/>
      <c r="AP139" s="125"/>
      <c r="AQ139" s="125"/>
      <c r="AR139" s="84">
        <f t="array" ref="AR139">SUM($D114:$D138*AR114:AR138)</f>
        <v>0</v>
      </c>
      <c r="AS139" s="125">
        <f>AR139</f>
        <v>0</v>
      </c>
      <c r="AT139" s="125"/>
      <c r="AU139" s="125"/>
      <c r="AV139" s="125"/>
      <c r="AW139" s="125"/>
      <c r="AX139" s="84">
        <f t="array" ref="AX139">SUM($D114:$D138*AX114:AX138)</f>
        <v>0</v>
      </c>
      <c r="AY139" s="125">
        <f>AX139</f>
        <v>0</v>
      </c>
      <c r="AZ139" s="125"/>
      <c r="BA139" s="125"/>
      <c r="BB139" s="125"/>
      <c r="BC139" s="125"/>
      <c r="BD139" s="84">
        <f t="array" ref="BD139">SUM($D114:$D138*BD114:BD138)</f>
        <v>0</v>
      </c>
      <c r="BE139" s="125">
        <f>BD139</f>
        <v>0</v>
      </c>
      <c r="BF139" s="125"/>
      <c r="BG139" s="125"/>
      <c r="BH139" s="125"/>
      <c r="BI139" s="125"/>
      <c r="BJ139" s="84">
        <f t="array" ref="BJ139">SUM($D114:$D138*BJ114:BJ138)</f>
        <v>0</v>
      </c>
      <c r="BK139" s="125">
        <f>BJ139</f>
        <v>0</v>
      </c>
      <c r="BL139" s="125"/>
      <c r="BM139" s="125"/>
      <c r="BN139" s="125"/>
      <c r="BO139" s="125"/>
      <c r="BP139" s="84">
        <f t="array" ref="BP139">SUM($D114:$D138*BP114:BP138)</f>
        <v>0</v>
      </c>
      <c r="BQ139" s="125">
        <f>BP139</f>
        <v>0</v>
      </c>
      <c r="BR139" s="125"/>
      <c r="BS139" s="125"/>
      <c r="BT139" s="125"/>
      <c r="BU139" s="125"/>
      <c r="BV139" s="84">
        <f t="array" ref="BV139">SUM($D114:$D138*BV114:BV138)</f>
        <v>0</v>
      </c>
      <c r="BW139" s="125">
        <f>BV139</f>
        <v>0</v>
      </c>
      <c r="BX139" s="125"/>
      <c r="BY139" s="125"/>
      <c r="BZ139" s="125"/>
      <c r="CA139" s="125"/>
      <c r="CB139" s="84">
        <f t="array" ref="CB139">SUM($D114:$D138*CB114:CB138)</f>
        <v>0</v>
      </c>
      <c r="CC139" s="125">
        <f>CB139</f>
        <v>0</v>
      </c>
      <c r="CD139" s="125"/>
      <c r="CE139" s="125"/>
      <c r="CF139" s="125"/>
      <c r="CG139" s="125"/>
      <c r="CH139" s="84">
        <f t="array" ref="CH139">SUM($D114:$D138*CH114:CH138)</f>
        <v>0</v>
      </c>
      <c r="CI139" s="125">
        <f>CH139</f>
        <v>0</v>
      </c>
      <c r="CJ139" s="125"/>
      <c r="CK139" s="125"/>
      <c r="CL139" s="125"/>
      <c r="CM139" s="125"/>
      <c r="CN139" s="84">
        <f t="array" ref="CN139">SUM($D114:$D138*CN114:CN138)</f>
        <v>0</v>
      </c>
      <c r="CO139" s="125">
        <f>CN139</f>
        <v>0</v>
      </c>
      <c r="CP139" s="125"/>
      <c r="CQ139" s="125"/>
      <c r="CR139" s="125"/>
      <c r="CS139" s="125"/>
      <c r="CT139" s="84">
        <f t="array" ref="CT139">SUM($D114:$D138*CT114:CT138)</f>
        <v>0</v>
      </c>
      <c r="CU139" s="125">
        <f>CT139</f>
        <v>0</v>
      </c>
      <c r="CV139" s="125"/>
      <c r="CW139" s="125"/>
      <c r="CX139" s="125"/>
      <c r="CY139" s="125"/>
      <c r="CZ139" s="84">
        <f t="array" ref="CZ139">SUM($D114:$D138*CZ114:CZ138)</f>
        <v>0</v>
      </c>
      <c r="DA139" s="125">
        <f>CZ139</f>
        <v>0</v>
      </c>
      <c r="DB139" s="125"/>
      <c r="DC139" s="125"/>
      <c r="DD139" s="125"/>
      <c r="DE139" s="125"/>
      <c r="DF139" s="84">
        <f t="array" ref="DF139">SUM($D114:$D138*DF114:DF138)</f>
        <v>0</v>
      </c>
      <c r="DG139" s="125">
        <f>DF139</f>
        <v>0</v>
      </c>
      <c r="DH139" s="125"/>
      <c r="DI139" s="125"/>
      <c r="DJ139" s="125"/>
      <c r="DK139" s="125"/>
      <c r="DL139" s="84">
        <f t="array" ref="DL139">SUM($D114:$D138*DL114:DL138)</f>
        <v>0</v>
      </c>
      <c r="DM139" s="125">
        <f>DL139</f>
        <v>0</v>
      </c>
      <c r="DN139" s="125"/>
      <c r="DO139" s="125"/>
      <c r="DP139" s="125"/>
      <c r="DQ139" s="125"/>
      <c r="DR139" s="84">
        <f t="array" ref="DR139">SUM($D114:$D138*DR114:DR138)</f>
        <v>0</v>
      </c>
      <c r="DS139" s="125">
        <f>DR139</f>
        <v>0</v>
      </c>
      <c r="DT139" s="125"/>
      <c r="DU139" s="125"/>
      <c r="DV139" s="125"/>
      <c r="DW139" s="125"/>
      <c r="DX139" s="84">
        <f t="array" ref="DX139">SUM($D114:$D138*DX114:DX138)</f>
        <v>0</v>
      </c>
      <c r="DY139" s="125">
        <f>DX139</f>
        <v>0</v>
      </c>
      <c r="DZ139" s="125"/>
      <c r="EA139" s="125"/>
      <c r="EB139" s="125"/>
      <c r="EC139" s="125"/>
      <c r="ED139" s="84">
        <f t="array" ref="ED139">SUM($D114:$D138*ED114:ED138)</f>
        <v>0</v>
      </c>
      <c r="EE139" s="125">
        <f>ED139</f>
        <v>0</v>
      </c>
      <c r="EF139" s="125"/>
      <c r="EG139" s="125"/>
      <c r="EH139" s="125"/>
      <c r="EI139" s="125"/>
      <c r="EJ139" s="84">
        <f t="array" ref="EJ139">SUM($D114:$D138*EJ114:EJ138)</f>
        <v>0</v>
      </c>
      <c r="EK139" s="125">
        <f>EJ139</f>
        <v>0</v>
      </c>
      <c r="EL139" s="125"/>
      <c r="EM139" s="125"/>
      <c r="EN139" s="125"/>
      <c r="EO139" s="125"/>
      <c r="EP139" s="84">
        <f t="array" ref="EP139">SUM($D114:$D138*EP114:EP138)</f>
        <v>0</v>
      </c>
      <c r="EQ139" s="125">
        <f>EP139</f>
        <v>0</v>
      </c>
      <c r="ER139" s="125"/>
      <c r="ES139" s="125"/>
      <c r="ET139" s="125"/>
      <c r="EU139" s="125"/>
      <c r="EV139" s="84">
        <f t="array" ref="EV139">SUM($D114:$D138*EV114:EV138)</f>
        <v>0</v>
      </c>
      <c r="EW139" s="125">
        <f>EV139</f>
        <v>0</v>
      </c>
      <c r="EX139" s="125"/>
      <c r="EY139" s="125"/>
      <c r="EZ139" s="125"/>
      <c r="FA139" s="125"/>
    </row>
    <row r="140" spans="2:157" ht="23.25" hidden="1" customHeight="1" x14ac:dyDescent="0.2">
      <c r="B140" s="29"/>
      <c r="C140" s="29"/>
      <c r="D140" s="40"/>
      <c r="E140" s="40"/>
      <c r="F140" s="173"/>
      <c r="G140" s="173"/>
      <c r="H140" s="128" t="s">
        <v>50</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spans="2:157" ht="23.25" hidden="1" customHeight="1" x14ac:dyDescent="0.2">
      <c r="B141" s="29"/>
      <c r="C141" s="29"/>
      <c r="D141" s="40"/>
      <c r="E141" s="40"/>
      <c r="F141" s="173"/>
      <c r="G141" s="173"/>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row>
    <row r="142" spans="2:157" ht="23.25" customHeight="1" x14ac:dyDescent="0.2">
      <c r="B142" s="29"/>
      <c r="C142" s="29"/>
      <c r="D142" s="40"/>
      <c r="E142" s="40"/>
      <c r="F142" s="173"/>
      <c r="G142" s="173"/>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row>
    <row r="143" spans="2:157" ht="23.25" customHeight="1" x14ac:dyDescent="0.2">
      <c r="B143" s="29"/>
      <c r="C143" s="29"/>
      <c r="D143" s="40"/>
      <c r="E143" s="40"/>
      <c r="F143" s="173"/>
      <c r="G143" s="173"/>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row>
    <row r="144" spans="2:157" ht="23.25" customHeight="1" x14ac:dyDescent="0.2">
      <c r="B144" s="29"/>
      <c r="C144" s="29"/>
      <c r="D144" s="40"/>
      <c r="E144" s="40"/>
      <c r="F144" s="173"/>
      <c r="G144" s="173"/>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row>
    <row r="145" spans="2:157" ht="23.25" customHeight="1" x14ac:dyDescent="0.2">
      <c r="B145" s="29"/>
      <c r="C145" s="29"/>
      <c r="D145" s="40"/>
      <c r="E145" s="40"/>
      <c r="F145" s="173"/>
      <c r="G145" s="173"/>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row>
    <row r="146" spans="2:157" ht="23.25" customHeight="1" x14ac:dyDescent="0.2">
      <c r="B146" s="29"/>
      <c r="C146" s="29"/>
      <c r="D146" s="40"/>
      <c r="E146" s="40"/>
      <c r="F146" s="173"/>
      <c r="G146" s="173"/>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row>
    <row r="147" spans="2:157" ht="23.25" customHeight="1" x14ac:dyDescent="0.2">
      <c r="B147" s="29"/>
      <c r="C147" s="29"/>
      <c r="D147" s="40"/>
      <c r="E147" s="40"/>
      <c r="F147" s="173"/>
      <c r="G147" s="173"/>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row>
    <row r="148" spans="2:157" ht="23.25" customHeight="1" x14ac:dyDescent="0.2">
      <c r="B148" s="29"/>
      <c r="C148" s="29"/>
      <c r="D148" s="40"/>
      <c r="E148" s="40"/>
      <c r="F148" s="173"/>
      <c r="G148" s="173"/>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row>
    <row r="149" spans="2:157" ht="23.25" customHeight="1" x14ac:dyDescent="0.2">
      <c r="B149" s="29"/>
      <c r="C149" s="29"/>
      <c r="D149" s="40"/>
      <c r="E149" s="40"/>
      <c r="F149" s="173"/>
      <c r="G149" s="173"/>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row>
    <row r="150" spans="2:157" ht="23.25" customHeight="1" x14ac:dyDescent="0.2">
      <c r="B150" s="29"/>
      <c r="C150" s="29"/>
      <c r="D150" s="40"/>
      <c r="E150" s="40"/>
      <c r="F150" s="173"/>
      <c r="G150" s="173"/>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row>
    <row r="151" spans="2:157" ht="23.25" customHeight="1" x14ac:dyDescent="0.2">
      <c r="B151" s="29"/>
      <c r="C151" s="29"/>
      <c r="D151" s="40"/>
      <c r="E151" s="40"/>
      <c r="F151" s="173"/>
      <c r="G151" s="173"/>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row>
    <row r="152" spans="2:157" ht="23.25" customHeight="1" x14ac:dyDescent="0.2">
      <c r="B152" s="29"/>
      <c r="C152" s="29"/>
      <c r="D152" s="40"/>
      <c r="E152" s="40"/>
      <c r="F152" s="173"/>
      <c r="G152" s="173"/>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row>
    <row r="153" spans="2:157" ht="23.25" customHeight="1" x14ac:dyDescent="0.2">
      <c r="B153" s="29"/>
      <c r="C153" s="29"/>
      <c r="D153" s="40"/>
      <c r="E153" s="40"/>
      <c r="F153" s="173"/>
      <c r="G153" s="173"/>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row>
    <row r="154" spans="2:157" ht="23.25" customHeight="1" x14ac:dyDescent="0.2">
      <c r="B154" s="29"/>
      <c r="C154" s="29"/>
      <c r="D154" s="40"/>
      <c r="E154" s="40"/>
      <c r="F154" s="173"/>
      <c r="G154" s="173"/>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row>
    <row r="155" spans="2:157" ht="23.25" customHeight="1" x14ac:dyDescent="0.2">
      <c r="B155" s="29"/>
      <c r="C155" s="29"/>
      <c r="D155" s="40"/>
      <c r="E155" s="40"/>
      <c r="F155" s="173"/>
      <c r="G155" s="173"/>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row>
    <row r="156" spans="2:157" ht="23.25" customHeight="1" x14ac:dyDescent="0.2">
      <c r="B156" s="29"/>
      <c r="C156" s="29"/>
      <c r="D156" s="40"/>
      <c r="E156" s="40"/>
      <c r="F156" s="173"/>
      <c r="G156" s="173"/>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row>
    <row r="157" spans="2:157" ht="23.25" customHeight="1" x14ac:dyDescent="0.2">
      <c r="B157" s="29"/>
      <c r="C157" s="29"/>
      <c r="D157" s="40"/>
      <c r="E157" s="40"/>
      <c r="F157" s="173"/>
      <c r="G157" s="173"/>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row>
    <row r="158" spans="2:157" ht="23.25" customHeight="1" x14ac:dyDescent="0.2">
      <c r="B158" s="29"/>
      <c r="C158" s="29"/>
      <c r="D158" s="40"/>
      <c r="E158" s="40"/>
      <c r="F158" s="173"/>
      <c r="G158" s="173"/>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row>
    <row r="159" spans="2:157" ht="23.25" customHeight="1" x14ac:dyDescent="0.2">
      <c r="B159" s="29"/>
      <c r="C159" s="29"/>
      <c r="D159" s="40"/>
      <c r="E159" s="40"/>
      <c r="F159" s="173"/>
      <c r="G159" s="173"/>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row>
    <row r="160" spans="2:157" ht="23.25" customHeight="1" x14ac:dyDescent="0.2">
      <c r="B160" s="29"/>
      <c r="C160" s="29"/>
      <c r="D160" s="40"/>
      <c r="E160" s="40"/>
      <c r="F160" s="173"/>
      <c r="G160" s="173"/>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row>
    <row r="161" spans="2:157" ht="23.25" customHeight="1" x14ac:dyDescent="0.2">
      <c r="B161" s="29"/>
      <c r="C161" s="29"/>
      <c r="D161" s="40"/>
      <c r="E161" s="40"/>
      <c r="F161" s="173"/>
      <c r="G161" s="173"/>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row>
    <row r="162" spans="2:157" ht="23.25" customHeight="1" x14ac:dyDescent="0.2">
      <c r="B162" s="29"/>
      <c r="C162" s="29"/>
      <c r="D162" s="40"/>
      <c r="E162" s="40"/>
      <c r="F162" s="173"/>
      <c r="G162" s="173"/>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row>
    <row r="163" spans="2:157" ht="23.25" customHeight="1" x14ac:dyDescent="0.2">
      <c r="B163" s="29"/>
      <c r="C163" s="29"/>
      <c r="D163" s="40"/>
      <c r="E163" s="40"/>
      <c r="F163" s="173"/>
      <c r="G163" s="173"/>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row>
    <row r="164" spans="2:157" ht="23.25" customHeight="1" x14ac:dyDescent="0.2">
      <c r="B164" s="29"/>
      <c r="C164" s="29"/>
      <c r="D164" s="40"/>
      <c r="E164" s="40"/>
      <c r="F164" s="173"/>
      <c r="G164" s="173"/>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row>
    <row r="165" spans="2:157" ht="23.25" customHeight="1" x14ac:dyDescent="0.2">
      <c r="B165" s="29"/>
      <c r="C165" s="29"/>
      <c r="D165" s="40"/>
      <c r="E165" s="40"/>
      <c r="F165" s="173"/>
      <c r="G165" s="173"/>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row>
    <row r="166" spans="2:157" ht="23.25" customHeight="1" x14ac:dyDescent="0.2">
      <c r="B166" s="29"/>
      <c r="C166" s="29"/>
      <c r="D166" s="40"/>
      <c r="E166" s="40"/>
      <c r="F166" s="173"/>
      <c r="G166" s="173"/>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row>
    <row r="167" spans="2:157" ht="23.25" customHeight="1" x14ac:dyDescent="0.2">
      <c r="B167" s="29"/>
      <c r="C167" s="29"/>
      <c r="D167" s="40"/>
      <c r="E167" s="40"/>
      <c r="F167" s="173"/>
      <c r="G167" s="173"/>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row>
    <row r="168" spans="2:157" ht="23.25" customHeight="1" x14ac:dyDescent="0.2">
      <c r="B168" s="29"/>
      <c r="C168" s="29"/>
      <c r="D168" s="40"/>
      <c r="E168" s="40"/>
      <c r="F168" s="173"/>
      <c r="G168" s="173"/>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row>
    <row r="169" spans="2:157" ht="23.25" customHeight="1" x14ac:dyDescent="0.2">
      <c r="B169" s="29"/>
      <c r="C169" s="29"/>
      <c r="D169" s="40"/>
      <c r="E169" s="40"/>
      <c r="F169" s="173"/>
      <c r="G169" s="173"/>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row>
    <row r="170" spans="2:157" ht="23.25" customHeight="1" x14ac:dyDescent="0.2">
      <c r="B170" s="29"/>
      <c r="C170" s="29"/>
      <c r="D170" s="40"/>
      <c r="E170" s="40"/>
      <c r="F170" s="173"/>
      <c r="G170" s="173"/>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row>
    <row r="171" spans="2:157" ht="23.25" customHeight="1" x14ac:dyDescent="0.2">
      <c r="B171" s="29"/>
      <c r="C171" s="29"/>
      <c r="D171" s="40"/>
      <c r="E171" s="40"/>
      <c r="F171" s="173"/>
      <c r="G171" s="173"/>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row>
    <row r="172" spans="2:157" ht="23.25" customHeight="1" x14ac:dyDescent="0.2">
      <c r="B172" s="29"/>
      <c r="C172" s="29"/>
      <c r="D172" s="40"/>
      <c r="E172" s="40"/>
      <c r="F172" s="173"/>
      <c r="G172" s="173"/>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row>
    <row r="173" spans="2:157" ht="23.25" customHeight="1" x14ac:dyDescent="0.2">
      <c r="B173" s="29"/>
      <c r="C173" s="29"/>
      <c r="D173" s="40"/>
      <c r="E173" s="40"/>
      <c r="F173" s="173"/>
      <c r="G173" s="173"/>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row>
    <row r="174" spans="2:157" ht="23.25" customHeight="1" x14ac:dyDescent="0.2">
      <c r="B174" s="29"/>
      <c r="C174" s="29"/>
      <c r="D174" s="40"/>
      <c r="E174" s="40"/>
      <c r="F174" s="173"/>
      <c r="G174" s="173"/>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row>
    <row r="175" spans="2:157" ht="23.25" customHeight="1" x14ac:dyDescent="0.2">
      <c r="B175" s="29"/>
      <c r="C175" s="29"/>
      <c r="D175" s="40"/>
      <c r="E175" s="40"/>
      <c r="F175" s="173"/>
      <c r="G175" s="173"/>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row>
    <row r="176" spans="2:157" ht="23.25" customHeight="1" x14ac:dyDescent="0.2">
      <c r="B176" s="29"/>
      <c r="C176" s="29"/>
      <c r="D176" s="40"/>
      <c r="E176" s="40"/>
      <c r="F176" s="173"/>
      <c r="G176" s="173"/>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row>
    <row r="177" spans="2:157" ht="23.25" customHeight="1" x14ac:dyDescent="0.2">
      <c r="B177" s="29"/>
      <c r="C177" s="29"/>
      <c r="D177" s="40"/>
      <c r="E177" s="40"/>
      <c r="F177" s="173"/>
      <c r="G177" s="173"/>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row>
    <row r="178" spans="2:157" ht="23.25" customHeight="1" x14ac:dyDescent="0.2">
      <c r="B178" s="29"/>
      <c r="C178" s="29"/>
      <c r="D178" s="40"/>
      <c r="E178" s="40"/>
      <c r="F178" s="173"/>
      <c r="G178" s="173"/>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row>
    <row r="179" spans="2:157" ht="23.25" customHeight="1" x14ac:dyDescent="0.2">
      <c r="B179" s="29"/>
      <c r="C179" s="29"/>
      <c r="D179" s="40"/>
      <c r="E179" s="40"/>
      <c r="F179" s="173"/>
      <c r="G179" s="173"/>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row>
    <row r="180" spans="2:157" ht="23.25" customHeight="1" x14ac:dyDescent="0.2">
      <c r="B180" s="29"/>
      <c r="C180" s="29"/>
      <c r="D180" s="40"/>
      <c r="E180" s="40"/>
      <c r="F180" s="173"/>
      <c r="G180" s="173"/>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row>
    <row r="181" spans="2:157" ht="23.25" customHeight="1" x14ac:dyDescent="0.2">
      <c r="B181" s="29"/>
      <c r="C181" s="29"/>
      <c r="D181" s="40"/>
      <c r="E181" s="40"/>
      <c r="F181" s="173"/>
      <c r="G181" s="173"/>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row>
    <row r="182" spans="2:157" ht="23.25" customHeight="1" x14ac:dyDescent="0.2">
      <c r="B182" s="29"/>
      <c r="C182" s="29"/>
      <c r="D182" s="40"/>
      <c r="E182" s="40"/>
      <c r="F182" s="173"/>
      <c r="G182" s="173"/>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row>
    <row r="183" spans="2:157" ht="23.25" customHeight="1" x14ac:dyDescent="0.2">
      <c r="B183" s="29"/>
      <c r="C183" s="29"/>
      <c r="D183" s="40"/>
      <c r="E183" s="40"/>
      <c r="F183" s="173"/>
      <c r="G183" s="173"/>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row>
    <row r="184" spans="2:157" ht="23.25" customHeight="1" x14ac:dyDescent="0.2">
      <c r="B184" s="29"/>
      <c r="C184" s="29"/>
      <c r="D184" s="40"/>
      <c r="E184" s="40"/>
      <c r="F184" s="173"/>
      <c r="G184" s="173"/>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row>
    <row r="185" spans="2:157" ht="23.25" customHeight="1" x14ac:dyDescent="0.2">
      <c r="B185" s="29"/>
      <c r="C185" s="29"/>
      <c r="D185" s="40"/>
      <c r="E185" s="40"/>
      <c r="F185" s="173"/>
      <c r="G185" s="173"/>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row>
    <row r="186" spans="2:157" ht="23.25" customHeight="1" x14ac:dyDescent="0.2">
      <c r="B186" s="29"/>
      <c r="C186" s="29"/>
      <c r="D186" s="40"/>
      <c r="E186" s="40"/>
      <c r="F186" s="173"/>
      <c r="G186" s="173"/>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row>
    <row r="187" spans="2:157" ht="23.25" customHeight="1" x14ac:dyDescent="0.2">
      <c r="B187" s="29"/>
      <c r="C187" s="29"/>
      <c r="D187" s="40"/>
      <c r="E187" s="40"/>
      <c r="F187" s="173"/>
      <c r="G187" s="173"/>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row>
    <row r="188" spans="2:157" ht="23.25" customHeight="1" x14ac:dyDescent="0.2">
      <c r="B188" s="29"/>
      <c r="C188" s="29"/>
      <c r="D188" s="40"/>
      <c r="E188" s="40"/>
      <c r="F188" s="173"/>
      <c r="G188" s="173"/>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row>
    <row r="189" spans="2:157" ht="23.25" customHeight="1" x14ac:dyDescent="0.2">
      <c r="B189" s="29"/>
      <c r="C189" s="29"/>
      <c r="D189" s="40"/>
      <c r="E189" s="40"/>
      <c r="F189" s="173"/>
      <c r="G189" s="173"/>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row>
    <row r="190" spans="2:157" ht="23.25" customHeight="1" x14ac:dyDescent="0.2">
      <c r="B190" s="29"/>
      <c r="C190" s="29"/>
      <c r="D190" s="40"/>
      <c r="E190" s="40"/>
      <c r="F190" s="173"/>
      <c r="G190" s="173"/>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row>
    <row r="191" spans="2:157" ht="23.25" customHeight="1" x14ac:dyDescent="0.2">
      <c r="B191" s="29"/>
      <c r="C191" s="29"/>
      <c r="D191" s="40"/>
      <c r="E191" s="40"/>
      <c r="F191" s="173"/>
      <c r="G191" s="173"/>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row>
    <row r="192" spans="2:157" ht="23.25" customHeight="1" x14ac:dyDescent="0.2">
      <c r="B192" s="29"/>
      <c r="C192" s="29"/>
      <c r="D192" s="40"/>
      <c r="E192" s="40"/>
      <c r="F192" s="173"/>
      <c r="G192" s="173"/>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row>
    <row r="193" spans="2:157" ht="23.25" customHeight="1" x14ac:dyDescent="0.2">
      <c r="B193" s="29"/>
      <c r="C193" s="29"/>
      <c r="D193" s="40"/>
      <c r="E193" s="40"/>
      <c r="F193" s="173"/>
      <c r="G193" s="173"/>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row>
    <row r="194" spans="2:157" ht="23.25" customHeight="1" x14ac:dyDescent="0.2">
      <c r="B194" s="29"/>
      <c r="C194" s="29"/>
      <c r="D194" s="40"/>
      <c r="E194" s="40"/>
      <c r="F194" s="173"/>
      <c r="G194" s="173"/>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row>
    <row r="195" spans="2:157" ht="23.25" customHeight="1" x14ac:dyDescent="0.2">
      <c r="B195" s="29"/>
      <c r="C195" s="29"/>
      <c r="D195" s="40"/>
      <c r="E195" s="40"/>
      <c r="F195" s="173"/>
      <c r="G195" s="173"/>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row>
    <row r="196" spans="2:157" ht="23.25" customHeight="1" x14ac:dyDescent="0.2">
      <c r="B196" s="29"/>
      <c r="C196" s="29"/>
      <c r="D196" s="40"/>
      <c r="E196" s="40"/>
      <c r="F196" s="173"/>
      <c r="G196" s="173"/>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row>
    <row r="197" spans="2:157" ht="23.25" customHeight="1" x14ac:dyDescent="0.2">
      <c r="B197" s="29"/>
      <c r="C197" s="29"/>
      <c r="D197" s="40"/>
      <c r="E197" s="40"/>
      <c r="F197" s="173"/>
      <c r="G197" s="173"/>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row>
    <row r="198" spans="2:157" ht="23.25" customHeight="1" x14ac:dyDescent="0.2">
      <c r="B198" s="29"/>
      <c r="C198" s="29"/>
      <c r="D198" s="40"/>
      <c r="E198" s="40"/>
      <c r="F198" s="173"/>
      <c r="G198" s="173"/>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row>
    <row r="199" spans="2:157" ht="23.25" customHeight="1" x14ac:dyDescent="0.2">
      <c r="B199" s="29"/>
      <c r="C199" s="29"/>
      <c r="D199" s="40"/>
      <c r="E199" s="40"/>
      <c r="F199" s="173"/>
      <c r="G199" s="173"/>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row>
    <row r="200" spans="2:157" ht="23.25" customHeight="1" x14ac:dyDescent="0.2">
      <c r="B200" s="29"/>
      <c r="C200" s="29"/>
      <c r="D200" s="40"/>
      <c r="E200" s="40"/>
      <c r="F200" s="173"/>
      <c r="G200" s="173"/>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row>
    <row r="201" spans="2:157" ht="23.25" customHeight="1" x14ac:dyDescent="0.2">
      <c r="B201" s="29"/>
      <c r="C201" s="29"/>
      <c r="D201" s="40"/>
      <c r="E201" s="40"/>
      <c r="F201" s="173"/>
      <c r="G201" s="173"/>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row>
    <row r="202" spans="2:157" ht="23.25" customHeight="1" x14ac:dyDescent="0.2">
      <c r="B202" s="29"/>
      <c r="C202" s="29"/>
      <c r="D202" s="40"/>
      <c r="E202" s="40"/>
      <c r="F202" s="173"/>
      <c r="G202" s="173"/>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row>
    <row r="203" spans="2:157" ht="23.25" customHeight="1" x14ac:dyDescent="0.2">
      <c r="B203" s="29"/>
      <c r="C203" s="29"/>
      <c r="D203" s="40"/>
      <c r="E203" s="40"/>
      <c r="F203" s="173"/>
      <c r="G203" s="173"/>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row>
    <row r="204" spans="2:157" ht="23.25" customHeight="1" x14ac:dyDescent="0.2">
      <c r="B204" s="29"/>
      <c r="C204" s="29"/>
      <c r="D204" s="40"/>
      <c r="E204" s="40"/>
      <c r="F204" s="173"/>
      <c r="G204" s="173"/>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row>
    <row r="205" spans="2:157" ht="23.25" customHeight="1" x14ac:dyDescent="0.2">
      <c r="B205" s="29"/>
      <c r="C205" s="29"/>
      <c r="D205" s="40"/>
      <c r="E205" s="40"/>
      <c r="F205" s="173"/>
      <c r="G205" s="173"/>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row>
    <row r="206" spans="2:157" ht="23.25" customHeight="1" x14ac:dyDescent="0.2">
      <c r="B206" s="29"/>
      <c r="C206" s="29"/>
      <c r="D206" s="40"/>
      <c r="E206" s="40"/>
      <c r="F206" s="173"/>
      <c r="G206" s="173"/>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row>
    <row r="207" spans="2:157" ht="23.25" customHeight="1" x14ac:dyDescent="0.2">
      <c r="B207" s="29"/>
      <c r="C207" s="29"/>
      <c r="D207" s="40"/>
      <c r="E207" s="40"/>
      <c r="F207" s="173"/>
      <c r="G207" s="173"/>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row>
    <row r="208" spans="2:157" ht="23.25" customHeight="1" x14ac:dyDescent="0.2">
      <c r="B208" s="29"/>
      <c r="C208" s="29"/>
      <c r="D208" s="40"/>
      <c r="E208" s="40"/>
      <c r="F208" s="173"/>
      <c r="G208" s="173"/>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row>
    <row r="209" spans="2:157" ht="23.25" customHeight="1" x14ac:dyDescent="0.2">
      <c r="B209" s="29"/>
      <c r="C209" s="29"/>
      <c r="D209" s="40"/>
      <c r="E209" s="40"/>
      <c r="F209" s="173"/>
      <c r="G209" s="173"/>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row>
    <row r="210" spans="2:157" ht="23.25" customHeight="1" x14ac:dyDescent="0.2">
      <c r="B210" s="29"/>
      <c r="C210" s="29"/>
      <c r="D210" s="40"/>
      <c r="E210" s="40"/>
      <c r="F210" s="173"/>
      <c r="G210" s="173"/>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row>
    <row r="211" spans="2:157" ht="23.25" customHeight="1" x14ac:dyDescent="0.2">
      <c r="B211" s="29"/>
      <c r="C211" s="29"/>
      <c r="D211" s="40"/>
      <c r="E211" s="40"/>
      <c r="F211" s="173"/>
      <c r="G211" s="173"/>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row>
    <row r="212" spans="2:157" ht="23.25" customHeight="1" x14ac:dyDescent="0.2">
      <c r="B212" s="29"/>
      <c r="C212" s="29"/>
      <c r="D212" s="40"/>
      <c r="E212" s="40"/>
      <c r="F212" s="173"/>
      <c r="G212" s="173"/>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row>
    <row r="213" spans="2:157" ht="23.25" customHeight="1" x14ac:dyDescent="0.2">
      <c r="B213" s="29"/>
      <c r="C213" s="29"/>
      <c r="D213" s="40"/>
      <c r="E213" s="40"/>
      <c r="F213" s="173"/>
      <c r="G213" s="173"/>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row>
    <row r="214" spans="2:157" ht="23.25" customHeight="1" x14ac:dyDescent="0.2">
      <c r="B214" s="29"/>
      <c r="C214" s="29"/>
      <c r="D214" s="40"/>
      <c r="E214" s="40"/>
      <c r="F214" s="173"/>
      <c r="G214" s="173"/>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row>
    <row r="215" spans="2:157" ht="23.25" customHeight="1" x14ac:dyDescent="0.2">
      <c r="B215" s="29"/>
      <c r="C215" s="29"/>
      <c r="D215" s="40"/>
      <c r="E215" s="40"/>
      <c r="F215" s="173"/>
      <c r="G215" s="173"/>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row>
    <row r="216" spans="2:157" ht="23.25" customHeight="1" x14ac:dyDescent="0.2">
      <c r="B216" s="29"/>
      <c r="C216" s="29"/>
      <c r="D216" s="40"/>
      <c r="E216" s="40"/>
      <c r="F216" s="173"/>
      <c r="G216" s="173"/>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row>
    <row r="217" spans="2:157" ht="23.25" customHeight="1" x14ac:dyDescent="0.2">
      <c r="B217" s="29"/>
      <c r="C217" s="29"/>
      <c r="D217" s="40"/>
      <c r="E217" s="40"/>
      <c r="F217" s="173"/>
      <c r="G217" s="173"/>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row>
    <row r="218" spans="2:157" ht="23.25" customHeight="1" x14ac:dyDescent="0.2">
      <c r="B218" s="29"/>
      <c r="C218" s="29"/>
      <c r="D218" s="40"/>
      <c r="E218" s="40"/>
      <c r="F218" s="173"/>
      <c r="G218" s="173"/>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row>
    <row r="219" spans="2:157" ht="23.25" customHeight="1" x14ac:dyDescent="0.2">
      <c r="B219" s="29"/>
      <c r="C219" s="29"/>
      <c r="D219" s="40"/>
      <c r="E219" s="40"/>
      <c r="F219" s="173"/>
      <c r="G219" s="173"/>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row>
    <row r="220" spans="2:157" ht="23.25" customHeight="1" x14ac:dyDescent="0.2">
      <c r="B220" s="29"/>
      <c r="C220" s="29"/>
      <c r="D220" s="40"/>
      <c r="E220" s="40"/>
      <c r="F220" s="173"/>
      <c r="G220" s="173"/>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row>
    <row r="221" spans="2:157" ht="23.25" customHeight="1" x14ac:dyDescent="0.2">
      <c r="B221" s="29"/>
      <c r="C221" s="29"/>
      <c r="D221" s="40"/>
      <c r="E221" s="40"/>
      <c r="F221" s="173"/>
      <c r="G221" s="173"/>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row>
    <row r="222" spans="2:157" ht="23.25" customHeight="1" x14ac:dyDescent="0.2">
      <c r="B222" s="29"/>
      <c r="C222" s="29"/>
      <c r="D222" s="40"/>
      <c r="E222" s="40"/>
      <c r="F222" s="173"/>
      <c r="G222" s="173"/>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row>
    <row r="223" spans="2:157" ht="23.25" customHeight="1" x14ac:dyDescent="0.2">
      <c r="B223" s="29"/>
      <c r="C223" s="29"/>
      <c r="D223" s="40"/>
      <c r="E223" s="40"/>
      <c r="F223" s="173"/>
      <c r="G223" s="173"/>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row>
    <row r="224" spans="2:157" ht="23.25" customHeight="1" x14ac:dyDescent="0.2">
      <c r="B224" s="29"/>
      <c r="C224" s="29"/>
      <c r="D224" s="40"/>
      <c r="E224" s="40"/>
      <c r="F224" s="173"/>
      <c r="G224" s="173"/>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row>
    <row r="225" spans="2:157" ht="23.25" customHeight="1" x14ac:dyDescent="0.2">
      <c r="B225" s="29"/>
      <c r="C225" s="29"/>
      <c r="D225" s="40"/>
      <c r="E225" s="40"/>
      <c r="F225" s="173"/>
      <c r="G225" s="173"/>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row>
    <row r="226" spans="2:157" ht="23.25" customHeight="1" x14ac:dyDescent="0.2">
      <c r="B226" s="29"/>
      <c r="C226" s="29"/>
      <c r="D226" s="40"/>
      <c r="E226" s="40"/>
      <c r="F226" s="173"/>
      <c r="G226" s="173"/>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row>
    <row r="227" spans="2:157" ht="23.25" customHeight="1" x14ac:dyDescent="0.2">
      <c r="B227" s="29"/>
      <c r="C227" s="29"/>
      <c r="D227" s="40"/>
      <c r="E227" s="40"/>
      <c r="F227" s="173"/>
      <c r="G227" s="173"/>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row>
    <row r="228" spans="2:157" ht="23.25" customHeight="1" x14ac:dyDescent="0.2">
      <c r="B228" s="29"/>
      <c r="C228" s="29"/>
      <c r="D228" s="40"/>
      <c r="E228" s="40"/>
      <c r="F228" s="173"/>
      <c r="G228" s="173"/>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row>
    <row r="229" spans="2:157" ht="23.25" customHeight="1" x14ac:dyDescent="0.2">
      <c r="B229" s="29"/>
      <c r="C229" s="29"/>
      <c r="D229" s="40"/>
      <c r="E229" s="40"/>
      <c r="F229" s="173"/>
      <c r="G229" s="173"/>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row>
    <row r="230" spans="2:157" ht="23.25" customHeight="1" x14ac:dyDescent="0.2">
      <c r="B230" s="29"/>
      <c r="C230" s="29"/>
      <c r="D230" s="40"/>
      <c r="E230" s="40"/>
      <c r="F230" s="173"/>
      <c r="G230" s="173"/>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row>
    <row r="231" spans="2:157" ht="23.25" customHeight="1" x14ac:dyDescent="0.2">
      <c r="B231" s="29"/>
      <c r="C231" s="29"/>
      <c r="D231" s="40"/>
      <c r="E231" s="40"/>
      <c r="F231" s="173"/>
      <c r="G231" s="173"/>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row>
    <row r="232" spans="2:157" ht="23.25" customHeight="1" x14ac:dyDescent="0.2">
      <c r="B232" s="29"/>
      <c r="C232" s="29"/>
      <c r="D232" s="40"/>
      <c r="E232" s="40"/>
      <c r="F232" s="173"/>
      <c r="G232" s="173"/>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row>
    <row r="233" spans="2:157" ht="23.25" customHeight="1" x14ac:dyDescent="0.2">
      <c r="B233" s="29"/>
      <c r="C233" s="29"/>
      <c r="D233" s="40"/>
      <c r="E233" s="40"/>
      <c r="F233" s="173"/>
      <c r="G233" s="173"/>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row>
    <row r="234" spans="2:157" ht="23.25" customHeight="1" x14ac:dyDescent="0.2">
      <c r="B234" s="29"/>
      <c r="C234" s="29"/>
      <c r="D234" s="40"/>
      <c r="E234" s="40"/>
      <c r="F234" s="173"/>
      <c r="G234" s="173"/>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row>
    <row r="235" spans="2:157" ht="23.25" customHeight="1" x14ac:dyDescent="0.2">
      <c r="B235" s="29"/>
      <c r="C235" s="29"/>
      <c r="D235" s="40"/>
      <c r="E235" s="40"/>
      <c r="F235" s="173"/>
      <c r="G235" s="173"/>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row>
    <row r="236" spans="2:157" ht="23.25" customHeight="1" x14ac:dyDescent="0.2">
      <c r="B236" s="29"/>
      <c r="C236" s="29"/>
      <c r="D236" s="40"/>
      <c r="E236" s="40"/>
      <c r="F236" s="173"/>
      <c r="G236" s="173"/>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row>
    <row r="237" spans="2:157" ht="23.25" customHeight="1" x14ac:dyDescent="0.2">
      <c r="B237" s="29"/>
      <c r="C237" s="29"/>
      <c r="D237" s="40"/>
      <c r="E237" s="40"/>
      <c r="F237" s="173"/>
      <c r="G237" s="173"/>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row>
    <row r="238" spans="2:157" ht="23.25" customHeight="1" x14ac:dyDescent="0.2">
      <c r="B238" s="29"/>
      <c r="C238" s="29"/>
      <c r="D238" s="40"/>
      <c r="E238" s="40"/>
      <c r="F238" s="173"/>
      <c r="G238" s="173"/>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row>
    <row r="239" spans="2:157" ht="23.25" customHeight="1" x14ac:dyDescent="0.2">
      <c r="B239" s="29"/>
      <c r="C239" s="29"/>
      <c r="D239" s="40"/>
      <c r="E239" s="40"/>
      <c r="F239" s="173"/>
      <c r="G239" s="173"/>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row>
    <row r="240" spans="2:157" ht="23.25" customHeight="1" x14ac:dyDescent="0.2">
      <c r="B240" s="29"/>
      <c r="C240" s="29"/>
      <c r="D240" s="40"/>
      <c r="E240" s="40"/>
      <c r="F240" s="173"/>
      <c r="G240" s="173"/>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row>
    <row r="241" spans="2:157" ht="23.25" customHeight="1" x14ac:dyDescent="0.2">
      <c r="B241" s="29"/>
      <c r="C241" s="29"/>
      <c r="D241" s="40"/>
      <c r="E241" s="40"/>
      <c r="F241" s="173"/>
      <c r="G241" s="173"/>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row>
    <row r="242" spans="2:157" ht="23.25" customHeight="1" x14ac:dyDescent="0.2">
      <c r="B242" s="29"/>
      <c r="C242" s="29"/>
      <c r="D242" s="40"/>
      <c r="E242" s="40"/>
      <c r="F242" s="173"/>
      <c r="G242" s="173"/>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row>
    <row r="243" spans="2:157" ht="23.25" customHeight="1" x14ac:dyDescent="0.2">
      <c r="B243" s="29"/>
      <c r="C243" s="29"/>
      <c r="D243" s="40"/>
      <c r="E243" s="40"/>
      <c r="F243" s="173"/>
      <c r="G243" s="173"/>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row>
    <row r="244" spans="2:157" ht="23.25" customHeight="1" x14ac:dyDescent="0.2">
      <c r="B244" s="29"/>
      <c r="C244" s="29"/>
      <c r="D244" s="40"/>
      <c r="E244" s="40"/>
      <c r="F244" s="173"/>
      <c r="G244" s="173"/>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row>
    <row r="245" spans="2:157" ht="23.25" customHeight="1" x14ac:dyDescent="0.2">
      <c r="B245" s="29"/>
      <c r="C245" s="29"/>
      <c r="D245" s="40"/>
      <c r="E245" s="40"/>
      <c r="F245" s="173"/>
      <c r="G245" s="173"/>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row>
    <row r="246" spans="2:157" ht="23.25" customHeight="1" x14ac:dyDescent="0.2">
      <c r="B246" s="29"/>
      <c r="C246" s="29"/>
      <c r="D246" s="40"/>
      <c r="E246" s="40"/>
      <c r="F246" s="173"/>
      <c r="G246" s="173"/>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row>
    <row r="247" spans="2:157" ht="23.25" customHeight="1" x14ac:dyDescent="0.2">
      <c r="B247" s="29"/>
      <c r="C247" s="29"/>
      <c r="D247" s="40"/>
      <c r="E247" s="40"/>
      <c r="F247" s="173"/>
      <c r="G247" s="173"/>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row>
    <row r="248" spans="2:157" ht="23.25" customHeight="1" x14ac:dyDescent="0.2">
      <c r="B248" s="29"/>
      <c r="C248" s="29"/>
      <c r="D248" s="40"/>
      <c r="E248" s="40"/>
      <c r="F248" s="173"/>
      <c r="G248" s="173"/>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row>
    <row r="249" spans="2:157" ht="23.25" customHeight="1" x14ac:dyDescent="0.2">
      <c r="B249" s="29"/>
      <c r="C249" s="29"/>
      <c r="D249" s="40"/>
      <c r="E249" s="40"/>
      <c r="F249" s="173"/>
      <c r="G249" s="173"/>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row>
    <row r="250" spans="2:157" ht="23.25" customHeight="1" x14ac:dyDescent="0.2">
      <c r="B250" s="29"/>
      <c r="C250" s="29"/>
      <c r="D250" s="40"/>
      <c r="E250" s="40"/>
      <c r="F250" s="173"/>
      <c r="G250" s="173"/>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row>
    <row r="251" spans="2:157" ht="23.25" customHeight="1" x14ac:dyDescent="0.2">
      <c r="B251" s="29"/>
      <c r="C251" s="29"/>
      <c r="D251" s="40"/>
      <c r="E251" s="40"/>
      <c r="F251" s="173"/>
      <c r="G251" s="173"/>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row>
    <row r="252" spans="2:157" ht="23.25" customHeight="1" x14ac:dyDescent="0.2">
      <c r="B252" s="29"/>
      <c r="C252" s="29"/>
      <c r="D252" s="40"/>
      <c r="E252" s="40"/>
      <c r="F252" s="173"/>
      <c r="G252" s="173"/>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row>
    <row r="253" spans="2:157" ht="23.25" customHeight="1" x14ac:dyDescent="0.2">
      <c r="B253" s="29"/>
      <c r="C253" s="29"/>
      <c r="D253" s="40"/>
      <c r="E253" s="40"/>
      <c r="F253" s="173"/>
      <c r="G253" s="173"/>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row>
    <row r="254" spans="2:157" ht="23.25" customHeight="1" x14ac:dyDescent="0.2">
      <c r="B254" s="29"/>
      <c r="C254" s="29"/>
      <c r="D254" s="40"/>
      <c r="E254" s="40"/>
      <c r="F254" s="173"/>
      <c r="G254" s="173"/>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row>
    <row r="255" spans="2:157" ht="23.25" customHeight="1" x14ac:dyDescent="0.2">
      <c r="B255" s="29"/>
      <c r="C255" s="29"/>
      <c r="D255" s="40"/>
      <c r="E255" s="40"/>
      <c r="F255" s="173"/>
      <c r="G255" s="173"/>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row>
    <row r="256" spans="2:157" ht="23.25" customHeight="1" x14ac:dyDescent="0.2">
      <c r="B256" s="29"/>
      <c r="C256" s="29"/>
      <c r="D256" s="40"/>
      <c r="E256" s="40"/>
      <c r="F256" s="173"/>
      <c r="G256" s="173"/>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row>
    <row r="257" spans="2:157" ht="23.25" customHeight="1" x14ac:dyDescent="0.2">
      <c r="B257" s="29"/>
      <c r="C257" s="29"/>
      <c r="D257" s="40"/>
      <c r="E257" s="40"/>
      <c r="F257" s="173"/>
      <c r="G257" s="173"/>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row>
    <row r="258" spans="2:157" ht="23.25" customHeight="1" x14ac:dyDescent="0.2">
      <c r="B258" s="29"/>
      <c r="C258" s="29"/>
      <c r="D258" s="40"/>
      <c r="E258" s="40"/>
      <c r="F258" s="173"/>
      <c r="G258" s="173"/>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row>
    <row r="259" spans="2:157" ht="23.25" customHeight="1" x14ac:dyDescent="0.2">
      <c r="B259" s="29"/>
      <c r="C259" s="29"/>
      <c r="D259" s="40"/>
      <c r="E259" s="40"/>
      <c r="F259" s="173"/>
      <c r="G259" s="173"/>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row>
    <row r="260" spans="2:157" ht="23.25" customHeight="1" x14ac:dyDescent="0.2">
      <c r="B260" s="29"/>
      <c r="C260" s="29"/>
      <c r="D260" s="40"/>
      <c r="E260" s="40"/>
      <c r="F260" s="173"/>
      <c r="G260" s="173"/>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row>
    <row r="261" spans="2:157" ht="23.25" customHeight="1" x14ac:dyDescent="0.2">
      <c r="B261" s="29"/>
      <c r="C261" s="29"/>
      <c r="D261" s="40"/>
      <c r="E261" s="40"/>
      <c r="F261" s="173"/>
      <c r="G261" s="173"/>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row>
    <row r="262" spans="2:157" ht="23.25" customHeight="1" x14ac:dyDescent="0.2">
      <c r="B262" s="29"/>
      <c r="C262" s="29"/>
      <c r="D262" s="40"/>
      <c r="E262" s="40"/>
      <c r="F262" s="173"/>
      <c r="G262" s="173"/>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row>
    <row r="263" spans="2:157" ht="23.25" customHeight="1" x14ac:dyDescent="0.2">
      <c r="B263" s="29"/>
      <c r="C263" s="29"/>
      <c r="D263" s="40"/>
      <c r="E263" s="40"/>
      <c r="F263" s="173"/>
      <c r="G263" s="173"/>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row>
    <row r="264" spans="2:157" ht="23.25" customHeight="1" x14ac:dyDescent="0.2">
      <c r="B264" s="29"/>
      <c r="C264" s="29"/>
      <c r="D264" s="40"/>
      <c r="E264" s="40"/>
      <c r="F264" s="173"/>
      <c r="G264" s="173"/>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row>
    <row r="265" spans="2:157" ht="23.25" customHeight="1" x14ac:dyDescent="0.2">
      <c r="B265" s="29"/>
      <c r="C265" s="29"/>
      <c r="D265" s="40"/>
      <c r="E265" s="40"/>
      <c r="F265" s="173"/>
      <c r="G265" s="173"/>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row>
    <row r="266" spans="2:157" ht="23.25" customHeight="1" x14ac:dyDescent="0.2">
      <c r="B266" s="29"/>
      <c r="C266" s="29"/>
      <c r="D266" s="40"/>
      <c r="E266" s="40"/>
      <c r="F266" s="173"/>
      <c r="G266" s="173"/>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row>
    <row r="267" spans="2:157" ht="23.25" customHeight="1" x14ac:dyDescent="0.2">
      <c r="B267" s="29"/>
      <c r="C267" s="29"/>
      <c r="D267" s="40"/>
      <c r="E267" s="40"/>
      <c r="F267" s="173"/>
      <c r="G267" s="173"/>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row>
    <row r="268" spans="2:157" ht="23.25" customHeight="1" x14ac:dyDescent="0.2">
      <c r="B268" s="29"/>
      <c r="C268" s="29"/>
      <c r="D268" s="40"/>
      <c r="E268" s="40"/>
      <c r="F268" s="173"/>
      <c r="G268" s="173"/>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row>
    <row r="269" spans="2:157" ht="23.25" customHeight="1" x14ac:dyDescent="0.2">
      <c r="B269" s="29"/>
      <c r="C269" s="29"/>
      <c r="D269" s="40"/>
      <c r="E269" s="40"/>
      <c r="F269" s="173"/>
      <c r="G269" s="173"/>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row>
    <row r="270" spans="2:157" ht="23.25" customHeight="1" x14ac:dyDescent="0.2">
      <c r="B270" s="29"/>
      <c r="C270" s="29"/>
      <c r="D270" s="40"/>
      <c r="E270" s="40"/>
      <c r="F270" s="173"/>
      <c r="G270" s="173"/>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row>
    <row r="271" spans="2:157" ht="23.25" customHeight="1" x14ac:dyDescent="0.2">
      <c r="B271" s="29"/>
      <c r="C271" s="29"/>
      <c r="D271" s="40"/>
      <c r="E271" s="40"/>
      <c r="F271" s="173"/>
      <c r="G271" s="173"/>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row>
    <row r="272" spans="2:157" ht="23.25" customHeight="1" x14ac:dyDescent="0.2">
      <c r="B272" s="29"/>
      <c r="C272" s="29"/>
      <c r="D272" s="40"/>
      <c r="E272" s="40"/>
      <c r="F272" s="173"/>
      <c r="G272" s="173"/>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row>
    <row r="273" spans="2:157" ht="23.25" customHeight="1" x14ac:dyDescent="0.2">
      <c r="B273" s="29"/>
      <c r="C273" s="29"/>
      <c r="D273" s="40"/>
      <c r="E273" s="40"/>
      <c r="F273" s="173"/>
      <c r="G273" s="173"/>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row>
    <row r="274" spans="2:157" ht="23.25" customHeight="1" x14ac:dyDescent="0.2">
      <c r="B274" s="29"/>
      <c r="C274" s="29"/>
      <c r="D274" s="40"/>
      <c r="E274" s="40"/>
      <c r="F274" s="173"/>
      <c r="G274" s="173"/>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row>
    <row r="275" spans="2:157" ht="23.25" customHeight="1" x14ac:dyDescent="0.2">
      <c r="B275" s="29"/>
      <c r="C275" s="29"/>
      <c r="D275" s="40"/>
      <c r="E275" s="40"/>
      <c r="F275" s="173"/>
      <c r="G275" s="173"/>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row>
    <row r="276" spans="2:157" ht="23.25" customHeight="1" x14ac:dyDescent="0.2">
      <c r="B276" s="29"/>
      <c r="C276" s="29"/>
      <c r="D276" s="40"/>
      <c r="E276" s="40"/>
      <c r="F276" s="173"/>
      <c r="G276" s="173"/>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row>
    <row r="277" spans="2:157" ht="23.25" customHeight="1" x14ac:dyDescent="0.2">
      <c r="B277" s="29"/>
      <c r="C277" s="29"/>
      <c r="D277" s="40"/>
      <c r="E277" s="40"/>
      <c r="F277" s="173"/>
      <c r="G277" s="173"/>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row>
    <row r="278" spans="2:157" ht="23.25" customHeight="1" x14ac:dyDescent="0.2">
      <c r="B278" s="29"/>
      <c r="C278" s="29"/>
      <c r="D278" s="40"/>
      <c r="E278" s="40"/>
      <c r="F278" s="173"/>
      <c r="G278" s="173"/>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row>
    <row r="279" spans="2:157" ht="23.25" customHeight="1" x14ac:dyDescent="0.2">
      <c r="B279" s="29"/>
      <c r="C279" s="29"/>
      <c r="D279" s="40"/>
      <c r="E279" s="40"/>
      <c r="F279" s="173"/>
      <c r="G279" s="173"/>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row>
    <row r="280" spans="2:157" ht="23.25" customHeight="1" x14ac:dyDescent="0.2">
      <c r="B280" s="29"/>
      <c r="C280" s="29"/>
      <c r="D280" s="40"/>
      <c r="E280" s="40"/>
      <c r="F280" s="173"/>
      <c r="G280" s="173"/>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row>
    <row r="281" spans="2:157" ht="23.25" customHeight="1" x14ac:dyDescent="0.2">
      <c r="B281" s="29"/>
      <c r="C281" s="29"/>
      <c r="D281" s="40"/>
      <c r="E281" s="40"/>
      <c r="F281" s="173"/>
      <c r="G281" s="173"/>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row>
    <row r="282" spans="2:157" ht="23.25" customHeight="1" x14ac:dyDescent="0.2">
      <c r="B282" s="29"/>
      <c r="C282" s="29"/>
      <c r="D282" s="40"/>
      <c r="E282" s="40"/>
      <c r="F282" s="173"/>
      <c r="G282" s="173"/>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row>
    <row r="283" spans="2:157" ht="23.25" customHeight="1" x14ac:dyDescent="0.2">
      <c r="B283" s="29"/>
      <c r="C283" s="29"/>
      <c r="D283" s="40"/>
      <c r="E283" s="40"/>
      <c r="F283" s="173"/>
      <c r="G283" s="173"/>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row>
    <row r="284" spans="2:157" ht="23.25" customHeight="1" x14ac:dyDescent="0.2">
      <c r="B284" s="29"/>
      <c r="C284" s="29"/>
      <c r="D284" s="40"/>
      <c r="E284" s="40"/>
      <c r="F284" s="173"/>
      <c r="G284" s="173"/>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row>
    <row r="285" spans="2:157" ht="23.25" customHeight="1" x14ac:dyDescent="0.2">
      <c r="B285" s="29"/>
      <c r="C285" s="29"/>
      <c r="D285" s="40"/>
      <c r="E285" s="40"/>
      <c r="F285" s="173"/>
      <c r="G285" s="173"/>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row>
    <row r="286" spans="2:157" ht="23.25" customHeight="1" x14ac:dyDescent="0.2">
      <c r="B286" s="29"/>
      <c r="C286" s="29"/>
      <c r="D286" s="40"/>
      <c r="E286" s="40"/>
      <c r="F286" s="173"/>
      <c r="G286" s="173"/>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row>
    <row r="287" spans="2:157" ht="23.25" customHeight="1" x14ac:dyDescent="0.2">
      <c r="B287" s="29"/>
      <c r="C287" s="29"/>
      <c r="D287" s="40"/>
      <c r="E287" s="40"/>
      <c r="F287" s="173"/>
      <c r="G287" s="173"/>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row>
    <row r="288" spans="2:157" ht="23.25" customHeight="1" x14ac:dyDescent="0.2">
      <c r="B288" s="29"/>
      <c r="C288" s="29"/>
      <c r="D288" s="40"/>
      <c r="E288" s="40"/>
      <c r="F288" s="173"/>
      <c r="G288" s="173"/>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row>
    <row r="289" spans="2:157" ht="23.25" customHeight="1" x14ac:dyDescent="0.2">
      <c r="B289" s="29"/>
      <c r="C289" s="29"/>
      <c r="D289" s="40"/>
      <c r="E289" s="40"/>
      <c r="F289" s="173"/>
      <c r="G289" s="173"/>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row>
    <row r="290" spans="2:157" ht="23.25" customHeight="1" x14ac:dyDescent="0.2">
      <c r="B290" s="29"/>
      <c r="C290" s="29"/>
      <c r="D290" s="40"/>
      <c r="E290" s="40"/>
      <c r="F290" s="173"/>
      <c r="G290" s="173"/>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row>
    <row r="291" spans="2:157" ht="23.25" customHeight="1" x14ac:dyDescent="0.2">
      <c r="B291" s="29"/>
      <c r="C291" s="29"/>
      <c r="D291" s="40"/>
      <c r="E291" s="40"/>
      <c r="F291" s="173"/>
      <c r="G291" s="173"/>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row>
    <row r="292" spans="2:157" ht="23.25" customHeight="1" x14ac:dyDescent="0.2">
      <c r="B292" s="29"/>
      <c r="C292" s="29"/>
      <c r="D292" s="40"/>
      <c r="E292" s="40"/>
      <c r="F292" s="173"/>
      <c r="G292" s="173"/>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row>
    <row r="293" spans="2:157" ht="23.25" customHeight="1" x14ac:dyDescent="0.2">
      <c r="B293" s="29"/>
      <c r="C293" s="29"/>
      <c r="D293" s="40"/>
      <c r="E293" s="40"/>
      <c r="F293" s="173"/>
      <c r="G293" s="173"/>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row>
    <row r="294" spans="2:157" ht="23.25" customHeight="1" x14ac:dyDescent="0.2">
      <c r="B294" s="29"/>
      <c r="C294" s="29"/>
      <c r="D294" s="40"/>
      <c r="E294" s="40"/>
      <c r="F294" s="173"/>
      <c r="G294" s="173"/>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row>
    <row r="295" spans="2:157" ht="23.25" customHeight="1" x14ac:dyDescent="0.2">
      <c r="B295" s="29"/>
      <c r="C295" s="29"/>
      <c r="D295" s="40"/>
      <c r="E295" s="40"/>
      <c r="F295" s="173"/>
      <c r="G295" s="173"/>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row>
    <row r="296" spans="2:157" ht="23.25" customHeight="1" x14ac:dyDescent="0.2">
      <c r="B296" s="29"/>
      <c r="C296" s="29"/>
      <c r="D296" s="40"/>
      <c r="E296" s="40"/>
      <c r="F296" s="173"/>
      <c r="G296" s="173"/>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row>
    <row r="297" spans="2:157" ht="23.25" customHeight="1" x14ac:dyDescent="0.2">
      <c r="B297" s="29"/>
      <c r="C297" s="29"/>
      <c r="D297" s="40"/>
      <c r="E297" s="40"/>
      <c r="F297" s="173"/>
      <c r="G297" s="173"/>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row>
    <row r="298" spans="2:157" ht="23.25" customHeight="1" x14ac:dyDescent="0.2">
      <c r="B298" s="29"/>
      <c r="C298" s="29"/>
      <c r="D298" s="40"/>
      <c r="E298" s="40"/>
      <c r="F298" s="173"/>
      <c r="G298" s="173"/>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row>
    <row r="299" spans="2:157" ht="23.25" customHeight="1" x14ac:dyDescent="0.2">
      <c r="B299" s="29"/>
      <c r="C299" s="29"/>
      <c r="D299" s="40"/>
      <c r="E299" s="40"/>
      <c r="F299" s="173"/>
      <c r="G299" s="173"/>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row>
    <row r="300" spans="2:157" ht="23.25" customHeight="1" x14ac:dyDescent="0.2">
      <c r="B300" s="29"/>
      <c r="C300" s="29"/>
      <c r="D300" s="40"/>
      <c r="E300" s="40"/>
      <c r="F300" s="173"/>
      <c r="G300" s="173"/>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row>
    <row r="301" spans="2:157" ht="23.25" customHeight="1" x14ac:dyDescent="0.2">
      <c r="B301" s="29"/>
      <c r="C301" s="29"/>
      <c r="D301" s="40"/>
      <c r="E301" s="40"/>
      <c r="F301" s="173"/>
      <c r="G301" s="173"/>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row>
    <row r="302" spans="2:157" ht="23.25" customHeight="1" x14ac:dyDescent="0.2">
      <c r="B302" s="29"/>
      <c r="C302" s="29"/>
      <c r="D302" s="40"/>
      <c r="E302" s="40"/>
      <c r="F302" s="173"/>
      <c r="G302" s="173"/>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row>
    <row r="303" spans="2:157" ht="23.25" customHeight="1" x14ac:dyDescent="0.2">
      <c r="B303" s="29"/>
      <c r="C303" s="29"/>
      <c r="D303" s="40"/>
      <c r="E303" s="40"/>
      <c r="F303" s="173"/>
      <c r="G303" s="173"/>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row>
    <row r="304" spans="2:157" ht="23.25" customHeight="1" x14ac:dyDescent="0.2">
      <c r="B304" s="29"/>
      <c r="C304" s="29"/>
      <c r="D304" s="40"/>
      <c r="E304" s="40"/>
      <c r="F304" s="173"/>
      <c r="G304" s="173"/>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row>
    <row r="305" spans="2:157" ht="23.25" customHeight="1" x14ac:dyDescent="0.2">
      <c r="B305" s="29"/>
      <c r="C305" s="29"/>
      <c r="D305" s="40"/>
      <c r="E305" s="40"/>
      <c r="F305" s="173"/>
      <c r="G305" s="173"/>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row>
    <row r="306" spans="2:157" ht="23.25" customHeight="1" x14ac:dyDescent="0.2">
      <c r="B306" s="29"/>
      <c r="C306" s="29"/>
      <c r="D306" s="40"/>
      <c r="E306" s="40"/>
      <c r="F306" s="173"/>
      <c r="G306" s="173"/>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row>
    <row r="307" spans="2:157" ht="23.25" customHeight="1" x14ac:dyDescent="0.2">
      <c r="B307" s="29"/>
      <c r="C307" s="29"/>
      <c r="D307" s="40"/>
      <c r="E307" s="40"/>
      <c r="F307" s="173"/>
      <c r="G307" s="173"/>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row>
    <row r="308" spans="2:157" ht="23.25" customHeight="1" x14ac:dyDescent="0.2">
      <c r="B308" s="29"/>
      <c r="C308" s="29"/>
      <c r="D308" s="40"/>
      <c r="E308" s="40"/>
      <c r="F308" s="173"/>
      <c r="G308" s="173"/>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row>
    <row r="309" spans="2:157" ht="23.25" customHeight="1" x14ac:dyDescent="0.2">
      <c r="B309" s="29"/>
      <c r="C309" s="29"/>
      <c r="D309" s="40"/>
      <c r="E309" s="40"/>
      <c r="F309" s="173"/>
      <c r="G309" s="173"/>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row>
    <row r="310" spans="2:157" ht="23.25" customHeight="1" x14ac:dyDescent="0.2">
      <c r="B310" s="29"/>
      <c r="C310" s="29"/>
      <c r="D310" s="40"/>
      <c r="E310" s="40"/>
      <c r="F310" s="173"/>
      <c r="G310" s="173"/>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row>
    <row r="311" spans="2:157" ht="23.25" customHeight="1" x14ac:dyDescent="0.2">
      <c r="B311" s="29"/>
      <c r="C311" s="29"/>
      <c r="D311" s="40"/>
      <c r="E311" s="40"/>
      <c r="F311" s="173"/>
      <c r="G311" s="173"/>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row>
    <row r="312" spans="2:157" ht="23.25" customHeight="1" x14ac:dyDescent="0.2">
      <c r="B312" s="29"/>
      <c r="C312" s="29"/>
      <c r="D312" s="40"/>
      <c r="E312" s="40"/>
      <c r="F312" s="173"/>
      <c r="G312" s="173"/>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row>
    <row r="313" spans="2:157" ht="23.25" customHeight="1" x14ac:dyDescent="0.2">
      <c r="B313" s="29"/>
      <c r="C313" s="29"/>
      <c r="D313" s="40"/>
      <c r="E313" s="40"/>
      <c r="F313" s="173"/>
      <c r="G313" s="173"/>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row>
    <row r="314" spans="2:157" ht="23.25" customHeight="1" x14ac:dyDescent="0.2">
      <c r="B314" s="29"/>
      <c r="C314" s="29"/>
      <c r="D314" s="40"/>
      <c r="E314" s="40"/>
      <c r="F314" s="173"/>
      <c r="G314" s="173"/>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row>
    <row r="315" spans="2:157" ht="23.25" customHeight="1" x14ac:dyDescent="0.2">
      <c r="B315" s="29"/>
      <c r="C315" s="29"/>
      <c r="D315" s="40"/>
      <c r="E315" s="40"/>
      <c r="F315" s="173"/>
      <c r="G315" s="173"/>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row>
    <row r="316" spans="2:157" ht="23.25" customHeight="1" x14ac:dyDescent="0.2">
      <c r="B316" s="29"/>
      <c r="C316" s="29"/>
      <c r="D316" s="40"/>
      <c r="E316" s="40"/>
      <c r="F316" s="173"/>
      <c r="G316" s="173"/>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row>
    <row r="317" spans="2:157" ht="23.25" customHeight="1" x14ac:dyDescent="0.2">
      <c r="B317" s="29"/>
      <c r="C317" s="29"/>
      <c r="D317" s="40"/>
      <c r="E317" s="40"/>
      <c r="F317" s="173"/>
      <c r="G317" s="173"/>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row>
    <row r="318" spans="2:157" ht="23.25" customHeight="1" x14ac:dyDescent="0.2">
      <c r="B318" s="29"/>
      <c r="C318" s="29"/>
      <c r="D318" s="40"/>
      <c r="E318" s="40"/>
      <c r="F318" s="173"/>
      <c r="G318" s="173"/>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row>
    <row r="319" spans="2:157" ht="23.25" customHeight="1" x14ac:dyDescent="0.2">
      <c r="B319" s="29"/>
      <c r="C319" s="29"/>
      <c r="D319" s="40"/>
      <c r="E319" s="40"/>
      <c r="F319" s="173"/>
      <c r="G319" s="173"/>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row>
    <row r="320" spans="2:157" ht="23.25" customHeight="1" x14ac:dyDescent="0.2">
      <c r="B320" s="29"/>
      <c r="C320" s="29"/>
      <c r="D320" s="40"/>
      <c r="E320" s="40"/>
      <c r="F320" s="173"/>
      <c r="G320" s="173"/>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row>
    <row r="321" spans="2:157" ht="23.25" customHeight="1" x14ac:dyDescent="0.2">
      <c r="B321" s="29"/>
      <c r="C321" s="29"/>
      <c r="D321" s="40"/>
      <c r="E321" s="40"/>
      <c r="F321" s="173"/>
      <c r="G321" s="173"/>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row>
    <row r="322" spans="2:157" ht="23.25" customHeight="1" x14ac:dyDescent="0.2">
      <c r="B322" s="29"/>
      <c r="C322" s="29"/>
      <c r="D322" s="40"/>
      <c r="E322" s="40"/>
      <c r="F322" s="173"/>
      <c r="G322" s="173"/>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row>
    <row r="323" spans="2:157" ht="23.25" customHeight="1" x14ac:dyDescent="0.2">
      <c r="B323" s="29"/>
      <c r="C323" s="29"/>
      <c r="D323" s="40"/>
      <c r="E323" s="40"/>
      <c r="F323" s="173"/>
      <c r="G323" s="173"/>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row>
    <row r="324" spans="2:157" ht="23.25" customHeight="1" x14ac:dyDescent="0.2">
      <c r="B324" s="29"/>
      <c r="C324" s="29"/>
      <c r="D324" s="40"/>
      <c r="E324" s="40"/>
      <c r="F324" s="173"/>
      <c r="G324" s="173"/>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row>
    <row r="325" spans="2:157" ht="23.25" customHeight="1" x14ac:dyDescent="0.2">
      <c r="B325" s="29"/>
      <c r="C325" s="29"/>
      <c r="D325" s="40"/>
      <c r="E325" s="40"/>
      <c r="F325" s="173"/>
      <c r="G325" s="173"/>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row>
    <row r="326" spans="2:157" ht="23.25" customHeight="1" x14ac:dyDescent="0.2">
      <c r="B326" s="29"/>
      <c r="C326" s="29"/>
      <c r="D326" s="40"/>
      <c r="E326" s="40"/>
      <c r="F326" s="173"/>
      <c r="G326" s="173"/>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row>
    <row r="327" spans="2:157" ht="23.25" customHeight="1" x14ac:dyDescent="0.2">
      <c r="B327" s="29"/>
      <c r="C327" s="29"/>
      <c r="D327" s="40"/>
      <c r="E327" s="40"/>
      <c r="F327" s="173"/>
      <c r="G327" s="173"/>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row>
    <row r="328" spans="2:157" ht="23.25" customHeight="1" x14ac:dyDescent="0.2">
      <c r="B328" s="29"/>
      <c r="C328" s="29"/>
      <c r="D328" s="40"/>
      <c r="E328" s="40"/>
      <c r="F328" s="173"/>
      <c r="G328" s="173"/>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row>
    <row r="329" spans="2:157" ht="23.25" customHeight="1" x14ac:dyDescent="0.2">
      <c r="B329" s="29"/>
      <c r="C329" s="29"/>
      <c r="D329" s="40"/>
      <c r="E329" s="40"/>
      <c r="F329" s="173"/>
      <c r="G329" s="173"/>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row>
    <row r="330" spans="2:157" ht="23.25" customHeight="1" x14ac:dyDescent="0.2">
      <c r="B330" s="29"/>
      <c r="C330" s="29"/>
      <c r="D330" s="40"/>
      <c r="E330" s="40"/>
      <c r="F330" s="173"/>
      <c r="G330" s="173"/>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row>
    <row r="331" spans="2:157" ht="23.25" customHeight="1" x14ac:dyDescent="0.2">
      <c r="B331" s="29"/>
      <c r="C331" s="29"/>
      <c r="D331" s="40"/>
      <c r="E331" s="40"/>
      <c r="F331" s="173"/>
      <c r="G331" s="173"/>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row>
    <row r="332" spans="2:157" ht="23.25" customHeight="1" x14ac:dyDescent="0.2">
      <c r="B332" s="29"/>
      <c r="C332" s="29"/>
      <c r="D332" s="40"/>
      <c r="E332" s="40"/>
      <c r="F332" s="173"/>
      <c r="G332" s="173"/>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row>
    <row r="333" spans="2:157" ht="23.25" customHeight="1" x14ac:dyDescent="0.2">
      <c r="B333" s="29"/>
      <c r="C333" s="29"/>
      <c r="D333" s="40"/>
      <c r="E333" s="40"/>
      <c r="F333" s="173"/>
      <c r="G333" s="173"/>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row>
    <row r="334" spans="2:157" ht="23.25" customHeight="1" x14ac:dyDescent="0.2">
      <c r="B334" s="29"/>
      <c r="C334" s="29"/>
      <c r="D334" s="40"/>
      <c r="E334" s="40"/>
      <c r="F334" s="173"/>
      <c r="G334" s="173"/>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row>
    <row r="335" spans="2:157" ht="23.25" customHeight="1" x14ac:dyDescent="0.2">
      <c r="B335" s="29"/>
      <c r="C335" s="29"/>
      <c r="D335" s="40"/>
      <c r="E335" s="40"/>
      <c r="F335" s="173"/>
      <c r="G335" s="173"/>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row>
    <row r="336" spans="2:157" ht="23.25" customHeight="1" x14ac:dyDescent="0.2">
      <c r="B336" s="29"/>
      <c r="C336" s="29"/>
      <c r="D336" s="40"/>
      <c r="E336" s="40"/>
      <c r="F336" s="173"/>
      <c r="G336" s="173"/>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row>
    <row r="337" spans="2:157" ht="23.25" customHeight="1" x14ac:dyDescent="0.2">
      <c r="B337" s="29"/>
      <c r="C337" s="29"/>
      <c r="D337" s="40"/>
      <c r="E337" s="40"/>
      <c r="F337" s="173"/>
      <c r="G337" s="173"/>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row>
    <row r="338" spans="2:157" ht="23.25" customHeight="1" x14ac:dyDescent="0.2">
      <c r="B338" s="29"/>
      <c r="C338" s="29"/>
      <c r="D338" s="40"/>
      <c r="E338" s="40"/>
      <c r="F338" s="173"/>
      <c r="G338" s="173"/>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row>
    <row r="339" spans="2:157" ht="23.25" customHeight="1" x14ac:dyDescent="0.2">
      <c r="B339" s="29"/>
      <c r="C339" s="29"/>
      <c r="D339" s="40"/>
      <c r="E339" s="40"/>
      <c r="F339" s="173"/>
      <c r="G339" s="173"/>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row>
    <row r="340" spans="2:157" ht="23.25" customHeight="1" x14ac:dyDescent="0.2">
      <c r="B340" s="29"/>
      <c r="C340" s="29"/>
      <c r="D340" s="40"/>
      <c r="E340" s="40"/>
      <c r="F340" s="173"/>
      <c r="G340" s="173"/>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row>
    <row r="341" spans="2:157" ht="23.25" customHeight="1" x14ac:dyDescent="0.2">
      <c r="B341" s="29"/>
      <c r="C341" s="29"/>
      <c r="D341" s="40"/>
      <c r="E341" s="40"/>
      <c r="F341" s="173"/>
      <c r="G341" s="173"/>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row>
    <row r="342" spans="2:157" ht="23.25" customHeight="1" x14ac:dyDescent="0.2">
      <c r="B342" s="29"/>
      <c r="C342" s="29"/>
      <c r="D342" s="40"/>
      <c r="E342" s="40"/>
      <c r="F342" s="173"/>
      <c r="G342" s="173"/>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row>
    <row r="343" spans="2:157" ht="23.25" customHeight="1" x14ac:dyDescent="0.2">
      <c r="B343" s="29"/>
      <c r="C343" s="29"/>
      <c r="D343" s="40"/>
      <c r="E343" s="40"/>
      <c r="F343" s="173"/>
      <c r="G343" s="173"/>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row>
    <row r="344" spans="2:157" ht="23.25" customHeight="1" x14ac:dyDescent="0.2">
      <c r="B344" s="29"/>
      <c r="C344" s="29"/>
      <c r="D344" s="40"/>
      <c r="E344" s="40"/>
      <c r="F344" s="173"/>
      <c r="G344" s="173"/>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row>
    <row r="345" spans="2:157" ht="23.25" customHeight="1" x14ac:dyDescent="0.2">
      <c r="B345" s="29"/>
      <c r="C345" s="29"/>
      <c r="D345" s="40"/>
      <c r="E345" s="40"/>
      <c r="F345" s="173"/>
      <c r="G345" s="173"/>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54"/>
      <c r="DZ345" s="54"/>
      <c r="EA345" s="54"/>
      <c r="EB345" s="54"/>
      <c r="EC345" s="54"/>
      <c r="ED345" s="54"/>
      <c r="EE345" s="54"/>
      <c r="EF345" s="54"/>
      <c r="EG345" s="54"/>
      <c r="EH345" s="54"/>
      <c r="EI345" s="54"/>
      <c r="EJ345" s="54"/>
      <c r="EK345" s="54"/>
      <c r="EL345" s="54"/>
      <c r="EM345" s="54"/>
      <c r="EN345" s="54"/>
      <c r="EO345" s="54"/>
      <c r="EP345" s="54"/>
      <c r="EQ345" s="54"/>
      <c r="ER345" s="54"/>
      <c r="ES345" s="54"/>
      <c r="ET345" s="54"/>
      <c r="EU345" s="54"/>
      <c r="EV345" s="54"/>
      <c r="EW345" s="54"/>
      <c r="EX345" s="54"/>
      <c r="EY345" s="54"/>
      <c r="EZ345" s="54"/>
      <c r="FA345" s="54"/>
    </row>
    <row r="346" spans="2:157" ht="23.25" customHeight="1" x14ac:dyDescent="0.2">
      <c r="B346" s="29"/>
      <c r="C346" s="29"/>
      <c r="D346" s="40"/>
      <c r="E346" s="40"/>
      <c r="F346" s="173"/>
      <c r="G346" s="173"/>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c r="CF346" s="54"/>
      <c r="CG346" s="54"/>
      <c r="CH346" s="54"/>
      <c r="CI346" s="54"/>
      <c r="CJ346" s="54"/>
      <c r="CK346" s="54"/>
      <c r="CL346" s="54"/>
      <c r="CM346" s="54"/>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54"/>
      <c r="DZ346" s="54"/>
      <c r="EA346" s="54"/>
      <c r="EB346" s="54"/>
      <c r="EC346" s="54"/>
      <c r="ED346" s="54"/>
      <c r="EE346" s="54"/>
      <c r="EF346" s="54"/>
      <c r="EG346" s="54"/>
      <c r="EH346" s="54"/>
      <c r="EI346" s="54"/>
      <c r="EJ346" s="54"/>
      <c r="EK346" s="54"/>
      <c r="EL346" s="54"/>
      <c r="EM346" s="54"/>
      <c r="EN346" s="54"/>
      <c r="EO346" s="54"/>
      <c r="EP346" s="54"/>
      <c r="EQ346" s="54"/>
      <c r="ER346" s="54"/>
      <c r="ES346" s="54"/>
      <c r="ET346" s="54"/>
      <c r="EU346" s="54"/>
      <c r="EV346" s="54"/>
      <c r="EW346" s="54"/>
      <c r="EX346" s="54"/>
      <c r="EY346" s="54"/>
      <c r="EZ346" s="54"/>
      <c r="FA346" s="54"/>
    </row>
    <row r="347" spans="2:157" ht="23.25" customHeight="1" x14ac:dyDescent="0.2">
      <c r="B347" s="29"/>
      <c r="C347" s="29"/>
      <c r="D347" s="40"/>
      <c r="E347" s="40"/>
      <c r="F347" s="173"/>
      <c r="G347" s="173"/>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c r="CF347" s="54"/>
      <c r="CG347" s="54"/>
      <c r="CH347" s="54"/>
      <c r="CI347" s="54"/>
      <c r="CJ347" s="54"/>
      <c r="CK347" s="54"/>
      <c r="CL347" s="54"/>
      <c r="CM347" s="54"/>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54"/>
      <c r="DZ347" s="54"/>
      <c r="EA347" s="54"/>
      <c r="EB347" s="54"/>
      <c r="EC347" s="54"/>
      <c r="ED347" s="54"/>
      <c r="EE347" s="54"/>
      <c r="EF347" s="54"/>
      <c r="EG347" s="54"/>
      <c r="EH347" s="54"/>
      <c r="EI347" s="54"/>
      <c r="EJ347" s="54"/>
      <c r="EK347" s="54"/>
      <c r="EL347" s="54"/>
      <c r="EM347" s="54"/>
      <c r="EN347" s="54"/>
      <c r="EO347" s="54"/>
      <c r="EP347" s="54"/>
      <c r="EQ347" s="54"/>
      <c r="ER347" s="54"/>
      <c r="ES347" s="54"/>
      <c r="ET347" s="54"/>
      <c r="EU347" s="54"/>
      <c r="EV347" s="54"/>
      <c r="EW347" s="54"/>
      <c r="EX347" s="54"/>
      <c r="EY347" s="54"/>
      <c r="EZ347" s="54"/>
      <c r="FA347" s="54"/>
    </row>
    <row r="348" spans="2:157" ht="23.25" customHeight="1" x14ac:dyDescent="0.2">
      <c r="B348" s="29"/>
      <c r="C348" s="29"/>
      <c r="D348" s="40"/>
      <c r="E348" s="40"/>
      <c r="F348" s="173"/>
      <c r="G348" s="173"/>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c r="CF348" s="54"/>
      <c r="CG348" s="54"/>
      <c r="CH348" s="54"/>
      <c r="CI348" s="54"/>
      <c r="CJ348" s="54"/>
      <c r="CK348" s="54"/>
      <c r="CL348" s="54"/>
      <c r="CM348" s="54"/>
      <c r="CN348" s="54"/>
      <c r="CO348" s="54"/>
      <c r="CP348" s="54"/>
      <c r="CQ348" s="54"/>
      <c r="CR348" s="54"/>
      <c r="CS348" s="54"/>
      <c r="CT348" s="54"/>
      <c r="CU348" s="54"/>
      <c r="CV348" s="54"/>
      <c r="CW348" s="54"/>
      <c r="CX348" s="54"/>
      <c r="CY348" s="54"/>
      <c r="CZ348" s="54"/>
      <c r="DA348" s="54"/>
      <c r="DB348" s="54"/>
      <c r="DC348" s="54"/>
      <c r="DD348" s="54"/>
      <c r="DE348" s="54"/>
      <c r="DF348" s="54"/>
      <c r="DG348" s="54"/>
      <c r="DH348" s="54"/>
      <c r="DI348" s="54"/>
      <c r="DJ348" s="54"/>
      <c r="DK348" s="54"/>
      <c r="DL348" s="54"/>
      <c r="DM348" s="54"/>
      <c r="DN348" s="54"/>
      <c r="DO348" s="54"/>
      <c r="DP348" s="54"/>
      <c r="DQ348" s="54"/>
      <c r="DR348" s="54"/>
      <c r="DS348" s="54"/>
      <c r="DT348" s="54"/>
      <c r="DU348" s="54"/>
      <c r="DV348" s="54"/>
      <c r="DW348" s="54"/>
      <c r="DX348" s="54"/>
      <c r="DY348" s="54"/>
      <c r="DZ348" s="54"/>
      <c r="EA348" s="54"/>
      <c r="EB348" s="54"/>
      <c r="EC348" s="54"/>
      <c r="ED348" s="54"/>
      <c r="EE348" s="54"/>
      <c r="EF348" s="54"/>
      <c r="EG348" s="54"/>
      <c r="EH348" s="54"/>
      <c r="EI348" s="54"/>
      <c r="EJ348" s="54"/>
      <c r="EK348" s="54"/>
      <c r="EL348" s="54"/>
      <c r="EM348" s="54"/>
      <c r="EN348" s="54"/>
      <c r="EO348" s="54"/>
      <c r="EP348" s="54"/>
      <c r="EQ348" s="54"/>
      <c r="ER348" s="54"/>
      <c r="ES348" s="54"/>
      <c r="ET348" s="54"/>
      <c r="EU348" s="54"/>
      <c r="EV348" s="54"/>
      <c r="EW348" s="54"/>
      <c r="EX348" s="54"/>
      <c r="EY348" s="54"/>
      <c r="EZ348" s="54"/>
      <c r="FA348" s="54"/>
    </row>
    <row r="349" spans="2:157" ht="23.25" customHeight="1" x14ac:dyDescent="0.2">
      <c r="B349" s="29"/>
      <c r="C349" s="29"/>
      <c r="D349" s="40"/>
      <c r="E349" s="40"/>
      <c r="F349" s="173"/>
      <c r="G349" s="173"/>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c r="CF349" s="54"/>
      <c r="CG349" s="54"/>
      <c r="CH349" s="54"/>
      <c r="CI349" s="54"/>
      <c r="CJ349" s="54"/>
      <c r="CK349" s="54"/>
      <c r="CL349" s="54"/>
      <c r="CM349" s="54"/>
      <c r="CN349" s="54"/>
      <c r="CO349" s="54"/>
      <c r="CP349" s="54"/>
      <c r="CQ349" s="54"/>
      <c r="CR349" s="54"/>
      <c r="CS349" s="54"/>
      <c r="CT349" s="54"/>
      <c r="CU349" s="54"/>
      <c r="CV349" s="54"/>
      <c r="CW349" s="54"/>
      <c r="CX349" s="54"/>
      <c r="CY349" s="54"/>
      <c r="CZ349" s="54"/>
      <c r="DA349" s="54"/>
      <c r="DB349" s="54"/>
      <c r="DC349" s="54"/>
      <c r="DD349" s="54"/>
      <c r="DE349" s="54"/>
      <c r="DF349" s="54"/>
      <c r="DG349" s="54"/>
      <c r="DH349" s="54"/>
      <c r="DI349" s="54"/>
      <c r="DJ349" s="54"/>
      <c r="DK349" s="54"/>
      <c r="DL349" s="54"/>
      <c r="DM349" s="54"/>
      <c r="DN349" s="54"/>
      <c r="DO349" s="54"/>
      <c r="DP349" s="54"/>
      <c r="DQ349" s="54"/>
      <c r="DR349" s="54"/>
      <c r="DS349" s="54"/>
      <c r="DT349" s="54"/>
      <c r="DU349" s="54"/>
      <c r="DV349" s="54"/>
      <c r="DW349" s="54"/>
      <c r="DX349" s="54"/>
      <c r="DY349" s="54"/>
      <c r="DZ349" s="54"/>
      <c r="EA349" s="54"/>
      <c r="EB349" s="54"/>
      <c r="EC349" s="54"/>
      <c r="ED349" s="54"/>
      <c r="EE349" s="54"/>
      <c r="EF349" s="54"/>
      <c r="EG349" s="54"/>
      <c r="EH349" s="54"/>
      <c r="EI349" s="54"/>
      <c r="EJ349" s="54"/>
      <c r="EK349" s="54"/>
      <c r="EL349" s="54"/>
      <c r="EM349" s="54"/>
      <c r="EN349" s="54"/>
      <c r="EO349" s="54"/>
      <c r="EP349" s="54"/>
      <c r="EQ349" s="54"/>
      <c r="ER349" s="54"/>
      <c r="ES349" s="54"/>
      <c r="ET349" s="54"/>
      <c r="EU349" s="54"/>
      <c r="EV349" s="54"/>
      <c r="EW349" s="54"/>
      <c r="EX349" s="54"/>
      <c r="EY349" s="54"/>
      <c r="EZ349" s="54"/>
      <c r="FA349" s="54"/>
    </row>
    <row r="350" spans="2:157" ht="23.25" customHeight="1" x14ac:dyDescent="0.2">
      <c r="B350" s="29"/>
      <c r="C350" s="29"/>
      <c r="D350" s="40"/>
      <c r="E350" s="40"/>
      <c r="F350" s="173"/>
      <c r="G350" s="173"/>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c r="CS350" s="54"/>
      <c r="CT350" s="54"/>
      <c r="CU350" s="54"/>
      <c r="CV350" s="54"/>
      <c r="CW350" s="54"/>
      <c r="CX350" s="54"/>
      <c r="CY350" s="54"/>
      <c r="CZ350" s="54"/>
      <c r="DA350" s="54"/>
      <c r="DB350" s="54"/>
      <c r="DC350" s="54"/>
      <c r="DD350" s="54"/>
      <c r="DE350" s="54"/>
      <c r="DF350" s="54"/>
      <c r="DG350" s="54"/>
      <c r="DH350" s="54"/>
      <c r="DI350" s="54"/>
      <c r="DJ350" s="54"/>
      <c r="DK350" s="54"/>
      <c r="DL350" s="54"/>
      <c r="DM350" s="54"/>
      <c r="DN350" s="54"/>
      <c r="DO350" s="54"/>
      <c r="DP350" s="54"/>
      <c r="DQ350" s="54"/>
      <c r="DR350" s="54"/>
      <c r="DS350" s="54"/>
      <c r="DT350" s="54"/>
      <c r="DU350" s="54"/>
      <c r="DV350" s="54"/>
      <c r="DW350" s="54"/>
      <c r="DX350" s="54"/>
      <c r="DY350" s="54"/>
      <c r="DZ350" s="54"/>
      <c r="EA350" s="54"/>
      <c r="EB350" s="54"/>
      <c r="EC350" s="54"/>
      <c r="ED350" s="54"/>
      <c r="EE350" s="54"/>
      <c r="EF350" s="54"/>
      <c r="EG350" s="54"/>
      <c r="EH350" s="54"/>
      <c r="EI350" s="54"/>
      <c r="EJ350" s="54"/>
      <c r="EK350" s="54"/>
      <c r="EL350" s="54"/>
      <c r="EM350" s="54"/>
      <c r="EN350" s="54"/>
      <c r="EO350" s="54"/>
      <c r="EP350" s="54"/>
      <c r="EQ350" s="54"/>
      <c r="ER350" s="54"/>
      <c r="ES350" s="54"/>
      <c r="ET350" s="54"/>
      <c r="EU350" s="54"/>
      <c r="EV350" s="54"/>
      <c r="EW350" s="54"/>
      <c r="EX350" s="54"/>
      <c r="EY350" s="54"/>
      <c r="EZ350" s="54"/>
      <c r="FA350" s="54"/>
    </row>
    <row r="351" spans="2:157" ht="23.25" customHeight="1" x14ac:dyDescent="0.2">
      <c r="B351" s="29"/>
      <c r="C351" s="29"/>
      <c r="D351" s="40"/>
      <c r="E351" s="40"/>
      <c r="F351" s="173"/>
      <c r="G351" s="173"/>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c r="CS351" s="54"/>
      <c r="CT351" s="54"/>
      <c r="CU351" s="54"/>
      <c r="CV351" s="54"/>
      <c r="CW351" s="54"/>
      <c r="CX351" s="54"/>
      <c r="CY351" s="54"/>
      <c r="CZ351" s="54"/>
      <c r="DA351" s="54"/>
      <c r="DB351" s="54"/>
      <c r="DC351" s="54"/>
      <c r="DD351" s="54"/>
      <c r="DE351" s="54"/>
      <c r="DF351" s="54"/>
      <c r="DG351" s="54"/>
      <c r="DH351" s="54"/>
      <c r="DI351" s="54"/>
      <c r="DJ351" s="54"/>
      <c r="DK351" s="54"/>
      <c r="DL351" s="54"/>
      <c r="DM351" s="54"/>
      <c r="DN351" s="54"/>
      <c r="DO351" s="54"/>
      <c r="DP351" s="54"/>
      <c r="DQ351" s="54"/>
      <c r="DR351" s="54"/>
      <c r="DS351" s="54"/>
      <c r="DT351" s="54"/>
      <c r="DU351" s="54"/>
      <c r="DV351" s="54"/>
      <c r="DW351" s="54"/>
      <c r="DX351" s="54"/>
      <c r="DY351" s="54"/>
      <c r="DZ351" s="54"/>
      <c r="EA351" s="54"/>
      <c r="EB351" s="54"/>
      <c r="EC351" s="54"/>
      <c r="ED351" s="54"/>
      <c r="EE351" s="54"/>
      <c r="EF351" s="54"/>
      <c r="EG351" s="54"/>
      <c r="EH351" s="54"/>
      <c r="EI351" s="54"/>
      <c r="EJ351" s="54"/>
      <c r="EK351" s="54"/>
      <c r="EL351" s="54"/>
      <c r="EM351" s="54"/>
      <c r="EN351" s="54"/>
      <c r="EO351" s="54"/>
      <c r="EP351" s="54"/>
      <c r="EQ351" s="54"/>
      <c r="ER351" s="54"/>
      <c r="ES351" s="54"/>
      <c r="ET351" s="54"/>
      <c r="EU351" s="54"/>
      <c r="EV351" s="54"/>
      <c r="EW351" s="54"/>
      <c r="EX351" s="54"/>
      <c r="EY351" s="54"/>
      <c r="EZ351" s="54"/>
      <c r="FA351" s="54"/>
    </row>
  </sheetData>
  <sheetCalcPr fullCalcOnLoad="1"/>
  <sheetProtection password="CEF3" sheet="1" objects="1" scenarios="1" selectLockedCells="1"/>
  <mergeCells count="2089">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 ref="EV138:FA138"/>
    <mergeCell ref="DX137:EC137"/>
    <mergeCell ref="ED137:EI137"/>
    <mergeCell ref="DX138:EC138"/>
    <mergeCell ref="ED138:EI138"/>
    <mergeCell ref="EJ138:EO138"/>
    <mergeCell ref="B2:C3"/>
    <mergeCell ref="D2:G3"/>
    <mergeCell ref="B5:C6"/>
    <mergeCell ref="D5:G6"/>
    <mergeCell ref="B8:C9"/>
    <mergeCell ref="D8:G9"/>
    <mergeCell ref="EP138:EU138"/>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27:EO127"/>
    <mergeCell ref="EP127:EU127"/>
    <mergeCell ref="EV130:FA130"/>
    <mergeCell ref="EJ130:EO130"/>
    <mergeCell ref="EP130:EU130"/>
    <mergeCell ref="DX128:EC128"/>
    <mergeCell ref="ED128:EI128"/>
    <mergeCell ref="EJ128:EO128"/>
    <mergeCell ref="EP128:EU128"/>
    <mergeCell ref="EJ129:EO129"/>
    <mergeCell ref="EP129:EU129"/>
    <mergeCell ref="DX129:EC129"/>
    <mergeCell ref="ED129:EI129"/>
    <mergeCell ref="DX130:EC130"/>
    <mergeCell ref="DX127:EC127"/>
    <mergeCell ref="ED127:EI127"/>
    <mergeCell ref="ED130:EI130"/>
    <mergeCell ref="EJ125:EO125"/>
    <mergeCell ref="EP125:EU125"/>
    <mergeCell ref="DX126:EC126"/>
    <mergeCell ref="ED126:EI126"/>
    <mergeCell ref="EJ126:EO126"/>
    <mergeCell ref="DX125:EC125"/>
    <mergeCell ref="ED125:EI125"/>
    <mergeCell ref="EV124:FA124"/>
    <mergeCell ref="EV125:FA125"/>
    <mergeCell ref="EV126:FA126"/>
    <mergeCell ref="EP126:EU126"/>
    <mergeCell ref="EJ122:EO122"/>
    <mergeCell ref="EP122:EU122"/>
    <mergeCell ref="DX124:EC124"/>
    <mergeCell ref="ED124:EI124"/>
    <mergeCell ref="EJ124:EO124"/>
    <mergeCell ref="EP124:EU124"/>
    <mergeCell ref="DX123:EC123"/>
    <mergeCell ref="ED123:EI123"/>
    <mergeCell ref="EJ123:EO123"/>
    <mergeCell ref="EP123:EU123"/>
    <mergeCell ref="EV119:FA119"/>
    <mergeCell ref="EV120:FA120"/>
    <mergeCell ref="EV121:FA121"/>
    <mergeCell ref="EV123:FA123"/>
    <mergeCell ref="EJ119:EO119"/>
    <mergeCell ref="EP119:EU119"/>
    <mergeCell ref="EV122:FA122"/>
    <mergeCell ref="DX120:EC120"/>
    <mergeCell ref="ED120:EI120"/>
    <mergeCell ref="EJ120:EO120"/>
    <mergeCell ref="EP120:EU120"/>
    <mergeCell ref="EJ121:EO121"/>
    <mergeCell ref="EP121:EU121"/>
    <mergeCell ref="DX121:EC121"/>
    <mergeCell ref="ED121:EI121"/>
    <mergeCell ref="DX122:EC122"/>
    <mergeCell ref="DX119:EC119"/>
    <mergeCell ref="ED119:EI119"/>
    <mergeCell ref="ED122:EI122"/>
    <mergeCell ref="EP118:EU118"/>
    <mergeCell ref="EJ117:EO117"/>
    <mergeCell ref="EP117:EU117"/>
    <mergeCell ref="DX118:EC118"/>
    <mergeCell ref="ED118:EI118"/>
    <mergeCell ref="EJ118:EO118"/>
    <mergeCell ref="DX117:EC117"/>
    <mergeCell ref="ED117:EI117"/>
    <mergeCell ref="EV115:FA115"/>
    <mergeCell ref="EV116:FA116"/>
    <mergeCell ref="EV117:FA117"/>
    <mergeCell ref="EV118:FA118"/>
    <mergeCell ref="DX116:EC116"/>
    <mergeCell ref="ED116:EI116"/>
    <mergeCell ref="EJ116:EO116"/>
    <mergeCell ref="EP116:EU116"/>
    <mergeCell ref="DX115:EC115"/>
    <mergeCell ref="ED115:EI115"/>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X108:EC108"/>
    <mergeCell ref="ED108:EI108"/>
    <mergeCell ref="EJ108:EO108"/>
    <mergeCell ref="EP108:EU108"/>
    <mergeCell ref="EV104:FA104"/>
    <mergeCell ref="EV105:FA105"/>
    <mergeCell ref="EV106:FA106"/>
    <mergeCell ref="EV108:FA108"/>
    <mergeCell ref="EJ104:EO104"/>
    <mergeCell ref="EP104:EU104"/>
    <mergeCell ref="EV107:FA107"/>
    <mergeCell ref="EJ107:EO107"/>
    <mergeCell ref="EP107:EU107"/>
    <mergeCell ref="DX105:EC105"/>
    <mergeCell ref="ED105:EI105"/>
    <mergeCell ref="EJ105:EO105"/>
    <mergeCell ref="EP105:EU105"/>
    <mergeCell ref="EJ106:EO106"/>
    <mergeCell ref="EP106:EU106"/>
    <mergeCell ref="DX106:EC106"/>
    <mergeCell ref="ED106:EI106"/>
    <mergeCell ref="DX107:EC107"/>
    <mergeCell ref="DX104:EC104"/>
    <mergeCell ref="ED104:EI104"/>
    <mergeCell ref="ED107:EI107"/>
    <mergeCell ref="EJ102:EO102"/>
    <mergeCell ref="EP102:EU102"/>
    <mergeCell ref="DX103:EC103"/>
    <mergeCell ref="ED103:EI103"/>
    <mergeCell ref="EJ103:EO103"/>
    <mergeCell ref="DX102:EC102"/>
    <mergeCell ref="ED102:EI102"/>
    <mergeCell ref="EV101:FA101"/>
    <mergeCell ref="EV102:FA102"/>
    <mergeCell ref="EV103:FA103"/>
    <mergeCell ref="EP103:EU103"/>
    <mergeCell ref="EJ99:EO99"/>
    <mergeCell ref="EP99:EU99"/>
    <mergeCell ref="DX101:EC101"/>
    <mergeCell ref="ED101:EI101"/>
    <mergeCell ref="EJ101:EO101"/>
    <mergeCell ref="EP101:EU101"/>
    <mergeCell ref="DX100:EC100"/>
    <mergeCell ref="ED100:EI100"/>
    <mergeCell ref="EJ100:EO100"/>
    <mergeCell ref="EP100:EU100"/>
    <mergeCell ref="EV96:FA96"/>
    <mergeCell ref="EV97:FA97"/>
    <mergeCell ref="EV98:FA98"/>
    <mergeCell ref="EV100:FA100"/>
    <mergeCell ref="EJ96:EO96"/>
    <mergeCell ref="EP96:EU96"/>
    <mergeCell ref="EV99:FA99"/>
    <mergeCell ref="DX97:EC97"/>
    <mergeCell ref="ED97:EI97"/>
    <mergeCell ref="EJ97:EO97"/>
    <mergeCell ref="EP97:EU97"/>
    <mergeCell ref="EJ98:EO98"/>
    <mergeCell ref="EP98:EU98"/>
    <mergeCell ref="DX98:EC98"/>
    <mergeCell ref="ED98:EI98"/>
    <mergeCell ref="DX99:EC99"/>
    <mergeCell ref="DX96:EC96"/>
    <mergeCell ref="ED96:EI96"/>
    <mergeCell ref="ED99:EI99"/>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R115:DW115"/>
    <mergeCell ref="DF116:DK116"/>
    <mergeCell ref="DL116:DQ116"/>
    <mergeCell ref="DR116:DW116"/>
    <mergeCell ref="DF110:DK110"/>
    <mergeCell ref="DL110:DQ110"/>
    <mergeCell ref="DR110:DW110"/>
    <mergeCell ref="DF114:DK114"/>
    <mergeCell ref="DL114:DQ114"/>
    <mergeCell ref="DR114:DW114"/>
    <mergeCell ref="DF108:DK108"/>
    <mergeCell ref="DL108:DQ108"/>
    <mergeCell ref="DR108:DW108"/>
    <mergeCell ref="DF109:DK109"/>
    <mergeCell ref="DL109:DQ109"/>
    <mergeCell ref="DR109:DW109"/>
    <mergeCell ref="DF106:DK106"/>
    <mergeCell ref="DL106:DQ106"/>
    <mergeCell ref="DR106:DW106"/>
    <mergeCell ref="DF107:DK107"/>
    <mergeCell ref="DL107:DQ107"/>
    <mergeCell ref="DR107:DW107"/>
    <mergeCell ref="DF104:DK104"/>
    <mergeCell ref="DL104:DQ104"/>
    <mergeCell ref="DR104:DW104"/>
    <mergeCell ref="DF105:DK105"/>
    <mergeCell ref="DL105:DQ105"/>
    <mergeCell ref="DR105:DW105"/>
    <mergeCell ref="DF102:DK102"/>
    <mergeCell ref="DL102:DQ102"/>
    <mergeCell ref="DR102:DW102"/>
    <mergeCell ref="DF103:DK103"/>
    <mergeCell ref="DL103:DQ103"/>
    <mergeCell ref="DR103:DW103"/>
    <mergeCell ref="DF100:DK100"/>
    <mergeCell ref="DL100:DQ100"/>
    <mergeCell ref="DR100:DW100"/>
    <mergeCell ref="DF101:DK101"/>
    <mergeCell ref="DL101:DQ101"/>
    <mergeCell ref="DR101:DW101"/>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CZ136:DE136"/>
    <mergeCell ref="CZ133:DE133"/>
    <mergeCell ref="CZ134:DE134"/>
    <mergeCell ref="CZ135:DE135"/>
    <mergeCell ref="CZ128:DE128"/>
    <mergeCell ref="CZ137:DE137"/>
    <mergeCell ref="CZ138:DE138"/>
    <mergeCell ref="DF77:DK77"/>
    <mergeCell ref="DF79:DK80"/>
    <mergeCell ref="DF82:DK82"/>
    <mergeCell ref="DF84:DK84"/>
    <mergeCell ref="DF86:DK86"/>
    <mergeCell ref="DF88:DK88"/>
    <mergeCell ref="DF90:DK90"/>
    <mergeCell ref="CZ132:DE132"/>
    <mergeCell ref="CZ129:DE129"/>
    <mergeCell ref="CZ130:DE130"/>
    <mergeCell ref="CZ131:DE131"/>
    <mergeCell ref="CZ124:DE124"/>
    <mergeCell ref="CZ125:DE125"/>
    <mergeCell ref="CZ126:DE126"/>
    <mergeCell ref="CZ127:DE127"/>
    <mergeCell ref="CZ120:DE120"/>
    <mergeCell ref="CZ121:DE121"/>
    <mergeCell ref="CZ122:DE122"/>
    <mergeCell ref="CZ123:DE123"/>
    <mergeCell ref="CZ116:DE116"/>
    <mergeCell ref="CZ117:DE117"/>
    <mergeCell ref="CZ118:DE118"/>
    <mergeCell ref="CZ119:DE119"/>
    <mergeCell ref="CZ110:DE110"/>
    <mergeCell ref="CZ114:DE114"/>
    <mergeCell ref="CZ115:DE115"/>
    <mergeCell ref="CZ105:DE105"/>
    <mergeCell ref="CZ106:DE106"/>
    <mergeCell ref="CZ107:DE107"/>
    <mergeCell ref="CZ108:DE108"/>
    <mergeCell ref="CZ92:DE92"/>
    <mergeCell ref="CZ101:DE101"/>
    <mergeCell ref="CZ102:DE102"/>
    <mergeCell ref="CZ103:DE103"/>
    <mergeCell ref="CZ104:DE104"/>
    <mergeCell ref="CZ97:DE97"/>
    <mergeCell ref="CZ98:DE98"/>
    <mergeCell ref="CZ99:DE99"/>
    <mergeCell ref="CZ100:DE100"/>
    <mergeCell ref="CN137:CS137"/>
    <mergeCell ref="CN134:CS134"/>
    <mergeCell ref="CN135:CS135"/>
    <mergeCell ref="CN128:CS128"/>
    <mergeCell ref="CN129:CS129"/>
    <mergeCell ref="CZ93:DE93"/>
    <mergeCell ref="CZ94:DE94"/>
    <mergeCell ref="CZ95:DE95"/>
    <mergeCell ref="CZ96:DE96"/>
    <mergeCell ref="CZ109:DE109"/>
    <mergeCell ref="CZ84:DE84"/>
    <mergeCell ref="CN132:CS132"/>
    <mergeCell ref="CN133:CS133"/>
    <mergeCell ref="CZ85:DE85"/>
    <mergeCell ref="CZ86:DE86"/>
    <mergeCell ref="CZ87:DE87"/>
    <mergeCell ref="CZ88:DE88"/>
    <mergeCell ref="CZ89:DE89"/>
    <mergeCell ref="CZ90:DE90"/>
    <mergeCell ref="CZ91:DE91"/>
    <mergeCell ref="CZ77:DE77"/>
    <mergeCell ref="CZ78:DE78"/>
    <mergeCell ref="CZ79:DE80"/>
    <mergeCell ref="CZ81:DE81"/>
    <mergeCell ref="CZ82:DE82"/>
    <mergeCell ref="CZ83:DE83"/>
    <mergeCell ref="CN130:CS130"/>
    <mergeCell ref="CN131:CS131"/>
    <mergeCell ref="CN124:CS124"/>
    <mergeCell ref="CN125:CS125"/>
    <mergeCell ref="CN126:CS126"/>
    <mergeCell ref="CN127:CS127"/>
    <mergeCell ref="CN117:CS117"/>
    <mergeCell ref="CN118:CS118"/>
    <mergeCell ref="CN119:CS119"/>
    <mergeCell ref="CN120:CS120"/>
    <mergeCell ref="CN108:CS108"/>
    <mergeCell ref="CN109:CS109"/>
    <mergeCell ref="CN110:CS110"/>
    <mergeCell ref="CN114:CS114"/>
    <mergeCell ref="CN100:CS100"/>
    <mergeCell ref="CN101:CS101"/>
    <mergeCell ref="CN102:CS102"/>
    <mergeCell ref="CN95:CS95"/>
    <mergeCell ref="CN96:CS96"/>
    <mergeCell ref="CN97:CS97"/>
    <mergeCell ref="CN98:CS98"/>
    <mergeCell ref="CN78:CS78"/>
    <mergeCell ref="CN79:CS80"/>
    <mergeCell ref="CN81:CS81"/>
    <mergeCell ref="CB138:CG138"/>
    <mergeCell ref="CH138:CM138"/>
    <mergeCell ref="CH137:CM137"/>
    <mergeCell ref="CH135:CM135"/>
    <mergeCell ref="CH133:CM133"/>
    <mergeCell ref="CH131:CM131"/>
    <mergeCell ref="CN99:CS99"/>
    <mergeCell ref="CT138:CY138"/>
    <mergeCell ref="BD138:BI138"/>
    <mergeCell ref="BJ138:BO138"/>
    <mergeCell ref="BP138:BU138"/>
    <mergeCell ref="BV138:CA138"/>
    <mergeCell ref="AF138:AK138"/>
    <mergeCell ref="AL138:AQ138"/>
    <mergeCell ref="AR138:AW138"/>
    <mergeCell ref="AX138:BC138"/>
    <mergeCell ref="CN138:CS138"/>
    <mergeCell ref="H138:M138"/>
    <mergeCell ref="N138:S138"/>
    <mergeCell ref="T138:Y138"/>
    <mergeCell ref="Z138:AE138"/>
    <mergeCell ref="BV137:CA137"/>
    <mergeCell ref="CB137:CG137"/>
    <mergeCell ref="H137:M137"/>
    <mergeCell ref="N137:S137"/>
    <mergeCell ref="T137:Y137"/>
    <mergeCell ref="Z137:AE137"/>
    <mergeCell ref="CT137:CY137"/>
    <mergeCell ref="AX137:BC137"/>
    <mergeCell ref="BD137:BI137"/>
    <mergeCell ref="BJ137:BO137"/>
    <mergeCell ref="BP137:BU137"/>
    <mergeCell ref="CB136:CG136"/>
    <mergeCell ref="CH136:CM136"/>
    <mergeCell ref="CT136:CY136"/>
    <mergeCell ref="BV136:CA136"/>
    <mergeCell ref="CN136:CS136"/>
    <mergeCell ref="AF137:AK137"/>
    <mergeCell ref="AL137:AQ137"/>
    <mergeCell ref="AR137:AW137"/>
    <mergeCell ref="BD136:BI136"/>
    <mergeCell ref="BJ136:BO136"/>
    <mergeCell ref="BP136:BU136"/>
    <mergeCell ref="AF136:AK136"/>
    <mergeCell ref="AL136:AQ136"/>
    <mergeCell ref="AR136:AW136"/>
    <mergeCell ref="AX136:BC136"/>
    <mergeCell ref="H136:M136"/>
    <mergeCell ref="N136:S136"/>
    <mergeCell ref="T136:Y136"/>
    <mergeCell ref="Z136:AE136"/>
    <mergeCell ref="BV135:CA135"/>
    <mergeCell ref="CB135:CG135"/>
    <mergeCell ref="H135:M135"/>
    <mergeCell ref="N135:S135"/>
    <mergeCell ref="T135:Y135"/>
    <mergeCell ref="Z135:AE135"/>
    <mergeCell ref="CT135:CY135"/>
    <mergeCell ref="AX135:BC135"/>
    <mergeCell ref="BD135:BI135"/>
    <mergeCell ref="BJ135:BO135"/>
    <mergeCell ref="BP135:BU135"/>
    <mergeCell ref="CB134:CG134"/>
    <mergeCell ref="CH134:CM134"/>
    <mergeCell ref="CT134:CY134"/>
    <mergeCell ref="BV134:CA134"/>
    <mergeCell ref="AF135:AK135"/>
    <mergeCell ref="AL135:AQ135"/>
    <mergeCell ref="AR135:AW135"/>
    <mergeCell ref="BD134:BI134"/>
    <mergeCell ref="BJ134:BO134"/>
    <mergeCell ref="BP134:BU134"/>
    <mergeCell ref="AF134:AK134"/>
    <mergeCell ref="AL134:AQ134"/>
    <mergeCell ref="AR134:AW134"/>
    <mergeCell ref="AX134:BC134"/>
    <mergeCell ref="H134:M134"/>
    <mergeCell ref="N134:S134"/>
    <mergeCell ref="T134:Y134"/>
    <mergeCell ref="Z134:AE134"/>
    <mergeCell ref="BV133:CA133"/>
    <mergeCell ref="CB133:CG133"/>
    <mergeCell ref="H133:M133"/>
    <mergeCell ref="N133:S133"/>
    <mergeCell ref="T133:Y133"/>
    <mergeCell ref="Z133:AE133"/>
    <mergeCell ref="CT133:CY133"/>
    <mergeCell ref="AX133:BC133"/>
    <mergeCell ref="BD133:BI133"/>
    <mergeCell ref="BJ133:BO133"/>
    <mergeCell ref="BP133:BU133"/>
    <mergeCell ref="CB132:CG132"/>
    <mergeCell ref="CH132:CM132"/>
    <mergeCell ref="CT132:CY132"/>
    <mergeCell ref="BV132:CA132"/>
    <mergeCell ref="AF133:AK133"/>
    <mergeCell ref="AL133:AQ133"/>
    <mergeCell ref="AR133:AW133"/>
    <mergeCell ref="BD132:BI132"/>
    <mergeCell ref="BJ132:BO132"/>
    <mergeCell ref="BP132:BU132"/>
    <mergeCell ref="AF132:AK132"/>
    <mergeCell ref="AL132:AQ132"/>
    <mergeCell ref="AR132:AW132"/>
    <mergeCell ref="AX132:BC132"/>
    <mergeCell ref="H132:M132"/>
    <mergeCell ref="N132:S132"/>
    <mergeCell ref="T132:Y132"/>
    <mergeCell ref="Z132:AE132"/>
    <mergeCell ref="BV131:CA131"/>
    <mergeCell ref="CB131:CG131"/>
    <mergeCell ref="H131:M131"/>
    <mergeCell ref="N131:S131"/>
    <mergeCell ref="T131:Y131"/>
    <mergeCell ref="Z131:AE131"/>
    <mergeCell ref="AX130:BC130"/>
    <mergeCell ref="CT131:CY131"/>
    <mergeCell ref="AX131:BC131"/>
    <mergeCell ref="BD131:BI131"/>
    <mergeCell ref="BJ131:BO131"/>
    <mergeCell ref="BP131:BU131"/>
    <mergeCell ref="CB130:CG130"/>
    <mergeCell ref="CH130:CM130"/>
    <mergeCell ref="CT130:CY130"/>
    <mergeCell ref="BV130:CA130"/>
    <mergeCell ref="CB129:CG129"/>
    <mergeCell ref="AF131:AK131"/>
    <mergeCell ref="AL131:AQ131"/>
    <mergeCell ref="AR131:AW131"/>
    <mergeCell ref="BD130:BI130"/>
    <mergeCell ref="BJ130:BO130"/>
    <mergeCell ref="BP130:BU130"/>
    <mergeCell ref="AF130:AK130"/>
    <mergeCell ref="AL130:AQ130"/>
    <mergeCell ref="AR130:AW130"/>
    <mergeCell ref="CT129:CY129"/>
    <mergeCell ref="AX129:BC129"/>
    <mergeCell ref="BD129:BI129"/>
    <mergeCell ref="BJ129:BO129"/>
    <mergeCell ref="BP129:BU129"/>
    <mergeCell ref="H130:M130"/>
    <mergeCell ref="N130:S130"/>
    <mergeCell ref="T130:Y130"/>
    <mergeCell ref="Z130:AE130"/>
    <mergeCell ref="BV129:CA129"/>
    <mergeCell ref="CH128:CM128"/>
    <mergeCell ref="CT128:CY128"/>
    <mergeCell ref="H129:M129"/>
    <mergeCell ref="N129:S129"/>
    <mergeCell ref="T129:Y129"/>
    <mergeCell ref="Z129:AE129"/>
    <mergeCell ref="AF129:AK129"/>
    <mergeCell ref="AL129:AQ129"/>
    <mergeCell ref="AR129:AW129"/>
    <mergeCell ref="CH129:CM129"/>
    <mergeCell ref="CB127:CG127"/>
    <mergeCell ref="BD128:BI128"/>
    <mergeCell ref="BJ128:BO128"/>
    <mergeCell ref="BP128:BU128"/>
    <mergeCell ref="BV128:CA128"/>
    <mergeCell ref="AF128:AK128"/>
    <mergeCell ref="AL128:AQ128"/>
    <mergeCell ref="AR128:AW128"/>
    <mergeCell ref="AX128:BC128"/>
    <mergeCell ref="CB128:CG128"/>
    <mergeCell ref="CT127:CY127"/>
    <mergeCell ref="AX127:BC127"/>
    <mergeCell ref="BD127:BI127"/>
    <mergeCell ref="BJ127:BO127"/>
    <mergeCell ref="BP127:BU127"/>
    <mergeCell ref="H128:M128"/>
    <mergeCell ref="N128:S128"/>
    <mergeCell ref="T128:Y128"/>
    <mergeCell ref="Z128:AE128"/>
    <mergeCell ref="BV127:CA127"/>
    <mergeCell ref="CH126:CM126"/>
    <mergeCell ref="CT126:CY126"/>
    <mergeCell ref="H127:M127"/>
    <mergeCell ref="N127:S127"/>
    <mergeCell ref="T127:Y127"/>
    <mergeCell ref="Z127:AE127"/>
    <mergeCell ref="AF127:AK127"/>
    <mergeCell ref="AL127:AQ127"/>
    <mergeCell ref="AR127:AW127"/>
    <mergeCell ref="CH127:CM127"/>
    <mergeCell ref="CB125:CG125"/>
    <mergeCell ref="BD126:BI126"/>
    <mergeCell ref="BJ126:BO126"/>
    <mergeCell ref="BP126:BU126"/>
    <mergeCell ref="BV126:CA126"/>
    <mergeCell ref="AF126:AK126"/>
    <mergeCell ref="AL126:AQ126"/>
    <mergeCell ref="AR126:AW126"/>
    <mergeCell ref="AX126:BC126"/>
    <mergeCell ref="CB126:CG126"/>
    <mergeCell ref="CT125:CY125"/>
    <mergeCell ref="AX125:BC125"/>
    <mergeCell ref="BD125:BI125"/>
    <mergeCell ref="BJ125:BO125"/>
    <mergeCell ref="BP125:BU125"/>
    <mergeCell ref="H126:M126"/>
    <mergeCell ref="N126:S126"/>
    <mergeCell ref="T126:Y126"/>
    <mergeCell ref="Z126:AE126"/>
    <mergeCell ref="BV125:CA125"/>
    <mergeCell ref="CH124:CM124"/>
    <mergeCell ref="CT124:CY124"/>
    <mergeCell ref="H125:M125"/>
    <mergeCell ref="N125:S125"/>
    <mergeCell ref="T125:Y125"/>
    <mergeCell ref="Z125:AE125"/>
    <mergeCell ref="AF125:AK125"/>
    <mergeCell ref="AL125:AQ125"/>
    <mergeCell ref="AR125:AW125"/>
    <mergeCell ref="CH125:CM125"/>
    <mergeCell ref="BV124:CA124"/>
    <mergeCell ref="AF124:AK124"/>
    <mergeCell ref="AL124:AQ124"/>
    <mergeCell ref="AR124:AW124"/>
    <mergeCell ref="AX124:BC124"/>
    <mergeCell ref="CB124:CG124"/>
    <mergeCell ref="Z124:AE124"/>
    <mergeCell ref="CH103:CM103"/>
    <mergeCell ref="CT103:CY103"/>
    <mergeCell ref="BD103:BI103"/>
    <mergeCell ref="BJ103:BO103"/>
    <mergeCell ref="BP103:BU103"/>
    <mergeCell ref="BV103:CA103"/>
    <mergeCell ref="BD124:BI124"/>
    <mergeCell ref="BJ124:BO124"/>
    <mergeCell ref="BP124:BU124"/>
    <mergeCell ref="CN103:CS103"/>
    <mergeCell ref="BD106:BI106"/>
    <mergeCell ref="CT102:CY102"/>
    <mergeCell ref="F103:G103"/>
    <mergeCell ref="H103:M103"/>
    <mergeCell ref="N103:S103"/>
    <mergeCell ref="T103:Y103"/>
    <mergeCell ref="Z103:AE103"/>
    <mergeCell ref="AF103:AK103"/>
    <mergeCell ref="AL103:AQ103"/>
    <mergeCell ref="CB103:CG103"/>
    <mergeCell ref="AR103:AW103"/>
    <mergeCell ref="AX103:BC103"/>
    <mergeCell ref="BP102:BU102"/>
    <mergeCell ref="BV102:CA102"/>
    <mergeCell ref="CB102:CG102"/>
    <mergeCell ref="CH102:CM102"/>
    <mergeCell ref="AR102:AW102"/>
    <mergeCell ref="AX102:BC102"/>
    <mergeCell ref="BD102:BI102"/>
    <mergeCell ref="BJ102:BO102"/>
    <mergeCell ref="CB101:CG101"/>
    <mergeCell ref="CH101:CM101"/>
    <mergeCell ref="BP101:BU101"/>
    <mergeCell ref="BV101:CA101"/>
    <mergeCell ref="CT101:CY101"/>
    <mergeCell ref="F102:G102"/>
    <mergeCell ref="H102:M102"/>
    <mergeCell ref="N102:S102"/>
    <mergeCell ref="T102:Y102"/>
    <mergeCell ref="Z102:AE102"/>
    <mergeCell ref="AF102:AK102"/>
    <mergeCell ref="AL102:AQ102"/>
    <mergeCell ref="BD101:BI101"/>
    <mergeCell ref="BJ101:BO101"/>
    <mergeCell ref="AF101:AK101"/>
    <mergeCell ref="AL101:AQ101"/>
    <mergeCell ref="AR101:AW101"/>
    <mergeCell ref="AX101:BC101"/>
    <mergeCell ref="H101:M101"/>
    <mergeCell ref="N101:S101"/>
    <mergeCell ref="T101:Y101"/>
    <mergeCell ref="Z101:AE101"/>
    <mergeCell ref="BV93:CA93"/>
    <mergeCell ref="CB93:CG93"/>
    <mergeCell ref="CH93:CM93"/>
    <mergeCell ref="CT93:CY93"/>
    <mergeCell ref="CN93:CS93"/>
    <mergeCell ref="AX93:BC93"/>
    <mergeCell ref="BD93:BI93"/>
    <mergeCell ref="BJ93:BO93"/>
    <mergeCell ref="BP93:BU93"/>
    <mergeCell ref="Z93:AE93"/>
    <mergeCell ref="AF93:AK93"/>
    <mergeCell ref="AL93:AQ93"/>
    <mergeCell ref="AR93:AW93"/>
    <mergeCell ref="F93:G93"/>
    <mergeCell ref="H93:M93"/>
    <mergeCell ref="N93:S93"/>
    <mergeCell ref="T93:Y93"/>
    <mergeCell ref="BV92:CA92"/>
    <mergeCell ref="CB92:CG92"/>
    <mergeCell ref="CH92:CM92"/>
    <mergeCell ref="CT92:CY92"/>
    <mergeCell ref="CN92:CS92"/>
    <mergeCell ref="AX92:BC92"/>
    <mergeCell ref="BD92:BI92"/>
    <mergeCell ref="BJ92:BO92"/>
    <mergeCell ref="BP92:BU92"/>
    <mergeCell ref="Z92:AE92"/>
    <mergeCell ref="AF92:AK92"/>
    <mergeCell ref="AL92:AQ92"/>
    <mergeCell ref="AR92:AW92"/>
    <mergeCell ref="F92:G92"/>
    <mergeCell ref="H92:M92"/>
    <mergeCell ref="N92:S92"/>
    <mergeCell ref="T92:Y92"/>
    <mergeCell ref="BV91:CA91"/>
    <mergeCell ref="CB91:CG91"/>
    <mergeCell ref="CH91:CM91"/>
    <mergeCell ref="CT91:CY91"/>
    <mergeCell ref="CN91:CS91"/>
    <mergeCell ref="AX91:BC91"/>
    <mergeCell ref="BD91:BI91"/>
    <mergeCell ref="BJ91:BO91"/>
    <mergeCell ref="BP91:BU91"/>
    <mergeCell ref="Z91:AE91"/>
    <mergeCell ref="AF91:AK91"/>
    <mergeCell ref="AL91:AQ91"/>
    <mergeCell ref="AR91:AW91"/>
    <mergeCell ref="F91:G91"/>
    <mergeCell ref="H91:M91"/>
    <mergeCell ref="N91:S91"/>
    <mergeCell ref="T91:Y91"/>
    <mergeCell ref="BV90:CA90"/>
    <mergeCell ref="CB90:CG90"/>
    <mergeCell ref="CH90:CM90"/>
    <mergeCell ref="CT90:CY90"/>
    <mergeCell ref="CN90:CS90"/>
    <mergeCell ref="AX90:BC90"/>
    <mergeCell ref="BD90:BI90"/>
    <mergeCell ref="BJ90:BO90"/>
    <mergeCell ref="BP90:BU90"/>
    <mergeCell ref="Z90:AE90"/>
    <mergeCell ref="AF90:AK90"/>
    <mergeCell ref="AL90:AQ90"/>
    <mergeCell ref="AR90:AW90"/>
    <mergeCell ref="F90:G90"/>
    <mergeCell ref="H90:M90"/>
    <mergeCell ref="N90:S90"/>
    <mergeCell ref="T90:Y90"/>
    <mergeCell ref="BV89:CA89"/>
    <mergeCell ref="CB89:CG89"/>
    <mergeCell ref="CH89:CM89"/>
    <mergeCell ref="CT89:CY89"/>
    <mergeCell ref="CN89:CS89"/>
    <mergeCell ref="AX89:BC89"/>
    <mergeCell ref="BD89:BI89"/>
    <mergeCell ref="BJ89:BO89"/>
    <mergeCell ref="BP89:BU89"/>
    <mergeCell ref="Z89:AE89"/>
    <mergeCell ref="AF89:AK89"/>
    <mergeCell ref="AL89:AQ89"/>
    <mergeCell ref="AR89:AW89"/>
    <mergeCell ref="F89:G89"/>
    <mergeCell ref="H89:M89"/>
    <mergeCell ref="N89:S89"/>
    <mergeCell ref="T89:Y89"/>
    <mergeCell ref="BV88:CA88"/>
    <mergeCell ref="CB88:CG88"/>
    <mergeCell ref="CH88:CM88"/>
    <mergeCell ref="CT88:CY88"/>
    <mergeCell ref="CN88:CS88"/>
    <mergeCell ref="AX88:BC88"/>
    <mergeCell ref="BD88:BI88"/>
    <mergeCell ref="BJ88:BO88"/>
    <mergeCell ref="BP88:BU88"/>
    <mergeCell ref="Z88:AE88"/>
    <mergeCell ref="AF88:AK88"/>
    <mergeCell ref="AL88:AQ88"/>
    <mergeCell ref="AR88:AW88"/>
    <mergeCell ref="F88:G88"/>
    <mergeCell ref="H88:M88"/>
    <mergeCell ref="N88:S88"/>
    <mergeCell ref="T88:Y88"/>
    <mergeCell ref="BV87:CA87"/>
    <mergeCell ref="CB87:CG87"/>
    <mergeCell ref="CH87:CM87"/>
    <mergeCell ref="CT87:CY87"/>
    <mergeCell ref="CN87:CS87"/>
    <mergeCell ref="AX87:BC87"/>
    <mergeCell ref="BD87:BI87"/>
    <mergeCell ref="BJ87:BO87"/>
    <mergeCell ref="BP87:BU87"/>
    <mergeCell ref="Z87:AE87"/>
    <mergeCell ref="AF87:AK87"/>
    <mergeCell ref="AL87:AQ87"/>
    <mergeCell ref="AR87:AW87"/>
    <mergeCell ref="F87:G87"/>
    <mergeCell ref="H87:M87"/>
    <mergeCell ref="N87:S87"/>
    <mergeCell ref="T87:Y87"/>
    <mergeCell ref="BV86:CA86"/>
    <mergeCell ref="CB86:CG86"/>
    <mergeCell ref="CH86:CM86"/>
    <mergeCell ref="CT86:CY86"/>
    <mergeCell ref="CN86:CS86"/>
    <mergeCell ref="AX86:BC86"/>
    <mergeCell ref="BD86:BI86"/>
    <mergeCell ref="BJ86:BO86"/>
    <mergeCell ref="BP86:BU86"/>
    <mergeCell ref="Z86:AE86"/>
    <mergeCell ref="AF86:AK86"/>
    <mergeCell ref="AL86:AQ86"/>
    <mergeCell ref="AR86:AW86"/>
    <mergeCell ref="F86:G86"/>
    <mergeCell ref="H86:M86"/>
    <mergeCell ref="N86:S86"/>
    <mergeCell ref="T86:Y86"/>
    <mergeCell ref="BV85:CA85"/>
    <mergeCell ref="CB85:CG85"/>
    <mergeCell ref="CH85:CM85"/>
    <mergeCell ref="CT85:CY85"/>
    <mergeCell ref="CN85:CS85"/>
    <mergeCell ref="AX85:BC85"/>
    <mergeCell ref="BD85:BI85"/>
    <mergeCell ref="BJ85:BO85"/>
    <mergeCell ref="BP85:BU85"/>
    <mergeCell ref="Z85:AE85"/>
    <mergeCell ref="AF85:AK85"/>
    <mergeCell ref="AL85:AQ85"/>
    <mergeCell ref="AR85:AW85"/>
    <mergeCell ref="F85:G85"/>
    <mergeCell ref="H85:M85"/>
    <mergeCell ref="N85:S85"/>
    <mergeCell ref="T85:Y85"/>
    <mergeCell ref="BV84:CA84"/>
    <mergeCell ref="CB84:CG84"/>
    <mergeCell ref="CH84:CM84"/>
    <mergeCell ref="CT84:CY84"/>
    <mergeCell ref="CN84:CS84"/>
    <mergeCell ref="AX84:BC84"/>
    <mergeCell ref="BD84:BI84"/>
    <mergeCell ref="BJ84:BO84"/>
    <mergeCell ref="BP84:BU84"/>
    <mergeCell ref="Z84:AE84"/>
    <mergeCell ref="AF84:AK84"/>
    <mergeCell ref="AL84:AQ84"/>
    <mergeCell ref="AR84:AW84"/>
    <mergeCell ref="F84:G84"/>
    <mergeCell ref="H84:M84"/>
    <mergeCell ref="N84:S84"/>
    <mergeCell ref="T84:Y84"/>
    <mergeCell ref="BV83:CA83"/>
    <mergeCell ref="CB83:CG83"/>
    <mergeCell ref="CH83:CM83"/>
    <mergeCell ref="CT83:CY83"/>
    <mergeCell ref="CN83:CS83"/>
    <mergeCell ref="AX83:BC83"/>
    <mergeCell ref="BD83:BI83"/>
    <mergeCell ref="BJ83:BO83"/>
    <mergeCell ref="BP83:BU83"/>
    <mergeCell ref="AF83:AK83"/>
    <mergeCell ref="AL83:AQ83"/>
    <mergeCell ref="AR83:AW83"/>
    <mergeCell ref="F83:G83"/>
    <mergeCell ref="H83:M83"/>
    <mergeCell ref="N83:S83"/>
    <mergeCell ref="T83:Y83"/>
    <mergeCell ref="CH82:CM82"/>
    <mergeCell ref="CT82:CY82"/>
    <mergeCell ref="CN82:CS82"/>
    <mergeCell ref="Z82:AE82"/>
    <mergeCell ref="AF82:AK82"/>
    <mergeCell ref="AL82:AQ82"/>
    <mergeCell ref="AR82:AW82"/>
    <mergeCell ref="F82:G82"/>
    <mergeCell ref="H82:M82"/>
    <mergeCell ref="N82:S82"/>
    <mergeCell ref="T82:Y82"/>
    <mergeCell ref="AX82:BC82"/>
    <mergeCell ref="CH104:CM104"/>
    <mergeCell ref="F99:G99"/>
    <mergeCell ref="F100:G100"/>
    <mergeCell ref="CB94:CG94"/>
    <mergeCell ref="BP95:BU95"/>
    <mergeCell ref="BJ79:BO80"/>
    <mergeCell ref="BP79:BU80"/>
    <mergeCell ref="BV79:CA80"/>
    <mergeCell ref="CB79:CG80"/>
    <mergeCell ref="BD82:BI82"/>
    <mergeCell ref="BJ82:BO82"/>
    <mergeCell ref="BP82:BU82"/>
    <mergeCell ref="BV82:CA82"/>
    <mergeCell ref="CB82:CG82"/>
    <mergeCell ref="CT79:CY80"/>
    <mergeCell ref="CH94:CM94"/>
    <mergeCell ref="CT94:CY94"/>
    <mergeCell ref="CN94:CS94"/>
    <mergeCell ref="CH79:CM80"/>
    <mergeCell ref="B60:G61"/>
    <mergeCell ref="B79:B80"/>
    <mergeCell ref="F78:G78"/>
    <mergeCell ref="BN61:BQ62"/>
    <mergeCell ref="BT61:BW62"/>
    <mergeCell ref="N106:S106"/>
    <mergeCell ref="T106:Y106"/>
    <mergeCell ref="Z106:AE106"/>
    <mergeCell ref="O70:R71"/>
    <mergeCell ref="U70:X71"/>
    <mergeCell ref="AA70:AD71"/>
    <mergeCell ref="Z77:AE77"/>
    <mergeCell ref="T81:Y81"/>
    <mergeCell ref="Z81:AE81"/>
    <mergeCell ref="N95:S95"/>
    <mergeCell ref="AF106:AK106"/>
    <mergeCell ref="AX104:BC104"/>
    <mergeCell ref="BD104:BI104"/>
    <mergeCell ref="N105:S105"/>
    <mergeCell ref="T105:Y105"/>
    <mergeCell ref="Z105:AE105"/>
    <mergeCell ref="AL106:AQ106"/>
    <mergeCell ref="AR106:AW106"/>
    <mergeCell ref="BD105:BI105"/>
    <mergeCell ref="AX106:BC106"/>
    <mergeCell ref="AL107:AQ107"/>
    <mergeCell ref="AR107:AW107"/>
    <mergeCell ref="AX107:BC107"/>
    <mergeCell ref="BD107:BI107"/>
    <mergeCell ref="N107:S107"/>
    <mergeCell ref="T107:Y107"/>
    <mergeCell ref="Z107:AE107"/>
    <mergeCell ref="AF107:AK107"/>
    <mergeCell ref="AR109:AW109"/>
    <mergeCell ref="AX109:BC109"/>
    <mergeCell ref="BD109:BI109"/>
    <mergeCell ref="Z110:AE110"/>
    <mergeCell ref="AF110:AK110"/>
    <mergeCell ref="AL110:AQ110"/>
    <mergeCell ref="AR110:AW110"/>
    <mergeCell ref="AX110:BC110"/>
    <mergeCell ref="BD110:BI110"/>
    <mergeCell ref="AL109:AQ109"/>
    <mergeCell ref="F349:G349"/>
    <mergeCell ref="F350:G350"/>
    <mergeCell ref="F347:G347"/>
    <mergeCell ref="F348:G348"/>
    <mergeCell ref="F341:G341"/>
    <mergeCell ref="F342:G342"/>
    <mergeCell ref="H124:M124"/>
    <mergeCell ref="N124:S124"/>
    <mergeCell ref="T124:Y124"/>
    <mergeCell ref="F351:G351"/>
    <mergeCell ref="AF105:AK105"/>
    <mergeCell ref="N108:S108"/>
    <mergeCell ref="T108:Y108"/>
    <mergeCell ref="Z108:AE108"/>
    <mergeCell ref="AF108:AK108"/>
    <mergeCell ref="N110:S110"/>
    <mergeCell ref="T110:Y110"/>
    <mergeCell ref="F345:G345"/>
    <mergeCell ref="F346:G346"/>
    <mergeCell ref="F343:G343"/>
    <mergeCell ref="F344:G344"/>
    <mergeCell ref="F337:G337"/>
    <mergeCell ref="F338:G338"/>
    <mergeCell ref="F339:G339"/>
    <mergeCell ref="F340:G340"/>
    <mergeCell ref="F333:G333"/>
    <mergeCell ref="F334:G334"/>
    <mergeCell ref="F335:G335"/>
    <mergeCell ref="F336:G336"/>
    <mergeCell ref="F329:G329"/>
    <mergeCell ref="F330:G330"/>
    <mergeCell ref="F331:G331"/>
    <mergeCell ref="F332:G332"/>
    <mergeCell ref="F325:G325"/>
    <mergeCell ref="F326:G326"/>
    <mergeCell ref="F327:G327"/>
    <mergeCell ref="F328:G328"/>
    <mergeCell ref="F321:G321"/>
    <mergeCell ref="F322:G322"/>
    <mergeCell ref="F323:G323"/>
    <mergeCell ref="F324:G324"/>
    <mergeCell ref="F317:G317"/>
    <mergeCell ref="F318:G318"/>
    <mergeCell ref="F319:G319"/>
    <mergeCell ref="F320:G320"/>
    <mergeCell ref="F313:G313"/>
    <mergeCell ref="F314:G314"/>
    <mergeCell ref="F315:G315"/>
    <mergeCell ref="F316:G316"/>
    <mergeCell ref="F309:G309"/>
    <mergeCell ref="F310:G310"/>
    <mergeCell ref="F311:G311"/>
    <mergeCell ref="F312:G312"/>
    <mergeCell ref="F305:G305"/>
    <mergeCell ref="F306:G306"/>
    <mergeCell ref="F307:G307"/>
    <mergeCell ref="F308:G308"/>
    <mergeCell ref="F301:G301"/>
    <mergeCell ref="F302:G302"/>
    <mergeCell ref="F303:G303"/>
    <mergeCell ref="F304:G304"/>
    <mergeCell ref="F297:G297"/>
    <mergeCell ref="F298:G298"/>
    <mergeCell ref="F299:G299"/>
    <mergeCell ref="F300:G300"/>
    <mergeCell ref="F293:G293"/>
    <mergeCell ref="F294:G294"/>
    <mergeCell ref="F295:G295"/>
    <mergeCell ref="F296:G296"/>
    <mergeCell ref="F289:G289"/>
    <mergeCell ref="F290:G290"/>
    <mergeCell ref="F291:G291"/>
    <mergeCell ref="F292:G292"/>
    <mergeCell ref="F285:G285"/>
    <mergeCell ref="F286:G286"/>
    <mergeCell ref="F287:G287"/>
    <mergeCell ref="F288:G288"/>
    <mergeCell ref="F281:G281"/>
    <mergeCell ref="F282:G282"/>
    <mergeCell ref="F283:G283"/>
    <mergeCell ref="F284:G284"/>
    <mergeCell ref="F277:G277"/>
    <mergeCell ref="F278:G278"/>
    <mergeCell ref="F279:G279"/>
    <mergeCell ref="F280:G280"/>
    <mergeCell ref="F273:G273"/>
    <mergeCell ref="F274:G274"/>
    <mergeCell ref="F275:G275"/>
    <mergeCell ref="F276:G276"/>
    <mergeCell ref="F269:G269"/>
    <mergeCell ref="F270:G270"/>
    <mergeCell ref="F271:G271"/>
    <mergeCell ref="F272:G272"/>
    <mergeCell ref="F265:G265"/>
    <mergeCell ref="F266:G266"/>
    <mergeCell ref="F267:G267"/>
    <mergeCell ref="F268:G268"/>
    <mergeCell ref="F261:G261"/>
    <mergeCell ref="F262:G262"/>
    <mergeCell ref="F263:G263"/>
    <mergeCell ref="F264:G264"/>
    <mergeCell ref="F257:G257"/>
    <mergeCell ref="F258:G258"/>
    <mergeCell ref="F259:G259"/>
    <mergeCell ref="F260:G260"/>
    <mergeCell ref="F253:G253"/>
    <mergeCell ref="F254:G254"/>
    <mergeCell ref="F255:G255"/>
    <mergeCell ref="F256:G256"/>
    <mergeCell ref="F249:G249"/>
    <mergeCell ref="F250:G250"/>
    <mergeCell ref="F251:G251"/>
    <mergeCell ref="F252:G252"/>
    <mergeCell ref="F245:G245"/>
    <mergeCell ref="F246:G246"/>
    <mergeCell ref="F247:G247"/>
    <mergeCell ref="F248:G248"/>
    <mergeCell ref="F241:G241"/>
    <mergeCell ref="F242:G242"/>
    <mergeCell ref="F243:G243"/>
    <mergeCell ref="F244:G244"/>
    <mergeCell ref="F237:G237"/>
    <mergeCell ref="F238:G238"/>
    <mergeCell ref="F239:G239"/>
    <mergeCell ref="F240:G240"/>
    <mergeCell ref="F233:G233"/>
    <mergeCell ref="F234:G234"/>
    <mergeCell ref="F235:G235"/>
    <mergeCell ref="F236:G236"/>
    <mergeCell ref="F229:G229"/>
    <mergeCell ref="F230:G230"/>
    <mergeCell ref="F231:G231"/>
    <mergeCell ref="F232:G232"/>
    <mergeCell ref="F225:G225"/>
    <mergeCell ref="F226:G226"/>
    <mergeCell ref="F227:G227"/>
    <mergeCell ref="F228:G228"/>
    <mergeCell ref="F221:G221"/>
    <mergeCell ref="F222:G222"/>
    <mergeCell ref="F223:G223"/>
    <mergeCell ref="F224:G224"/>
    <mergeCell ref="F217:G217"/>
    <mergeCell ref="F218:G218"/>
    <mergeCell ref="F219:G219"/>
    <mergeCell ref="F220:G220"/>
    <mergeCell ref="F213:G213"/>
    <mergeCell ref="F214:G214"/>
    <mergeCell ref="F215:G215"/>
    <mergeCell ref="F216:G216"/>
    <mergeCell ref="F209:G209"/>
    <mergeCell ref="F210:G210"/>
    <mergeCell ref="F211:G211"/>
    <mergeCell ref="F212:G212"/>
    <mergeCell ref="F205:G205"/>
    <mergeCell ref="F206:G206"/>
    <mergeCell ref="F207:G207"/>
    <mergeCell ref="F208:G208"/>
    <mergeCell ref="F201:G201"/>
    <mergeCell ref="F202:G202"/>
    <mergeCell ref="F203:G203"/>
    <mergeCell ref="F204:G204"/>
    <mergeCell ref="F200:G200"/>
    <mergeCell ref="AL105:AQ105"/>
    <mergeCell ref="AR105:AW105"/>
    <mergeCell ref="AX105:BC105"/>
    <mergeCell ref="AL108:AQ108"/>
    <mergeCell ref="AR108:AW108"/>
    <mergeCell ref="AX108:BC108"/>
    <mergeCell ref="N109:S109"/>
    <mergeCell ref="T109:Y109"/>
    <mergeCell ref="Z109:AE109"/>
    <mergeCell ref="BE46:BH47"/>
    <mergeCell ref="AV37:AY38"/>
    <mergeCell ref="BB37:BE38"/>
    <mergeCell ref="AS40:AV41"/>
    <mergeCell ref="AY40:BB41"/>
    <mergeCell ref="BE40:BH41"/>
    <mergeCell ref="BH37:BK38"/>
    <mergeCell ref="AP43:AS44"/>
    <mergeCell ref="AV43:AY44"/>
    <mergeCell ref="BB43:BE44"/>
    <mergeCell ref="BH49:BK50"/>
    <mergeCell ref="BK52:BN53"/>
    <mergeCell ref="AM46:AP47"/>
    <mergeCell ref="AS46:AV47"/>
    <mergeCell ref="AY46:BB47"/>
    <mergeCell ref="AJ49:AM50"/>
    <mergeCell ref="AP49:AS50"/>
    <mergeCell ref="AV49:AY50"/>
    <mergeCell ref="BB49:BE50"/>
    <mergeCell ref="BK46:BN47"/>
    <mergeCell ref="BN55:BQ56"/>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X61:AA62"/>
    <mergeCell ref="AD61:AG62"/>
    <mergeCell ref="AJ61:AM62"/>
    <mergeCell ref="AP61:AS62"/>
    <mergeCell ref="AV61:AY62"/>
    <mergeCell ref="BB61:BE62"/>
    <mergeCell ref="BH61:BK62"/>
    <mergeCell ref="BZ61:CC62"/>
    <mergeCell ref="U64:X65"/>
    <mergeCell ref="AA64:AD65"/>
    <mergeCell ref="AG64:AJ65"/>
    <mergeCell ref="AM64:AP65"/>
    <mergeCell ref="AS64:AV65"/>
    <mergeCell ref="AY64:BB65"/>
    <mergeCell ref="BE64:BH65"/>
    <mergeCell ref="BK64:BN65"/>
    <mergeCell ref="BQ64:BT65"/>
    <mergeCell ref="BW64:BZ65"/>
    <mergeCell ref="CC64:CF65"/>
    <mergeCell ref="R67:U68"/>
    <mergeCell ref="X67:AA68"/>
    <mergeCell ref="AD67:AG68"/>
    <mergeCell ref="AJ67:AM68"/>
    <mergeCell ref="AP67:AS68"/>
    <mergeCell ref="AV67:AY68"/>
    <mergeCell ref="BB67:BE68"/>
    <mergeCell ref="BH67:BK68"/>
    <mergeCell ref="BT67:BW68"/>
    <mergeCell ref="BZ67:CC68"/>
    <mergeCell ref="CF67:CI68"/>
    <mergeCell ref="BQ70:BT71"/>
    <mergeCell ref="BW70:BZ71"/>
    <mergeCell ref="CC70:CF71"/>
    <mergeCell ref="AS70:AV71"/>
    <mergeCell ref="AY70:BB71"/>
    <mergeCell ref="AJ73:AM74"/>
    <mergeCell ref="AP73:AS74"/>
    <mergeCell ref="AV73:AY74"/>
    <mergeCell ref="BN67:BQ68"/>
    <mergeCell ref="L73:O74"/>
    <mergeCell ref="R73:U74"/>
    <mergeCell ref="X73:AA74"/>
    <mergeCell ref="AD73:AG74"/>
    <mergeCell ref="AG70:AJ71"/>
    <mergeCell ref="AM70:AP71"/>
    <mergeCell ref="BN73:BQ74"/>
    <mergeCell ref="BD77:BI77"/>
    <mergeCell ref="BJ77:BO77"/>
    <mergeCell ref="BE70:BH71"/>
    <mergeCell ref="BH73:BK74"/>
    <mergeCell ref="BK70:BN71"/>
    <mergeCell ref="BT73:BW74"/>
    <mergeCell ref="AF77:AK77"/>
    <mergeCell ref="AL77:AQ77"/>
    <mergeCell ref="AR77:AW77"/>
    <mergeCell ref="CF73:CI74"/>
    <mergeCell ref="CI70:CL71"/>
    <mergeCell ref="BZ73:CC74"/>
    <mergeCell ref="CL73:CO74"/>
    <mergeCell ref="CB77:CG77"/>
    <mergeCell ref="BB73:BE74"/>
    <mergeCell ref="F77:G77"/>
    <mergeCell ref="H77:M77"/>
    <mergeCell ref="N77:S77"/>
    <mergeCell ref="T77:Y77"/>
    <mergeCell ref="CH77:CM77"/>
    <mergeCell ref="CT77:CY77"/>
    <mergeCell ref="BP77:BU77"/>
    <mergeCell ref="BV77:CA77"/>
    <mergeCell ref="AX77:BC77"/>
    <mergeCell ref="CN77:CS77"/>
    <mergeCell ref="D79:D80"/>
    <mergeCell ref="N78:S78"/>
    <mergeCell ref="T78:Y78"/>
    <mergeCell ref="Z78:AE78"/>
    <mergeCell ref="AF78:AK78"/>
    <mergeCell ref="AL78:AQ78"/>
    <mergeCell ref="AR78:AW78"/>
    <mergeCell ref="AX78:BC78"/>
    <mergeCell ref="H79:M80"/>
    <mergeCell ref="E79:E80"/>
    <mergeCell ref="H99:M99"/>
    <mergeCell ref="H100:M100"/>
    <mergeCell ref="H81:M81"/>
    <mergeCell ref="H94:M94"/>
    <mergeCell ref="H95:M95"/>
    <mergeCell ref="H96:M96"/>
    <mergeCell ref="H78:M78"/>
    <mergeCell ref="H104:M104"/>
    <mergeCell ref="H105:M105"/>
    <mergeCell ref="H108:M108"/>
    <mergeCell ref="H109:M109"/>
    <mergeCell ref="H97:M97"/>
    <mergeCell ref="H98:M98"/>
    <mergeCell ref="H118:M118"/>
    <mergeCell ref="H119:M119"/>
    <mergeCell ref="BD78:BI78"/>
    <mergeCell ref="BJ78:BO78"/>
    <mergeCell ref="BJ95:BO95"/>
    <mergeCell ref="BJ110:BO110"/>
    <mergeCell ref="BD79:BI80"/>
    <mergeCell ref="N81:S81"/>
    <mergeCell ref="H110:M110"/>
    <mergeCell ref="H107:M107"/>
    <mergeCell ref="BP78:BU78"/>
    <mergeCell ref="CH78:CM78"/>
    <mergeCell ref="CT78:CY78"/>
    <mergeCell ref="CH81:CM81"/>
    <mergeCell ref="CT81:CY81"/>
    <mergeCell ref="CH114:CM114"/>
    <mergeCell ref="CT114:CY114"/>
    <mergeCell ref="CH95:CM95"/>
    <mergeCell ref="CT95:CY95"/>
    <mergeCell ref="CH96:CM96"/>
    <mergeCell ref="CT96:CY96"/>
    <mergeCell ref="CH97:CM97"/>
    <mergeCell ref="CT97:CY97"/>
    <mergeCell ref="CH98:CM98"/>
    <mergeCell ref="CT98:CY98"/>
    <mergeCell ref="CH118:CM118"/>
    <mergeCell ref="CT118:CY118"/>
    <mergeCell ref="CH99:CM99"/>
    <mergeCell ref="CT99:CY99"/>
    <mergeCell ref="CH100:CM100"/>
    <mergeCell ref="CT100:CY100"/>
    <mergeCell ref="CH108:CM108"/>
    <mergeCell ref="CT108:CY108"/>
    <mergeCell ref="CH109:CM109"/>
    <mergeCell ref="CT109:CY109"/>
    <mergeCell ref="CH120:CM120"/>
    <mergeCell ref="CT120:CY120"/>
    <mergeCell ref="CH110:CM110"/>
    <mergeCell ref="CT110:CY110"/>
    <mergeCell ref="CH117:CM117"/>
    <mergeCell ref="CT117:CY117"/>
    <mergeCell ref="CH119:CM119"/>
    <mergeCell ref="CT104:CY104"/>
    <mergeCell ref="CH105:CM105"/>
    <mergeCell ref="CT105:CY105"/>
    <mergeCell ref="CN104:CS104"/>
    <mergeCell ref="CN105:CS105"/>
    <mergeCell ref="CH107:CM107"/>
    <mergeCell ref="CT107:CY107"/>
    <mergeCell ref="CH106:CM106"/>
    <mergeCell ref="CT106:CY106"/>
    <mergeCell ref="CN106:CS106"/>
    <mergeCell ref="CN107:CS107"/>
    <mergeCell ref="BJ81:BO81"/>
    <mergeCell ref="BP81:BU81"/>
    <mergeCell ref="BV81:CA81"/>
    <mergeCell ref="CB81:CG81"/>
    <mergeCell ref="BJ94:BO94"/>
    <mergeCell ref="BP94:BU94"/>
    <mergeCell ref="BV94:CA94"/>
    <mergeCell ref="BV95:CA95"/>
    <mergeCell ref="CB95:CG95"/>
    <mergeCell ref="F198:G198"/>
    <mergeCell ref="F199:G199"/>
    <mergeCell ref="F194:G194"/>
    <mergeCell ref="F195:G195"/>
    <mergeCell ref="F196:G196"/>
    <mergeCell ref="F197:G197"/>
    <mergeCell ref="F190:G190"/>
    <mergeCell ref="F191:G191"/>
    <mergeCell ref="F192:G192"/>
    <mergeCell ref="F193:G193"/>
    <mergeCell ref="F186:G186"/>
    <mergeCell ref="F187:G187"/>
    <mergeCell ref="F188:G188"/>
    <mergeCell ref="F189:G189"/>
    <mergeCell ref="F182:G182"/>
    <mergeCell ref="F183:G183"/>
    <mergeCell ref="F184:G184"/>
    <mergeCell ref="F185:G185"/>
    <mergeCell ref="F178:G178"/>
    <mergeCell ref="F179:G179"/>
    <mergeCell ref="F180:G180"/>
    <mergeCell ref="F181:G181"/>
    <mergeCell ref="F174:G174"/>
    <mergeCell ref="F175:G175"/>
    <mergeCell ref="F176:G176"/>
    <mergeCell ref="F177:G177"/>
    <mergeCell ref="F170:G170"/>
    <mergeCell ref="F171:G171"/>
    <mergeCell ref="F172:G172"/>
    <mergeCell ref="F173:G173"/>
    <mergeCell ref="F166:G166"/>
    <mergeCell ref="F167:G167"/>
    <mergeCell ref="F168:G168"/>
    <mergeCell ref="F169:G169"/>
    <mergeCell ref="F162:G162"/>
    <mergeCell ref="F163:G163"/>
    <mergeCell ref="F164:G164"/>
    <mergeCell ref="F165:G165"/>
    <mergeCell ref="F158:G158"/>
    <mergeCell ref="F159:G159"/>
    <mergeCell ref="F160:G160"/>
    <mergeCell ref="F161:G161"/>
    <mergeCell ref="F154:G154"/>
    <mergeCell ref="F155:G155"/>
    <mergeCell ref="F156:G156"/>
    <mergeCell ref="F157:G157"/>
    <mergeCell ref="F150:G150"/>
    <mergeCell ref="F151:G151"/>
    <mergeCell ref="F152:G152"/>
    <mergeCell ref="F153:G153"/>
    <mergeCell ref="F146:G146"/>
    <mergeCell ref="F147:G147"/>
    <mergeCell ref="F148:G148"/>
    <mergeCell ref="F149:G149"/>
    <mergeCell ref="F142:G142"/>
    <mergeCell ref="F143:G143"/>
    <mergeCell ref="F144:G144"/>
    <mergeCell ref="F145:G145"/>
    <mergeCell ref="F138:G138"/>
    <mergeCell ref="F139:G139"/>
    <mergeCell ref="F140:G140"/>
    <mergeCell ref="F141:G141"/>
    <mergeCell ref="F134:G134"/>
    <mergeCell ref="F135:G135"/>
    <mergeCell ref="F136:G136"/>
    <mergeCell ref="F137:G137"/>
    <mergeCell ref="F130:G130"/>
    <mergeCell ref="F131:G131"/>
    <mergeCell ref="F132:G132"/>
    <mergeCell ref="F133:G133"/>
    <mergeCell ref="F126:G126"/>
    <mergeCell ref="F127:G127"/>
    <mergeCell ref="F128:G128"/>
    <mergeCell ref="F129:G129"/>
    <mergeCell ref="F111:G111"/>
    <mergeCell ref="F112:G112"/>
    <mergeCell ref="F124:G124"/>
    <mergeCell ref="F125:G125"/>
    <mergeCell ref="F121:G121"/>
    <mergeCell ref="F122:G122"/>
    <mergeCell ref="F116:G116"/>
    <mergeCell ref="F117:G117"/>
    <mergeCell ref="F118:G118"/>
    <mergeCell ref="BJ96:BO96"/>
    <mergeCell ref="BP96:BU96"/>
    <mergeCell ref="BJ98:BO98"/>
    <mergeCell ref="BP98:BU98"/>
    <mergeCell ref="BJ100:BO100"/>
    <mergeCell ref="BP100:BU100"/>
    <mergeCell ref="H114:M114"/>
    <mergeCell ref="CB96:CG96"/>
    <mergeCell ref="BJ97:BO97"/>
    <mergeCell ref="BP97:BU97"/>
    <mergeCell ref="BV97:CA97"/>
    <mergeCell ref="CB97:CG97"/>
    <mergeCell ref="F115:G115"/>
    <mergeCell ref="H115:M115"/>
    <mergeCell ref="H106:M106"/>
    <mergeCell ref="BD108:BI108"/>
    <mergeCell ref="AF109:AK109"/>
    <mergeCell ref="CB98:CG98"/>
    <mergeCell ref="F104:G104"/>
    <mergeCell ref="F105:G105"/>
    <mergeCell ref="F101:G101"/>
    <mergeCell ref="F95:G95"/>
    <mergeCell ref="F96:G96"/>
    <mergeCell ref="F97:G97"/>
    <mergeCell ref="F98:G98"/>
    <mergeCell ref="CB99:CG99"/>
    <mergeCell ref="BV96:CA96"/>
    <mergeCell ref="F94:G94"/>
    <mergeCell ref="BJ99:BO99"/>
    <mergeCell ref="BP99:BU99"/>
    <mergeCell ref="BV99:CA99"/>
    <mergeCell ref="N94:S94"/>
    <mergeCell ref="T94:Y94"/>
    <mergeCell ref="Z94:AE94"/>
    <mergeCell ref="AF94:AK94"/>
    <mergeCell ref="AL94:AQ94"/>
    <mergeCell ref="AR94:AW94"/>
    <mergeCell ref="CB120:CG120"/>
    <mergeCell ref="BJ104:BO104"/>
    <mergeCell ref="BP104:BU104"/>
    <mergeCell ref="BV104:CA104"/>
    <mergeCell ref="CB104:CG104"/>
    <mergeCell ref="BJ105:BO105"/>
    <mergeCell ref="BP105:BU105"/>
    <mergeCell ref="BV105:CA105"/>
    <mergeCell ref="BP108:BU108"/>
    <mergeCell ref="BV108:CA108"/>
    <mergeCell ref="CB108:CG108"/>
    <mergeCell ref="BJ109:BO109"/>
    <mergeCell ref="BP109:BU109"/>
    <mergeCell ref="BV109:CA109"/>
    <mergeCell ref="CB109:CG109"/>
    <mergeCell ref="AX79:BC80"/>
    <mergeCell ref="BP110:BU110"/>
    <mergeCell ref="BV110:CA110"/>
    <mergeCell ref="CB110:CG110"/>
    <mergeCell ref="BJ107:BO107"/>
    <mergeCell ref="BP107:BU107"/>
    <mergeCell ref="BV107:CA107"/>
    <mergeCell ref="CB107:CG107"/>
    <mergeCell ref="CB105:CG105"/>
    <mergeCell ref="BJ108:BO108"/>
    <mergeCell ref="N79:S80"/>
    <mergeCell ref="T79:Y80"/>
    <mergeCell ref="Z79:AE80"/>
    <mergeCell ref="AF79:AK80"/>
    <mergeCell ref="AL79:AQ80"/>
    <mergeCell ref="AR79:AW80"/>
    <mergeCell ref="BD81:BI81"/>
    <mergeCell ref="AX94:BC94"/>
    <mergeCell ref="BD94:BI94"/>
    <mergeCell ref="BP106:BU106"/>
    <mergeCell ref="BV106:CA106"/>
    <mergeCell ref="CB106:CG106"/>
    <mergeCell ref="BJ106:BO106"/>
    <mergeCell ref="BV100:CA100"/>
    <mergeCell ref="CB100:CG100"/>
    <mergeCell ref="BV98:CA98"/>
    <mergeCell ref="Z95:AE95"/>
    <mergeCell ref="AF95:AK95"/>
    <mergeCell ref="AL95:AQ95"/>
    <mergeCell ref="AR95:AW95"/>
    <mergeCell ref="AX95:BC95"/>
    <mergeCell ref="AF81:AK81"/>
    <mergeCell ref="AL81:AQ81"/>
    <mergeCell ref="AR81:AW81"/>
    <mergeCell ref="AX81:BC81"/>
    <mergeCell ref="Z83:AE83"/>
    <mergeCell ref="BD95:BI95"/>
    <mergeCell ref="N96:S96"/>
    <mergeCell ref="T96:Y96"/>
    <mergeCell ref="Z96:AE96"/>
    <mergeCell ref="AF96:AK96"/>
    <mergeCell ref="AL96:AQ96"/>
    <mergeCell ref="AR96:AW96"/>
    <mergeCell ref="AX96:BC96"/>
    <mergeCell ref="BD96:BI96"/>
    <mergeCell ref="T95:Y95"/>
    <mergeCell ref="N97:S97"/>
    <mergeCell ref="T97:Y97"/>
    <mergeCell ref="Z97:AE97"/>
    <mergeCell ref="AF97:AK97"/>
    <mergeCell ref="AL97:AQ97"/>
    <mergeCell ref="AR97:AW97"/>
    <mergeCell ref="AX97:BC97"/>
    <mergeCell ref="BD97:BI97"/>
    <mergeCell ref="N98:S98"/>
    <mergeCell ref="T98:Y98"/>
    <mergeCell ref="Z98:AE98"/>
    <mergeCell ref="AF98:AK98"/>
    <mergeCell ref="AL98:AQ98"/>
    <mergeCell ref="AR98:AW98"/>
    <mergeCell ref="AX98:BC98"/>
    <mergeCell ref="BD98:BI98"/>
    <mergeCell ref="N99:S99"/>
    <mergeCell ref="T99:Y99"/>
    <mergeCell ref="Z99:AE99"/>
    <mergeCell ref="AF99:AK99"/>
    <mergeCell ref="AL99:AQ99"/>
    <mergeCell ref="AR99:AW99"/>
    <mergeCell ref="AX99:BC99"/>
    <mergeCell ref="BD99:BI99"/>
    <mergeCell ref="F81:G81"/>
    <mergeCell ref="BV78:CA78"/>
    <mergeCell ref="CB78:CG78"/>
    <mergeCell ref="F110:G110"/>
    <mergeCell ref="F107:G107"/>
    <mergeCell ref="N100:S100"/>
    <mergeCell ref="T100:Y100"/>
    <mergeCell ref="Z100:AE100"/>
    <mergeCell ref="AF100:AK100"/>
    <mergeCell ref="AL100:AQ100"/>
    <mergeCell ref="AR100:AW100"/>
    <mergeCell ref="F108:G108"/>
    <mergeCell ref="F106:G106"/>
    <mergeCell ref="F109:G109"/>
    <mergeCell ref="N104:S104"/>
    <mergeCell ref="T104:Y104"/>
    <mergeCell ref="Z104:AE104"/>
    <mergeCell ref="AF104:AK104"/>
    <mergeCell ref="AL104:AQ104"/>
    <mergeCell ref="AR104:AW104"/>
    <mergeCell ref="H121:M121"/>
    <mergeCell ref="N121:S121"/>
    <mergeCell ref="T121:Y121"/>
    <mergeCell ref="Z121:AE121"/>
    <mergeCell ref="Z116:AE116"/>
    <mergeCell ref="AF116:AK116"/>
    <mergeCell ref="AL116:AQ116"/>
    <mergeCell ref="AR116:AW116"/>
    <mergeCell ref="AX100:BC100"/>
    <mergeCell ref="BD100:BI100"/>
    <mergeCell ref="C79:C80"/>
    <mergeCell ref="F114:G114"/>
    <mergeCell ref="Z114:AE114"/>
    <mergeCell ref="AF114:AK114"/>
    <mergeCell ref="AL114:AQ114"/>
    <mergeCell ref="AR114:AW114"/>
    <mergeCell ref="AX114:BC114"/>
    <mergeCell ref="BD114:BI114"/>
    <mergeCell ref="F119:G119"/>
    <mergeCell ref="F120:G120"/>
    <mergeCell ref="N114:S114"/>
    <mergeCell ref="T114:Y114"/>
    <mergeCell ref="N115:S115"/>
    <mergeCell ref="T115:Y115"/>
    <mergeCell ref="H116:M116"/>
    <mergeCell ref="N116:S116"/>
    <mergeCell ref="T116:Y116"/>
    <mergeCell ref="H117:M117"/>
    <mergeCell ref="BJ114:BO114"/>
    <mergeCell ref="BP114:BU114"/>
    <mergeCell ref="BV114:CA114"/>
    <mergeCell ref="CB114:CG114"/>
    <mergeCell ref="Z115:AE115"/>
    <mergeCell ref="AF115:AK115"/>
    <mergeCell ref="AL115:AQ115"/>
    <mergeCell ref="AR115:AW115"/>
    <mergeCell ref="AX115:BC115"/>
    <mergeCell ref="BD115:BI115"/>
    <mergeCell ref="BJ115:BO115"/>
    <mergeCell ref="BP115:BU115"/>
    <mergeCell ref="BV115:CA115"/>
    <mergeCell ref="CB115:CG115"/>
    <mergeCell ref="CH115:CM115"/>
    <mergeCell ref="CT115:CY115"/>
    <mergeCell ref="CN115:CS115"/>
    <mergeCell ref="AX116:BC116"/>
    <mergeCell ref="BD116:BI116"/>
    <mergeCell ref="BJ116:BO116"/>
    <mergeCell ref="BP116:BU116"/>
    <mergeCell ref="BV116:CA116"/>
    <mergeCell ref="CB116:CG116"/>
    <mergeCell ref="CH116:CM116"/>
    <mergeCell ref="CT116:CY116"/>
    <mergeCell ref="CN116:CS116"/>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N118:S118"/>
    <mergeCell ref="T118:Y118"/>
    <mergeCell ref="Z118:AE118"/>
    <mergeCell ref="AF118:AK118"/>
    <mergeCell ref="AL118:AQ118"/>
    <mergeCell ref="AR118:AW118"/>
    <mergeCell ref="AX118:BC118"/>
    <mergeCell ref="BD118:BI118"/>
    <mergeCell ref="BJ118:BO118"/>
    <mergeCell ref="BP118:BU118"/>
    <mergeCell ref="BV118:CA118"/>
    <mergeCell ref="CB118:CG118"/>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T119:CY119"/>
    <mergeCell ref="H120:M120"/>
    <mergeCell ref="N120:S120"/>
    <mergeCell ref="T120:Y120"/>
    <mergeCell ref="Z120:AE120"/>
    <mergeCell ref="AF120:AK120"/>
    <mergeCell ref="AL120:AQ120"/>
    <mergeCell ref="AR120:AW120"/>
    <mergeCell ref="AX120:BC120"/>
    <mergeCell ref="BD120:BI120"/>
    <mergeCell ref="BJ120:BO120"/>
    <mergeCell ref="BP120:BU120"/>
    <mergeCell ref="BV120:CA120"/>
    <mergeCell ref="AF121:AK121"/>
    <mergeCell ref="AL121:AQ121"/>
    <mergeCell ref="AR121:AW121"/>
    <mergeCell ref="AX121:BC121"/>
    <mergeCell ref="BD121:BI121"/>
    <mergeCell ref="BJ121:BO121"/>
    <mergeCell ref="BP121:BU121"/>
    <mergeCell ref="BV121:CA121"/>
    <mergeCell ref="CB121:CG121"/>
    <mergeCell ref="CH121:CM121"/>
    <mergeCell ref="CT121:CY121"/>
    <mergeCell ref="CN121:CS121"/>
    <mergeCell ref="BJ122:BO122"/>
    <mergeCell ref="BP122:BU122"/>
    <mergeCell ref="BV122:CA122"/>
    <mergeCell ref="H122:M122"/>
    <mergeCell ref="N122:S122"/>
    <mergeCell ref="T122:Y122"/>
    <mergeCell ref="Z122:AE122"/>
    <mergeCell ref="AF122:AK122"/>
    <mergeCell ref="AL122:AQ122"/>
    <mergeCell ref="CN122:CS122"/>
    <mergeCell ref="F123:G123"/>
    <mergeCell ref="H123:M123"/>
    <mergeCell ref="N123:S123"/>
    <mergeCell ref="T123:Y123"/>
    <mergeCell ref="Z123:AE123"/>
    <mergeCell ref="AF123:AK123"/>
    <mergeCell ref="AR122:AW122"/>
    <mergeCell ref="AX122:BC122"/>
    <mergeCell ref="BD122:BI122"/>
    <mergeCell ref="AL123:AQ123"/>
    <mergeCell ref="AR123:AW123"/>
    <mergeCell ref="AX123:BC123"/>
    <mergeCell ref="BD123:BI123"/>
    <mergeCell ref="BJ123:BO123"/>
    <mergeCell ref="BP123:BU123"/>
    <mergeCell ref="BV123:CA123"/>
    <mergeCell ref="CB123:CG123"/>
    <mergeCell ref="CH123:CM123"/>
    <mergeCell ref="CT123:CY123"/>
    <mergeCell ref="CN123:CS123"/>
    <mergeCell ref="CR73:CU74"/>
    <mergeCell ref="CX73:DA74"/>
    <mergeCell ref="CB122:CG122"/>
    <mergeCell ref="CH122:CM122"/>
    <mergeCell ref="CT122:CY122"/>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CL67:CO68"/>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F61:CI62"/>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BZ55:CC56"/>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A52:DD53"/>
    <mergeCell ref="DG52:DJ53"/>
    <mergeCell ref="DS52:DV53"/>
    <mergeCell ref="DY52:EB53"/>
    <mergeCell ref="BT49:BW50"/>
    <mergeCell ref="BZ49:CC50"/>
    <mergeCell ref="CF49:CI50"/>
    <mergeCell ref="CL49:CO50"/>
    <mergeCell ref="CR49:CU50"/>
    <mergeCell ref="CX49:DA50"/>
    <mergeCell ref="DD49:DG50"/>
    <mergeCell ref="BQ52:BT53"/>
    <mergeCell ref="BN49:BQ50"/>
    <mergeCell ref="CO46:CR47"/>
    <mergeCell ref="CU46:CX47"/>
    <mergeCell ref="DA46:DD47"/>
    <mergeCell ref="DM52:DP53"/>
    <mergeCell ref="BQ46:BT47"/>
    <mergeCell ref="BW46:BZ47"/>
    <mergeCell ref="CC46:CF47"/>
    <mergeCell ref="CI46:CL47"/>
    <mergeCell ref="CX43:DA44"/>
    <mergeCell ref="DJ49:DM50"/>
    <mergeCell ref="DP49:DS50"/>
    <mergeCell ref="DV49:DY50"/>
    <mergeCell ref="DD43:DG44"/>
    <mergeCell ref="DJ43:DM44"/>
    <mergeCell ref="DP43:DS44"/>
    <mergeCell ref="BH43:BK44"/>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BN37:BQ38"/>
    <mergeCell ref="BT37:BW38"/>
    <mergeCell ref="BZ37:CC38"/>
    <mergeCell ref="DJ37:DM38"/>
    <mergeCell ref="CF37:CI38"/>
    <mergeCell ref="CL37:CO38"/>
    <mergeCell ref="CR37:CU38"/>
    <mergeCell ref="CI40:CL41"/>
    <mergeCell ref="CU34:CX35"/>
    <mergeCell ref="DA34:DD35"/>
    <mergeCell ref="CX37:DA38"/>
    <mergeCell ref="DD37:DG38"/>
    <mergeCell ref="DG34:DJ35"/>
    <mergeCell ref="BW34:BZ35"/>
    <mergeCell ref="CC34:CF35"/>
    <mergeCell ref="CI34:CL35"/>
    <mergeCell ref="CO34:CR35"/>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BE28:BH29"/>
    <mergeCell ref="BK28:BN29"/>
    <mergeCell ref="BQ28:BT29"/>
    <mergeCell ref="BW28:BZ29"/>
    <mergeCell ref="CC28:CF29"/>
    <mergeCell ref="CI28:CL29"/>
    <mergeCell ref="CO28:CR29"/>
    <mergeCell ref="BZ31:CC32"/>
    <mergeCell ref="DA28:DD29"/>
    <mergeCell ref="BH25:BK26"/>
    <mergeCell ref="BN25:BQ26"/>
    <mergeCell ref="BT25:BW26"/>
    <mergeCell ref="BZ25:CC26"/>
    <mergeCell ref="CF25:CI26"/>
    <mergeCell ref="CL25:CO26"/>
    <mergeCell ref="CR25:CU26"/>
    <mergeCell ref="CX25:DA26"/>
    <mergeCell ref="CU28:CX29"/>
    <mergeCell ref="CU22:CX23"/>
    <mergeCell ref="BZ19:CC20"/>
    <mergeCell ref="CF19:CI20"/>
    <mergeCell ref="CR19:CU20"/>
    <mergeCell ref="CC22:CF23"/>
    <mergeCell ref="CL19:CO20"/>
    <mergeCell ref="CI22:CL23"/>
    <mergeCell ref="CO22:CR23"/>
    <mergeCell ref="BK22:BN23"/>
    <mergeCell ref="CO16:CR17"/>
    <mergeCell ref="BQ16:BT17"/>
    <mergeCell ref="BW16:BZ17"/>
    <mergeCell ref="CC16:CF17"/>
    <mergeCell ref="CI16:CL17"/>
    <mergeCell ref="BN19:BQ20"/>
    <mergeCell ref="BT19:BW20"/>
    <mergeCell ref="BQ22:BT23"/>
    <mergeCell ref="BW22:BZ23"/>
    <mergeCell ref="BT13:BW14"/>
    <mergeCell ref="BZ13:CC14"/>
    <mergeCell ref="CF13:CI14"/>
    <mergeCell ref="CL13:CO14"/>
    <mergeCell ref="CC4:CF5"/>
    <mergeCell ref="BW10:BZ11"/>
    <mergeCell ref="CC10:CF11"/>
    <mergeCell ref="CI10:CL11"/>
    <mergeCell ref="BZ7:CC8"/>
    <mergeCell ref="CF7:CI8"/>
    <mergeCell ref="I139:M139"/>
    <mergeCell ref="O139:S139"/>
    <mergeCell ref="U139:Y139"/>
    <mergeCell ref="AA139:AE139"/>
    <mergeCell ref="AG139:AK139"/>
    <mergeCell ref="AM139:AQ139"/>
    <mergeCell ref="AS139:AW139"/>
    <mergeCell ref="AY139:BC139"/>
    <mergeCell ref="BE139:BI139"/>
    <mergeCell ref="DM139:DQ139"/>
    <mergeCell ref="BK139:BO139"/>
    <mergeCell ref="BQ139:BU139"/>
    <mergeCell ref="BW139:CA139"/>
    <mergeCell ref="CC139:CG139"/>
    <mergeCell ref="CI139:CM139"/>
    <mergeCell ref="CO139:CS139"/>
    <mergeCell ref="DS139:DW139"/>
    <mergeCell ref="CU139:CY139"/>
    <mergeCell ref="EW139:FA139"/>
    <mergeCell ref="H140:FA140"/>
    <mergeCell ref="DY139:EC139"/>
    <mergeCell ref="EE139:EI139"/>
    <mergeCell ref="EK139:EO139"/>
    <mergeCell ref="EQ139:EU139"/>
    <mergeCell ref="DA139:DE139"/>
    <mergeCell ref="DG139:DK139"/>
  </mergeCells>
  <phoneticPr fontId="1" type="noConversion"/>
  <conditionalFormatting sqref="H108 N108 T108 Z108 AF108 AL108 AR108 AX108 BD108 BJ108 BP108 BV108 CB108 CH108 CT108 CN108 CZ108 DL108 DF108 DR108 ED108 DX108 EJ108 EP108 EV108">
    <cfRule type="expression" dxfId="15" priority="1" stopIfTrue="1">
      <formula>AND(NOT(ISBLANK(H$79)), H$108 &lt;=0)</formula>
    </cfRule>
    <cfRule type="cellIs" dxfId="14" priority="2" stopIfTrue="1" operator="equal">
      <formula>1</formula>
    </cfRule>
  </conditionalFormatting>
  <conditionalFormatting sqref="H111:FA112 H139:FA351">
    <cfRule type="expression" dxfId="13" priority="3" stopIfTrue="1">
      <formula>AND(ISNUMBER(#REF!), ISNUMBER(#REF!))</formula>
    </cfRule>
  </conditionalFormatting>
  <conditionalFormatting sqref="H109:FA109">
    <cfRule type="expression" dxfId="12"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11" priority="5" stopIfTrue="1">
      <formula>ISNUMBER(#REF!)</formula>
    </cfRule>
  </conditionalFormatting>
  <conditionalFormatting sqref="F111:G112 F139:G351">
    <cfRule type="expression" dxfId="10" priority="6" stopIfTrue="1">
      <formula>ISNUMBER(#REF!)</formula>
    </cfRule>
  </conditionalFormatting>
  <conditionalFormatting sqref="B139:B351 B111:E112 C124:C351 D139:E351">
    <cfRule type="expression" dxfId="9" priority="7" stopIfTrue="1">
      <formula>ISNUMBER(#REF!)</formula>
    </cfRule>
    <cfRule type="expression" dxfId="8" priority="8" stopIfTrue="1">
      <formula>NOT(ISNUMBER(#REF!))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91" customFormat="1" x14ac:dyDescent="0.2">
      <c r="A1" s="85"/>
      <c r="B1" s="86"/>
      <c r="C1" s="86"/>
      <c r="D1" s="87"/>
      <c r="E1" s="87"/>
      <c r="F1" s="88"/>
      <c r="G1" s="88"/>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5"/>
    </row>
    <row r="2" spans="1:158" s="97" customFormat="1" ht="6" customHeight="1" x14ac:dyDescent="0.2">
      <c r="A2" s="92"/>
      <c r="B2" s="186" t="s">
        <v>42</v>
      </c>
      <c r="C2" s="186"/>
      <c r="D2" s="187"/>
      <c r="E2" s="187"/>
      <c r="F2" s="187"/>
      <c r="G2" s="18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95"/>
      <c r="AZ2" s="95"/>
      <c r="BA2" s="95"/>
      <c r="BB2" s="95"/>
      <c r="BC2" s="68"/>
      <c r="BD2" s="68"/>
      <c r="BE2" s="95"/>
      <c r="BF2" s="95"/>
      <c r="BG2" s="95"/>
      <c r="BH2" s="95"/>
      <c r="BI2" s="68"/>
      <c r="BJ2" s="68"/>
      <c r="BK2" s="95"/>
      <c r="BL2" s="95"/>
      <c r="BM2" s="95"/>
      <c r="BN2" s="95"/>
      <c r="BO2" s="68"/>
      <c r="BP2" s="68"/>
      <c r="BQ2" s="95"/>
      <c r="BR2" s="95"/>
      <c r="BS2" s="95"/>
      <c r="BT2" s="95"/>
      <c r="BU2" s="68"/>
      <c r="BV2" s="68"/>
      <c r="BW2" s="95"/>
      <c r="BX2" s="95"/>
      <c r="BY2" s="95"/>
      <c r="BZ2" s="95"/>
      <c r="CA2" s="68"/>
      <c r="CB2" s="68"/>
      <c r="CC2" s="95"/>
      <c r="CD2" s="95"/>
      <c r="CE2" s="95"/>
      <c r="CF2" s="95"/>
      <c r="CG2" s="68"/>
      <c r="CH2" s="68"/>
      <c r="CI2" s="95"/>
      <c r="CJ2" s="95"/>
      <c r="CK2" s="95"/>
      <c r="CL2" s="95"/>
      <c r="CM2" s="68"/>
      <c r="CN2" s="68"/>
      <c r="CO2" s="95"/>
      <c r="CP2" s="95"/>
      <c r="CQ2" s="95"/>
      <c r="CR2" s="95"/>
      <c r="CS2" s="68"/>
      <c r="CT2" s="68"/>
      <c r="CU2" s="95"/>
      <c r="CV2" s="95"/>
      <c r="CW2" s="95"/>
      <c r="CX2" s="95"/>
      <c r="CY2" s="68"/>
      <c r="CZ2" s="68"/>
      <c r="DA2" s="95"/>
      <c r="DB2" s="95"/>
      <c r="DC2" s="95"/>
      <c r="DD2" s="95"/>
      <c r="DE2" s="68"/>
      <c r="DF2" s="68"/>
      <c r="DG2" s="95"/>
      <c r="DH2" s="95"/>
      <c r="DI2" s="95"/>
      <c r="DJ2" s="95"/>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92"/>
    </row>
    <row r="3" spans="1:158" s="97" customFormat="1" ht="6" customHeight="1" x14ac:dyDescent="0.2">
      <c r="A3" s="92"/>
      <c r="B3" s="186"/>
      <c r="C3" s="186"/>
      <c r="D3" s="188"/>
      <c r="E3" s="188"/>
      <c r="F3" s="188"/>
      <c r="G3" s="18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95"/>
      <c r="AZ3" s="95"/>
      <c r="BA3" s="95"/>
      <c r="BB3" s="95"/>
      <c r="BC3" s="68"/>
      <c r="BD3" s="68"/>
      <c r="BE3" s="95"/>
      <c r="BF3" s="95"/>
      <c r="BG3" s="95"/>
      <c r="BH3" s="95"/>
      <c r="BI3" s="68"/>
      <c r="BJ3" s="68"/>
      <c r="BK3" s="95"/>
      <c r="BL3" s="95"/>
      <c r="BM3" s="95"/>
      <c r="BN3" s="95"/>
      <c r="BO3" s="68"/>
      <c r="BP3" s="68"/>
      <c r="BQ3" s="95"/>
      <c r="BR3" s="95"/>
      <c r="BS3" s="95"/>
      <c r="BT3" s="95"/>
      <c r="BU3" s="68"/>
      <c r="BV3" s="68"/>
      <c r="BW3" s="95"/>
      <c r="BX3" s="95"/>
      <c r="BY3" s="95"/>
      <c r="BZ3" s="95"/>
      <c r="CA3" s="68"/>
      <c r="CB3" s="68"/>
      <c r="CC3" s="95"/>
      <c r="CD3" s="95"/>
      <c r="CE3" s="95"/>
      <c r="CF3" s="95"/>
      <c r="CG3" s="68"/>
      <c r="CH3" s="68"/>
      <c r="CI3" s="95"/>
      <c r="CJ3" s="95"/>
      <c r="CK3" s="95"/>
      <c r="CL3" s="95"/>
      <c r="CM3" s="68"/>
      <c r="CN3" s="68"/>
      <c r="CO3" s="95"/>
      <c r="CP3" s="95"/>
      <c r="CQ3" s="95"/>
      <c r="CR3" s="95"/>
      <c r="CS3" s="68"/>
      <c r="CT3" s="68"/>
      <c r="CU3" s="95"/>
      <c r="CV3" s="95"/>
      <c r="CW3" s="95"/>
      <c r="CX3" s="95"/>
      <c r="CY3" s="68"/>
      <c r="CZ3" s="68"/>
      <c r="DA3" s="95"/>
      <c r="DB3" s="95"/>
      <c r="DC3" s="95"/>
      <c r="DD3" s="95"/>
      <c r="DE3" s="68"/>
      <c r="DF3" s="68"/>
      <c r="DG3" s="95"/>
      <c r="DH3" s="95"/>
      <c r="DI3" s="95"/>
      <c r="DJ3" s="95"/>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98"/>
    </row>
    <row r="4" spans="1:158" s="97" customFormat="1" ht="6" customHeight="1" x14ac:dyDescent="0.2">
      <c r="A4" s="92"/>
      <c r="B4" s="93"/>
      <c r="C4" s="99"/>
      <c r="D4" s="100"/>
      <c r="E4" s="94"/>
      <c r="F4" s="94"/>
      <c r="G4" s="101"/>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129"/>
      <c r="CD4" s="129"/>
      <c r="CE4" s="129"/>
      <c r="CF4" s="129"/>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98"/>
    </row>
    <row r="5" spans="1:158" s="97" customFormat="1" ht="6" customHeight="1" x14ac:dyDescent="0.2">
      <c r="A5" s="92"/>
      <c r="B5" s="186" t="s">
        <v>43</v>
      </c>
      <c r="C5" s="186"/>
      <c r="D5" s="187"/>
      <c r="E5" s="187"/>
      <c r="F5" s="187"/>
      <c r="G5" s="187"/>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129"/>
      <c r="CD5" s="129"/>
      <c r="CE5" s="129"/>
      <c r="CF5" s="129"/>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92"/>
    </row>
    <row r="6" spans="1:158" s="97" customFormat="1" ht="6" customHeight="1" x14ac:dyDescent="0.2">
      <c r="A6" s="92"/>
      <c r="B6" s="186"/>
      <c r="C6" s="186"/>
      <c r="D6" s="188"/>
      <c r="E6" s="188"/>
      <c r="F6" s="188"/>
      <c r="G6" s="18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95"/>
      <c r="AZ6" s="95"/>
      <c r="BA6" s="95"/>
      <c r="BB6" s="95"/>
      <c r="BC6" s="68"/>
      <c r="BD6" s="68"/>
      <c r="BE6" s="95"/>
      <c r="BF6" s="95"/>
      <c r="BG6" s="95"/>
      <c r="BH6" s="95"/>
      <c r="BI6" s="68"/>
      <c r="BJ6" s="68"/>
      <c r="BK6" s="95"/>
      <c r="BL6" s="95"/>
      <c r="BM6" s="95"/>
      <c r="BN6" s="95"/>
      <c r="BO6" s="68"/>
      <c r="BP6" s="68"/>
      <c r="BQ6" s="95"/>
      <c r="BR6" s="95"/>
      <c r="BS6" s="95"/>
      <c r="BT6" s="95"/>
      <c r="BU6" s="68"/>
      <c r="BV6" s="68"/>
      <c r="BW6" s="95"/>
      <c r="BX6" s="95"/>
      <c r="BY6" s="95"/>
      <c r="BZ6" s="95"/>
      <c r="CA6" s="68"/>
      <c r="CB6" s="68"/>
      <c r="CC6" s="95"/>
      <c r="CD6" s="95"/>
      <c r="CE6" s="95"/>
      <c r="CF6" s="95"/>
      <c r="CG6" s="68"/>
      <c r="CH6" s="68"/>
      <c r="CI6" s="95"/>
      <c r="CJ6" s="95"/>
      <c r="CK6" s="95"/>
      <c r="CL6" s="95"/>
      <c r="CM6" s="68"/>
      <c r="CN6" s="68"/>
      <c r="CO6" s="95"/>
      <c r="CP6" s="95"/>
      <c r="CQ6" s="95"/>
      <c r="CR6" s="95"/>
      <c r="CS6" s="68"/>
      <c r="CT6" s="68"/>
      <c r="CU6" s="95"/>
      <c r="CV6" s="95"/>
      <c r="CW6" s="95"/>
      <c r="CX6" s="95"/>
      <c r="CY6" s="68"/>
      <c r="CZ6" s="68"/>
      <c r="DA6" s="95"/>
      <c r="DB6" s="95"/>
      <c r="DC6" s="95"/>
      <c r="DD6" s="95"/>
      <c r="DE6" s="68"/>
      <c r="DF6" s="68"/>
      <c r="DG6" s="95"/>
      <c r="DH6" s="95"/>
      <c r="DI6" s="95"/>
      <c r="DJ6" s="95"/>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92"/>
    </row>
    <row r="7" spans="1:158" s="97" customFormat="1" ht="6" customHeight="1" x14ac:dyDescent="0.2">
      <c r="A7" s="92"/>
      <c r="B7" s="93"/>
      <c r="C7" s="99"/>
      <c r="D7" s="100"/>
      <c r="E7" s="94"/>
      <c r="F7" s="94"/>
      <c r="G7" s="101"/>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95"/>
      <c r="AZ7" s="95"/>
      <c r="BA7" s="95"/>
      <c r="BB7" s="95"/>
      <c r="BC7" s="68"/>
      <c r="BD7" s="68"/>
      <c r="BE7" s="95"/>
      <c r="BF7" s="95"/>
      <c r="BG7" s="95"/>
      <c r="BH7" s="95"/>
      <c r="BI7" s="68"/>
      <c r="BJ7" s="68"/>
      <c r="BK7" s="95"/>
      <c r="BL7" s="95"/>
      <c r="BM7" s="95"/>
      <c r="BN7" s="95"/>
      <c r="BO7" s="68"/>
      <c r="BP7" s="68"/>
      <c r="BQ7" s="95"/>
      <c r="BR7" s="95"/>
      <c r="BS7" s="95"/>
      <c r="BT7" s="95"/>
      <c r="BU7" s="68"/>
      <c r="BV7" s="68"/>
      <c r="BW7" s="95"/>
      <c r="BX7" s="95"/>
      <c r="BY7" s="95"/>
      <c r="BZ7" s="129"/>
      <c r="CA7" s="129"/>
      <c r="CB7" s="129"/>
      <c r="CC7" s="129"/>
      <c r="CD7" s="95"/>
      <c r="CE7" s="95"/>
      <c r="CF7" s="129"/>
      <c r="CG7" s="129"/>
      <c r="CH7" s="129"/>
      <c r="CI7" s="129"/>
      <c r="CJ7" s="95"/>
      <c r="CK7" s="95"/>
      <c r="CL7" s="95"/>
      <c r="CM7" s="68"/>
      <c r="CN7" s="68"/>
      <c r="CO7" s="95"/>
      <c r="CP7" s="95"/>
      <c r="CQ7" s="95"/>
      <c r="CR7" s="95"/>
      <c r="CS7" s="68"/>
      <c r="CT7" s="68"/>
      <c r="CU7" s="95"/>
      <c r="CV7" s="95"/>
      <c r="CW7" s="95"/>
      <c r="CX7" s="95"/>
      <c r="CY7" s="68"/>
      <c r="CZ7" s="68"/>
      <c r="DA7" s="95"/>
      <c r="DB7" s="95"/>
      <c r="DC7" s="95"/>
      <c r="DD7" s="95"/>
      <c r="DE7" s="68"/>
      <c r="DF7" s="68"/>
      <c r="DG7" s="95"/>
      <c r="DH7" s="95"/>
      <c r="DI7" s="95"/>
      <c r="DJ7" s="95"/>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98"/>
    </row>
    <row r="8" spans="1:158" s="97" customFormat="1" ht="6" customHeight="1" x14ac:dyDescent="0.2">
      <c r="A8" s="92"/>
      <c r="B8" s="186" t="s">
        <v>44</v>
      </c>
      <c r="C8" s="186"/>
      <c r="D8" s="189"/>
      <c r="E8" s="189"/>
      <c r="F8" s="189"/>
      <c r="G8" s="189"/>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129"/>
      <c r="CA8" s="129"/>
      <c r="CB8" s="129"/>
      <c r="CC8" s="129"/>
      <c r="CD8" s="68"/>
      <c r="CE8" s="68"/>
      <c r="CF8" s="129"/>
      <c r="CG8" s="129"/>
      <c r="CH8" s="129"/>
      <c r="CI8" s="129"/>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98"/>
    </row>
    <row r="9" spans="1:158" s="97" customFormat="1" ht="6" customHeight="1" x14ac:dyDescent="0.2">
      <c r="A9" s="92"/>
      <c r="B9" s="186"/>
      <c r="C9" s="186"/>
      <c r="D9" s="190"/>
      <c r="E9" s="190"/>
      <c r="F9" s="190"/>
      <c r="G9" s="190"/>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92"/>
    </row>
    <row r="10" spans="1:158" s="97" customFormat="1" ht="6" customHeight="1" x14ac:dyDescent="0.2">
      <c r="A10" s="92"/>
      <c r="B10" s="93"/>
      <c r="C10" s="99"/>
      <c r="D10" s="100"/>
      <c r="E10" s="94"/>
      <c r="F10" s="94"/>
      <c r="G10" s="101"/>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95"/>
      <c r="AZ10" s="95"/>
      <c r="BA10" s="95"/>
      <c r="BB10" s="95"/>
      <c r="BC10" s="68"/>
      <c r="BD10" s="68"/>
      <c r="BE10" s="95"/>
      <c r="BF10" s="95"/>
      <c r="BG10" s="95"/>
      <c r="BH10" s="95"/>
      <c r="BI10" s="68"/>
      <c r="BJ10" s="68"/>
      <c r="BK10" s="95"/>
      <c r="BL10" s="95"/>
      <c r="BM10" s="95"/>
      <c r="BN10" s="95"/>
      <c r="BO10" s="68"/>
      <c r="BP10" s="68"/>
      <c r="BQ10" s="95"/>
      <c r="BR10" s="95"/>
      <c r="BS10" s="95"/>
      <c r="BT10" s="95"/>
      <c r="BU10" s="68"/>
      <c r="BV10" s="68"/>
      <c r="BW10" s="129"/>
      <c r="BX10" s="129"/>
      <c r="BY10" s="129"/>
      <c r="BZ10" s="129"/>
      <c r="CA10" s="68"/>
      <c r="CB10" s="68"/>
      <c r="CC10" s="129"/>
      <c r="CD10" s="129"/>
      <c r="CE10" s="129"/>
      <c r="CF10" s="129"/>
      <c r="CG10" s="68"/>
      <c r="CH10" s="68"/>
      <c r="CI10" s="129"/>
      <c r="CJ10" s="129"/>
      <c r="CK10" s="129"/>
      <c r="CL10" s="129"/>
      <c r="CM10" s="68"/>
      <c r="CN10" s="68"/>
      <c r="CO10" s="95"/>
      <c r="CP10" s="95"/>
      <c r="CQ10" s="95"/>
      <c r="CR10" s="95"/>
      <c r="CS10" s="68"/>
      <c r="CT10" s="68"/>
      <c r="CU10" s="95"/>
      <c r="CV10" s="95"/>
      <c r="CW10" s="95"/>
      <c r="CX10" s="95"/>
      <c r="CY10" s="68"/>
      <c r="CZ10" s="68"/>
      <c r="DA10" s="95"/>
      <c r="DB10" s="95"/>
      <c r="DC10" s="95"/>
      <c r="DD10" s="95"/>
      <c r="DE10" s="68"/>
      <c r="DF10" s="68"/>
      <c r="DG10" s="95"/>
      <c r="DH10" s="95"/>
      <c r="DI10" s="95"/>
      <c r="DJ10" s="95"/>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92"/>
    </row>
    <row r="11" spans="1:158" s="97" customFormat="1" ht="6" customHeight="1" x14ac:dyDescent="0.2">
      <c r="A11" s="92"/>
      <c r="B11" s="186" t="s">
        <v>45</v>
      </c>
      <c r="C11" s="186"/>
      <c r="D11" s="187"/>
      <c r="E11" s="194"/>
      <c r="F11" s="194"/>
      <c r="G11" s="194"/>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95"/>
      <c r="AZ11" s="95"/>
      <c r="BA11" s="95"/>
      <c r="BB11" s="95"/>
      <c r="BC11" s="68"/>
      <c r="BD11" s="68"/>
      <c r="BE11" s="95"/>
      <c r="BF11" s="95"/>
      <c r="BG11" s="95"/>
      <c r="BH11" s="95"/>
      <c r="BI11" s="68"/>
      <c r="BJ11" s="68"/>
      <c r="BK11" s="95"/>
      <c r="BL11" s="95"/>
      <c r="BM11" s="95"/>
      <c r="BN11" s="95"/>
      <c r="BO11" s="68"/>
      <c r="BP11" s="68"/>
      <c r="BQ11" s="95"/>
      <c r="BR11" s="95"/>
      <c r="BS11" s="95"/>
      <c r="BT11" s="95"/>
      <c r="BU11" s="68"/>
      <c r="BV11" s="68"/>
      <c r="BW11" s="129"/>
      <c r="BX11" s="129"/>
      <c r="BY11" s="129"/>
      <c r="BZ11" s="129"/>
      <c r="CA11" s="68"/>
      <c r="CB11" s="68"/>
      <c r="CC11" s="129"/>
      <c r="CD11" s="129"/>
      <c r="CE11" s="129"/>
      <c r="CF11" s="129"/>
      <c r="CG11" s="68"/>
      <c r="CH11" s="68"/>
      <c r="CI11" s="129"/>
      <c r="CJ11" s="129"/>
      <c r="CK11" s="129"/>
      <c r="CL11" s="129"/>
      <c r="CM11" s="68"/>
      <c r="CN11" s="68"/>
      <c r="CO11" s="95"/>
      <c r="CP11" s="95"/>
      <c r="CQ11" s="95"/>
      <c r="CR11" s="95"/>
      <c r="CS11" s="68"/>
      <c r="CT11" s="68"/>
      <c r="CU11" s="95"/>
      <c r="CV11" s="95"/>
      <c r="CW11" s="95"/>
      <c r="CX11" s="95"/>
      <c r="CY11" s="68"/>
      <c r="CZ11" s="68"/>
      <c r="DA11" s="95"/>
      <c r="DB11" s="95"/>
      <c r="DC11" s="95"/>
      <c r="DD11" s="95"/>
      <c r="DE11" s="68"/>
      <c r="DF11" s="68"/>
      <c r="DG11" s="95"/>
      <c r="DH11" s="95"/>
      <c r="DI11" s="95"/>
      <c r="DJ11" s="95"/>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98"/>
    </row>
    <row r="12" spans="1:158" s="97" customFormat="1" ht="6" customHeight="1" x14ac:dyDescent="0.2">
      <c r="A12" s="92"/>
      <c r="B12" s="186"/>
      <c r="C12" s="186"/>
      <c r="D12" s="195"/>
      <c r="E12" s="195"/>
      <c r="F12" s="195"/>
      <c r="G12" s="195"/>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98"/>
    </row>
    <row r="13" spans="1:158" s="97" customFormat="1" ht="6" customHeight="1" x14ac:dyDescent="0.2">
      <c r="A13" s="92"/>
      <c r="B13" s="102"/>
      <c r="C13" s="103"/>
      <c r="D13" s="94"/>
      <c r="E13" s="94"/>
      <c r="F13" s="94"/>
      <c r="G13" s="94"/>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129"/>
      <c r="BU13" s="129"/>
      <c r="BV13" s="129"/>
      <c r="BW13" s="129"/>
      <c r="BX13" s="68"/>
      <c r="BY13" s="68"/>
      <c r="BZ13" s="129"/>
      <c r="CA13" s="129"/>
      <c r="CB13" s="129"/>
      <c r="CC13" s="129"/>
      <c r="CD13" s="68"/>
      <c r="CE13" s="68"/>
      <c r="CF13" s="129"/>
      <c r="CG13" s="129"/>
      <c r="CH13" s="129"/>
      <c r="CI13" s="129"/>
      <c r="CJ13" s="68"/>
      <c r="CK13" s="68"/>
      <c r="CL13" s="129"/>
      <c r="CM13" s="129"/>
      <c r="CN13" s="129"/>
      <c r="CO13" s="129"/>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92"/>
    </row>
    <row r="14" spans="1:158" s="97" customFormat="1" ht="6" customHeight="1" x14ac:dyDescent="0.2">
      <c r="A14" s="92"/>
      <c r="B14" s="90"/>
      <c r="C14" s="90"/>
      <c r="D14" s="187"/>
      <c r="E14" s="194"/>
      <c r="F14" s="194"/>
      <c r="G14" s="194"/>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95"/>
      <c r="AZ14" s="95"/>
      <c r="BA14" s="95"/>
      <c r="BB14" s="95"/>
      <c r="BC14" s="68"/>
      <c r="BD14" s="68"/>
      <c r="BE14" s="95"/>
      <c r="BF14" s="95"/>
      <c r="BG14" s="95"/>
      <c r="BH14" s="95"/>
      <c r="BI14" s="68"/>
      <c r="BJ14" s="68"/>
      <c r="BK14" s="95"/>
      <c r="BL14" s="95"/>
      <c r="BM14" s="95"/>
      <c r="BN14" s="95"/>
      <c r="BO14" s="68"/>
      <c r="BP14" s="68"/>
      <c r="BQ14" s="95"/>
      <c r="BR14" s="95"/>
      <c r="BS14" s="95"/>
      <c r="BT14" s="129"/>
      <c r="BU14" s="129"/>
      <c r="BV14" s="129"/>
      <c r="BW14" s="129"/>
      <c r="BX14" s="95"/>
      <c r="BY14" s="95"/>
      <c r="BZ14" s="129"/>
      <c r="CA14" s="129"/>
      <c r="CB14" s="129"/>
      <c r="CC14" s="129"/>
      <c r="CD14" s="95"/>
      <c r="CE14" s="95"/>
      <c r="CF14" s="129"/>
      <c r="CG14" s="129"/>
      <c r="CH14" s="129"/>
      <c r="CI14" s="129"/>
      <c r="CJ14" s="95"/>
      <c r="CK14" s="95"/>
      <c r="CL14" s="129"/>
      <c r="CM14" s="129"/>
      <c r="CN14" s="129"/>
      <c r="CO14" s="129"/>
      <c r="CP14" s="95"/>
      <c r="CQ14" s="95"/>
      <c r="CR14" s="95"/>
      <c r="CS14" s="68"/>
      <c r="CT14" s="68"/>
      <c r="CU14" s="95"/>
      <c r="CV14" s="95"/>
      <c r="CW14" s="95"/>
      <c r="CX14" s="95"/>
      <c r="CY14" s="68"/>
      <c r="CZ14" s="68"/>
      <c r="DA14" s="95"/>
      <c r="DB14" s="95"/>
      <c r="DC14" s="95"/>
      <c r="DD14" s="95"/>
      <c r="DE14" s="68"/>
      <c r="DF14" s="68"/>
      <c r="DG14" s="95"/>
      <c r="DH14" s="95"/>
      <c r="DI14" s="95"/>
      <c r="DJ14" s="95"/>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92"/>
    </row>
    <row r="15" spans="1:158" s="97" customFormat="1" ht="6" customHeight="1" x14ac:dyDescent="0.2">
      <c r="A15" s="92"/>
      <c r="B15" s="90"/>
      <c r="C15" s="90"/>
      <c r="D15" s="195"/>
      <c r="E15" s="195"/>
      <c r="F15" s="195"/>
      <c r="G15" s="195"/>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95"/>
      <c r="AZ15" s="95"/>
      <c r="BA15" s="95"/>
      <c r="BB15" s="95"/>
      <c r="BC15" s="68"/>
      <c r="BD15" s="68"/>
      <c r="BE15" s="95"/>
      <c r="BF15" s="95"/>
      <c r="BG15" s="95"/>
      <c r="BH15" s="95"/>
      <c r="BI15" s="68"/>
      <c r="BJ15" s="68"/>
      <c r="BK15" s="95"/>
      <c r="BL15" s="95"/>
      <c r="BM15" s="95"/>
      <c r="BN15" s="95"/>
      <c r="BO15" s="68"/>
      <c r="BP15" s="68"/>
      <c r="BQ15" s="95"/>
      <c r="BR15" s="95"/>
      <c r="BS15" s="95"/>
      <c r="BT15" s="95"/>
      <c r="BU15" s="68"/>
      <c r="BV15" s="68"/>
      <c r="BW15" s="95"/>
      <c r="BX15" s="95"/>
      <c r="BY15" s="95"/>
      <c r="BZ15" s="95"/>
      <c r="CA15" s="68"/>
      <c r="CB15" s="68"/>
      <c r="CC15" s="95"/>
      <c r="CD15" s="95"/>
      <c r="CE15" s="95"/>
      <c r="CF15" s="95"/>
      <c r="CG15" s="68"/>
      <c r="CH15" s="68"/>
      <c r="CI15" s="95"/>
      <c r="CJ15" s="95"/>
      <c r="CK15" s="95"/>
      <c r="CL15" s="95"/>
      <c r="CM15" s="68"/>
      <c r="CN15" s="68"/>
      <c r="CO15" s="95"/>
      <c r="CP15" s="95"/>
      <c r="CQ15" s="95"/>
      <c r="CR15" s="95"/>
      <c r="CS15" s="68"/>
      <c r="CT15" s="68"/>
      <c r="CU15" s="95"/>
      <c r="CV15" s="95"/>
      <c r="CW15" s="95"/>
      <c r="CX15" s="95"/>
      <c r="CY15" s="68"/>
      <c r="CZ15" s="68"/>
      <c r="DA15" s="95"/>
      <c r="DB15" s="95"/>
      <c r="DC15" s="95"/>
      <c r="DD15" s="95"/>
      <c r="DE15" s="68"/>
      <c r="DF15" s="68"/>
      <c r="DG15" s="95"/>
      <c r="DH15" s="95"/>
      <c r="DI15" s="95"/>
      <c r="DJ15" s="95"/>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98"/>
    </row>
    <row r="16" spans="1:158" s="97" customFormat="1" ht="6" customHeight="1" x14ac:dyDescent="0.2">
      <c r="A16" s="92"/>
      <c r="B16" s="90"/>
      <c r="C16" s="90"/>
      <c r="D16" s="94"/>
      <c r="E16" s="94"/>
      <c r="F16" s="94"/>
      <c r="G16" s="94"/>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129"/>
      <c r="BR16" s="129"/>
      <c r="BS16" s="129"/>
      <c r="BT16" s="129"/>
      <c r="BU16" s="68"/>
      <c r="BV16" s="68"/>
      <c r="BW16" s="129"/>
      <c r="BX16" s="129"/>
      <c r="BY16" s="129"/>
      <c r="BZ16" s="129"/>
      <c r="CA16" s="68"/>
      <c r="CB16" s="68"/>
      <c r="CC16" s="129"/>
      <c r="CD16" s="129"/>
      <c r="CE16" s="129"/>
      <c r="CF16" s="129"/>
      <c r="CG16" s="68"/>
      <c r="CH16" s="68"/>
      <c r="CI16" s="129"/>
      <c r="CJ16" s="129"/>
      <c r="CK16" s="129"/>
      <c r="CL16" s="129"/>
      <c r="CM16" s="68"/>
      <c r="CN16" s="68"/>
      <c r="CO16" s="129"/>
      <c r="CP16" s="129"/>
      <c r="CQ16" s="129"/>
      <c r="CR16" s="129"/>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98"/>
    </row>
    <row r="17" spans="1:158" s="97" customFormat="1" ht="6" customHeight="1" x14ac:dyDescent="0.2">
      <c r="A17" s="92"/>
      <c r="B17" s="90"/>
      <c r="C17" s="90"/>
      <c r="D17" s="187"/>
      <c r="E17" s="194"/>
      <c r="F17" s="194"/>
      <c r="G17" s="194"/>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129"/>
      <c r="BR17" s="129"/>
      <c r="BS17" s="129"/>
      <c r="BT17" s="129"/>
      <c r="BU17" s="68"/>
      <c r="BV17" s="68"/>
      <c r="BW17" s="129"/>
      <c r="BX17" s="129"/>
      <c r="BY17" s="129"/>
      <c r="BZ17" s="129"/>
      <c r="CA17" s="68"/>
      <c r="CB17" s="68"/>
      <c r="CC17" s="129"/>
      <c r="CD17" s="129"/>
      <c r="CE17" s="129"/>
      <c r="CF17" s="129"/>
      <c r="CG17" s="68"/>
      <c r="CH17" s="68"/>
      <c r="CI17" s="129"/>
      <c r="CJ17" s="129"/>
      <c r="CK17" s="129"/>
      <c r="CL17" s="129"/>
      <c r="CM17" s="68"/>
      <c r="CN17" s="68"/>
      <c r="CO17" s="129"/>
      <c r="CP17" s="129"/>
      <c r="CQ17" s="129"/>
      <c r="CR17" s="129"/>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92"/>
    </row>
    <row r="18" spans="1:158" s="97" customFormat="1" ht="6" customHeight="1" x14ac:dyDescent="0.2">
      <c r="A18" s="92"/>
      <c r="B18" s="90"/>
      <c r="C18" s="90"/>
      <c r="D18" s="195"/>
      <c r="E18" s="195"/>
      <c r="F18" s="195"/>
      <c r="G18" s="195"/>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95"/>
      <c r="AZ18" s="95"/>
      <c r="BA18" s="95"/>
      <c r="BB18" s="95"/>
      <c r="BC18" s="68"/>
      <c r="BD18" s="68"/>
      <c r="BE18" s="95"/>
      <c r="BF18" s="95"/>
      <c r="BG18" s="95"/>
      <c r="BH18" s="95"/>
      <c r="BI18" s="68"/>
      <c r="BJ18" s="68"/>
      <c r="BK18" s="95"/>
      <c r="BL18" s="95"/>
      <c r="BM18" s="95"/>
      <c r="BN18" s="95"/>
      <c r="BO18" s="68"/>
      <c r="BP18" s="68"/>
      <c r="BQ18" s="95"/>
      <c r="BR18" s="95"/>
      <c r="BS18" s="95"/>
      <c r="BT18" s="95"/>
      <c r="BU18" s="68"/>
      <c r="BV18" s="68"/>
      <c r="BW18" s="95"/>
      <c r="BX18" s="95"/>
      <c r="BY18" s="95"/>
      <c r="BZ18" s="95"/>
      <c r="CA18" s="68"/>
      <c r="CB18" s="68"/>
      <c r="CC18" s="95"/>
      <c r="CD18" s="95"/>
      <c r="CE18" s="95"/>
      <c r="CF18" s="95"/>
      <c r="CG18" s="68"/>
      <c r="CH18" s="68"/>
      <c r="CI18" s="95"/>
      <c r="CJ18" s="95"/>
      <c r="CK18" s="95"/>
      <c r="CL18" s="95"/>
      <c r="CM18" s="68"/>
      <c r="CN18" s="68"/>
      <c r="CO18" s="95"/>
      <c r="CP18" s="95"/>
      <c r="CQ18" s="95"/>
      <c r="CR18" s="95"/>
      <c r="CS18" s="68"/>
      <c r="CT18" s="68"/>
      <c r="CU18" s="95"/>
      <c r="CV18" s="95"/>
      <c r="CW18" s="95"/>
      <c r="CX18" s="95"/>
      <c r="CY18" s="68"/>
      <c r="CZ18" s="68"/>
      <c r="DA18" s="95"/>
      <c r="DB18" s="95"/>
      <c r="DC18" s="95"/>
      <c r="DD18" s="95"/>
      <c r="DE18" s="68"/>
      <c r="DF18" s="68"/>
      <c r="DG18" s="95"/>
      <c r="DH18" s="95"/>
      <c r="DI18" s="95"/>
      <c r="DJ18" s="95"/>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92"/>
    </row>
    <row r="19" spans="1:158" s="97" customFormat="1" ht="6" customHeight="1" x14ac:dyDescent="0.2">
      <c r="A19" s="92"/>
      <c r="B19" s="90"/>
      <c r="C19" s="90"/>
      <c r="D19" s="94"/>
      <c r="E19" s="94"/>
      <c r="F19" s="94"/>
      <c r="G19" s="94"/>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95"/>
      <c r="AZ19" s="95"/>
      <c r="BA19" s="95"/>
      <c r="BB19" s="95"/>
      <c r="BC19" s="68"/>
      <c r="BD19" s="68"/>
      <c r="BE19" s="95"/>
      <c r="BF19" s="95"/>
      <c r="BG19" s="95"/>
      <c r="BH19" s="95"/>
      <c r="BI19" s="68"/>
      <c r="BJ19" s="68"/>
      <c r="BK19" s="95"/>
      <c r="BL19" s="95"/>
      <c r="BM19" s="95"/>
      <c r="BN19" s="129"/>
      <c r="BO19" s="129"/>
      <c r="BP19" s="129"/>
      <c r="BQ19" s="129"/>
      <c r="BR19" s="95"/>
      <c r="BS19" s="95"/>
      <c r="BT19" s="129"/>
      <c r="BU19" s="129"/>
      <c r="BV19" s="129"/>
      <c r="BW19" s="129"/>
      <c r="BX19" s="95"/>
      <c r="BY19" s="95"/>
      <c r="BZ19" s="129"/>
      <c r="CA19" s="129"/>
      <c r="CB19" s="129"/>
      <c r="CC19" s="129"/>
      <c r="CD19" s="95"/>
      <c r="CE19" s="95"/>
      <c r="CF19" s="129"/>
      <c r="CG19" s="129"/>
      <c r="CH19" s="129"/>
      <c r="CI19" s="129"/>
      <c r="CJ19" s="95"/>
      <c r="CK19" s="95"/>
      <c r="CL19" s="129"/>
      <c r="CM19" s="129"/>
      <c r="CN19" s="129"/>
      <c r="CO19" s="129"/>
      <c r="CP19" s="95"/>
      <c r="CQ19" s="95"/>
      <c r="CR19" s="129"/>
      <c r="CS19" s="129"/>
      <c r="CT19" s="129"/>
      <c r="CU19" s="129"/>
      <c r="CV19" s="95"/>
      <c r="CW19" s="95"/>
      <c r="CX19" s="95"/>
      <c r="CY19" s="68"/>
      <c r="CZ19" s="68"/>
      <c r="DA19" s="95"/>
      <c r="DB19" s="95"/>
      <c r="DC19" s="95"/>
      <c r="DD19" s="95"/>
      <c r="DE19" s="68"/>
      <c r="DF19" s="68"/>
      <c r="DG19" s="95"/>
      <c r="DH19" s="95"/>
      <c r="DI19" s="95"/>
      <c r="DJ19" s="95"/>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98"/>
    </row>
    <row r="20" spans="1:158" s="97" customFormat="1" ht="6" customHeight="1" x14ac:dyDescent="0.2">
      <c r="A20" s="92"/>
      <c r="B20" s="104"/>
      <c r="C20" s="104"/>
      <c r="D20" s="196"/>
      <c r="E20" s="197"/>
      <c r="F20" s="197"/>
      <c r="G20" s="197"/>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129"/>
      <c r="BO20" s="129"/>
      <c r="BP20" s="129"/>
      <c r="BQ20" s="129"/>
      <c r="BR20" s="68"/>
      <c r="BS20" s="68"/>
      <c r="BT20" s="129"/>
      <c r="BU20" s="129"/>
      <c r="BV20" s="129"/>
      <c r="BW20" s="129"/>
      <c r="BX20" s="68"/>
      <c r="BY20" s="68"/>
      <c r="BZ20" s="129"/>
      <c r="CA20" s="129"/>
      <c r="CB20" s="129"/>
      <c r="CC20" s="129"/>
      <c r="CD20" s="68"/>
      <c r="CE20" s="68"/>
      <c r="CF20" s="129"/>
      <c r="CG20" s="129"/>
      <c r="CH20" s="129"/>
      <c r="CI20" s="129"/>
      <c r="CJ20" s="68"/>
      <c r="CK20" s="68"/>
      <c r="CL20" s="129"/>
      <c r="CM20" s="129"/>
      <c r="CN20" s="129"/>
      <c r="CO20" s="129"/>
      <c r="CP20" s="68"/>
      <c r="CQ20" s="68"/>
      <c r="CR20" s="129"/>
      <c r="CS20" s="129"/>
      <c r="CT20" s="129"/>
      <c r="CU20" s="129"/>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98"/>
    </row>
    <row r="21" spans="1:158" s="97" customFormat="1" ht="6" customHeight="1" x14ac:dyDescent="0.2">
      <c r="A21" s="92"/>
      <c r="B21" s="104"/>
      <c r="C21" s="104"/>
      <c r="D21" s="197"/>
      <c r="E21" s="197"/>
      <c r="F21" s="197"/>
      <c r="G21" s="197"/>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92"/>
    </row>
    <row r="22" spans="1:158" s="97" customFormat="1" ht="6" customHeight="1" x14ac:dyDescent="0.2">
      <c r="A22" s="92"/>
      <c r="B22" s="104"/>
      <c r="C22" s="104"/>
      <c r="D22" s="94"/>
      <c r="E22" s="94"/>
      <c r="F22" s="94"/>
      <c r="G22" s="94"/>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95"/>
      <c r="AZ22" s="95"/>
      <c r="BA22" s="95"/>
      <c r="BB22" s="95"/>
      <c r="BC22" s="68"/>
      <c r="BD22" s="68"/>
      <c r="BE22" s="95"/>
      <c r="BF22" s="95"/>
      <c r="BG22" s="95"/>
      <c r="BH22" s="95"/>
      <c r="BI22" s="68"/>
      <c r="BJ22" s="68"/>
      <c r="BK22" s="129"/>
      <c r="BL22" s="129"/>
      <c r="BM22" s="129"/>
      <c r="BN22" s="129"/>
      <c r="BO22" s="68"/>
      <c r="BP22" s="68"/>
      <c r="BQ22" s="129"/>
      <c r="BR22" s="129"/>
      <c r="BS22" s="129"/>
      <c r="BT22" s="129"/>
      <c r="BU22" s="68"/>
      <c r="BV22" s="68"/>
      <c r="BW22" s="129"/>
      <c r="BX22" s="129"/>
      <c r="BY22" s="129"/>
      <c r="BZ22" s="129"/>
      <c r="CA22" s="68"/>
      <c r="CB22" s="68"/>
      <c r="CC22" s="129"/>
      <c r="CD22" s="129"/>
      <c r="CE22" s="129"/>
      <c r="CF22" s="129"/>
      <c r="CG22" s="68"/>
      <c r="CH22" s="68"/>
      <c r="CI22" s="129"/>
      <c r="CJ22" s="129"/>
      <c r="CK22" s="129"/>
      <c r="CL22" s="129"/>
      <c r="CM22" s="68"/>
      <c r="CN22" s="68"/>
      <c r="CO22" s="129"/>
      <c r="CP22" s="129"/>
      <c r="CQ22" s="129"/>
      <c r="CR22" s="129"/>
      <c r="CS22" s="68"/>
      <c r="CT22" s="68"/>
      <c r="CU22" s="129"/>
      <c r="CV22" s="129"/>
      <c r="CW22" s="129"/>
      <c r="CX22" s="129"/>
      <c r="CY22" s="68"/>
      <c r="CZ22" s="68"/>
      <c r="DA22" s="95"/>
      <c r="DB22" s="95"/>
      <c r="DC22" s="95"/>
      <c r="DD22" s="95"/>
      <c r="DE22" s="68"/>
      <c r="DF22" s="68"/>
      <c r="DG22" s="95"/>
      <c r="DH22" s="95"/>
      <c r="DI22" s="95"/>
      <c r="DJ22" s="95"/>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92"/>
    </row>
    <row r="23" spans="1:158" s="97" customFormat="1" ht="6" customHeight="1" x14ac:dyDescent="0.2">
      <c r="A23" s="90"/>
      <c r="B23" s="90"/>
      <c r="C23" s="90"/>
      <c r="D23" s="90"/>
      <c r="E23" s="90"/>
      <c r="F23" s="90"/>
      <c r="G23" s="90"/>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95"/>
      <c r="AZ23" s="95"/>
      <c r="BA23" s="95"/>
      <c r="BB23" s="95"/>
      <c r="BC23" s="68"/>
      <c r="BD23" s="68"/>
      <c r="BE23" s="95"/>
      <c r="BF23" s="95"/>
      <c r="BG23" s="95"/>
      <c r="BH23" s="95"/>
      <c r="BI23" s="68"/>
      <c r="BJ23" s="68"/>
      <c r="BK23" s="129"/>
      <c r="BL23" s="129"/>
      <c r="BM23" s="129"/>
      <c r="BN23" s="129"/>
      <c r="BO23" s="68"/>
      <c r="BP23" s="68"/>
      <c r="BQ23" s="129"/>
      <c r="BR23" s="129"/>
      <c r="BS23" s="129"/>
      <c r="BT23" s="129"/>
      <c r="BU23" s="68"/>
      <c r="BV23" s="68"/>
      <c r="BW23" s="129"/>
      <c r="BX23" s="129"/>
      <c r="BY23" s="129"/>
      <c r="BZ23" s="129"/>
      <c r="CA23" s="68"/>
      <c r="CB23" s="68"/>
      <c r="CC23" s="129"/>
      <c r="CD23" s="129"/>
      <c r="CE23" s="129"/>
      <c r="CF23" s="129"/>
      <c r="CG23" s="68"/>
      <c r="CH23" s="68"/>
      <c r="CI23" s="129"/>
      <c r="CJ23" s="129"/>
      <c r="CK23" s="129"/>
      <c r="CL23" s="129"/>
      <c r="CM23" s="68"/>
      <c r="CN23" s="68"/>
      <c r="CO23" s="129"/>
      <c r="CP23" s="129"/>
      <c r="CQ23" s="129"/>
      <c r="CR23" s="129"/>
      <c r="CS23" s="68"/>
      <c r="CT23" s="68"/>
      <c r="CU23" s="129"/>
      <c r="CV23" s="129"/>
      <c r="CW23" s="129"/>
      <c r="CX23" s="129"/>
      <c r="CY23" s="68"/>
      <c r="CZ23" s="68"/>
      <c r="DA23" s="95"/>
      <c r="DB23" s="95"/>
      <c r="DC23" s="95"/>
      <c r="DD23" s="95"/>
      <c r="DE23" s="68"/>
      <c r="DF23" s="68"/>
      <c r="DG23" s="95"/>
      <c r="DH23" s="95"/>
      <c r="DI23" s="95"/>
      <c r="DJ23" s="95"/>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98"/>
    </row>
    <row r="24" spans="1:158" s="97" customFormat="1" ht="6" customHeight="1" x14ac:dyDescent="0.2">
      <c r="A24" s="90"/>
      <c r="B24" s="90"/>
      <c r="C24" s="90"/>
      <c r="D24" s="90"/>
      <c r="E24" s="90"/>
      <c r="F24" s="90"/>
      <c r="G24" s="90"/>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98"/>
    </row>
    <row r="25" spans="1:158" s="97" customFormat="1" ht="6" customHeight="1" x14ac:dyDescent="0.2">
      <c r="A25" s="90"/>
      <c r="B25" s="90"/>
      <c r="C25" s="90"/>
      <c r="D25" s="90"/>
      <c r="E25" s="90"/>
      <c r="F25" s="90"/>
      <c r="G25" s="90"/>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129"/>
      <c r="BI25" s="129"/>
      <c r="BJ25" s="129"/>
      <c r="BK25" s="129"/>
      <c r="BL25" s="68"/>
      <c r="BM25" s="68"/>
      <c r="BN25" s="129"/>
      <c r="BO25" s="129"/>
      <c r="BP25" s="129"/>
      <c r="BQ25" s="129"/>
      <c r="BR25" s="68"/>
      <c r="BS25" s="68"/>
      <c r="BT25" s="129"/>
      <c r="BU25" s="129"/>
      <c r="BV25" s="129"/>
      <c r="BW25" s="129"/>
      <c r="BX25" s="68"/>
      <c r="BY25" s="68"/>
      <c r="BZ25" s="129"/>
      <c r="CA25" s="129"/>
      <c r="CB25" s="129"/>
      <c r="CC25" s="129"/>
      <c r="CD25" s="68"/>
      <c r="CE25" s="68"/>
      <c r="CF25" s="129"/>
      <c r="CG25" s="129"/>
      <c r="CH25" s="129"/>
      <c r="CI25" s="129"/>
      <c r="CJ25" s="68"/>
      <c r="CK25" s="68"/>
      <c r="CL25" s="129"/>
      <c r="CM25" s="129"/>
      <c r="CN25" s="129"/>
      <c r="CO25" s="129"/>
      <c r="CP25" s="68"/>
      <c r="CQ25" s="68"/>
      <c r="CR25" s="129"/>
      <c r="CS25" s="129"/>
      <c r="CT25" s="129"/>
      <c r="CU25" s="129"/>
      <c r="CV25" s="68"/>
      <c r="CW25" s="68"/>
      <c r="CX25" s="129"/>
      <c r="CY25" s="129"/>
      <c r="CZ25" s="129"/>
      <c r="DA25" s="129"/>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92"/>
    </row>
    <row r="26" spans="1:158" s="97" customFormat="1" ht="6" customHeight="1" x14ac:dyDescent="0.2">
      <c r="A26" s="90"/>
      <c r="B26" s="198" t="s">
        <v>30</v>
      </c>
      <c r="C26" s="199"/>
      <c r="D26" s="199"/>
      <c r="E26" s="199"/>
      <c r="F26" s="199"/>
      <c r="G26" s="200"/>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95"/>
      <c r="AZ26" s="95"/>
      <c r="BA26" s="95"/>
      <c r="BB26" s="95"/>
      <c r="BC26" s="68"/>
      <c r="BD26" s="68"/>
      <c r="BE26" s="95"/>
      <c r="BF26" s="95"/>
      <c r="BG26" s="95"/>
      <c r="BH26" s="129"/>
      <c r="BI26" s="129"/>
      <c r="BJ26" s="129"/>
      <c r="BK26" s="129"/>
      <c r="BL26" s="95"/>
      <c r="BM26" s="95"/>
      <c r="BN26" s="129"/>
      <c r="BO26" s="129"/>
      <c r="BP26" s="129"/>
      <c r="BQ26" s="129"/>
      <c r="BR26" s="95"/>
      <c r="BS26" s="95"/>
      <c r="BT26" s="129"/>
      <c r="BU26" s="129"/>
      <c r="BV26" s="129"/>
      <c r="BW26" s="129"/>
      <c r="BX26" s="95"/>
      <c r="BY26" s="95"/>
      <c r="BZ26" s="129"/>
      <c r="CA26" s="129"/>
      <c r="CB26" s="129"/>
      <c r="CC26" s="129"/>
      <c r="CD26" s="95"/>
      <c r="CE26" s="95"/>
      <c r="CF26" s="129"/>
      <c r="CG26" s="129"/>
      <c r="CH26" s="129"/>
      <c r="CI26" s="129"/>
      <c r="CJ26" s="95"/>
      <c r="CK26" s="95"/>
      <c r="CL26" s="129"/>
      <c r="CM26" s="129"/>
      <c r="CN26" s="129"/>
      <c r="CO26" s="129"/>
      <c r="CP26" s="95"/>
      <c r="CQ26" s="95"/>
      <c r="CR26" s="129"/>
      <c r="CS26" s="129"/>
      <c r="CT26" s="129"/>
      <c r="CU26" s="129"/>
      <c r="CV26" s="95"/>
      <c r="CW26" s="95"/>
      <c r="CX26" s="129"/>
      <c r="CY26" s="129"/>
      <c r="CZ26" s="129"/>
      <c r="DA26" s="129"/>
      <c r="DB26" s="95"/>
      <c r="DC26" s="95"/>
      <c r="DD26" s="95"/>
      <c r="DE26" s="68"/>
      <c r="DF26" s="68"/>
      <c r="DG26" s="95"/>
      <c r="DH26" s="95"/>
      <c r="DI26" s="95"/>
      <c r="DJ26" s="95"/>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92"/>
    </row>
    <row r="27" spans="1:158" s="97" customFormat="1" ht="6" customHeight="1" x14ac:dyDescent="0.2">
      <c r="A27" s="90"/>
      <c r="B27" s="201"/>
      <c r="C27" s="202"/>
      <c r="D27" s="202"/>
      <c r="E27" s="202"/>
      <c r="F27" s="202"/>
      <c r="G27" s="203"/>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95"/>
      <c r="AZ27" s="95"/>
      <c r="BA27" s="95"/>
      <c r="BB27" s="95"/>
      <c r="BC27" s="68"/>
      <c r="BD27" s="68"/>
      <c r="BE27" s="95"/>
      <c r="BF27" s="95"/>
      <c r="BG27" s="95"/>
      <c r="BH27" s="95"/>
      <c r="BI27" s="68"/>
      <c r="BJ27" s="68"/>
      <c r="BK27" s="95"/>
      <c r="BL27" s="95"/>
      <c r="BM27" s="95"/>
      <c r="BN27" s="95"/>
      <c r="BO27" s="68"/>
      <c r="BP27" s="68"/>
      <c r="BQ27" s="95"/>
      <c r="BR27" s="95"/>
      <c r="BS27" s="95"/>
      <c r="BT27" s="95"/>
      <c r="BU27" s="68"/>
      <c r="BV27" s="68"/>
      <c r="BW27" s="95"/>
      <c r="BX27" s="95"/>
      <c r="BY27" s="95"/>
      <c r="BZ27" s="95"/>
      <c r="CA27" s="68"/>
      <c r="CB27" s="68"/>
      <c r="CC27" s="95"/>
      <c r="CD27" s="95"/>
      <c r="CE27" s="95"/>
      <c r="CF27" s="95"/>
      <c r="CG27" s="68"/>
      <c r="CH27" s="68"/>
      <c r="CI27" s="95"/>
      <c r="CJ27" s="95"/>
      <c r="CK27" s="95"/>
      <c r="CL27" s="95"/>
      <c r="CM27" s="68"/>
      <c r="CN27" s="68"/>
      <c r="CO27" s="95"/>
      <c r="CP27" s="95"/>
      <c r="CQ27" s="95"/>
      <c r="CR27" s="95"/>
      <c r="CS27" s="68"/>
      <c r="CT27" s="68"/>
      <c r="CU27" s="95"/>
      <c r="CV27" s="95"/>
      <c r="CW27" s="95"/>
      <c r="CX27" s="95"/>
      <c r="CY27" s="68"/>
      <c r="CZ27" s="68"/>
      <c r="DA27" s="95"/>
      <c r="DB27" s="95"/>
      <c r="DC27" s="95"/>
      <c r="DD27" s="95"/>
      <c r="DE27" s="68"/>
      <c r="DF27" s="68"/>
      <c r="DG27" s="95"/>
      <c r="DH27" s="95"/>
      <c r="DI27" s="95"/>
      <c r="DJ27" s="95"/>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98"/>
    </row>
    <row r="28" spans="1:158" s="97" customFormat="1" ht="6" customHeight="1" x14ac:dyDescent="0.2">
      <c r="A28" s="90"/>
      <c r="B28" s="105"/>
      <c r="C28" s="96"/>
      <c r="D28" s="96"/>
      <c r="E28" s="96"/>
      <c r="F28" s="96"/>
      <c r="G28" s="106"/>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129"/>
      <c r="BF28" s="129"/>
      <c r="BG28" s="129"/>
      <c r="BH28" s="129"/>
      <c r="BI28" s="68"/>
      <c r="BJ28" s="68"/>
      <c r="BK28" s="129"/>
      <c r="BL28" s="129"/>
      <c r="BM28" s="129"/>
      <c r="BN28" s="129"/>
      <c r="BO28" s="68"/>
      <c r="BP28" s="68"/>
      <c r="BQ28" s="129"/>
      <c r="BR28" s="129"/>
      <c r="BS28" s="129"/>
      <c r="BT28" s="129"/>
      <c r="BU28" s="68"/>
      <c r="BV28" s="68"/>
      <c r="BW28" s="129"/>
      <c r="BX28" s="129"/>
      <c r="BY28" s="129"/>
      <c r="BZ28" s="129"/>
      <c r="CA28" s="68"/>
      <c r="CB28" s="68"/>
      <c r="CC28" s="129"/>
      <c r="CD28" s="129"/>
      <c r="CE28" s="129"/>
      <c r="CF28" s="129"/>
      <c r="CG28" s="68"/>
      <c r="CH28" s="68"/>
      <c r="CI28" s="129"/>
      <c r="CJ28" s="129"/>
      <c r="CK28" s="129"/>
      <c r="CL28" s="129"/>
      <c r="CM28" s="68"/>
      <c r="CN28" s="68"/>
      <c r="CO28" s="129"/>
      <c r="CP28" s="129"/>
      <c r="CQ28" s="129"/>
      <c r="CR28" s="129"/>
      <c r="CS28" s="68"/>
      <c r="CT28" s="68"/>
      <c r="CU28" s="129"/>
      <c r="CV28" s="129"/>
      <c r="CW28" s="129"/>
      <c r="CX28" s="129"/>
      <c r="CY28" s="68"/>
      <c r="CZ28" s="68"/>
      <c r="DA28" s="129"/>
      <c r="DB28" s="129"/>
      <c r="DC28" s="129"/>
      <c r="DD28" s="129"/>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98"/>
    </row>
    <row r="29" spans="1:158" s="97" customFormat="1" ht="6" customHeight="1" x14ac:dyDescent="0.2">
      <c r="A29" s="90"/>
      <c r="B29" s="192" t="s">
        <v>26</v>
      </c>
      <c r="C29" s="193"/>
      <c r="D29" s="193"/>
      <c r="E29" s="191" t="s">
        <v>35</v>
      </c>
      <c r="F29" s="191"/>
      <c r="G29" s="208">
        <v>9</v>
      </c>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129"/>
      <c r="BF29" s="129"/>
      <c r="BG29" s="129"/>
      <c r="BH29" s="129"/>
      <c r="BI29" s="68"/>
      <c r="BJ29" s="68"/>
      <c r="BK29" s="129"/>
      <c r="BL29" s="129"/>
      <c r="BM29" s="129"/>
      <c r="BN29" s="129"/>
      <c r="BO29" s="68"/>
      <c r="BP29" s="68"/>
      <c r="BQ29" s="129"/>
      <c r="BR29" s="129"/>
      <c r="BS29" s="129"/>
      <c r="BT29" s="129"/>
      <c r="BU29" s="68"/>
      <c r="BV29" s="68"/>
      <c r="BW29" s="129"/>
      <c r="BX29" s="129"/>
      <c r="BY29" s="129"/>
      <c r="BZ29" s="129"/>
      <c r="CA29" s="68"/>
      <c r="CB29" s="68"/>
      <c r="CC29" s="129"/>
      <c r="CD29" s="129"/>
      <c r="CE29" s="129"/>
      <c r="CF29" s="129"/>
      <c r="CG29" s="68"/>
      <c r="CH29" s="68"/>
      <c r="CI29" s="129"/>
      <c r="CJ29" s="129"/>
      <c r="CK29" s="129"/>
      <c r="CL29" s="129"/>
      <c r="CM29" s="68"/>
      <c r="CN29" s="68"/>
      <c r="CO29" s="129"/>
      <c r="CP29" s="129"/>
      <c r="CQ29" s="129"/>
      <c r="CR29" s="129"/>
      <c r="CS29" s="68"/>
      <c r="CT29" s="68"/>
      <c r="CU29" s="129"/>
      <c r="CV29" s="129"/>
      <c r="CW29" s="129"/>
      <c r="CX29" s="129"/>
      <c r="CY29" s="68"/>
      <c r="CZ29" s="68"/>
      <c r="DA29" s="129"/>
      <c r="DB29" s="129"/>
      <c r="DC29" s="129"/>
      <c r="DD29" s="129"/>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92"/>
    </row>
    <row r="30" spans="1:158" s="97" customFormat="1" ht="6" customHeight="1" x14ac:dyDescent="0.2">
      <c r="A30" s="90"/>
      <c r="B30" s="192"/>
      <c r="C30" s="193"/>
      <c r="D30" s="193"/>
      <c r="E30" s="191"/>
      <c r="F30" s="191"/>
      <c r="G30" s="20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95"/>
      <c r="AZ30" s="95"/>
      <c r="BA30" s="95"/>
      <c r="BB30" s="95"/>
      <c r="BC30" s="68"/>
      <c r="BD30" s="68"/>
      <c r="BE30" s="95"/>
      <c r="BF30" s="95"/>
      <c r="BG30" s="95"/>
      <c r="BH30" s="95"/>
      <c r="BI30" s="68"/>
      <c r="BJ30" s="68"/>
      <c r="BK30" s="95"/>
      <c r="BL30" s="95"/>
      <c r="BM30" s="95"/>
      <c r="BN30" s="95"/>
      <c r="BO30" s="68"/>
      <c r="BP30" s="68"/>
      <c r="BQ30" s="95"/>
      <c r="BR30" s="95"/>
      <c r="BS30" s="95"/>
      <c r="BT30" s="95"/>
      <c r="BU30" s="68"/>
      <c r="BV30" s="68"/>
      <c r="BW30" s="95"/>
      <c r="BX30" s="95"/>
      <c r="BY30" s="95"/>
      <c r="BZ30" s="95"/>
      <c r="CA30" s="68"/>
      <c r="CB30" s="68"/>
      <c r="CC30" s="95"/>
      <c r="CD30" s="95"/>
      <c r="CE30" s="95"/>
      <c r="CF30" s="95"/>
      <c r="CG30" s="68"/>
      <c r="CH30" s="68"/>
      <c r="CI30" s="95"/>
      <c r="CJ30" s="95"/>
      <c r="CK30" s="95"/>
      <c r="CL30" s="95"/>
      <c r="CM30" s="68"/>
      <c r="CN30" s="68"/>
      <c r="CO30" s="95"/>
      <c r="CP30" s="95"/>
      <c r="CQ30" s="95"/>
      <c r="CR30" s="95"/>
      <c r="CS30" s="68"/>
      <c r="CT30" s="68"/>
      <c r="CU30" s="95"/>
      <c r="CV30" s="95"/>
      <c r="CW30" s="95"/>
      <c r="CX30" s="95"/>
      <c r="CY30" s="68"/>
      <c r="CZ30" s="68"/>
      <c r="DA30" s="95"/>
      <c r="DB30" s="95"/>
      <c r="DC30" s="95"/>
      <c r="DD30" s="95"/>
      <c r="DE30" s="68"/>
      <c r="DF30" s="68"/>
      <c r="DG30" s="95"/>
      <c r="DH30" s="95"/>
      <c r="DI30" s="95"/>
      <c r="DJ30" s="95"/>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92"/>
    </row>
    <row r="31" spans="1:158" s="97" customFormat="1" ht="6" customHeight="1" x14ac:dyDescent="0.2">
      <c r="A31" s="90"/>
      <c r="B31" s="108"/>
      <c r="C31" s="96"/>
      <c r="D31" s="109"/>
      <c r="E31" s="109"/>
      <c r="F31" s="96"/>
      <c r="G31" s="106"/>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95"/>
      <c r="AZ31" s="95"/>
      <c r="BA31" s="95"/>
      <c r="BB31" s="129"/>
      <c r="BC31" s="129"/>
      <c r="BD31" s="129"/>
      <c r="BE31" s="129"/>
      <c r="BF31" s="95"/>
      <c r="BG31" s="95"/>
      <c r="BH31" s="129"/>
      <c r="BI31" s="129"/>
      <c r="BJ31" s="129"/>
      <c r="BK31" s="129"/>
      <c r="BL31" s="95"/>
      <c r="BM31" s="95"/>
      <c r="BN31" s="129"/>
      <c r="BO31" s="129"/>
      <c r="BP31" s="129"/>
      <c r="BQ31" s="129"/>
      <c r="BR31" s="95"/>
      <c r="BS31" s="95"/>
      <c r="BT31" s="129"/>
      <c r="BU31" s="129"/>
      <c r="BV31" s="129"/>
      <c r="BW31" s="129"/>
      <c r="BX31" s="95"/>
      <c r="BY31" s="95"/>
      <c r="BZ31" s="129"/>
      <c r="CA31" s="129"/>
      <c r="CB31" s="129"/>
      <c r="CC31" s="129"/>
      <c r="CD31" s="95"/>
      <c r="CE31" s="95"/>
      <c r="CF31" s="129"/>
      <c r="CG31" s="129"/>
      <c r="CH31" s="129"/>
      <c r="CI31" s="129"/>
      <c r="CJ31" s="95"/>
      <c r="CK31" s="95"/>
      <c r="CL31" s="129"/>
      <c r="CM31" s="129"/>
      <c r="CN31" s="129"/>
      <c r="CO31" s="129"/>
      <c r="CP31" s="95"/>
      <c r="CQ31" s="95"/>
      <c r="CR31" s="129"/>
      <c r="CS31" s="129"/>
      <c r="CT31" s="129"/>
      <c r="CU31" s="129"/>
      <c r="CV31" s="95"/>
      <c r="CW31" s="95"/>
      <c r="CX31" s="129"/>
      <c r="CY31" s="129"/>
      <c r="CZ31" s="129"/>
      <c r="DA31" s="129"/>
      <c r="DB31" s="95"/>
      <c r="DC31" s="95"/>
      <c r="DD31" s="129"/>
      <c r="DE31" s="129"/>
      <c r="DF31" s="129"/>
      <c r="DG31" s="129"/>
      <c r="DH31" s="95"/>
      <c r="DI31" s="95"/>
      <c r="DJ31" s="95"/>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98"/>
    </row>
    <row r="32" spans="1:158" s="97" customFormat="1" ht="6" customHeight="1" x14ac:dyDescent="0.2">
      <c r="A32" s="90"/>
      <c r="B32" s="192" t="s">
        <v>25</v>
      </c>
      <c r="C32" s="193"/>
      <c r="D32" s="193"/>
      <c r="E32" s="191" t="s">
        <v>36</v>
      </c>
      <c r="F32" s="191"/>
      <c r="G32" s="208">
        <v>3</v>
      </c>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129"/>
      <c r="BC32" s="129"/>
      <c r="BD32" s="129"/>
      <c r="BE32" s="129"/>
      <c r="BF32" s="68"/>
      <c r="BG32" s="68"/>
      <c r="BH32" s="129"/>
      <c r="BI32" s="129"/>
      <c r="BJ32" s="129"/>
      <c r="BK32" s="129"/>
      <c r="BL32" s="68"/>
      <c r="BM32" s="68"/>
      <c r="BN32" s="129"/>
      <c r="BO32" s="129"/>
      <c r="BP32" s="129"/>
      <c r="BQ32" s="129"/>
      <c r="BR32" s="68"/>
      <c r="BS32" s="68"/>
      <c r="BT32" s="129"/>
      <c r="BU32" s="129"/>
      <c r="BV32" s="129"/>
      <c r="BW32" s="129"/>
      <c r="BX32" s="68"/>
      <c r="BY32" s="68"/>
      <c r="BZ32" s="129"/>
      <c r="CA32" s="129"/>
      <c r="CB32" s="129"/>
      <c r="CC32" s="129"/>
      <c r="CD32" s="68"/>
      <c r="CE32" s="68"/>
      <c r="CF32" s="129"/>
      <c r="CG32" s="129"/>
      <c r="CH32" s="129"/>
      <c r="CI32" s="129"/>
      <c r="CJ32" s="68"/>
      <c r="CK32" s="68"/>
      <c r="CL32" s="129"/>
      <c r="CM32" s="129"/>
      <c r="CN32" s="129"/>
      <c r="CO32" s="129"/>
      <c r="CP32" s="68"/>
      <c r="CQ32" s="68"/>
      <c r="CR32" s="129"/>
      <c r="CS32" s="129"/>
      <c r="CT32" s="129"/>
      <c r="CU32" s="129"/>
      <c r="CV32" s="68"/>
      <c r="CW32" s="68"/>
      <c r="CX32" s="129"/>
      <c r="CY32" s="129"/>
      <c r="CZ32" s="129"/>
      <c r="DA32" s="129"/>
      <c r="DB32" s="68"/>
      <c r="DC32" s="68"/>
      <c r="DD32" s="129"/>
      <c r="DE32" s="129"/>
      <c r="DF32" s="129"/>
      <c r="DG32" s="129"/>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98"/>
    </row>
    <row r="33" spans="1:158" s="97" customFormat="1" ht="6" customHeight="1" x14ac:dyDescent="0.2">
      <c r="A33" s="90"/>
      <c r="B33" s="192"/>
      <c r="C33" s="193"/>
      <c r="D33" s="193"/>
      <c r="E33" s="191"/>
      <c r="F33" s="191"/>
      <c r="G33" s="20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92"/>
    </row>
    <row r="34" spans="1:158" s="97" customFormat="1" ht="6" customHeight="1" x14ac:dyDescent="0.2">
      <c r="A34" s="90"/>
      <c r="B34" s="108"/>
      <c r="C34" s="96"/>
      <c r="D34" s="109"/>
      <c r="E34" s="109"/>
      <c r="F34" s="96"/>
      <c r="G34" s="106"/>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129"/>
      <c r="AZ34" s="129"/>
      <c r="BA34" s="129"/>
      <c r="BB34" s="129"/>
      <c r="BC34" s="68"/>
      <c r="BD34" s="68"/>
      <c r="BE34" s="129"/>
      <c r="BF34" s="129"/>
      <c r="BG34" s="129"/>
      <c r="BH34" s="129"/>
      <c r="BI34" s="68"/>
      <c r="BJ34" s="68"/>
      <c r="BK34" s="129"/>
      <c r="BL34" s="129"/>
      <c r="BM34" s="129"/>
      <c r="BN34" s="129"/>
      <c r="BO34" s="68"/>
      <c r="BP34" s="68"/>
      <c r="BQ34" s="129"/>
      <c r="BR34" s="129"/>
      <c r="BS34" s="129"/>
      <c r="BT34" s="129"/>
      <c r="BU34" s="68"/>
      <c r="BV34" s="68"/>
      <c r="BW34" s="129"/>
      <c r="BX34" s="129"/>
      <c r="BY34" s="129"/>
      <c r="BZ34" s="129"/>
      <c r="CA34" s="68"/>
      <c r="CB34" s="68"/>
      <c r="CC34" s="129"/>
      <c r="CD34" s="129"/>
      <c r="CE34" s="129"/>
      <c r="CF34" s="129"/>
      <c r="CG34" s="68"/>
      <c r="CH34" s="68"/>
      <c r="CI34" s="129"/>
      <c r="CJ34" s="129"/>
      <c r="CK34" s="129"/>
      <c r="CL34" s="129"/>
      <c r="CM34" s="68"/>
      <c r="CN34" s="68"/>
      <c r="CO34" s="129"/>
      <c r="CP34" s="129"/>
      <c r="CQ34" s="129"/>
      <c r="CR34" s="129"/>
      <c r="CS34" s="68"/>
      <c r="CT34" s="68"/>
      <c r="CU34" s="129"/>
      <c r="CV34" s="129"/>
      <c r="CW34" s="129"/>
      <c r="CX34" s="129"/>
      <c r="CY34" s="68"/>
      <c r="CZ34" s="68"/>
      <c r="DA34" s="129"/>
      <c r="DB34" s="129"/>
      <c r="DC34" s="129"/>
      <c r="DD34" s="129"/>
      <c r="DE34" s="68"/>
      <c r="DF34" s="68"/>
      <c r="DG34" s="129"/>
      <c r="DH34" s="129"/>
      <c r="DI34" s="129"/>
      <c r="DJ34" s="129"/>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92"/>
    </row>
    <row r="35" spans="1:158" s="97" customFormat="1" ht="6" customHeight="1" x14ac:dyDescent="0.2">
      <c r="A35" s="90"/>
      <c r="B35" s="192" t="s">
        <v>0</v>
      </c>
      <c r="C35" s="193"/>
      <c r="D35" s="193"/>
      <c r="E35" s="191" t="s">
        <v>37</v>
      </c>
      <c r="F35" s="191"/>
      <c r="G35" s="208">
        <v>1</v>
      </c>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129"/>
      <c r="AZ35" s="129"/>
      <c r="BA35" s="129"/>
      <c r="BB35" s="129"/>
      <c r="BC35" s="68"/>
      <c r="BD35" s="68"/>
      <c r="BE35" s="129"/>
      <c r="BF35" s="129"/>
      <c r="BG35" s="129"/>
      <c r="BH35" s="129"/>
      <c r="BI35" s="68"/>
      <c r="BJ35" s="68"/>
      <c r="BK35" s="129"/>
      <c r="BL35" s="129"/>
      <c r="BM35" s="129"/>
      <c r="BN35" s="129"/>
      <c r="BO35" s="68"/>
      <c r="BP35" s="68"/>
      <c r="BQ35" s="129"/>
      <c r="BR35" s="129"/>
      <c r="BS35" s="129"/>
      <c r="BT35" s="129"/>
      <c r="BU35" s="68"/>
      <c r="BV35" s="68"/>
      <c r="BW35" s="129"/>
      <c r="BX35" s="129"/>
      <c r="BY35" s="129"/>
      <c r="BZ35" s="129"/>
      <c r="CA35" s="68"/>
      <c r="CB35" s="68"/>
      <c r="CC35" s="129"/>
      <c r="CD35" s="129"/>
      <c r="CE35" s="129"/>
      <c r="CF35" s="129"/>
      <c r="CG35" s="68"/>
      <c r="CH35" s="68"/>
      <c r="CI35" s="129"/>
      <c r="CJ35" s="129"/>
      <c r="CK35" s="129"/>
      <c r="CL35" s="129"/>
      <c r="CM35" s="68"/>
      <c r="CN35" s="68"/>
      <c r="CO35" s="129"/>
      <c r="CP35" s="129"/>
      <c r="CQ35" s="129"/>
      <c r="CR35" s="129"/>
      <c r="CS35" s="68"/>
      <c r="CT35" s="68"/>
      <c r="CU35" s="129"/>
      <c r="CV35" s="129"/>
      <c r="CW35" s="129"/>
      <c r="CX35" s="129"/>
      <c r="CY35" s="68"/>
      <c r="CZ35" s="68"/>
      <c r="DA35" s="129"/>
      <c r="DB35" s="129"/>
      <c r="DC35" s="129"/>
      <c r="DD35" s="129"/>
      <c r="DE35" s="68"/>
      <c r="DF35" s="68"/>
      <c r="DG35" s="129"/>
      <c r="DH35" s="129"/>
      <c r="DI35" s="129"/>
      <c r="DJ35" s="129"/>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98"/>
    </row>
    <row r="36" spans="1:158" s="97" customFormat="1" ht="6" customHeight="1" x14ac:dyDescent="0.2">
      <c r="A36" s="90"/>
      <c r="B36" s="192"/>
      <c r="C36" s="193"/>
      <c r="D36" s="193"/>
      <c r="E36" s="191"/>
      <c r="F36" s="191"/>
      <c r="G36" s="20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98"/>
    </row>
    <row r="37" spans="1:158" s="97" customFormat="1" ht="6" customHeight="1" x14ac:dyDescent="0.2">
      <c r="A37" s="92"/>
      <c r="B37" s="110"/>
      <c r="C37" s="96"/>
      <c r="D37" s="68"/>
      <c r="E37" s="68"/>
      <c r="F37" s="96"/>
      <c r="G37" s="106"/>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129"/>
      <c r="AW37" s="129"/>
      <c r="AX37" s="129"/>
      <c r="AY37" s="129"/>
      <c r="AZ37" s="68"/>
      <c r="BA37" s="68"/>
      <c r="BB37" s="129"/>
      <c r="BC37" s="129"/>
      <c r="BD37" s="129"/>
      <c r="BE37" s="129"/>
      <c r="BF37" s="68"/>
      <c r="BG37" s="68"/>
      <c r="BH37" s="129"/>
      <c r="BI37" s="129"/>
      <c r="BJ37" s="129"/>
      <c r="BK37" s="129"/>
      <c r="BL37" s="68"/>
      <c r="BM37" s="68"/>
      <c r="BN37" s="129"/>
      <c r="BO37" s="129"/>
      <c r="BP37" s="129"/>
      <c r="BQ37" s="129"/>
      <c r="BR37" s="68"/>
      <c r="BS37" s="68"/>
      <c r="BT37" s="129"/>
      <c r="BU37" s="129"/>
      <c r="BV37" s="129"/>
      <c r="BW37" s="129"/>
      <c r="BX37" s="68"/>
      <c r="BY37" s="68"/>
      <c r="BZ37" s="129"/>
      <c r="CA37" s="129"/>
      <c r="CB37" s="129"/>
      <c r="CC37" s="129"/>
      <c r="CD37" s="68"/>
      <c r="CE37" s="68"/>
      <c r="CF37" s="129"/>
      <c r="CG37" s="129"/>
      <c r="CH37" s="129"/>
      <c r="CI37" s="129"/>
      <c r="CJ37" s="68"/>
      <c r="CK37" s="68"/>
      <c r="CL37" s="129"/>
      <c r="CM37" s="129"/>
      <c r="CN37" s="129"/>
      <c r="CO37" s="129"/>
      <c r="CP37" s="68"/>
      <c r="CQ37" s="68"/>
      <c r="CR37" s="129"/>
      <c r="CS37" s="129"/>
      <c r="CT37" s="129"/>
      <c r="CU37" s="129"/>
      <c r="CV37" s="68"/>
      <c r="CW37" s="68"/>
      <c r="CX37" s="129"/>
      <c r="CY37" s="129"/>
      <c r="CZ37" s="129"/>
      <c r="DA37" s="129"/>
      <c r="DB37" s="68"/>
      <c r="DC37" s="68"/>
      <c r="DD37" s="129"/>
      <c r="DE37" s="129"/>
      <c r="DF37" s="129"/>
      <c r="DG37" s="129"/>
      <c r="DH37" s="68"/>
      <c r="DI37" s="68"/>
      <c r="DJ37" s="129"/>
      <c r="DK37" s="129"/>
      <c r="DL37" s="129"/>
      <c r="DM37" s="129"/>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96"/>
    </row>
    <row r="38" spans="1:158" s="97" customFormat="1" ht="6" customHeight="1" x14ac:dyDescent="0.2">
      <c r="A38" s="92"/>
      <c r="B38" s="204" t="s">
        <v>27</v>
      </c>
      <c r="C38" s="205"/>
      <c r="D38" s="205"/>
      <c r="E38" s="191" t="s">
        <v>33</v>
      </c>
      <c r="F38" s="191"/>
      <c r="G38" s="107"/>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129"/>
      <c r="AW38" s="129"/>
      <c r="AX38" s="129"/>
      <c r="AY38" s="129"/>
      <c r="AZ38" s="68"/>
      <c r="BA38" s="68"/>
      <c r="BB38" s="129"/>
      <c r="BC38" s="129"/>
      <c r="BD38" s="129"/>
      <c r="BE38" s="129"/>
      <c r="BF38" s="68"/>
      <c r="BG38" s="68"/>
      <c r="BH38" s="129"/>
      <c r="BI38" s="129"/>
      <c r="BJ38" s="129"/>
      <c r="BK38" s="129"/>
      <c r="BL38" s="68"/>
      <c r="BM38" s="68"/>
      <c r="BN38" s="129"/>
      <c r="BO38" s="129"/>
      <c r="BP38" s="129"/>
      <c r="BQ38" s="129"/>
      <c r="BR38" s="68"/>
      <c r="BS38" s="68"/>
      <c r="BT38" s="129"/>
      <c r="BU38" s="129"/>
      <c r="BV38" s="129"/>
      <c r="BW38" s="129"/>
      <c r="BX38" s="68"/>
      <c r="BY38" s="68"/>
      <c r="BZ38" s="129"/>
      <c r="CA38" s="129"/>
      <c r="CB38" s="129"/>
      <c r="CC38" s="129"/>
      <c r="CD38" s="68"/>
      <c r="CE38" s="68"/>
      <c r="CF38" s="129"/>
      <c r="CG38" s="129"/>
      <c r="CH38" s="129"/>
      <c r="CI38" s="129"/>
      <c r="CJ38" s="68"/>
      <c r="CK38" s="68"/>
      <c r="CL38" s="129"/>
      <c r="CM38" s="129"/>
      <c r="CN38" s="129"/>
      <c r="CO38" s="129"/>
      <c r="CP38" s="68"/>
      <c r="CQ38" s="68"/>
      <c r="CR38" s="129"/>
      <c r="CS38" s="129"/>
      <c r="CT38" s="129"/>
      <c r="CU38" s="129"/>
      <c r="CV38" s="68"/>
      <c r="CW38" s="68"/>
      <c r="CX38" s="129"/>
      <c r="CY38" s="129"/>
      <c r="CZ38" s="129"/>
      <c r="DA38" s="129"/>
      <c r="DB38" s="68"/>
      <c r="DC38" s="68"/>
      <c r="DD38" s="129"/>
      <c r="DE38" s="129"/>
      <c r="DF38" s="129"/>
      <c r="DG38" s="129"/>
      <c r="DH38" s="68"/>
      <c r="DI38" s="68"/>
      <c r="DJ38" s="129"/>
      <c r="DK38" s="129"/>
      <c r="DL38" s="129"/>
      <c r="DM38" s="129"/>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96"/>
    </row>
    <row r="39" spans="1:158" s="97" customFormat="1" ht="6" customHeight="1" x14ac:dyDescent="0.2">
      <c r="A39" s="92"/>
      <c r="B39" s="204"/>
      <c r="C39" s="205"/>
      <c r="D39" s="205"/>
      <c r="E39" s="191"/>
      <c r="F39" s="191"/>
      <c r="G39" s="107"/>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96"/>
    </row>
    <row r="40" spans="1:158" s="97" customFormat="1" ht="6" customHeight="1" x14ac:dyDescent="0.2">
      <c r="A40" s="92"/>
      <c r="B40" s="110"/>
      <c r="C40" s="68"/>
      <c r="D40" s="68"/>
      <c r="E40" s="68"/>
      <c r="F40" s="96"/>
      <c r="G40" s="106"/>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129"/>
      <c r="AT40" s="129"/>
      <c r="AU40" s="129"/>
      <c r="AV40" s="129"/>
      <c r="AW40" s="68"/>
      <c r="AX40" s="68"/>
      <c r="AY40" s="129"/>
      <c r="AZ40" s="129"/>
      <c r="BA40" s="129"/>
      <c r="BB40" s="129"/>
      <c r="BC40" s="68"/>
      <c r="BD40" s="68"/>
      <c r="BE40" s="129"/>
      <c r="BF40" s="129"/>
      <c r="BG40" s="129"/>
      <c r="BH40" s="129"/>
      <c r="BI40" s="68"/>
      <c r="BJ40" s="68"/>
      <c r="BK40" s="129"/>
      <c r="BL40" s="129"/>
      <c r="BM40" s="129"/>
      <c r="BN40" s="129"/>
      <c r="BO40" s="68"/>
      <c r="BP40" s="68"/>
      <c r="BQ40" s="129"/>
      <c r="BR40" s="129"/>
      <c r="BS40" s="129"/>
      <c r="BT40" s="129"/>
      <c r="BU40" s="68"/>
      <c r="BV40" s="68"/>
      <c r="BW40" s="129"/>
      <c r="BX40" s="129"/>
      <c r="BY40" s="129"/>
      <c r="BZ40" s="129"/>
      <c r="CA40" s="68"/>
      <c r="CB40" s="68"/>
      <c r="CC40" s="129"/>
      <c r="CD40" s="129"/>
      <c r="CE40" s="129"/>
      <c r="CF40" s="129"/>
      <c r="CG40" s="68"/>
      <c r="CH40" s="68"/>
      <c r="CI40" s="129"/>
      <c r="CJ40" s="129"/>
      <c r="CK40" s="129"/>
      <c r="CL40" s="129"/>
      <c r="CM40" s="68"/>
      <c r="CN40" s="68"/>
      <c r="CO40" s="129"/>
      <c r="CP40" s="129"/>
      <c r="CQ40" s="129"/>
      <c r="CR40" s="129"/>
      <c r="CS40" s="68"/>
      <c r="CT40" s="68"/>
      <c r="CU40" s="129"/>
      <c r="CV40" s="129"/>
      <c r="CW40" s="129"/>
      <c r="CX40" s="129"/>
      <c r="CY40" s="68"/>
      <c r="CZ40" s="68"/>
      <c r="DA40" s="129"/>
      <c r="DB40" s="129"/>
      <c r="DC40" s="129"/>
      <c r="DD40" s="129"/>
      <c r="DE40" s="68"/>
      <c r="DF40" s="68"/>
      <c r="DG40" s="129"/>
      <c r="DH40" s="129"/>
      <c r="DI40" s="129"/>
      <c r="DJ40" s="129"/>
      <c r="DK40" s="68"/>
      <c r="DL40" s="68"/>
      <c r="DM40" s="129"/>
      <c r="DN40" s="129"/>
      <c r="DO40" s="129"/>
      <c r="DP40" s="129"/>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96"/>
    </row>
    <row r="41" spans="1:158" s="97" customFormat="1" ht="6" customHeight="1" x14ac:dyDescent="0.2">
      <c r="A41" s="92"/>
      <c r="B41" s="204" t="s">
        <v>24</v>
      </c>
      <c r="C41" s="205"/>
      <c r="D41" s="205"/>
      <c r="E41" s="191" t="s">
        <v>32</v>
      </c>
      <c r="F41" s="191"/>
      <c r="G41" s="107"/>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129"/>
      <c r="AT41" s="129"/>
      <c r="AU41" s="129"/>
      <c r="AV41" s="129"/>
      <c r="AW41" s="68"/>
      <c r="AX41" s="68"/>
      <c r="AY41" s="129"/>
      <c r="AZ41" s="129"/>
      <c r="BA41" s="129"/>
      <c r="BB41" s="129"/>
      <c r="BC41" s="68"/>
      <c r="BD41" s="68"/>
      <c r="BE41" s="129"/>
      <c r="BF41" s="129"/>
      <c r="BG41" s="129"/>
      <c r="BH41" s="129"/>
      <c r="BI41" s="68"/>
      <c r="BJ41" s="68"/>
      <c r="BK41" s="129"/>
      <c r="BL41" s="129"/>
      <c r="BM41" s="129"/>
      <c r="BN41" s="129"/>
      <c r="BO41" s="68"/>
      <c r="BP41" s="68"/>
      <c r="BQ41" s="129"/>
      <c r="BR41" s="129"/>
      <c r="BS41" s="129"/>
      <c r="BT41" s="129"/>
      <c r="BU41" s="68"/>
      <c r="BV41" s="68"/>
      <c r="BW41" s="129"/>
      <c r="BX41" s="129"/>
      <c r="BY41" s="129"/>
      <c r="BZ41" s="129"/>
      <c r="CA41" s="68"/>
      <c r="CB41" s="68"/>
      <c r="CC41" s="129"/>
      <c r="CD41" s="129"/>
      <c r="CE41" s="129"/>
      <c r="CF41" s="129"/>
      <c r="CG41" s="68"/>
      <c r="CH41" s="68"/>
      <c r="CI41" s="129"/>
      <c r="CJ41" s="129"/>
      <c r="CK41" s="129"/>
      <c r="CL41" s="129"/>
      <c r="CM41" s="68"/>
      <c r="CN41" s="68"/>
      <c r="CO41" s="129"/>
      <c r="CP41" s="129"/>
      <c r="CQ41" s="129"/>
      <c r="CR41" s="129"/>
      <c r="CS41" s="68"/>
      <c r="CT41" s="68"/>
      <c r="CU41" s="129"/>
      <c r="CV41" s="129"/>
      <c r="CW41" s="129"/>
      <c r="CX41" s="129"/>
      <c r="CY41" s="68"/>
      <c r="CZ41" s="68"/>
      <c r="DA41" s="129"/>
      <c r="DB41" s="129"/>
      <c r="DC41" s="129"/>
      <c r="DD41" s="129"/>
      <c r="DE41" s="68"/>
      <c r="DF41" s="68"/>
      <c r="DG41" s="129"/>
      <c r="DH41" s="129"/>
      <c r="DI41" s="129"/>
      <c r="DJ41" s="129"/>
      <c r="DK41" s="68"/>
      <c r="DL41" s="68"/>
      <c r="DM41" s="129"/>
      <c r="DN41" s="129"/>
      <c r="DO41" s="129"/>
      <c r="DP41" s="129"/>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96"/>
    </row>
    <row r="42" spans="1:158" s="97" customFormat="1" ht="6" customHeight="1" x14ac:dyDescent="0.2">
      <c r="A42" s="92"/>
      <c r="B42" s="204"/>
      <c r="C42" s="205"/>
      <c r="D42" s="205"/>
      <c r="E42" s="191"/>
      <c r="F42" s="191"/>
      <c r="G42" s="107"/>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96"/>
    </row>
    <row r="43" spans="1:158" s="97" customFormat="1" ht="6" customHeight="1" x14ac:dyDescent="0.2">
      <c r="A43" s="92"/>
      <c r="B43" s="110"/>
      <c r="C43" s="96"/>
      <c r="D43" s="68"/>
      <c r="E43" s="68"/>
      <c r="F43" s="96"/>
      <c r="G43" s="106"/>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129"/>
      <c r="AQ43" s="129"/>
      <c r="AR43" s="129"/>
      <c r="AS43" s="129"/>
      <c r="AT43" s="68"/>
      <c r="AU43" s="68"/>
      <c r="AV43" s="129"/>
      <c r="AW43" s="129"/>
      <c r="AX43" s="129"/>
      <c r="AY43" s="129"/>
      <c r="AZ43" s="68"/>
      <c r="BA43" s="68"/>
      <c r="BB43" s="129"/>
      <c r="BC43" s="129"/>
      <c r="BD43" s="129"/>
      <c r="BE43" s="129"/>
      <c r="BF43" s="68"/>
      <c r="BG43" s="68"/>
      <c r="BH43" s="129"/>
      <c r="BI43" s="129"/>
      <c r="BJ43" s="129"/>
      <c r="BK43" s="129"/>
      <c r="BL43" s="68"/>
      <c r="BM43" s="68"/>
      <c r="BN43" s="129"/>
      <c r="BO43" s="129"/>
      <c r="BP43" s="129"/>
      <c r="BQ43" s="129"/>
      <c r="BR43" s="68"/>
      <c r="BS43" s="68"/>
      <c r="BT43" s="129"/>
      <c r="BU43" s="129"/>
      <c r="BV43" s="129"/>
      <c r="BW43" s="129"/>
      <c r="BX43" s="68"/>
      <c r="BY43" s="68"/>
      <c r="BZ43" s="129"/>
      <c r="CA43" s="129"/>
      <c r="CB43" s="129"/>
      <c r="CC43" s="129"/>
      <c r="CD43" s="68"/>
      <c r="CE43" s="68"/>
      <c r="CF43" s="129"/>
      <c r="CG43" s="129"/>
      <c r="CH43" s="129"/>
      <c r="CI43" s="129"/>
      <c r="CJ43" s="68"/>
      <c r="CK43" s="68"/>
      <c r="CL43" s="129"/>
      <c r="CM43" s="129"/>
      <c r="CN43" s="129"/>
      <c r="CO43" s="129"/>
      <c r="CP43" s="68"/>
      <c r="CQ43" s="68"/>
      <c r="CR43" s="129"/>
      <c r="CS43" s="129"/>
      <c r="CT43" s="129"/>
      <c r="CU43" s="129"/>
      <c r="CV43" s="68"/>
      <c r="CW43" s="68"/>
      <c r="CX43" s="129"/>
      <c r="CY43" s="129"/>
      <c r="CZ43" s="129"/>
      <c r="DA43" s="129"/>
      <c r="DB43" s="68"/>
      <c r="DC43" s="68"/>
      <c r="DD43" s="129"/>
      <c r="DE43" s="129"/>
      <c r="DF43" s="129"/>
      <c r="DG43" s="129"/>
      <c r="DH43" s="68"/>
      <c r="DI43" s="68"/>
      <c r="DJ43" s="129"/>
      <c r="DK43" s="129"/>
      <c r="DL43" s="129"/>
      <c r="DM43" s="129"/>
      <c r="DN43" s="68"/>
      <c r="DO43" s="68"/>
      <c r="DP43" s="129"/>
      <c r="DQ43" s="129"/>
      <c r="DR43" s="129"/>
      <c r="DS43" s="129"/>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96"/>
    </row>
    <row r="44" spans="1:158" s="97" customFormat="1" ht="6" customHeight="1" x14ac:dyDescent="0.2">
      <c r="A44" s="92"/>
      <c r="B44" s="204" t="s">
        <v>23</v>
      </c>
      <c r="C44" s="205"/>
      <c r="D44" s="205"/>
      <c r="E44" s="191" t="s">
        <v>31</v>
      </c>
      <c r="F44" s="191"/>
      <c r="G44" s="107"/>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129"/>
      <c r="AQ44" s="129"/>
      <c r="AR44" s="129"/>
      <c r="AS44" s="129"/>
      <c r="AT44" s="68"/>
      <c r="AU44" s="68"/>
      <c r="AV44" s="129"/>
      <c r="AW44" s="129"/>
      <c r="AX44" s="129"/>
      <c r="AY44" s="129"/>
      <c r="AZ44" s="68"/>
      <c r="BA44" s="68"/>
      <c r="BB44" s="129"/>
      <c r="BC44" s="129"/>
      <c r="BD44" s="129"/>
      <c r="BE44" s="129"/>
      <c r="BF44" s="68"/>
      <c r="BG44" s="68"/>
      <c r="BH44" s="129"/>
      <c r="BI44" s="129"/>
      <c r="BJ44" s="129"/>
      <c r="BK44" s="129"/>
      <c r="BL44" s="68"/>
      <c r="BM44" s="68"/>
      <c r="BN44" s="129"/>
      <c r="BO44" s="129"/>
      <c r="BP44" s="129"/>
      <c r="BQ44" s="129"/>
      <c r="BR44" s="68"/>
      <c r="BS44" s="68"/>
      <c r="BT44" s="129"/>
      <c r="BU44" s="129"/>
      <c r="BV44" s="129"/>
      <c r="BW44" s="129"/>
      <c r="BX44" s="68"/>
      <c r="BY44" s="68"/>
      <c r="BZ44" s="129"/>
      <c r="CA44" s="129"/>
      <c r="CB44" s="129"/>
      <c r="CC44" s="129"/>
      <c r="CD44" s="68"/>
      <c r="CE44" s="68"/>
      <c r="CF44" s="129"/>
      <c r="CG44" s="129"/>
      <c r="CH44" s="129"/>
      <c r="CI44" s="129"/>
      <c r="CJ44" s="68"/>
      <c r="CK44" s="68"/>
      <c r="CL44" s="129"/>
      <c r="CM44" s="129"/>
      <c r="CN44" s="129"/>
      <c r="CO44" s="129"/>
      <c r="CP44" s="68"/>
      <c r="CQ44" s="68"/>
      <c r="CR44" s="129"/>
      <c r="CS44" s="129"/>
      <c r="CT44" s="129"/>
      <c r="CU44" s="129"/>
      <c r="CV44" s="68"/>
      <c r="CW44" s="68"/>
      <c r="CX44" s="129"/>
      <c r="CY44" s="129"/>
      <c r="CZ44" s="129"/>
      <c r="DA44" s="129"/>
      <c r="DB44" s="68"/>
      <c r="DC44" s="68"/>
      <c r="DD44" s="129"/>
      <c r="DE44" s="129"/>
      <c r="DF44" s="129"/>
      <c r="DG44" s="129"/>
      <c r="DH44" s="68"/>
      <c r="DI44" s="68"/>
      <c r="DJ44" s="129"/>
      <c r="DK44" s="129"/>
      <c r="DL44" s="129"/>
      <c r="DM44" s="129"/>
      <c r="DN44" s="68"/>
      <c r="DO44" s="68"/>
      <c r="DP44" s="129"/>
      <c r="DQ44" s="129"/>
      <c r="DR44" s="129"/>
      <c r="DS44" s="129"/>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96"/>
    </row>
    <row r="45" spans="1:158" s="97" customFormat="1" ht="6" customHeight="1" x14ac:dyDescent="0.2">
      <c r="A45" s="92"/>
      <c r="B45" s="204"/>
      <c r="C45" s="205"/>
      <c r="D45" s="205"/>
      <c r="E45" s="191"/>
      <c r="F45" s="191"/>
      <c r="G45" s="107"/>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96"/>
    </row>
    <row r="46" spans="1:158" s="97" customFormat="1" ht="6" customHeight="1" x14ac:dyDescent="0.2">
      <c r="A46" s="92"/>
      <c r="B46" s="110"/>
      <c r="C46" s="96"/>
      <c r="D46" s="68"/>
      <c r="E46" s="68"/>
      <c r="F46" s="96"/>
      <c r="G46" s="106"/>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129"/>
      <c r="AN46" s="129"/>
      <c r="AO46" s="129"/>
      <c r="AP46" s="129"/>
      <c r="AQ46" s="68"/>
      <c r="AR46" s="68"/>
      <c r="AS46" s="129"/>
      <c r="AT46" s="129"/>
      <c r="AU46" s="129"/>
      <c r="AV46" s="129"/>
      <c r="AW46" s="68"/>
      <c r="AX46" s="68"/>
      <c r="AY46" s="129"/>
      <c r="AZ46" s="129"/>
      <c r="BA46" s="129"/>
      <c r="BB46" s="129"/>
      <c r="BC46" s="68"/>
      <c r="BD46" s="68"/>
      <c r="BE46" s="129"/>
      <c r="BF46" s="129"/>
      <c r="BG46" s="129"/>
      <c r="BH46" s="129"/>
      <c r="BI46" s="68"/>
      <c r="BJ46" s="68"/>
      <c r="BK46" s="129"/>
      <c r="BL46" s="129"/>
      <c r="BM46" s="129"/>
      <c r="BN46" s="129"/>
      <c r="BO46" s="68"/>
      <c r="BP46" s="68"/>
      <c r="BQ46" s="129"/>
      <c r="BR46" s="129"/>
      <c r="BS46" s="129"/>
      <c r="BT46" s="129"/>
      <c r="BU46" s="68"/>
      <c r="BV46" s="68"/>
      <c r="BW46" s="129"/>
      <c r="BX46" s="129"/>
      <c r="BY46" s="129"/>
      <c r="BZ46" s="129"/>
      <c r="CA46" s="68"/>
      <c r="CB46" s="68"/>
      <c r="CC46" s="129"/>
      <c r="CD46" s="129"/>
      <c r="CE46" s="129"/>
      <c r="CF46" s="129"/>
      <c r="CG46" s="68"/>
      <c r="CH46" s="68"/>
      <c r="CI46" s="129"/>
      <c r="CJ46" s="129"/>
      <c r="CK46" s="129"/>
      <c r="CL46" s="129"/>
      <c r="CM46" s="68"/>
      <c r="CN46" s="68"/>
      <c r="CO46" s="129"/>
      <c r="CP46" s="129"/>
      <c r="CQ46" s="129"/>
      <c r="CR46" s="129"/>
      <c r="CS46" s="68"/>
      <c r="CT46" s="68"/>
      <c r="CU46" s="129"/>
      <c r="CV46" s="129"/>
      <c r="CW46" s="129"/>
      <c r="CX46" s="129"/>
      <c r="CY46" s="68"/>
      <c r="CZ46" s="68"/>
      <c r="DA46" s="129"/>
      <c r="DB46" s="129"/>
      <c r="DC46" s="129"/>
      <c r="DD46" s="129"/>
      <c r="DE46" s="68"/>
      <c r="DF46" s="68"/>
      <c r="DG46" s="129"/>
      <c r="DH46" s="129"/>
      <c r="DI46" s="129"/>
      <c r="DJ46" s="129"/>
      <c r="DK46" s="68"/>
      <c r="DL46" s="68"/>
      <c r="DM46" s="129"/>
      <c r="DN46" s="129"/>
      <c r="DO46" s="129"/>
      <c r="DP46" s="129"/>
      <c r="DQ46" s="68"/>
      <c r="DR46" s="68"/>
      <c r="DS46" s="129"/>
      <c r="DT46" s="129"/>
      <c r="DU46" s="129"/>
      <c r="DV46" s="129"/>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96"/>
    </row>
    <row r="47" spans="1:158" s="97" customFormat="1" ht="6" customHeight="1" x14ac:dyDescent="0.2">
      <c r="A47" s="92"/>
      <c r="B47" s="204" t="s">
        <v>4</v>
      </c>
      <c r="C47" s="205"/>
      <c r="D47" s="205"/>
      <c r="E47" s="191" t="s">
        <v>34</v>
      </c>
      <c r="F47" s="191"/>
      <c r="G47" s="107"/>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129"/>
      <c r="AN47" s="129"/>
      <c r="AO47" s="129"/>
      <c r="AP47" s="129"/>
      <c r="AQ47" s="68"/>
      <c r="AR47" s="68"/>
      <c r="AS47" s="129"/>
      <c r="AT47" s="129"/>
      <c r="AU47" s="129"/>
      <c r="AV47" s="129"/>
      <c r="AW47" s="68"/>
      <c r="AX47" s="68"/>
      <c r="AY47" s="129"/>
      <c r="AZ47" s="129"/>
      <c r="BA47" s="129"/>
      <c r="BB47" s="129"/>
      <c r="BC47" s="68"/>
      <c r="BD47" s="68"/>
      <c r="BE47" s="129"/>
      <c r="BF47" s="129"/>
      <c r="BG47" s="129"/>
      <c r="BH47" s="129"/>
      <c r="BI47" s="68"/>
      <c r="BJ47" s="68"/>
      <c r="BK47" s="129"/>
      <c r="BL47" s="129"/>
      <c r="BM47" s="129"/>
      <c r="BN47" s="129"/>
      <c r="BO47" s="68"/>
      <c r="BP47" s="68"/>
      <c r="BQ47" s="129"/>
      <c r="BR47" s="129"/>
      <c r="BS47" s="129"/>
      <c r="BT47" s="129"/>
      <c r="BU47" s="68"/>
      <c r="BV47" s="68"/>
      <c r="BW47" s="129"/>
      <c r="BX47" s="129"/>
      <c r="BY47" s="129"/>
      <c r="BZ47" s="129"/>
      <c r="CA47" s="68"/>
      <c r="CB47" s="68"/>
      <c r="CC47" s="129"/>
      <c r="CD47" s="129"/>
      <c r="CE47" s="129"/>
      <c r="CF47" s="129"/>
      <c r="CG47" s="68"/>
      <c r="CH47" s="68"/>
      <c r="CI47" s="129"/>
      <c r="CJ47" s="129"/>
      <c r="CK47" s="129"/>
      <c r="CL47" s="129"/>
      <c r="CM47" s="68"/>
      <c r="CN47" s="68"/>
      <c r="CO47" s="129"/>
      <c r="CP47" s="129"/>
      <c r="CQ47" s="129"/>
      <c r="CR47" s="129"/>
      <c r="CS47" s="68"/>
      <c r="CT47" s="68"/>
      <c r="CU47" s="129"/>
      <c r="CV47" s="129"/>
      <c r="CW47" s="129"/>
      <c r="CX47" s="129"/>
      <c r="CY47" s="68"/>
      <c r="CZ47" s="68"/>
      <c r="DA47" s="129"/>
      <c r="DB47" s="129"/>
      <c r="DC47" s="129"/>
      <c r="DD47" s="129"/>
      <c r="DE47" s="68"/>
      <c r="DF47" s="68"/>
      <c r="DG47" s="129"/>
      <c r="DH47" s="129"/>
      <c r="DI47" s="129"/>
      <c r="DJ47" s="129"/>
      <c r="DK47" s="68"/>
      <c r="DL47" s="68"/>
      <c r="DM47" s="129"/>
      <c r="DN47" s="129"/>
      <c r="DO47" s="129"/>
      <c r="DP47" s="129"/>
      <c r="DQ47" s="68"/>
      <c r="DR47" s="68"/>
      <c r="DS47" s="129"/>
      <c r="DT47" s="129"/>
      <c r="DU47" s="129"/>
      <c r="DV47" s="129"/>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96"/>
    </row>
    <row r="48" spans="1:158" s="97" customFormat="1" ht="6" customHeight="1" x14ac:dyDescent="0.2">
      <c r="A48" s="92"/>
      <c r="B48" s="204"/>
      <c r="C48" s="205"/>
      <c r="D48" s="205"/>
      <c r="E48" s="191"/>
      <c r="F48" s="191"/>
      <c r="G48" s="107"/>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96"/>
    </row>
    <row r="49" spans="1:158" s="97" customFormat="1" ht="6" customHeight="1" x14ac:dyDescent="0.2">
      <c r="A49" s="92"/>
      <c r="B49" s="111"/>
      <c r="C49" s="96"/>
      <c r="D49" s="96"/>
      <c r="E49" s="96"/>
      <c r="F49" s="96"/>
      <c r="G49" s="106"/>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129"/>
      <c r="AK49" s="129"/>
      <c r="AL49" s="129"/>
      <c r="AM49" s="129"/>
      <c r="AN49" s="68"/>
      <c r="AO49" s="68"/>
      <c r="AP49" s="129"/>
      <c r="AQ49" s="129"/>
      <c r="AR49" s="129"/>
      <c r="AS49" s="129"/>
      <c r="AT49" s="68"/>
      <c r="AU49" s="68"/>
      <c r="AV49" s="129"/>
      <c r="AW49" s="129"/>
      <c r="AX49" s="129"/>
      <c r="AY49" s="129"/>
      <c r="AZ49" s="68"/>
      <c r="BA49" s="68"/>
      <c r="BB49" s="129"/>
      <c r="BC49" s="129"/>
      <c r="BD49" s="129"/>
      <c r="BE49" s="129"/>
      <c r="BF49" s="68"/>
      <c r="BG49" s="68"/>
      <c r="BH49" s="129"/>
      <c r="BI49" s="129"/>
      <c r="BJ49" s="129"/>
      <c r="BK49" s="129"/>
      <c r="BL49" s="68"/>
      <c r="BM49" s="68"/>
      <c r="BN49" s="129"/>
      <c r="BO49" s="129"/>
      <c r="BP49" s="129"/>
      <c r="BQ49" s="129"/>
      <c r="BR49" s="68"/>
      <c r="BS49" s="68"/>
      <c r="BT49" s="129"/>
      <c r="BU49" s="129"/>
      <c r="BV49" s="129"/>
      <c r="BW49" s="129"/>
      <c r="BX49" s="68"/>
      <c r="BY49" s="68"/>
      <c r="BZ49" s="129"/>
      <c r="CA49" s="129"/>
      <c r="CB49" s="129"/>
      <c r="CC49" s="129"/>
      <c r="CD49" s="68"/>
      <c r="CE49" s="68"/>
      <c r="CF49" s="129"/>
      <c r="CG49" s="129"/>
      <c r="CH49" s="129"/>
      <c r="CI49" s="129"/>
      <c r="CJ49" s="68"/>
      <c r="CK49" s="68"/>
      <c r="CL49" s="129"/>
      <c r="CM49" s="129"/>
      <c r="CN49" s="129"/>
      <c r="CO49" s="129"/>
      <c r="CP49" s="68"/>
      <c r="CQ49" s="68"/>
      <c r="CR49" s="129"/>
      <c r="CS49" s="129"/>
      <c r="CT49" s="129"/>
      <c r="CU49" s="129"/>
      <c r="CV49" s="68"/>
      <c r="CW49" s="68"/>
      <c r="CX49" s="129"/>
      <c r="CY49" s="129"/>
      <c r="CZ49" s="129"/>
      <c r="DA49" s="129"/>
      <c r="DB49" s="68"/>
      <c r="DC49" s="68"/>
      <c r="DD49" s="129"/>
      <c r="DE49" s="129"/>
      <c r="DF49" s="129"/>
      <c r="DG49" s="129"/>
      <c r="DH49" s="68"/>
      <c r="DI49" s="68"/>
      <c r="DJ49" s="129"/>
      <c r="DK49" s="129"/>
      <c r="DL49" s="129"/>
      <c r="DM49" s="129"/>
      <c r="DN49" s="68"/>
      <c r="DO49" s="68"/>
      <c r="DP49" s="129"/>
      <c r="DQ49" s="129"/>
      <c r="DR49" s="129"/>
      <c r="DS49" s="129"/>
      <c r="DT49" s="68"/>
      <c r="DU49" s="68"/>
      <c r="DV49" s="129"/>
      <c r="DW49" s="129"/>
      <c r="DX49" s="129"/>
      <c r="DY49" s="129"/>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96"/>
    </row>
    <row r="50" spans="1:158" s="97" customFormat="1" ht="6" customHeight="1" x14ac:dyDescent="0.2">
      <c r="A50" s="92"/>
      <c r="B50" s="206" t="s">
        <v>4</v>
      </c>
      <c r="C50" s="207"/>
      <c r="D50" s="207"/>
      <c r="E50" s="191" t="s">
        <v>38</v>
      </c>
      <c r="F50" s="191"/>
      <c r="G50" s="107"/>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129"/>
      <c r="AK50" s="129"/>
      <c r="AL50" s="129"/>
      <c r="AM50" s="129"/>
      <c r="AN50" s="68"/>
      <c r="AO50" s="68"/>
      <c r="AP50" s="129"/>
      <c r="AQ50" s="129"/>
      <c r="AR50" s="129"/>
      <c r="AS50" s="129"/>
      <c r="AT50" s="68"/>
      <c r="AU50" s="68"/>
      <c r="AV50" s="129"/>
      <c r="AW50" s="129"/>
      <c r="AX50" s="129"/>
      <c r="AY50" s="129"/>
      <c r="AZ50" s="68"/>
      <c r="BA50" s="68"/>
      <c r="BB50" s="129"/>
      <c r="BC50" s="129"/>
      <c r="BD50" s="129"/>
      <c r="BE50" s="129"/>
      <c r="BF50" s="68"/>
      <c r="BG50" s="68"/>
      <c r="BH50" s="129"/>
      <c r="BI50" s="129"/>
      <c r="BJ50" s="129"/>
      <c r="BK50" s="129"/>
      <c r="BL50" s="68"/>
      <c r="BM50" s="68"/>
      <c r="BN50" s="129"/>
      <c r="BO50" s="129"/>
      <c r="BP50" s="129"/>
      <c r="BQ50" s="129"/>
      <c r="BR50" s="68"/>
      <c r="BS50" s="68"/>
      <c r="BT50" s="129"/>
      <c r="BU50" s="129"/>
      <c r="BV50" s="129"/>
      <c r="BW50" s="129"/>
      <c r="BX50" s="68"/>
      <c r="BY50" s="68"/>
      <c r="BZ50" s="129"/>
      <c r="CA50" s="129"/>
      <c r="CB50" s="129"/>
      <c r="CC50" s="129"/>
      <c r="CD50" s="68"/>
      <c r="CE50" s="68"/>
      <c r="CF50" s="129"/>
      <c r="CG50" s="129"/>
      <c r="CH50" s="129"/>
      <c r="CI50" s="129"/>
      <c r="CJ50" s="68"/>
      <c r="CK50" s="68"/>
      <c r="CL50" s="129"/>
      <c r="CM50" s="129"/>
      <c r="CN50" s="129"/>
      <c r="CO50" s="129"/>
      <c r="CP50" s="68"/>
      <c r="CQ50" s="68"/>
      <c r="CR50" s="129"/>
      <c r="CS50" s="129"/>
      <c r="CT50" s="129"/>
      <c r="CU50" s="129"/>
      <c r="CV50" s="68"/>
      <c r="CW50" s="68"/>
      <c r="CX50" s="129"/>
      <c r="CY50" s="129"/>
      <c r="CZ50" s="129"/>
      <c r="DA50" s="129"/>
      <c r="DB50" s="68"/>
      <c r="DC50" s="68"/>
      <c r="DD50" s="129"/>
      <c r="DE50" s="129"/>
      <c r="DF50" s="129"/>
      <c r="DG50" s="129"/>
      <c r="DH50" s="68"/>
      <c r="DI50" s="68"/>
      <c r="DJ50" s="129"/>
      <c r="DK50" s="129"/>
      <c r="DL50" s="129"/>
      <c r="DM50" s="129"/>
      <c r="DN50" s="68"/>
      <c r="DO50" s="68"/>
      <c r="DP50" s="129"/>
      <c r="DQ50" s="129"/>
      <c r="DR50" s="129"/>
      <c r="DS50" s="129"/>
      <c r="DT50" s="68"/>
      <c r="DU50" s="68"/>
      <c r="DV50" s="129"/>
      <c r="DW50" s="129"/>
      <c r="DX50" s="129"/>
      <c r="DY50" s="129"/>
      <c r="DZ50" s="68"/>
      <c r="EA50" s="68"/>
      <c r="EB50" s="68"/>
      <c r="EC50" s="68"/>
      <c r="ED50" s="68"/>
      <c r="EE50" s="68"/>
      <c r="EF50" s="68"/>
      <c r="EG50" s="68"/>
      <c r="EH50" s="68"/>
      <c r="EI50" s="68"/>
      <c r="EJ50" s="68"/>
      <c r="EK50" s="68"/>
      <c r="EL50" s="68"/>
      <c r="EM50" s="68"/>
      <c r="EN50" s="68"/>
      <c r="EO50" s="68"/>
      <c r="EP50" s="68"/>
      <c r="EQ50" s="68"/>
      <c r="ER50" s="68"/>
      <c r="ES50" s="68"/>
      <c r="ET50" s="68"/>
      <c r="EU50" s="68"/>
      <c r="EV50" s="68"/>
      <c r="EW50" s="68"/>
      <c r="EX50" s="68"/>
      <c r="EY50" s="68"/>
      <c r="EZ50" s="68"/>
      <c r="FA50" s="68"/>
      <c r="FB50" s="96"/>
    </row>
    <row r="51" spans="1:158" s="97" customFormat="1" ht="6" customHeight="1" x14ac:dyDescent="0.2">
      <c r="A51" s="92"/>
      <c r="B51" s="206"/>
      <c r="C51" s="207"/>
      <c r="D51" s="207"/>
      <c r="E51" s="191"/>
      <c r="F51" s="191"/>
      <c r="G51" s="107"/>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c r="DW51" s="68"/>
      <c r="DX51" s="68"/>
      <c r="DY51" s="68"/>
      <c r="DZ51" s="68"/>
      <c r="EA51" s="68"/>
      <c r="EB51" s="68"/>
      <c r="EC51" s="68"/>
      <c r="ED51" s="68"/>
      <c r="EE51" s="68"/>
      <c r="EF51" s="68"/>
      <c r="EG51" s="68"/>
      <c r="EH51" s="68"/>
      <c r="EI51" s="68"/>
      <c r="EJ51" s="68"/>
      <c r="EK51" s="68"/>
      <c r="EL51" s="68"/>
      <c r="EM51" s="68"/>
      <c r="EN51" s="68"/>
      <c r="EO51" s="68"/>
      <c r="EP51" s="68"/>
      <c r="EQ51" s="68"/>
      <c r="ER51" s="68"/>
      <c r="ES51" s="68"/>
      <c r="ET51" s="68"/>
      <c r="EU51" s="68"/>
      <c r="EV51" s="68"/>
      <c r="EW51" s="68"/>
      <c r="EX51" s="68"/>
      <c r="EY51" s="68"/>
      <c r="EZ51" s="68"/>
      <c r="FA51" s="68"/>
      <c r="FB51" s="96"/>
    </row>
    <row r="52" spans="1:158" s="97" customFormat="1" ht="6" customHeight="1" x14ac:dyDescent="0.2">
      <c r="A52" s="92"/>
      <c r="B52" s="112"/>
      <c r="C52" s="96"/>
      <c r="D52" s="113"/>
      <c r="E52" s="113"/>
      <c r="F52" s="96"/>
      <c r="G52" s="106"/>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129"/>
      <c r="AH52" s="129"/>
      <c r="AI52" s="129"/>
      <c r="AJ52" s="129"/>
      <c r="AK52" s="68"/>
      <c r="AL52" s="68"/>
      <c r="AM52" s="129"/>
      <c r="AN52" s="129"/>
      <c r="AO52" s="129"/>
      <c r="AP52" s="129"/>
      <c r="AQ52" s="68"/>
      <c r="AR52" s="68"/>
      <c r="AS52" s="129"/>
      <c r="AT52" s="129"/>
      <c r="AU52" s="129"/>
      <c r="AV52" s="129"/>
      <c r="AW52" s="68"/>
      <c r="AX52" s="68"/>
      <c r="AY52" s="129"/>
      <c r="AZ52" s="129"/>
      <c r="BA52" s="129"/>
      <c r="BB52" s="129"/>
      <c r="BC52" s="68"/>
      <c r="BD52" s="68"/>
      <c r="BE52" s="129"/>
      <c r="BF52" s="129"/>
      <c r="BG52" s="129"/>
      <c r="BH52" s="129"/>
      <c r="BI52" s="68"/>
      <c r="BJ52" s="68"/>
      <c r="BK52" s="129"/>
      <c r="BL52" s="129"/>
      <c r="BM52" s="129"/>
      <c r="BN52" s="129"/>
      <c r="BO52" s="68"/>
      <c r="BP52" s="68"/>
      <c r="BQ52" s="129"/>
      <c r="BR52" s="129"/>
      <c r="BS52" s="129"/>
      <c r="BT52" s="129"/>
      <c r="BU52" s="68"/>
      <c r="BV52" s="68"/>
      <c r="BW52" s="129"/>
      <c r="BX52" s="129"/>
      <c r="BY52" s="129"/>
      <c r="BZ52" s="129"/>
      <c r="CA52" s="68"/>
      <c r="CB52" s="68"/>
      <c r="CC52" s="129"/>
      <c r="CD52" s="129"/>
      <c r="CE52" s="129"/>
      <c r="CF52" s="129"/>
      <c r="CG52" s="68"/>
      <c r="CH52" s="68"/>
      <c r="CI52" s="129"/>
      <c r="CJ52" s="129"/>
      <c r="CK52" s="129"/>
      <c r="CL52" s="129"/>
      <c r="CM52" s="68"/>
      <c r="CN52" s="68"/>
      <c r="CO52" s="129"/>
      <c r="CP52" s="129"/>
      <c r="CQ52" s="129"/>
      <c r="CR52" s="129"/>
      <c r="CS52" s="68"/>
      <c r="CT52" s="68"/>
      <c r="CU52" s="129"/>
      <c r="CV52" s="129"/>
      <c r="CW52" s="129"/>
      <c r="CX52" s="129"/>
      <c r="CY52" s="68"/>
      <c r="CZ52" s="68"/>
      <c r="DA52" s="129"/>
      <c r="DB52" s="129"/>
      <c r="DC52" s="129"/>
      <c r="DD52" s="129"/>
      <c r="DE52" s="68"/>
      <c r="DF52" s="68"/>
      <c r="DG52" s="129"/>
      <c r="DH52" s="129"/>
      <c r="DI52" s="129"/>
      <c r="DJ52" s="129"/>
      <c r="DK52" s="68"/>
      <c r="DL52" s="68"/>
      <c r="DM52" s="129"/>
      <c r="DN52" s="129"/>
      <c r="DO52" s="129"/>
      <c r="DP52" s="129"/>
      <c r="DQ52" s="68"/>
      <c r="DR52" s="68"/>
      <c r="DS52" s="129"/>
      <c r="DT52" s="129"/>
      <c r="DU52" s="129"/>
      <c r="DV52" s="129"/>
      <c r="DW52" s="68"/>
      <c r="DX52" s="68"/>
      <c r="DY52" s="129"/>
      <c r="DZ52" s="129"/>
      <c r="EA52" s="129"/>
      <c r="EB52" s="129"/>
      <c r="EC52" s="68"/>
      <c r="ED52" s="68"/>
      <c r="EE52" s="68"/>
      <c r="EF52" s="68"/>
      <c r="EG52" s="68"/>
      <c r="EH52" s="68"/>
      <c r="EI52" s="68"/>
      <c r="EJ52" s="68"/>
      <c r="EK52" s="68"/>
      <c r="EL52" s="68"/>
      <c r="EM52" s="68"/>
      <c r="EN52" s="68"/>
      <c r="EO52" s="68"/>
      <c r="EP52" s="68"/>
      <c r="EQ52" s="68"/>
      <c r="ER52" s="68"/>
      <c r="ES52" s="68"/>
      <c r="ET52" s="68"/>
      <c r="EU52" s="68"/>
      <c r="EV52" s="68"/>
      <c r="EW52" s="68"/>
      <c r="EX52" s="68"/>
      <c r="EY52" s="68"/>
      <c r="EZ52" s="68"/>
      <c r="FA52" s="68"/>
      <c r="FB52" s="96"/>
    </row>
    <row r="53" spans="1:158" s="97" customFormat="1" ht="6" customHeight="1" x14ac:dyDescent="0.2">
      <c r="A53" s="92"/>
      <c r="B53" s="206" t="s">
        <v>0</v>
      </c>
      <c r="C53" s="207"/>
      <c r="D53" s="207"/>
      <c r="E53" s="191" t="s">
        <v>39</v>
      </c>
      <c r="F53" s="191"/>
      <c r="G53" s="107"/>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129"/>
      <c r="AH53" s="129"/>
      <c r="AI53" s="129"/>
      <c r="AJ53" s="129"/>
      <c r="AK53" s="68"/>
      <c r="AL53" s="68"/>
      <c r="AM53" s="129"/>
      <c r="AN53" s="129"/>
      <c r="AO53" s="129"/>
      <c r="AP53" s="129"/>
      <c r="AQ53" s="68"/>
      <c r="AR53" s="68"/>
      <c r="AS53" s="129"/>
      <c r="AT53" s="129"/>
      <c r="AU53" s="129"/>
      <c r="AV53" s="129"/>
      <c r="AW53" s="68"/>
      <c r="AX53" s="68"/>
      <c r="AY53" s="129"/>
      <c r="AZ53" s="129"/>
      <c r="BA53" s="129"/>
      <c r="BB53" s="129"/>
      <c r="BC53" s="68"/>
      <c r="BD53" s="68"/>
      <c r="BE53" s="129"/>
      <c r="BF53" s="129"/>
      <c r="BG53" s="129"/>
      <c r="BH53" s="129"/>
      <c r="BI53" s="68"/>
      <c r="BJ53" s="68"/>
      <c r="BK53" s="129"/>
      <c r="BL53" s="129"/>
      <c r="BM53" s="129"/>
      <c r="BN53" s="129"/>
      <c r="BO53" s="68"/>
      <c r="BP53" s="68"/>
      <c r="BQ53" s="129"/>
      <c r="BR53" s="129"/>
      <c r="BS53" s="129"/>
      <c r="BT53" s="129"/>
      <c r="BU53" s="68"/>
      <c r="BV53" s="68"/>
      <c r="BW53" s="129"/>
      <c r="BX53" s="129"/>
      <c r="BY53" s="129"/>
      <c r="BZ53" s="129"/>
      <c r="CA53" s="68"/>
      <c r="CB53" s="68"/>
      <c r="CC53" s="129"/>
      <c r="CD53" s="129"/>
      <c r="CE53" s="129"/>
      <c r="CF53" s="129"/>
      <c r="CG53" s="68"/>
      <c r="CH53" s="68"/>
      <c r="CI53" s="129"/>
      <c r="CJ53" s="129"/>
      <c r="CK53" s="129"/>
      <c r="CL53" s="129"/>
      <c r="CM53" s="68"/>
      <c r="CN53" s="68"/>
      <c r="CO53" s="129"/>
      <c r="CP53" s="129"/>
      <c r="CQ53" s="129"/>
      <c r="CR53" s="129"/>
      <c r="CS53" s="68"/>
      <c r="CT53" s="68"/>
      <c r="CU53" s="129"/>
      <c r="CV53" s="129"/>
      <c r="CW53" s="129"/>
      <c r="CX53" s="129"/>
      <c r="CY53" s="68"/>
      <c r="CZ53" s="68"/>
      <c r="DA53" s="129"/>
      <c r="DB53" s="129"/>
      <c r="DC53" s="129"/>
      <c r="DD53" s="129"/>
      <c r="DE53" s="68"/>
      <c r="DF53" s="68"/>
      <c r="DG53" s="129"/>
      <c r="DH53" s="129"/>
      <c r="DI53" s="129"/>
      <c r="DJ53" s="129"/>
      <c r="DK53" s="68"/>
      <c r="DL53" s="68"/>
      <c r="DM53" s="129"/>
      <c r="DN53" s="129"/>
      <c r="DO53" s="129"/>
      <c r="DP53" s="129"/>
      <c r="DQ53" s="68"/>
      <c r="DR53" s="68"/>
      <c r="DS53" s="129"/>
      <c r="DT53" s="129"/>
      <c r="DU53" s="129"/>
      <c r="DV53" s="129"/>
      <c r="DW53" s="68"/>
      <c r="DX53" s="68"/>
      <c r="DY53" s="129"/>
      <c r="DZ53" s="129"/>
      <c r="EA53" s="129"/>
      <c r="EB53" s="129"/>
      <c r="EC53" s="68"/>
      <c r="ED53" s="68"/>
      <c r="EE53" s="68"/>
      <c r="EF53" s="68"/>
      <c r="EG53" s="68"/>
      <c r="EH53" s="68"/>
      <c r="EI53" s="68"/>
      <c r="EJ53" s="68"/>
      <c r="EK53" s="68"/>
      <c r="EL53" s="68"/>
      <c r="EM53" s="68"/>
      <c r="EN53" s="68"/>
      <c r="EO53" s="68"/>
      <c r="EP53" s="68"/>
      <c r="EQ53" s="68"/>
      <c r="ER53" s="68"/>
      <c r="ES53" s="68"/>
      <c r="ET53" s="68"/>
      <c r="EU53" s="68"/>
      <c r="EV53" s="68"/>
      <c r="EW53" s="68"/>
      <c r="EX53" s="68"/>
      <c r="EY53" s="68"/>
      <c r="EZ53" s="68"/>
      <c r="FA53" s="68"/>
      <c r="FB53" s="96"/>
    </row>
    <row r="54" spans="1:158" s="97" customFormat="1" ht="6" customHeight="1" x14ac:dyDescent="0.2">
      <c r="A54" s="92"/>
      <c r="B54" s="206"/>
      <c r="C54" s="207"/>
      <c r="D54" s="207"/>
      <c r="E54" s="191"/>
      <c r="F54" s="191"/>
      <c r="G54" s="107"/>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96"/>
    </row>
    <row r="55" spans="1:158" s="97" customFormat="1" ht="6" customHeight="1" x14ac:dyDescent="0.2">
      <c r="A55" s="92"/>
      <c r="B55" s="112"/>
      <c r="C55" s="96"/>
      <c r="D55" s="113"/>
      <c r="E55" s="113"/>
      <c r="F55" s="96"/>
      <c r="G55" s="106"/>
      <c r="H55" s="68"/>
      <c r="I55" s="68"/>
      <c r="J55" s="68"/>
      <c r="K55" s="68"/>
      <c r="L55" s="68"/>
      <c r="M55" s="68"/>
      <c r="N55" s="68"/>
      <c r="O55" s="68"/>
      <c r="P55" s="68"/>
      <c r="Q55" s="68"/>
      <c r="R55" s="68"/>
      <c r="S55" s="68"/>
      <c r="T55" s="68"/>
      <c r="U55" s="68"/>
      <c r="V55" s="68"/>
      <c r="W55" s="68"/>
      <c r="X55" s="68"/>
      <c r="Y55" s="68"/>
      <c r="Z55" s="68"/>
      <c r="AA55" s="68"/>
      <c r="AB55" s="68"/>
      <c r="AC55" s="68"/>
      <c r="AD55" s="129"/>
      <c r="AE55" s="129"/>
      <c r="AF55" s="129"/>
      <c r="AG55" s="129"/>
      <c r="AH55" s="68"/>
      <c r="AI55" s="68"/>
      <c r="AJ55" s="129"/>
      <c r="AK55" s="129"/>
      <c r="AL55" s="129"/>
      <c r="AM55" s="129"/>
      <c r="AN55" s="68"/>
      <c r="AO55" s="68"/>
      <c r="AP55" s="129"/>
      <c r="AQ55" s="129"/>
      <c r="AR55" s="129"/>
      <c r="AS55" s="129"/>
      <c r="AT55" s="68"/>
      <c r="AU55" s="68"/>
      <c r="AV55" s="129"/>
      <c r="AW55" s="129"/>
      <c r="AX55" s="129"/>
      <c r="AY55" s="129"/>
      <c r="AZ55" s="68"/>
      <c r="BA55" s="68"/>
      <c r="BB55" s="129"/>
      <c r="BC55" s="129"/>
      <c r="BD55" s="129"/>
      <c r="BE55" s="129"/>
      <c r="BF55" s="68"/>
      <c r="BG55" s="68"/>
      <c r="BH55" s="129"/>
      <c r="BI55" s="129"/>
      <c r="BJ55" s="129"/>
      <c r="BK55" s="129"/>
      <c r="BL55" s="68"/>
      <c r="BM55" s="68"/>
      <c r="BN55" s="129"/>
      <c r="BO55" s="129"/>
      <c r="BP55" s="129"/>
      <c r="BQ55" s="129"/>
      <c r="BR55" s="68"/>
      <c r="BS55" s="68"/>
      <c r="BT55" s="129"/>
      <c r="BU55" s="129"/>
      <c r="BV55" s="129"/>
      <c r="BW55" s="129"/>
      <c r="BX55" s="68"/>
      <c r="BY55" s="68"/>
      <c r="BZ55" s="129"/>
      <c r="CA55" s="129"/>
      <c r="CB55" s="129"/>
      <c r="CC55" s="129"/>
      <c r="CD55" s="68"/>
      <c r="CE55" s="68"/>
      <c r="CF55" s="129"/>
      <c r="CG55" s="129"/>
      <c r="CH55" s="129"/>
      <c r="CI55" s="129"/>
      <c r="CJ55" s="68"/>
      <c r="CK55" s="68"/>
      <c r="CL55" s="129"/>
      <c r="CM55" s="129"/>
      <c r="CN55" s="129"/>
      <c r="CO55" s="129"/>
      <c r="CP55" s="68"/>
      <c r="CQ55" s="68"/>
      <c r="CR55" s="129"/>
      <c r="CS55" s="129"/>
      <c r="CT55" s="129"/>
      <c r="CU55" s="129"/>
      <c r="CV55" s="68"/>
      <c r="CW55" s="68"/>
      <c r="CX55" s="129"/>
      <c r="CY55" s="129"/>
      <c r="CZ55" s="129"/>
      <c r="DA55" s="129"/>
      <c r="DB55" s="68"/>
      <c r="DC55" s="68"/>
      <c r="DD55" s="129"/>
      <c r="DE55" s="129"/>
      <c r="DF55" s="129"/>
      <c r="DG55" s="129"/>
      <c r="DH55" s="68"/>
      <c r="DI55" s="68"/>
      <c r="DJ55" s="129"/>
      <c r="DK55" s="129"/>
      <c r="DL55" s="129"/>
      <c r="DM55" s="129"/>
      <c r="DN55" s="68"/>
      <c r="DO55" s="68"/>
      <c r="DP55" s="129"/>
      <c r="DQ55" s="129"/>
      <c r="DR55" s="129"/>
      <c r="DS55" s="129"/>
      <c r="DT55" s="68"/>
      <c r="DU55" s="68"/>
      <c r="DV55" s="129"/>
      <c r="DW55" s="129"/>
      <c r="DX55" s="129"/>
      <c r="DY55" s="129"/>
      <c r="DZ55" s="68"/>
      <c r="EA55" s="68"/>
      <c r="EB55" s="129"/>
      <c r="EC55" s="129"/>
      <c r="ED55" s="129"/>
      <c r="EE55" s="129"/>
      <c r="EF55" s="68"/>
      <c r="EG55" s="68"/>
      <c r="EH55" s="68"/>
      <c r="EI55" s="68"/>
      <c r="EJ55" s="68"/>
      <c r="EK55" s="68"/>
      <c r="EL55" s="68"/>
      <c r="EM55" s="68"/>
      <c r="EN55" s="68"/>
      <c r="EO55" s="68"/>
      <c r="EP55" s="68"/>
      <c r="EQ55" s="68"/>
      <c r="ER55" s="68"/>
      <c r="ES55" s="68"/>
      <c r="ET55" s="68"/>
      <c r="EU55" s="68"/>
      <c r="EV55" s="68"/>
      <c r="EW55" s="68"/>
      <c r="EX55" s="68"/>
      <c r="EY55" s="68"/>
      <c r="EZ55" s="68"/>
      <c r="FA55" s="68"/>
      <c r="FB55" s="96"/>
    </row>
    <row r="56" spans="1:158" s="97" customFormat="1" ht="6" customHeight="1" x14ac:dyDescent="0.2">
      <c r="A56" s="92"/>
      <c r="B56" s="206" t="s">
        <v>5</v>
      </c>
      <c r="C56" s="207"/>
      <c r="D56" s="207"/>
      <c r="E56" s="191" t="s">
        <v>40</v>
      </c>
      <c r="F56" s="191"/>
      <c r="G56" s="107"/>
      <c r="H56" s="68"/>
      <c r="I56" s="68"/>
      <c r="J56" s="68"/>
      <c r="K56" s="68"/>
      <c r="L56" s="68"/>
      <c r="M56" s="68"/>
      <c r="N56" s="68"/>
      <c r="O56" s="68"/>
      <c r="P56" s="68"/>
      <c r="Q56" s="68"/>
      <c r="R56" s="68"/>
      <c r="S56" s="68"/>
      <c r="T56" s="68"/>
      <c r="U56" s="68"/>
      <c r="V56" s="68"/>
      <c r="W56" s="68"/>
      <c r="X56" s="68"/>
      <c r="Y56" s="68"/>
      <c r="Z56" s="68"/>
      <c r="AA56" s="68"/>
      <c r="AB56" s="68"/>
      <c r="AC56" s="68"/>
      <c r="AD56" s="129"/>
      <c r="AE56" s="129"/>
      <c r="AF56" s="129"/>
      <c r="AG56" s="129"/>
      <c r="AH56" s="68"/>
      <c r="AI56" s="68"/>
      <c r="AJ56" s="129"/>
      <c r="AK56" s="129"/>
      <c r="AL56" s="129"/>
      <c r="AM56" s="129"/>
      <c r="AN56" s="68"/>
      <c r="AO56" s="68"/>
      <c r="AP56" s="129"/>
      <c r="AQ56" s="129"/>
      <c r="AR56" s="129"/>
      <c r="AS56" s="129"/>
      <c r="AT56" s="68"/>
      <c r="AU56" s="68"/>
      <c r="AV56" s="129"/>
      <c r="AW56" s="129"/>
      <c r="AX56" s="129"/>
      <c r="AY56" s="129"/>
      <c r="AZ56" s="68"/>
      <c r="BA56" s="68"/>
      <c r="BB56" s="129"/>
      <c r="BC56" s="129"/>
      <c r="BD56" s="129"/>
      <c r="BE56" s="129"/>
      <c r="BF56" s="68"/>
      <c r="BG56" s="68"/>
      <c r="BH56" s="129"/>
      <c r="BI56" s="129"/>
      <c r="BJ56" s="129"/>
      <c r="BK56" s="129"/>
      <c r="BL56" s="68"/>
      <c r="BM56" s="68"/>
      <c r="BN56" s="129"/>
      <c r="BO56" s="129"/>
      <c r="BP56" s="129"/>
      <c r="BQ56" s="129"/>
      <c r="BR56" s="68"/>
      <c r="BS56" s="68"/>
      <c r="BT56" s="129"/>
      <c r="BU56" s="129"/>
      <c r="BV56" s="129"/>
      <c r="BW56" s="129"/>
      <c r="BX56" s="68"/>
      <c r="BY56" s="68"/>
      <c r="BZ56" s="129"/>
      <c r="CA56" s="129"/>
      <c r="CB56" s="129"/>
      <c r="CC56" s="129"/>
      <c r="CD56" s="68"/>
      <c r="CE56" s="68"/>
      <c r="CF56" s="129"/>
      <c r="CG56" s="129"/>
      <c r="CH56" s="129"/>
      <c r="CI56" s="129"/>
      <c r="CJ56" s="68"/>
      <c r="CK56" s="68"/>
      <c r="CL56" s="129"/>
      <c r="CM56" s="129"/>
      <c r="CN56" s="129"/>
      <c r="CO56" s="129"/>
      <c r="CP56" s="68"/>
      <c r="CQ56" s="68"/>
      <c r="CR56" s="129"/>
      <c r="CS56" s="129"/>
      <c r="CT56" s="129"/>
      <c r="CU56" s="129"/>
      <c r="CV56" s="68"/>
      <c r="CW56" s="68"/>
      <c r="CX56" s="129"/>
      <c r="CY56" s="129"/>
      <c r="CZ56" s="129"/>
      <c r="DA56" s="129"/>
      <c r="DB56" s="68"/>
      <c r="DC56" s="68"/>
      <c r="DD56" s="129"/>
      <c r="DE56" s="129"/>
      <c r="DF56" s="129"/>
      <c r="DG56" s="129"/>
      <c r="DH56" s="68"/>
      <c r="DI56" s="68"/>
      <c r="DJ56" s="129"/>
      <c r="DK56" s="129"/>
      <c r="DL56" s="129"/>
      <c r="DM56" s="129"/>
      <c r="DN56" s="68"/>
      <c r="DO56" s="68"/>
      <c r="DP56" s="129"/>
      <c r="DQ56" s="129"/>
      <c r="DR56" s="129"/>
      <c r="DS56" s="129"/>
      <c r="DT56" s="68"/>
      <c r="DU56" s="68"/>
      <c r="DV56" s="129"/>
      <c r="DW56" s="129"/>
      <c r="DX56" s="129"/>
      <c r="DY56" s="129"/>
      <c r="DZ56" s="68"/>
      <c r="EA56" s="68"/>
      <c r="EB56" s="129"/>
      <c r="EC56" s="129"/>
      <c r="ED56" s="129"/>
      <c r="EE56" s="129"/>
      <c r="EF56" s="68"/>
      <c r="EG56" s="68"/>
      <c r="EH56" s="68"/>
      <c r="EI56" s="68"/>
      <c r="EJ56" s="68"/>
      <c r="EK56" s="68"/>
      <c r="EL56" s="68"/>
      <c r="EM56" s="68"/>
      <c r="EN56" s="68"/>
      <c r="EO56" s="68"/>
      <c r="EP56" s="68"/>
      <c r="EQ56" s="68"/>
      <c r="ER56" s="68"/>
      <c r="ES56" s="68"/>
      <c r="ET56" s="68"/>
      <c r="EU56" s="68"/>
      <c r="EV56" s="68"/>
      <c r="EW56" s="68"/>
      <c r="EX56" s="68"/>
      <c r="EY56" s="68"/>
      <c r="EZ56" s="68"/>
      <c r="FA56" s="68"/>
      <c r="FB56" s="96"/>
    </row>
    <row r="57" spans="1:158" s="97" customFormat="1" ht="6" customHeight="1" x14ac:dyDescent="0.2">
      <c r="A57" s="92"/>
      <c r="B57" s="206"/>
      <c r="C57" s="207"/>
      <c r="D57" s="207"/>
      <c r="E57" s="191"/>
      <c r="F57" s="191"/>
      <c r="G57" s="107"/>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96"/>
    </row>
    <row r="58" spans="1:158" s="97" customFormat="1" ht="6" customHeight="1" x14ac:dyDescent="0.2">
      <c r="A58" s="92"/>
      <c r="B58" s="114"/>
      <c r="C58" s="115"/>
      <c r="D58" s="115"/>
      <c r="E58" s="115"/>
      <c r="F58" s="115"/>
      <c r="G58" s="116"/>
      <c r="H58" s="68"/>
      <c r="I58" s="68"/>
      <c r="J58" s="68"/>
      <c r="K58" s="68"/>
      <c r="L58" s="68"/>
      <c r="M58" s="68"/>
      <c r="N58" s="68"/>
      <c r="O58" s="68"/>
      <c r="P58" s="68"/>
      <c r="Q58" s="68"/>
      <c r="R58" s="68"/>
      <c r="S58" s="68"/>
      <c r="T58" s="68"/>
      <c r="U58" s="68"/>
      <c r="V58" s="68"/>
      <c r="W58" s="68"/>
      <c r="X58" s="68"/>
      <c r="Y58" s="68"/>
      <c r="Z58" s="68"/>
      <c r="AA58" s="129"/>
      <c r="AB58" s="129"/>
      <c r="AC58" s="129"/>
      <c r="AD58" s="129"/>
      <c r="AE58" s="68"/>
      <c r="AF58" s="68"/>
      <c r="AG58" s="129"/>
      <c r="AH58" s="129"/>
      <c r="AI58" s="129"/>
      <c r="AJ58" s="129"/>
      <c r="AK58" s="68"/>
      <c r="AL58" s="68"/>
      <c r="AM58" s="129"/>
      <c r="AN58" s="129"/>
      <c r="AO58" s="129"/>
      <c r="AP58" s="129"/>
      <c r="AQ58" s="68"/>
      <c r="AR58" s="68"/>
      <c r="AS58" s="129"/>
      <c r="AT58" s="129"/>
      <c r="AU58" s="129"/>
      <c r="AV58" s="129"/>
      <c r="AW58" s="68"/>
      <c r="AX58" s="68"/>
      <c r="AY58" s="129"/>
      <c r="AZ58" s="129"/>
      <c r="BA58" s="129"/>
      <c r="BB58" s="129"/>
      <c r="BC58" s="68"/>
      <c r="BD58" s="68"/>
      <c r="BE58" s="129"/>
      <c r="BF58" s="129"/>
      <c r="BG58" s="129"/>
      <c r="BH58" s="129"/>
      <c r="BI58" s="68"/>
      <c r="BJ58" s="68"/>
      <c r="BK58" s="129"/>
      <c r="BL58" s="129"/>
      <c r="BM58" s="129"/>
      <c r="BN58" s="129"/>
      <c r="BO58" s="68"/>
      <c r="BP58" s="68"/>
      <c r="BQ58" s="129"/>
      <c r="BR58" s="129"/>
      <c r="BS58" s="129"/>
      <c r="BT58" s="129"/>
      <c r="BU58" s="68"/>
      <c r="BV58" s="68"/>
      <c r="BW58" s="129"/>
      <c r="BX58" s="129"/>
      <c r="BY58" s="129"/>
      <c r="BZ58" s="129"/>
      <c r="CA58" s="68"/>
      <c r="CB58" s="68"/>
      <c r="CC58" s="129"/>
      <c r="CD58" s="129"/>
      <c r="CE58" s="129"/>
      <c r="CF58" s="129"/>
      <c r="CG58" s="68"/>
      <c r="CH58" s="68"/>
      <c r="CI58" s="129"/>
      <c r="CJ58" s="129"/>
      <c r="CK58" s="129"/>
      <c r="CL58" s="129"/>
      <c r="CM58" s="68"/>
      <c r="CN58" s="68"/>
      <c r="CO58" s="129"/>
      <c r="CP58" s="129"/>
      <c r="CQ58" s="129"/>
      <c r="CR58" s="129"/>
      <c r="CS58" s="68"/>
      <c r="CT58" s="68"/>
      <c r="CU58" s="129"/>
      <c r="CV58" s="129"/>
      <c r="CW58" s="129"/>
      <c r="CX58" s="129"/>
      <c r="CY58" s="68"/>
      <c r="CZ58" s="68"/>
      <c r="DA58" s="129"/>
      <c r="DB58" s="129"/>
      <c r="DC58" s="129"/>
      <c r="DD58" s="129"/>
      <c r="DE58" s="68"/>
      <c r="DF58" s="68"/>
      <c r="DG58" s="129"/>
      <c r="DH58" s="129"/>
      <c r="DI58" s="129"/>
      <c r="DJ58" s="129"/>
      <c r="DK58" s="68"/>
      <c r="DL58" s="68"/>
      <c r="DM58" s="129"/>
      <c r="DN58" s="129"/>
      <c r="DO58" s="129"/>
      <c r="DP58" s="129"/>
      <c r="DQ58" s="68"/>
      <c r="DR58" s="68"/>
      <c r="DS58" s="129"/>
      <c r="DT58" s="129"/>
      <c r="DU58" s="129"/>
      <c r="DV58" s="129"/>
      <c r="DW58" s="68"/>
      <c r="DX58" s="68"/>
      <c r="DY58" s="129"/>
      <c r="DZ58" s="129"/>
      <c r="EA58" s="129"/>
      <c r="EB58" s="129"/>
      <c r="EC58" s="68"/>
      <c r="ED58" s="68"/>
      <c r="EE58" s="129"/>
      <c r="EF58" s="129"/>
      <c r="EG58" s="129"/>
      <c r="EH58" s="129"/>
      <c r="EI58" s="68"/>
      <c r="EJ58" s="68"/>
      <c r="EK58" s="68"/>
      <c r="EL58" s="68"/>
      <c r="EM58" s="68"/>
      <c r="EN58" s="68"/>
      <c r="EO58" s="68"/>
      <c r="EP58" s="68"/>
      <c r="EQ58" s="68"/>
      <c r="ER58" s="68"/>
      <c r="ES58" s="68"/>
      <c r="ET58" s="68"/>
      <c r="EU58" s="68"/>
      <c r="EV58" s="68"/>
      <c r="EW58" s="68"/>
      <c r="EX58" s="68"/>
      <c r="EY58" s="68"/>
      <c r="EZ58" s="68"/>
      <c r="FA58" s="68"/>
      <c r="FB58" s="96"/>
    </row>
    <row r="59" spans="1:158" s="97" customFormat="1" ht="6" customHeight="1" x14ac:dyDescent="0.2">
      <c r="A59" s="92"/>
      <c r="B59" s="90"/>
      <c r="C59" s="90"/>
      <c r="D59" s="90"/>
      <c r="E59" s="90"/>
      <c r="F59" s="90"/>
      <c r="G59" s="90"/>
      <c r="H59" s="68"/>
      <c r="I59" s="68"/>
      <c r="J59" s="68"/>
      <c r="K59" s="68"/>
      <c r="L59" s="68"/>
      <c r="M59" s="68"/>
      <c r="N59" s="68"/>
      <c r="O59" s="68"/>
      <c r="P59" s="68"/>
      <c r="Q59" s="68"/>
      <c r="R59" s="68"/>
      <c r="S59" s="68"/>
      <c r="T59" s="68"/>
      <c r="U59" s="68"/>
      <c r="V59" s="68"/>
      <c r="W59" s="68"/>
      <c r="X59" s="68"/>
      <c r="Y59" s="68"/>
      <c r="Z59" s="68"/>
      <c r="AA59" s="129"/>
      <c r="AB59" s="129"/>
      <c r="AC59" s="129"/>
      <c r="AD59" s="129"/>
      <c r="AE59" s="68"/>
      <c r="AF59" s="68"/>
      <c r="AG59" s="129"/>
      <c r="AH59" s="129"/>
      <c r="AI59" s="129"/>
      <c r="AJ59" s="129"/>
      <c r="AK59" s="68"/>
      <c r="AL59" s="68"/>
      <c r="AM59" s="129"/>
      <c r="AN59" s="129"/>
      <c r="AO59" s="129"/>
      <c r="AP59" s="129"/>
      <c r="AQ59" s="68"/>
      <c r="AR59" s="68"/>
      <c r="AS59" s="129"/>
      <c r="AT59" s="129"/>
      <c r="AU59" s="129"/>
      <c r="AV59" s="129"/>
      <c r="AW59" s="68"/>
      <c r="AX59" s="68"/>
      <c r="AY59" s="129"/>
      <c r="AZ59" s="129"/>
      <c r="BA59" s="129"/>
      <c r="BB59" s="129"/>
      <c r="BC59" s="68"/>
      <c r="BD59" s="68"/>
      <c r="BE59" s="129"/>
      <c r="BF59" s="129"/>
      <c r="BG59" s="129"/>
      <c r="BH59" s="129"/>
      <c r="BI59" s="68"/>
      <c r="BJ59" s="68"/>
      <c r="BK59" s="129"/>
      <c r="BL59" s="129"/>
      <c r="BM59" s="129"/>
      <c r="BN59" s="129"/>
      <c r="BO59" s="68"/>
      <c r="BP59" s="68"/>
      <c r="BQ59" s="129"/>
      <c r="BR59" s="129"/>
      <c r="BS59" s="129"/>
      <c r="BT59" s="129"/>
      <c r="BU59" s="68"/>
      <c r="BV59" s="68"/>
      <c r="BW59" s="129"/>
      <c r="BX59" s="129"/>
      <c r="BY59" s="129"/>
      <c r="BZ59" s="129"/>
      <c r="CA59" s="68"/>
      <c r="CB59" s="68"/>
      <c r="CC59" s="129"/>
      <c r="CD59" s="129"/>
      <c r="CE59" s="129"/>
      <c r="CF59" s="129"/>
      <c r="CG59" s="68"/>
      <c r="CH59" s="68"/>
      <c r="CI59" s="129"/>
      <c r="CJ59" s="129"/>
      <c r="CK59" s="129"/>
      <c r="CL59" s="129"/>
      <c r="CM59" s="68"/>
      <c r="CN59" s="68"/>
      <c r="CO59" s="129"/>
      <c r="CP59" s="129"/>
      <c r="CQ59" s="129"/>
      <c r="CR59" s="129"/>
      <c r="CS59" s="68"/>
      <c r="CT59" s="68"/>
      <c r="CU59" s="129"/>
      <c r="CV59" s="129"/>
      <c r="CW59" s="129"/>
      <c r="CX59" s="129"/>
      <c r="CY59" s="68"/>
      <c r="CZ59" s="68"/>
      <c r="DA59" s="129"/>
      <c r="DB59" s="129"/>
      <c r="DC59" s="129"/>
      <c r="DD59" s="129"/>
      <c r="DE59" s="68"/>
      <c r="DF59" s="68"/>
      <c r="DG59" s="129"/>
      <c r="DH59" s="129"/>
      <c r="DI59" s="129"/>
      <c r="DJ59" s="129"/>
      <c r="DK59" s="68"/>
      <c r="DL59" s="68"/>
      <c r="DM59" s="129"/>
      <c r="DN59" s="129"/>
      <c r="DO59" s="129"/>
      <c r="DP59" s="129"/>
      <c r="DQ59" s="68"/>
      <c r="DR59" s="68"/>
      <c r="DS59" s="129"/>
      <c r="DT59" s="129"/>
      <c r="DU59" s="129"/>
      <c r="DV59" s="129"/>
      <c r="DW59" s="68"/>
      <c r="DX59" s="68"/>
      <c r="DY59" s="129"/>
      <c r="DZ59" s="129"/>
      <c r="EA59" s="129"/>
      <c r="EB59" s="129"/>
      <c r="EC59" s="68"/>
      <c r="ED59" s="68"/>
      <c r="EE59" s="129"/>
      <c r="EF59" s="129"/>
      <c r="EG59" s="129"/>
      <c r="EH59" s="129"/>
      <c r="EI59" s="68"/>
      <c r="EJ59" s="68"/>
      <c r="EK59" s="68"/>
      <c r="EL59" s="68"/>
      <c r="EM59" s="68"/>
      <c r="EN59" s="68"/>
      <c r="EO59" s="68"/>
      <c r="EP59" s="68"/>
      <c r="EQ59" s="68"/>
      <c r="ER59" s="68"/>
      <c r="ES59" s="68"/>
      <c r="ET59" s="68"/>
      <c r="EU59" s="68"/>
      <c r="EV59" s="68"/>
      <c r="EW59" s="68"/>
      <c r="EX59" s="68"/>
      <c r="EY59" s="68"/>
      <c r="EZ59" s="68"/>
      <c r="FA59" s="68"/>
      <c r="FB59" s="96"/>
    </row>
    <row r="60" spans="1:158" s="97" customFormat="1" ht="6" customHeight="1" x14ac:dyDescent="0.2">
      <c r="A60" s="92"/>
      <c r="B60" s="212" t="s">
        <v>52</v>
      </c>
      <c r="C60" s="212"/>
      <c r="D60" s="212"/>
      <c r="E60" s="212"/>
      <c r="F60" s="212"/>
      <c r="G60" s="212"/>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96"/>
    </row>
    <row r="61" spans="1:158" s="97" customFormat="1" ht="6" customHeight="1" x14ac:dyDescent="0.2">
      <c r="A61" s="92"/>
      <c r="B61" s="212"/>
      <c r="C61" s="212"/>
      <c r="D61" s="212"/>
      <c r="E61" s="212"/>
      <c r="F61" s="212"/>
      <c r="G61" s="212"/>
      <c r="H61" s="68"/>
      <c r="I61" s="68"/>
      <c r="J61" s="68"/>
      <c r="K61" s="68"/>
      <c r="L61" s="68"/>
      <c r="M61" s="68"/>
      <c r="N61" s="68"/>
      <c r="O61" s="68"/>
      <c r="P61" s="68"/>
      <c r="Q61" s="68"/>
      <c r="R61" s="68"/>
      <c r="S61" s="68"/>
      <c r="T61" s="68"/>
      <c r="U61" s="68"/>
      <c r="V61" s="68"/>
      <c r="W61" s="68"/>
      <c r="X61" s="129"/>
      <c r="Y61" s="129"/>
      <c r="Z61" s="129"/>
      <c r="AA61" s="129"/>
      <c r="AB61" s="68"/>
      <c r="AC61" s="68"/>
      <c r="AD61" s="129"/>
      <c r="AE61" s="129"/>
      <c r="AF61" s="129"/>
      <c r="AG61" s="129"/>
      <c r="AH61" s="68"/>
      <c r="AI61" s="68"/>
      <c r="AJ61" s="129"/>
      <c r="AK61" s="129"/>
      <c r="AL61" s="129"/>
      <c r="AM61" s="129"/>
      <c r="AN61" s="68"/>
      <c r="AO61" s="68"/>
      <c r="AP61" s="129"/>
      <c r="AQ61" s="129"/>
      <c r="AR61" s="129"/>
      <c r="AS61" s="129"/>
      <c r="AT61" s="68"/>
      <c r="AU61" s="68"/>
      <c r="AV61" s="129"/>
      <c r="AW61" s="129"/>
      <c r="AX61" s="129"/>
      <c r="AY61" s="129"/>
      <c r="AZ61" s="68"/>
      <c r="BA61" s="68"/>
      <c r="BB61" s="129"/>
      <c r="BC61" s="129"/>
      <c r="BD61" s="129"/>
      <c r="BE61" s="129"/>
      <c r="BF61" s="68"/>
      <c r="BG61" s="68"/>
      <c r="BH61" s="129"/>
      <c r="BI61" s="129"/>
      <c r="BJ61" s="129"/>
      <c r="BK61" s="129"/>
      <c r="BL61" s="68"/>
      <c r="BM61" s="68"/>
      <c r="BN61" s="129"/>
      <c r="BO61" s="129"/>
      <c r="BP61" s="129"/>
      <c r="BQ61" s="129"/>
      <c r="BR61" s="68"/>
      <c r="BS61" s="68"/>
      <c r="BT61" s="129"/>
      <c r="BU61" s="129"/>
      <c r="BV61" s="129"/>
      <c r="BW61" s="129"/>
      <c r="BX61" s="68"/>
      <c r="BY61" s="68"/>
      <c r="BZ61" s="129"/>
      <c r="CA61" s="129"/>
      <c r="CB61" s="129"/>
      <c r="CC61" s="129"/>
      <c r="CD61" s="68"/>
      <c r="CE61" s="68"/>
      <c r="CF61" s="129"/>
      <c r="CG61" s="129"/>
      <c r="CH61" s="129"/>
      <c r="CI61" s="129"/>
      <c r="CJ61" s="68"/>
      <c r="CK61" s="68"/>
      <c r="CL61" s="129"/>
      <c r="CM61" s="129"/>
      <c r="CN61" s="129"/>
      <c r="CO61" s="129"/>
      <c r="CP61" s="68"/>
      <c r="CQ61" s="68"/>
      <c r="CR61" s="129"/>
      <c r="CS61" s="129"/>
      <c r="CT61" s="129"/>
      <c r="CU61" s="129"/>
      <c r="CV61" s="68"/>
      <c r="CW61" s="68"/>
      <c r="CX61" s="129"/>
      <c r="CY61" s="129"/>
      <c r="CZ61" s="129"/>
      <c r="DA61" s="129"/>
      <c r="DB61" s="68"/>
      <c r="DC61" s="68"/>
      <c r="DD61" s="129"/>
      <c r="DE61" s="129"/>
      <c r="DF61" s="129"/>
      <c r="DG61" s="129"/>
      <c r="DH61" s="68"/>
      <c r="DI61" s="68"/>
      <c r="DJ61" s="129"/>
      <c r="DK61" s="129"/>
      <c r="DL61" s="129"/>
      <c r="DM61" s="129"/>
      <c r="DN61" s="68"/>
      <c r="DO61" s="68"/>
      <c r="DP61" s="129"/>
      <c r="DQ61" s="129"/>
      <c r="DR61" s="129"/>
      <c r="DS61" s="129"/>
      <c r="DT61" s="68"/>
      <c r="DU61" s="68"/>
      <c r="DV61" s="129"/>
      <c r="DW61" s="129"/>
      <c r="DX61" s="129"/>
      <c r="DY61" s="129"/>
      <c r="DZ61" s="68"/>
      <c r="EA61" s="68"/>
      <c r="EB61" s="129"/>
      <c r="EC61" s="129"/>
      <c r="ED61" s="129"/>
      <c r="EE61" s="129"/>
      <c r="EF61" s="68"/>
      <c r="EG61" s="68"/>
      <c r="EH61" s="129"/>
      <c r="EI61" s="129"/>
      <c r="EJ61" s="129"/>
      <c r="EK61" s="129"/>
      <c r="EL61" s="68"/>
      <c r="EM61" s="68"/>
      <c r="EN61" s="68"/>
      <c r="EO61" s="68"/>
      <c r="EP61" s="68"/>
      <c r="EQ61" s="68"/>
      <c r="ER61" s="68"/>
      <c r="ES61" s="68"/>
      <c r="ET61" s="68"/>
      <c r="EU61" s="68"/>
      <c r="EV61" s="68"/>
      <c r="EW61" s="68"/>
      <c r="EX61" s="68"/>
      <c r="EY61" s="68"/>
      <c r="EZ61" s="68"/>
      <c r="FA61" s="68"/>
      <c r="FB61" s="96"/>
    </row>
    <row r="62" spans="1:158" s="97" customFormat="1" ht="6" customHeight="1" x14ac:dyDescent="0.2">
      <c r="A62" s="92"/>
      <c r="B62" s="119"/>
      <c r="C62" s="119"/>
      <c r="D62" s="119"/>
      <c r="E62" s="119"/>
      <c r="F62" s="119"/>
      <c r="G62" s="119"/>
      <c r="H62" s="68"/>
      <c r="I62" s="68"/>
      <c r="J62" s="68"/>
      <c r="K62" s="68"/>
      <c r="L62" s="68"/>
      <c r="M62" s="68"/>
      <c r="N62" s="68"/>
      <c r="O62" s="68"/>
      <c r="P62" s="68"/>
      <c r="Q62" s="68"/>
      <c r="R62" s="68"/>
      <c r="S62" s="68"/>
      <c r="T62" s="68"/>
      <c r="U62" s="68"/>
      <c r="V62" s="68"/>
      <c r="W62" s="68"/>
      <c r="X62" s="129"/>
      <c r="Y62" s="129"/>
      <c r="Z62" s="129"/>
      <c r="AA62" s="129"/>
      <c r="AB62" s="68"/>
      <c r="AC62" s="68"/>
      <c r="AD62" s="129"/>
      <c r="AE62" s="129"/>
      <c r="AF62" s="129"/>
      <c r="AG62" s="129"/>
      <c r="AH62" s="68"/>
      <c r="AI62" s="68"/>
      <c r="AJ62" s="129"/>
      <c r="AK62" s="129"/>
      <c r="AL62" s="129"/>
      <c r="AM62" s="129"/>
      <c r="AN62" s="68"/>
      <c r="AO62" s="68"/>
      <c r="AP62" s="129"/>
      <c r="AQ62" s="129"/>
      <c r="AR62" s="129"/>
      <c r="AS62" s="129"/>
      <c r="AT62" s="68"/>
      <c r="AU62" s="68"/>
      <c r="AV62" s="129"/>
      <c r="AW62" s="129"/>
      <c r="AX62" s="129"/>
      <c r="AY62" s="129"/>
      <c r="AZ62" s="68"/>
      <c r="BA62" s="68"/>
      <c r="BB62" s="129"/>
      <c r="BC62" s="129"/>
      <c r="BD62" s="129"/>
      <c r="BE62" s="129"/>
      <c r="BF62" s="68"/>
      <c r="BG62" s="68"/>
      <c r="BH62" s="129"/>
      <c r="BI62" s="129"/>
      <c r="BJ62" s="129"/>
      <c r="BK62" s="129"/>
      <c r="BL62" s="68"/>
      <c r="BM62" s="68"/>
      <c r="BN62" s="129"/>
      <c r="BO62" s="129"/>
      <c r="BP62" s="129"/>
      <c r="BQ62" s="129"/>
      <c r="BR62" s="68"/>
      <c r="BS62" s="68"/>
      <c r="BT62" s="129"/>
      <c r="BU62" s="129"/>
      <c r="BV62" s="129"/>
      <c r="BW62" s="129"/>
      <c r="BX62" s="68"/>
      <c r="BY62" s="68"/>
      <c r="BZ62" s="129"/>
      <c r="CA62" s="129"/>
      <c r="CB62" s="129"/>
      <c r="CC62" s="129"/>
      <c r="CD62" s="68"/>
      <c r="CE62" s="68"/>
      <c r="CF62" s="129"/>
      <c r="CG62" s="129"/>
      <c r="CH62" s="129"/>
      <c r="CI62" s="129"/>
      <c r="CJ62" s="68"/>
      <c r="CK62" s="68"/>
      <c r="CL62" s="129"/>
      <c r="CM62" s="129"/>
      <c r="CN62" s="129"/>
      <c r="CO62" s="129"/>
      <c r="CP62" s="68"/>
      <c r="CQ62" s="68"/>
      <c r="CR62" s="129"/>
      <c r="CS62" s="129"/>
      <c r="CT62" s="129"/>
      <c r="CU62" s="129"/>
      <c r="CV62" s="68"/>
      <c r="CW62" s="68"/>
      <c r="CX62" s="129"/>
      <c r="CY62" s="129"/>
      <c r="CZ62" s="129"/>
      <c r="DA62" s="129"/>
      <c r="DB62" s="68"/>
      <c r="DC62" s="68"/>
      <c r="DD62" s="129"/>
      <c r="DE62" s="129"/>
      <c r="DF62" s="129"/>
      <c r="DG62" s="129"/>
      <c r="DH62" s="68"/>
      <c r="DI62" s="68"/>
      <c r="DJ62" s="129"/>
      <c r="DK62" s="129"/>
      <c r="DL62" s="129"/>
      <c r="DM62" s="129"/>
      <c r="DN62" s="68"/>
      <c r="DO62" s="68"/>
      <c r="DP62" s="129"/>
      <c r="DQ62" s="129"/>
      <c r="DR62" s="129"/>
      <c r="DS62" s="129"/>
      <c r="DT62" s="68"/>
      <c r="DU62" s="68"/>
      <c r="DV62" s="129"/>
      <c r="DW62" s="129"/>
      <c r="DX62" s="129"/>
      <c r="DY62" s="129"/>
      <c r="DZ62" s="68"/>
      <c r="EA62" s="68"/>
      <c r="EB62" s="129"/>
      <c r="EC62" s="129"/>
      <c r="ED62" s="129"/>
      <c r="EE62" s="129"/>
      <c r="EF62" s="68"/>
      <c r="EG62" s="68"/>
      <c r="EH62" s="129"/>
      <c r="EI62" s="129"/>
      <c r="EJ62" s="129"/>
      <c r="EK62" s="129"/>
      <c r="EL62" s="68"/>
      <c r="EM62" s="68"/>
      <c r="EN62" s="68"/>
      <c r="EO62" s="68"/>
      <c r="EP62" s="68"/>
      <c r="EQ62" s="68"/>
      <c r="ER62" s="68"/>
      <c r="ES62" s="68"/>
      <c r="ET62" s="68"/>
      <c r="EU62" s="68"/>
      <c r="EV62" s="68"/>
      <c r="EW62" s="68"/>
      <c r="EX62" s="68"/>
      <c r="EY62" s="68"/>
      <c r="EZ62" s="68"/>
      <c r="FA62" s="68"/>
      <c r="FB62" s="96"/>
    </row>
    <row r="63" spans="1:158" s="97" customFormat="1" ht="6" customHeight="1" x14ac:dyDescent="0.2">
      <c r="A63" s="92"/>
      <c r="B63" s="119"/>
      <c r="C63" s="119"/>
      <c r="D63" s="119"/>
      <c r="E63" s="119"/>
      <c r="F63" s="119"/>
      <c r="G63" s="119"/>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96"/>
    </row>
    <row r="64" spans="1:158" s="97" customFormat="1" ht="6" customHeight="1" x14ac:dyDescent="0.2">
      <c r="A64" s="92"/>
      <c r="B64" s="90"/>
      <c r="C64" s="90"/>
      <c r="D64" s="90"/>
      <c r="E64" s="90"/>
      <c r="F64" s="90"/>
      <c r="G64" s="90"/>
      <c r="H64" s="68"/>
      <c r="I64" s="68"/>
      <c r="J64" s="68"/>
      <c r="K64" s="68"/>
      <c r="L64" s="68"/>
      <c r="M64" s="68"/>
      <c r="N64" s="68"/>
      <c r="O64" s="68"/>
      <c r="P64" s="68"/>
      <c r="Q64" s="68"/>
      <c r="R64" s="68"/>
      <c r="S64" s="68"/>
      <c r="T64" s="68"/>
      <c r="U64" s="129"/>
      <c r="V64" s="129"/>
      <c r="W64" s="129"/>
      <c r="X64" s="129"/>
      <c r="Y64" s="68"/>
      <c r="Z64" s="68"/>
      <c r="AA64" s="129"/>
      <c r="AB64" s="129"/>
      <c r="AC64" s="129"/>
      <c r="AD64" s="129"/>
      <c r="AE64" s="68"/>
      <c r="AF64" s="68"/>
      <c r="AG64" s="129"/>
      <c r="AH64" s="129"/>
      <c r="AI64" s="129"/>
      <c r="AJ64" s="129"/>
      <c r="AK64" s="68"/>
      <c r="AL64" s="68"/>
      <c r="AM64" s="129"/>
      <c r="AN64" s="129"/>
      <c r="AO64" s="129"/>
      <c r="AP64" s="129"/>
      <c r="AQ64" s="68"/>
      <c r="AR64" s="68"/>
      <c r="AS64" s="129"/>
      <c r="AT64" s="129"/>
      <c r="AU64" s="129"/>
      <c r="AV64" s="129"/>
      <c r="AW64" s="68"/>
      <c r="AX64" s="68"/>
      <c r="AY64" s="129"/>
      <c r="AZ64" s="129"/>
      <c r="BA64" s="129"/>
      <c r="BB64" s="129"/>
      <c r="BC64" s="68"/>
      <c r="BD64" s="68"/>
      <c r="BE64" s="129"/>
      <c r="BF64" s="129"/>
      <c r="BG64" s="129"/>
      <c r="BH64" s="129"/>
      <c r="BI64" s="68"/>
      <c r="BJ64" s="68"/>
      <c r="BK64" s="129"/>
      <c r="BL64" s="129"/>
      <c r="BM64" s="129"/>
      <c r="BN64" s="129"/>
      <c r="BO64" s="68"/>
      <c r="BP64" s="68"/>
      <c r="BQ64" s="129"/>
      <c r="BR64" s="129"/>
      <c r="BS64" s="129"/>
      <c r="BT64" s="129"/>
      <c r="BU64" s="68"/>
      <c r="BV64" s="68"/>
      <c r="BW64" s="129"/>
      <c r="BX64" s="129"/>
      <c r="BY64" s="129"/>
      <c r="BZ64" s="129"/>
      <c r="CA64" s="68"/>
      <c r="CB64" s="68"/>
      <c r="CC64" s="129"/>
      <c r="CD64" s="129"/>
      <c r="CE64" s="129"/>
      <c r="CF64" s="129"/>
      <c r="CG64" s="68"/>
      <c r="CH64" s="68"/>
      <c r="CI64" s="129"/>
      <c r="CJ64" s="129"/>
      <c r="CK64" s="129"/>
      <c r="CL64" s="129"/>
      <c r="CM64" s="68"/>
      <c r="CN64" s="68"/>
      <c r="CO64" s="129"/>
      <c r="CP64" s="129"/>
      <c r="CQ64" s="129"/>
      <c r="CR64" s="129"/>
      <c r="CS64" s="68"/>
      <c r="CT64" s="68"/>
      <c r="CU64" s="129"/>
      <c r="CV64" s="129"/>
      <c r="CW64" s="129"/>
      <c r="CX64" s="129"/>
      <c r="CY64" s="68"/>
      <c r="CZ64" s="68"/>
      <c r="DA64" s="129"/>
      <c r="DB64" s="129"/>
      <c r="DC64" s="129"/>
      <c r="DD64" s="129"/>
      <c r="DE64" s="68"/>
      <c r="DF64" s="68"/>
      <c r="DG64" s="129"/>
      <c r="DH64" s="129"/>
      <c r="DI64" s="129"/>
      <c r="DJ64" s="129"/>
      <c r="DK64" s="68"/>
      <c r="DL64" s="68"/>
      <c r="DM64" s="129"/>
      <c r="DN64" s="129"/>
      <c r="DO64" s="129"/>
      <c r="DP64" s="129"/>
      <c r="DQ64" s="68"/>
      <c r="DR64" s="68"/>
      <c r="DS64" s="129"/>
      <c r="DT64" s="129"/>
      <c r="DU64" s="129"/>
      <c r="DV64" s="129"/>
      <c r="DW64" s="68"/>
      <c r="DX64" s="68"/>
      <c r="DY64" s="129"/>
      <c r="DZ64" s="129"/>
      <c r="EA64" s="129"/>
      <c r="EB64" s="129"/>
      <c r="EC64" s="68"/>
      <c r="ED64" s="68"/>
      <c r="EE64" s="129"/>
      <c r="EF64" s="129"/>
      <c r="EG64" s="129"/>
      <c r="EH64" s="129"/>
      <c r="EI64" s="68"/>
      <c r="EJ64" s="68"/>
      <c r="EK64" s="129"/>
      <c r="EL64" s="129"/>
      <c r="EM64" s="129"/>
      <c r="EN64" s="129"/>
      <c r="EO64" s="68"/>
      <c r="EP64" s="68"/>
      <c r="EQ64" s="68"/>
      <c r="ER64" s="68"/>
      <c r="ES64" s="68"/>
      <c r="ET64" s="68"/>
      <c r="EU64" s="68"/>
      <c r="EV64" s="68"/>
      <c r="EW64" s="68"/>
      <c r="EX64" s="68"/>
      <c r="EY64" s="68"/>
      <c r="EZ64" s="68"/>
      <c r="FA64" s="68"/>
      <c r="FB64" s="96"/>
    </row>
    <row r="65" spans="1:158" s="97" customFormat="1" ht="6" customHeight="1" x14ac:dyDescent="0.2">
      <c r="A65" s="92"/>
      <c r="B65" s="90"/>
      <c r="C65" s="90"/>
      <c r="D65" s="90"/>
      <c r="E65" s="90"/>
      <c r="F65" s="90"/>
      <c r="G65" s="90"/>
      <c r="H65" s="68"/>
      <c r="I65" s="68"/>
      <c r="J65" s="68"/>
      <c r="K65" s="68"/>
      <c r="L65" s="68"/>
      <c r="M65" s="68"/>
      <c r="N65" s="68"/>
      <c r="O65" s="68"/>
      <c r="P65" s="68"/>
      <c r="Q65" s="68"/>
      <c r="R65" s="68"/>
      <c r="S65" s="68"/>
      <c r="T65" s="68"/>
      <c r="U65" s="129"/>
      <c r="V65" s="129"/>
      <c r="W65" s="129"/>
      <c r="X65" s="129"/>
      <c r="Y65" s="68"/>
      <c r="Z65" s="68"/>
      <c r="AA65" s="129"/>
      <c r="AB65" s="129"/>
      <c r="AC65" s="129"/>
      <c r="AD65" s="129"/>
      <c r="AE65" s="68"/>
      <c r="AF65" s="68"/>
      <c r="AG65" s="129"/>
      <c r="AH65" s="129"/>
      <c r="AI65" s="129"/>
      <c r="AJ65" s="129"/>
      <c r="AK65" s="68"/>
      <c r="AL65" s="68"/>
      <c r="AM65" s="129"/>
      <c r="AN65" s="129"/>
      <c r="AO65" s="129"/>
      <c r="AP65" s="129"/>
      <c r="AQ65" s="68"/>
      <c r="AR65" s="68"/>
      <c r="AS65" s="129"/>
      <c r="AT65" s="129"/>
      <c r="AU65" s="129"/>
      <c r="AV65" s="129"/>
      <c r="AW65" s="68"/>
      <c r="AX65" s="68"/>
      <c r="AY65" s="129"/>
      <c r="AZ65" s="129"/>
      <c r="BA65" s="129"/>
      <c r="BB65" s="129"/>
      <c r="BC65" s="68"/>
      <c r="BD65" s="68"/>
      <c r="BE65" s="129"/>
      <c r="BF65" s="129"/>
      <c r="BG65" s="129"/>
      <c r="BH65" s="129"/>
      <c r="BI65" s="68"/>
      <c r="BJ65" s="68"/>
      <c r="BK65" s="129"/>
      <c r="BL65" s="129"/>
      <c r="BM65" s="129"/>
      <c r="BN65" s="129"/>
      <c r="BO65" s="68"/>
      <c r="BP65" s="68"/>
      <c r="BQ65" s="129"/>
      <c r="BR65" s="129"/>
      <c r="BS65" s="129"/>
      <c r="BT65" s="129"/>
      <c r="BU65" s="68"/>
      <c r="BV65" s="68"/>
      <c r="BW65" s="129"/>
      <c r="BX65" s="129"/>
      <c r="BY65" s="129"/>
      <c r="BZ65" s="129"/>
      <c r="CA65" s="68"/>
      <c r="CB65" s="68"/>
      <c r="CC65" s="129"/>
      <c r="CD65" s="129"/>
      <c r="CE65" s="129"/>
      <c r="CF65" s="129"/>
      <c r="CG65" s="68"/>
      <c r="CH65" s="68"/>
      <c r="CI65" s="129"/>
      <c r="CJ65" s="129"/>
      <c r="CK65" s="129"/>
      <c r="CL65" s="129"/>
      <c r="CM65" s="68"/>
      <c r="CN65" s="68"/>
      <c r="CO65" s="129"/>
      <c r="CP65" s="129"/>
      <c r="CQ65" s="129"/>
      <c r="CR65" s="129"/>
      <c r="CS65" s="68"/>
      <c r="CT65" s="68"/>
      <c r="CU65" s="129"/>
      <c r="CV65" s="129"/>
      <c r="CW65" s="129"/>
      <c r="CX65" s="129"/>
      <c r="CY65" s="68"/>
      <c r="CZ65" s="68"/>
      <c r="DA65" s="129"/>
      <c r="DB65" s="129"/>
      <c r="DC65" s="129"/>
      <c r="DD65" s="129"/>
      <c r="DE65" s="68"/>
      <c r="DF65" s="68"/>
      <c r="DG65" s="129"/>
      <c r="DH65" s="129"/>
      <c r="DI65" s="129"/>
      <c r="DJ65" s="129"/>
      <c r="DK65" s="68"/>
      <c r="DL65" s="68"/>
      <c r="DM65" s="129"/>
      <c r="DN65" s="129"/>
      <c r="DO65" s="129"/>
      <c r="DP65" s="129"/>
      <c r="DQ65" s="68"/>
      <c r="DR65" s="68"/>
      <c r="DS65" s="129"/>
      <c r="DT65" s="129"/>
      <c r="DU65" s="129"/>
      <c r="DV65" s="129"/>
      <c r="DW65" s="68"/>
      <c r="DX65" s="68"/>
      <c r="DY65" s="129"/>
      <c r="DZ65" s="129"/>
      <c r="EA65" s="129"/>
      <c r="EB65" s="129"/>
      <c r="EC65" s="68"/>
      <c r="ED65" s="68"/>
      <c r="EE65" s="129"/>
      <c r="EF65" s="129"/>
      <c r="EG65" s="129"/>
      <c r="EH65" s="129"/>
      <c r="EI65" s="68"/>
      <c r="EJ65" s="68"/>
      <c r="EK65" s="129"/>
      <c r="EL65" s="129"/>
      <c r="EM65" s="129"/>
      <c r="EN65" s="129"/>
      <c r="EO65" s="68"/>
      <c r="EP65" s="68"/>
      <c r="EQ65" s="68"/>
      <c r="ER65" s="68"/>
      <c r="ES65" s="68"/>
      <c r="ET65" s="68"/>
      <c r="EU65" s="68"/>
      <c r="EV65" s="68"/>
      <c r="EW65" s="68"/>
      <c r="EX65" s="68"/>
      <c r="EY65" s="68"/>
      <c r="EZ65" s="68"/>
      <c r="FA65" s="68"/>
      <c r="FB65" s="96"/>
    </row>
    <row r="66" spans="1:158" s="97" customFormat="1" ht="6" customHeight="1" x14ac:dyDescent="0.2">
      <c r="A66" s="92"/>
      <c r="B66" s="90"/>
      <c r="C66" s="90"/>
      <c r="D66" s="90"/>
      <c r="E66" s="90"/>
      <c r="F66" s="90"/>
      <c r="G66" s="90"/>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96"/>
    </row>
    <row r="67" spans="1:158" s="97" customFormat="1" ht="6" customHeight="1" x14ac:dyDescent="0.2">
      <c r="A67" s="92"/>
      <c r="B67" s="90"/>
      <c r="C67" s="90"/>
      <c r="D67" s="90"/>
      <c r="E67" s="90"/>
      <c r="F67" s="90"/>
      <c r="G67" s="90"/>
      <c r="H67" s="68"/>
      <c r="I67" s="68"/>
      <c r="J67" s="68"/>
      <c r="K67" s="68"/>
      <c r="L67" s="68"/>
      <c r="M67" s="68"/>
      <c r="N67" s="68"/>
      <c r="O67" s="68"/>
      <c r="P67" s="68"/>
      <c r="Q67" s="68"/>
      <c r="R67" s="129"/>
      <c r="S67" s="129"/>
      <c r="T67" s="129"/>
      <c r="U67" s="129"/>
      <c r="V67" s="68"/>
      <c r="W67" s="68"/>
      <c r="X67" s="129"/>
      <c r="Y67" s="129"/>
      <c r="Z67" s="129"/>
      <c r="AA67" s="129"/>
      <c r="AB67" s="68"/>
      <c r="AC67" s="68"/>
      <c r="AD67" s="129"/>
      <c r="AE67" s="129"/>
      <c r="AF67" s="129"/>
      <c r="AG67" s="129"/>
      <c r="AH67" s="68"/>
      <c r="AI67" s="68"/>
      <c r="AJ67" s="129"/>
      <c r="AK67" s="129"/>
      <c r="AL67" s="129"/>
      <c r="AM67" s="129"/>
      <c r="AN67" s="68"/>
      <c r="AO67" s="68"/>
      <c r="AP67" s="129"/>
      <c r="AQ67" s="129"/>
      <c r="AR67" s="129"/>
      <c r="AS67" s="129"/>
      <c r="AT67" s="68"/>
      <c r="AU67" s="68"/>
      <c r="AV67" s="129"/>
      <c r="AW67" s="129"/>
      <c r="AX67" s="129"/>
      <c r="AY67" s="129"/>
      <c r="AZ67" s="68"/>
      <c r="BA67" s="68"/>
      <c r="BB67" s="129"/>
      <c r="BC67" s="129"/>
      <c r="BD67" s="129"/>
      <c r="BE67" s="129"/>
      <c r="BF67" s="68"/>
      <c r="BG67" s="68"/>
      <c r="BH67" s="129"/>
      <c r="BI67" s="129"/>
      <c r="BJ67" s="129"/>
      <c r="BK67" s="129"/>
      <c r="BL67" s="68"/>
      <c r="BM67" s="68"/>
      <c r="BN67" s="129"/>
      <c r="BO67" s="129"/>
      <c r="BP67" s="129"/>
      <c r="BQ67" s="129"/>
      <c r="BR67" s="68"/>
      <c r="BS67" s="68"/>
      <c r="BT67" s="129"/>
      <c r="BU67" s="129"/>
      <c r="BV67" s="129"/>
      <c r="BW67" s="129"/>
      <c r="BX67" s="68"/>
      <c r="BY67" s="68"/>
      <c r="BZ67" s="129"/>
      <c r="CA67" s="129"/>
      <c r="CB67" s="129"/>
      <c r="CC67" s="129"/>
      <c r="CD67" s="68"/>
      <c r="CE67" s="68"/>
      <c r="CF67" s="129"/>
      <c r="CG67" s="129"/>
      <c r="CH67" s="129"/>
      <c r="CI67" s="129"/>
      <c r="CJ67" s="68"/>
      <c r="CK67" s="68"/>
      <c r="CL67" s="129"/>
      <c r="CM67" s="129"/>
      <c r="CN67" s="129"/>
      <c r="CO67" s="129"/>
      <c r="CP67" s="68"/>
      <c r="CQ67" s="68"/>
      <c r="CR67" s="129"/>
      <c r="CS67" s="129"/>
      <c r="CT67" s="129"/>
      <c r="CU67" s="129"/>
      <c r="CV67" s="68"/>
      <c r="CW67" s="68"/>
      <c r="CX67" s="129"/>
      <c r="CY67" s="129"/>
      <c r="CZ67" s="129"/>
      <c r="DA67" s="129"/>
      <c r="DB67" s="68"/>
      <c r="DC67" s="68"/>
      <c r="DD67" s="129"/>
      <c r="DE67" s="129"/>
      <c r="DF67" s="129"/>
      <c r="DG67" s="129"/>
      <c r="DH67" s="68"/>
      <c r="DI67" s="68"/>
      <c r="DJ67" s="129"/>
      <c r="DK67" s="129"/>
      <c r="DL67" s="129"/>
      <c r="DM67" s="129"/>
      <c r="DN67" s="68"/>
      <c r="DO67" s="68"/>
      <c r="DP67" s="129"/>
      <c r="DQ67" s="129"/>
      <c r="DR67" s="129"/>
      <c r="DS67" s="129"/>
      <c r="DT67" s="68"/>
      <c r="DU67" s="68"/>
      <c r="DV67" s="129"/>
      <c r="DW67" s="129"/>
      <c r="DX67" s="129"/>
      <c r="DY67" s="129"/>
      <c r="DZ67" s="68"/>
      <c r="EA67" s="68"/>
      <c r="EB67" s="129"/>
      <c r="EC67" s="129"/>
      <c r="ED67" s="129"/>
      <c r="EE67" s="129"/>
      <c r="EF67" s="68"/>
      <c r="EG67" s="68"/>
      <c r="EH67" s="129"/>
      <c r="EI67" s="129"/>
      <c r="EJ67" s="129"/>
      <c r="EK67" s="129"/>
      <c r="EL67" s="68"/>
      <c r="EM67" s="68"/>
      <c r="EN67" s="129"/>
      <c r="EO67" s="129"/>
      <c r="EP67" s="129"/>
      <c r="EQ67" s="129"/>
      <c r="ER67" s="68"/>
      <c r="ES67" s="68"/>
      <c r="ET67" s="68"/>
      <c r="EU67" s="68"/>
      <c r="EV67" s="68"/>
      <c r="EW67" s="68"/>
      <c r="EX67" s="68"/>
      <c r="EY67" s="68"/>
      <c r="EZ67" s="68"/>
      <c r="FA67" s="68"/>
      <c r="FB67" s="96"/>
    </row>
    <row r="68" spans="1:158" s="97" customFormat="1" ht="6" customHeight="1" x14ac:dyDescent="0.2">
      <c r="A68" s="92"/>
      <c r="B68" s="102"/>
      <c r="C68" s="103"/>
      <c r="D68" s="117"/>
      <c r="E68" s="117"/>
      <c r="F68" s="92"/>
      <c r="G68" s="92"/>
      <c r="H68" s="68"/>
      <c r="I68" s="68"/>
      <c r="J68" s="68"/>
      <c r="K68" s="68"/>
      <c r="L68" s="68"/>
      <c r="M68" s="68"/>
      <c r="N68" s="68"/>
      <c r="O68" s="68"/>
      <c r="P68" s="68"/>
      <c r="Q68" s="68"/>
      <c r="R68" s="129"/>
      <c r="S68" s="129"/>
      <c r="T68" s="129"/>
      <c r="U68" s="129"/>
      <c r="V68" s="68"/>
      <c r="W68" s="68"/>
      <c r="X68" s="129"/>
      <c r="Y68" s="129"/>
      <c r="Z68" s="129"/>
      <c r="AA68" s="129"/>
      <c r="AB68" s="68"/>
      <c r="AC68" s="68"/>
      <c r="AD68" s="129"/>
      <c r="AE68" s="129"/>
      <c r="AF68" s="129"/>
      <c r="AG68" s="129"/>
      <c r="AH68" s="68"/>
      <c r="AI68" s="68"/>
      <c r="AJ68" s="129"/>
      <c r="AK68" s="129"/>
      <c r="AL68" s="129"/>
      <c r="AM68" s="129"/>
      <c r="AN68" s="68"/>
      <c r="AO68" s="68"/>
      <c r="AP68" s="129"/>
      <c r="AQ68" s="129"/>
      <c r="AR68" s="129"/>
      <c r="AS68" s="129"/>
      <c r="AT68" s="68"/>
      <c r="AU68" s="68"/>
      <c r="AV68" s="129"/>
      <c r="AW68" s="129"/>
      <c r="AX68" s="129"/>
      <c r="AY68" s="129"/>
      <c r="AZ68" s="68"/>
      <c r="BA68" s="68"/>
      <c r="BB68" s="129"/>
      <c r="BC68" s="129"/>
      <c r="BD68" s="129"/>
      <c r="BE68" s="129"/>
      <c r="BF68" s="68"/>
      <c r="BG68" s="68"/>
      <c r="BH68" s="129"/>
      <c r="BI68" s="129"/>
      <c r="BJ68" s="129"/>
      <c r="BK68" s="129"/>
      <c r="BL68" s="68"/>
      <c r="BM68" s="68"/>
      <c r="BN68" s="129"/>
      <c r="BO68" s="129"/>
      <c r="BP68" s="129"/>
      <c r="BQ68" s="129"/>
      <c r="BR68" s="68"/>
      <c r="BS68" s="68"/>
      <c r="BT68" s="129"/>
      <c r="BU68" s="129"/>
      <c r="BV68" s="129"/>
      <c r="BW68" s="129"/>
      <c r="BX68" s="68"/>
      <c r="BY68" s="68"/>
      <c r="BZ68" s="129"/>
      <c r="CA68" s="129"/>
      <c r="CB68" s="129"/>
      <c r="CC68" s="129"/>
      <c r="CD68" s="68"/>
      <c r="CE68" s="68"/>
      <c r="CF68" s="129"/>
      <c r="CG68" s="129"/>
      <c r="CH68" s="129"/>
      <c r="CI68" s="129"/>
      <c r="CJ68" s="68"/>
      <c r="CK68" s="68"/>
      <c r="CL68" s="129"/>
      <c r="CM68" s="129"/>
      <c r="CN68" s="129"/>
      <c r="CO68" s="129"/>
      <c r="CP68" s="68"/>
      <c r="CQ68" s="68"/>
      <c r="CR68" s="129"/>
      <c r="CS68" s="129"/>
      <c r="CT68" s="129"/>
      <c r="CU68" s="129"/>
      <c r="CV68" s="68"/>
      <c r="CW68" s="68"/>
      <c r="CX68" s="129"/>
      <c r="CY68" s="129"/>
      <c r="CZ68" s="129"/>
      <c r="DA68" s="129"/>
      <c r="DB68" s="68"/>
      <c r="DC68" s="68"/>
      <c r="DD68" s="129"/>
      <c r="DE68" s="129"/>
      <c r="DF68" s="129"/>
      <c r="DG68" s="129"/>
      <c r="DH68" s="68"/>
      <c r="DI68" s="68"/>
      <c r="DJ68" s="129"/>
      <c r="DK68" s="129"/>
      <c r="DL68" s="129"/>
      <c r="DM68" s="129"/>
      <c r="DN68" s="68"/>
      <c r="DO68" s="68"/>
      <c r="DP68" s="129"/>
      <c r="DQ68" s="129"/>
      <c r="DR68" s="129"/>
      <c r="DS68" s="129"/>
      <c r="DT68" s="68"/>
      <c r="DU68" s="68"/>
      <c r="DV68" s="129"/>
      <c r="DW68" s="129"/>
      <c r="DX68" s="129"/>
      <c r="DY68" s="129"/>
      <c r="DZ68" s="68"/>
      <c r="EA68" s="68"/>
      <c r="EB68" s="129"/>
      <c r="EC68" s="129"/>
      <c r="ED68" s="129"/>
      <c r="EE68" s="129"/>
      <c r="EF68" s="68"/>
      <c r="EG68" s="68"/>
      <c r="EH68" s="129"/>
      <c r="EI68" s="129"/>
      <c r="EJ68" s="129"/>
      <c r="EK68" s="129"/>
      <c r="EL68" s="68"/>
      <c r="EM68" s="68"/>
      <c r="EN68" s="129"/>
      <c r="EO68" s="129"/>
      <c r="EP68" s="129"/>
      <c r="EQ68" s="129"/>
      <c r="ER68" s="68"/>
      <c r="ES68" s="68"/>
      <c r="ET68" s="68"/>
      <c r="EU68" s="68"/>
      <c r="EV68" s="68"/>
      <c r="EW68" s="68"/>
      <c r="EX68" s="68"/>
      <c r="EY68" s="68"/>
      <c r="EZ68" s="68"/>
      <c r="FA68" s="68"/>
      <c r="FB68" s="92"/>
    </row>
    <row r="69" spans="1:158" s="97" customFormat="1" ht="6" customHeight="1" x14ac:dyDescent="0.2">
      <c r="A69" s="92"/>
      <c r="B69" s="102"/>
      <c r="C69" s="103"/>
      <c r="D69" s="117"/>
      <c r="E69" s="117"/>
      <c r="F69" s="92"/>
      <c r="G69" s="92"/>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92"/>
    </row>
    <row r="70" spans="1:158" s="97" customFormat="1" ht="6" customHeight="1" x14ac:dyDescent="0.2">
      <c r="A70" s="92"/>
      <c r="B70" s="102"/>
      <c r="C70" s="103"/>
      <c r="D70" s="117"/>
      <c r="E70" s="117"/>
      <c r="F70" s="92"/>
      <c r="G70" s="92"/>
      <c r="H70" s="68"/>
      <c r="I70" s="68"/>
      <c r="J70" s="68"/>
      <c r="K70" s="68"/>
      <c r="L70" s="68"/>
      <c r="M70" s="68"/>
      <c r="N70" s="68"/>
      <c r="O70" s="129"/>
      <c r="P70" s="129"/>
      <c r="Q70" s="129"/>
      <c r="R70" s="129"/>
      <c r="S70" s="68"/>
      <c r="T70" s="68"/>
      <c r="U70" s="129"/>
      <c r="V70" s="129"/>
      <c r="W70" s="129"/>
      <c r="X70" s="129"/>
      <c r="Y70" s="68"/>
      <c r="Z70" s="68"/>
      <c r="AA70" s="129"/>
      <c r="AB70" s="129"/>
      <c r="AC70" s="129"/>
      <c r="AD70" s="129"/>
      <c r="AE70" s="68"/>
      <c r="AF70" s="68"/>
      <c r="AG70" s="129"/>
      <c r="AH70" s="129"/>
      <c r="AI70" s="129"/>
      <c r="AJ70" s="129"/>
      <c r="AK70" s="68"/>
      <c r="AL70" s="68"/>
      <c r="AM70" s="129"/>
      <c r="AN70" s="129"/>
      <c r="AO70" s="129"/>
      <c r="AP70" s="129"/>
      <c r="AQ70" s="68"/>
      <c r="AR70" s="68"/>
      <c r="AS70" s="129"/>
      <c r="AT70" s="129"/>
      <c r="AU70" s="129"/>
      <c r="AV70" s="129"/>
      <c r="AW70" s="68"/>
      <c r="AX70" s="68"/>
      <c r="AY70" s="129"/>
      <c r="AZ70" s="129"/>
      <c r="BA70" s="129"/>
      <c r="BB70" s="129"/>
      <c r="BC70" s="68"/>
      <c r="BD70" s="68"/>
      <c r="BE70" s="129"/>
      <c r="BF70" s="129"/>
      <c r="BG70" s="129"/>
      <c r="BH70" s="129"/>
      <c r="BI70" s="68"/>
      <c r="BJ70" s="68"/>
      <c r="BK70" s="129"/>
      <c r="BL70" s="129"/>
      <c r="BM70" s="129"/>
      <c r="BN70" s="129"/>
      <c r="BO70" s="68"/>
      <c r="BP70" s="68"/>
      <c r="BQ70" s="129"/>
      <c r="BR70" s="129"/>
      <c r="BS70" s="129"/>
      <c r="BT70" s="129"/>
      <c r="BU70" s="68"/>
      <c r="BV70" s="68"/>
      <c r="BW70" s="129"/>
      <c r="BX70" s="129"/>
      <c r="BY70" s="129"/>
      <c r="BZ70" s="129"/>
      <c r="CA70" s="68"/>
      <c r="CB70" s="68"/>
      <c r="CC70" s="129"/>
      <c r="CD70" s="129"/>
      <c r="CE70" s="129"/>
      <c r="CF70" s="129"/>
      <c r="CG70" s="68"/>
      <c r="CH70" s="68"/>
      <c r="CI70" s="129"/>
      <c r="CJ70" s="129"/>
      <c r="CK70" s="129"/>
      <c r="CL70" s="129"/>
      <c r="CM70" s="68"/>
      <c r="CN70" s="68"/>
      <c r="CO70" s="129"/>
      <c r="CP70" s="129"/>
      <c r="CQ70" s="129"/>
      <c r="CR70" s="129"/>
      <c r="CS70" s="68"/>
      <c r="CT70" s="68"/>
      <c r="CU70" s="129"/>
      <c r="CV70" s="129"/>
      <c r="CW70" s="129"/>
      <c r="CX70" s="129"/>
      <c r="CY70" s="68"/>
      <c r="CZ70" s="68"/>
      <c r="DA70" s="129"/>
      <c r="DB70" s="129"/>
      <c r="DC70" s="129"/>
      <c r="DD70" s="129"/>
      <c r="DE70" s="68"/>
      <c r="DF70" s="68"/>
      <c r="DG70" s="129"/>
      <c r="DH70" s="129"/>
      <c r="DI70" s="129"/>
      <c r="DJ70" s="129"/>
      <c r="DK70" s="68"/>
      <c r="DL70" s="68"/>
      <c r="DM70" s="129"/>
      <c r="DN70" s="129"/>
      <c r="DO70" s="129"/>
      <c r="DP70" s="129"/>
      <c r="DQ70" s="68"/>
      <c r="DR70" s="68"/>
      <c r="DS70" s="129"/>
      <c r="DT70" s="129"/>
      <c r="DU70" s="129"/>
      <c r="DV70" s="129"/>
      <c r="DW70" s="68"/>
      <c r="DX70" s="68"/>
      <c r="DY70" s="129"/>
      <c r="DZ70" s="129"/>
      <c r="EA70" s="129"/>
      <c r="EB70" s="129"/>
      <c r="EC70" s="68"/>
      <c r="ED70" s="68"/>
      <c r="EE70" s="129"/>
      <c r="EF70" s="129"/>
      <c r="EG70" s="129"/>
      <c r="EH70" s="129"/>
      <c r="EI70" s="68"/>
      <c r="EJ70" s="68"/>
      <c r="EK70" s="129"/>
      <c r="EL70" s="129"/>
      <c r="EM70" s="129"/>
      <c r="EN70" s="129"/>
      <c r="EO70" s="68"/>
      <c r="EP70" s="68"/>
      <c r="EQ70" s="129"/>
      <c r="ER70" s="129"/>
      <c r="ES70" s="129"/>
      <c r="ET70" s="129"/>
      <c r="EU70" s="68"/>
      <c r="EV70" s="68"/>
      <c r="EW70" s="68"/>
      <c r="EX70" s="68"/>
      <c r="EY70" s="68"/>
      <c r="EZ70" s="68"/>
      <c r="FA70" s="68"/>
      <c r="FB70" s="92"/>
    </row>
    <row r="71" spans="1:158" s="97" customFormat="1" ht="6" customHeight="1" x14ac:dyDescent="0.2">
      <c r="A71" s="92"/>
      <c r="B71" s="102"/>
      <c r="C71" s="103"/>
      <c r="D71" s="117"/>
      <c r="E71" s="117"/>
      <c r="F71" s="92"/>
      <c r="G71" s="92"/>
      <c r="H71" s="68"/>
      <c r="I71" s="68"/>
      <c r="J71" s="68"/>
      <c r="K71" s="68"/>
      <c r="L71" s="68"/>
      <c r="M71" s="68"/>
      <c r="N71" s="68"/>
      <c r="O71" s="129"/>
      <c r="P71" s="129"/>
      <c r="Q71" s="129"/>
      <c r="R71" s="129"/>
      <c r="S71" s="68"/>
      <c r="T71" s="68"/>
      <c r="U71" s="129"/>
      <c r="V71" s="129"/>
      <c r="W71" s="129"/>
      <c r="X71" s="129"/>
      <c r="Y71" s="68"/>
      <c r="Z71" s="68"/>
      <c r="AA71" s="129"/>
      <c r="AB71" s="129"/>
      <c r="AC71" s="129"/>
      <c r="AD71" s="129"/>
      <c r="AE71" s="68"/>
      <c r="AF71" s="68"/>
      <c r="AG71" s="129"/>
      <c r="AH71" s="129"/>
      <c r="AI71" s="129"/>
      <c r="AJ71" s="129"/>
      <c r="AK71" s="68"/>
      <c r="AL71" s="68"/>
      <c r="AM71" s="129"/>
      <c r="AN71" s="129"/>
      <c r="AO71" s="129"/>
      <c r="AP71" s="129"/>
      <c r="AQ71" s="68"/>
      <c r="AR71" s="68"/>
      <c r="AS71" s="129"/>
      <c r="AT71" s="129"/>
      <c r="AU71" s="129"/>
      <c r="AV71" s="129"/>
      <c r="AW71" s="68"/>
      <c r="AX71" s="68"/>
      <c r="AY71" s="129"/>
      <c r="AZ71" s="129"/>
      <c r="BA71" s="129"/>
      <c r="BB71" s="129"/>
      <c r="BC71" s="68"/>
      <c r="BD71" s="68"/>
      <c r="BE71" s="129"/>
      <c r="BF71" s="129"/>
      <c r="BG71" s="129"/>
      <c r="BH71" s="129"/>
      <c r="BI71" s="68"/>
      <c r="BJ71" s="68"/>
      <c r="BK71" s="129"/>
      <c r="BL71" s="129"/>
      <c r="BM71" s="129"/>
      <c r="BN71" s="129"/>
      <c r="BO71" s="68"/>
      <c r="BP71" s="68"/>
      <c r="BQ71" s="129"/>
      <c r="BR71" s="129"/>
      <c r="BS71" s="129"/>
      <c r="BT71" s="129"/>
      <c r="BU71" s="68"/>
      <c r="BV71" s="68"/>
      <c r="BW71" s="129"/>
      <c r="BX71" s="129"/>
      <c r="BY71" s="129"/>
      <c r="BZ71" s="129"/>
      <c r="CA71" s="68"/>
      <c r="CB71" s="68"/>
      <c r="CC71" s="129"/>
      <c r="CD71" s="129"/>
      <c r="CE71" s="129"/>
      <c r="CF71" s="129"/>
      <c r="CG71" s="68"/>
      <c r="CH71" s="68"/>
      <c r="CI71" s="129"/>
      <c r="CJ71" s="129"/>
      <c r="CK71" s="129"/>
      <c r="CL71" s="129"/>
      <c r="CM71" s="68"/>
      <c r="CN71" s="68"/>
      <c r="CO71" s="129"/>
      <c r="CP71" s="129"/>
      <c r="CQ71" s="129"/>
      <c r="CR71" s="129"/>
      <c r="CS71" s="68"/>
      <c r="CT71" s="68"/>
      <c r="CU71" s="129"/>
      <c r="CV71" s="129"/>
      <c r="CW71" s="129"/>
      <c r="CX71" s="129"/>
      <c r="CY71" s="68"/>
      <c r="CZ71" s="68"/>
      <c r="DA71" s="129"/>
      <c r="DB71" s="129"/>
      <c r="DC71" s="129"/>
      <c r="DD71" s="129"/>
      <c r="DE71" s="68"/>
      <c r="DF71" s="68"/>
      <c r="DG71" s="129"/>
      <c r="DH71" s="129"/>
      <c r="DI71" s="129"/>
      <c r="DJ71" s="129"/>
      <c r="DK71" s="68"/>
      <c r="DL71" s="68"/>
      <c r="DM71" s="129"/>
      <c r="DN71" s="129"/>
      <c r="DO71" s="129"/>
      <c r="DP71" s="129"/>
      <c r="DQ71" s="68"/>
      <c r="DR71" s="68"/>
      <c r="DS71" s="129"/>
      <c r="DT71" s="129"/>
      <c r="DU71" s="129"/>
      <c r="DV71" s="129"/>
      <c r="DW71" s="68"/>
      <c r="DX71" s="68"/>
      <c r="DY71" s="129"/>
      <c r="DZ71" s="129"/>
      <c r="EA71" s="129"/>
      <c r="EB71" s="129"/>
      <c r="EC71" s="68"/>
      <c r="ED71" s="68"/>
      <c r="EE71" s="129"/>
      <c r="EF71" s="129"/>
      <c r="EG71" s="129"/>
      <c r="EH71" s="129"/>
      <c r="EI71" s="68"/>
      <c r="EJ71" s="68"/>
      <c r="EK71" s="129"/>
      <c r="EL71" s="129"/>
      <c r="EM71" s="129"/>
      <c r="EN71" s="129"/>
      <c r="EO71" s="68"/>
      <c r="EP71" s="68"/>
      <c r="EQ71" s="129"/>
      <c r="ER71" s="129"/>
      <c r="ES71" s="129"/>
      <c r="ET71" s="129"/>
      <c r="EU71" s="68"/>
      <c r="EV71" s="68"/>
      <c r="EW71" s="68"/>
      <c r="EX71" s="68"/>
      <c r="EY71" s="68"/>
      <c r="EZ71" s="68"/>
      <c r="FA71" s="68"/>
      <c r="FB71" s="92"/>
    </row>
    <row r="72" spans="1:158" s="97" customFormat="1" ht="6" customHeight="1" x14ac:dyDescent="0.2">
      <c r="A72" s="92"/>
      <c r="B72" s="102"/>
      <c r="C72" s="103"/>
      <c r="D72" s="117"/>
      <c r="E72" s="117"/>
      <c r="F72" s="92"/>
      <c r="G72" s="92"/>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92"/>
    </row>
    <row r="73" spans="1:158" s="97" customFormat="1" ht="6" customHeight="1" x14ac:dyDescent="0.2">
      <c r="A73" s="92"/>
      <c r="B73" s="102"/>
      <c r="C73" s="103"/>
      <c r="D73" s="117"/>
      <c r="E73" s="117"/>
      <c r="F73" s="92"/>
      <c r="G73" s="92"/>
      <c r="H73" s="68"/>
      <c r="I73" s="68"/>
      <c r="J73" s="68"/>
      <c r="K73" s="68"/>
      <c r="L73" s="129"/>
      <c r="M73" s="129"/>
      <c r="N73" s="129"/>
      <c r="O73" s="129"/>
      <c r="P73" s="68"/>
      <c r="Q73" s="68"/>
      <c r="R73" s="129"/>
      <c r="S73" s="129"/>
      <c r="T73" s="129"/>
      <c r="U73" s="129"/>
      <c r="V73" s="68"/>
      <c r="W73" s="68"/>
      <c r="X73" s="129"/>
      <c r="Y73" s="129"/>
      <c r="Z73" s="129"/>
      <c r="AA73" s="129"/>
      <c r="AB73" s="68"/>
      <c r="AC73" s="68"/>
      <c r="AD73" s="129"/>
      <c r="AE73" s="129"/>
      <c r="AF73" s="129"/>
      <c r="AG73" s="129"/>
      <c r="AH73" s="68"/>
      <c r="AI73" s="68"/>
      <c r="AJ73" s="129"/>
      <c r="AK73" s="129"/>
      <c r="AL73" s="129"/>
      <c r="AM73" s="129"/>
      <c r="AN73" s="68"/>
      <c r="AO73" s="68"/>
      <c r="AP73" s="129"/>
      <c r="AQ73" s="129"/>
      <c r="AR73" s="129"/>
      <c r="AS73" s="129"/>
      <c r="AT73" s="68"/>
      <c r="AU73" s="68"/>
      <c r="AV73" s="129"/>
      <c r="AW73" s="129"/>
      <c r="AX73" s="129"/>
      <c r="AY73" s="129"/>
      <c r="AZ73" s="68"/>
      <c r="BA73" s="68"/>
      <c r="BB73" s="129"/>
      <c r="BC73" s="129"/>
      <c r="BD73" s="129"/>
      <c r="BE73" s="129"/>
      <c r="BF73" s="68"/>
      <c r="BG73" s="68"/>
      <c r="BH73" s="129"/>
      <c r="BI73" s="129"/>
      <c r="BJ73" s="129"/>
      <c r="BK73" s="129"/>
      <c r="BL73" s="68"/>
      <c r="BM73" s="68"/>
      <c r="BN73" s="129"/>
      <c r="BO73" s="129"/>
      <c r="BP73" s="129"/>
      <c r="BQ73" s="129"/>
      <c r="BR73" s="68"/>
      <c r="BS73" s="68"/>
      <c r="BT73" s="129"/>
      <c r="BU73" s="129"/>
      <c r="BV73" s="129"/>
      <c r="BW73" s="129"/>
      <c r="BX73" s="68"/>
      <c r="BY73" s="68"/>
      <c r="BZ73" s="129"/>
      <c r="CA73" s="129"/>
      <c r="CB73" s="129"/>
      <c r="CC73" s="129"/>
      <c r="CD73" s="68"/>
      <c r="CE73" s="68"/>
      <c r="CF73" s="129"/>
      <c r="CG73" s="129"/>
      <c r="CH73" s="129"/>
      <c r="CI73" s="129"/>
      <c r="CJ73" s="68"/>
      <c r="CK73" s="68"/>
      <c r="CL73" s="129"/>
      <c r="CM73" s="129"/>
      <c r="CN73" s="129"/>
      <c r="CO73" s="129"/>
      <c r="CP73" s="68"/>
      <c r="CQ73" s="68"/>
      <c r="CR73" s="129"/>
      <c r="CS73" s="129"/>
      <c r="CT73" s="129"/>
      <c r="CU73" s="129"/>
      <c r="CV73" s="68"/>
      <c r="CW73" s="68"/>
      <c r="CX73" s="129"/>
      <c r="CY73" s="129"/>
      <c r="CZ73" s="129"/>
      <c r="DA73" s="129"/>
      <c r="DB73" s="68"/>
      <c r="DC73" s="68"/>
      <c r="DD73" s="129"/>
      <c r="DE73" s="129"/>
      <c r="DF73" s="129"/>
      <c r="DG73" s="129"/>
      <c r="DH73" s="68"/>
      <c r="DI73" s="68"/>
      <c r="DJ73" s="129"/>
      <c r="DK73" s="129"/>
      <c r="DL73" s="129"/>
      <c r="DM73" s="129"/>
      <c r="DN73" s="68"/>
      <c r="DO73" s="68"/>
      <c r="DP73" s="129"/>
      <c r="DQ73" s="129"/>
      <c r="DR73" s="129"/>
      <c r="DS73" s="129"/>
      <c r="DT73" s="68"/>
      <c r="DU73" s="68"/>
      <c r="DV73" s="129"/>
      <c r="DW73" s="129"/>
      <c r="DX73" s="129"/>
      <c r="DY73" s="129"/>
      <c r="DZ73" s="68"/>
      <c r="EA73" s="68"/>
      <c r="EB73" s="129"/>
      <c r="EC73" s="129"/>
      <c r="ED73" s="129"/>
      <c r="EE73" s="129"/>
      <c r="EF73" s="68"/>
      <c r="EG73" s="68"/>
      <c r="EH73" s="129"/>
      <c r="EI73" s="129"/>
      <c r="EJ73" s="129"/>
      <c r="EK73" s="129"/>
      <c r="EL73" s="68"/>
      <c r="EM73" s="68"/>
      <c r="EN73" s="129"/>
      <c r="EO73" s="129"/>
      <c r="EP73" s="129"/>
      <c r="EQ73" s="129"/>
      <c r="ER73" s="68"/>
      <c r="ES73" s="68"/>
      <c r="ET73" s="129"/>
      <c r="EU73" s="129"/>
      <c r="EV73" s="129"/>
      <c r="EW73" s="129"/>
      <c r="EX73" s="68"/>
      <c r="EY73" s="68"/>
      <c r="EZ73" s="68"/>
      <c r="FA73" s="68"/>
      <c r="FB73" s="92"/>
    </row>
    <row r="74" spans="1:158" s="97" customFormat="1" ht="6" customHeight="1" x14ac:dyDescent="0.2">
      <c r="A74" s="92"/>
      <c r="B74" s="92"/>
      <c r="C74" s="92"/>
      <c r="D74" s="117"/>
      <c r="E74" s="117"/>
      <c r="F74" s="92"/>
      <c r="G74" s="92"/>
      <c r="H74" s="68"/>
      <c r="I74" s="68"/>
      <c r="J74" s="68"/>
      <c r="K74" s="68"/>
      <c r="L74" s="129"/>
      <c r="M74" s="129"/>
      <c r="N74" s="129"/>
      <c r="O74" s="129"/>
      <c r="P74" s="68"/>
      <c r="Q74" s="68"/>
      <c r="R74" s="129"/>
      <c r="S74" s="129"/>
      <c r="T74" s="129"/>
      <c r="U74" s="129"/>
      <c r="V74" s="68"/>
      <c r="W74" s="68"/>
      <c r="X74" s="129"/>
      <c r="Y74" s="129"/>
      <c r="Z74" s="129"/>
      <c r="AA74" s="129"/>
      <c r="AB74" s="68"/>
      <c r="AC74" s="68"/>
      <c r="AD74" s="129"/>
      <c r="AE74" s="129"/>
      <c r="AF74" s="129"/>
      <c r="AG74" s="129"/>
      <c r="AH74" s="68"/>
      <c r="AI74" s="68"/>
      <c r="AJ74" s="129"/>
      <c r="AK74" s="129"/>
      <c r="AL74" s="129"/>
      <c r="AM74" s="129"/>
      <c r="AN74" s="68"/>
      <c r="AO74" s="68"/>
      <c r="AP74" s="129"/>
      <c r="AQ74" s="129"/>
      <c r="AR74" s="129"/>
      <c r="AS74" s="129"/>
      <c r="AT74" s="68"/>
      <c r="AU74" s="68"/>
      <c r="AV74" s="129"/>
      <c r="AW74" s="129"/>
      <c r="AX74" s="129"/>
      <c r="AY74" s="129"/>
      <c r="AZ74" s="68"/>
      <c r="BA74" s="68"/>
      <c r="BB74" s="129"/>
      <c r="BC74" s="129"/>
      <c r="BD74" s="129"/>
      <c r="BE74" s="129"/>
      <c r="BF74" s="68"/>
      <c r="BG74" s="68"/>
      <c r="BH74" s="129"/>
      <c r="BI74" s="129"/>
      <c r="BJ74" s="129"/>
      <c r="BK74" s="129"/>
      <c r="BL74" s="68"/>
      <c r="BM74" s="68"/>
      <c r="BN74" s="129"/>
      <c r="BO74" s="129"/>
      <c r="BP74" s="129"/>
      <c r="BQ74" s="129"/>
      <c r="BR74" s="68"/>
      <c r="BS74" s="68"/>
      <c r="BT74" s="129"/>
      <c r="BU74" s="129"/>
      <c r="BV74" s="129"/>
      <c r="BW74" s="129"/>
      <c r="BX74" s="68"/>
      <c r="BY74" s="68"/>
      <c r="BZ74" s="129"/>
      <c r="CA74" s="129"/>
      <c r="CB74" s="129"/>
      <c r="CC74" s="129"/>
      <c r="CD74" s="68"/>
      <c r="CE74" s="68"/>
      <c r="CF74" s="129"/>
      <c r="CG74" s="129"/>
      <c r="CH74" s="129"/>
      <c r="CI74" s="129"/>
      <c r="CJ74" s="68"/>
      <c r="CK74" s="68"/>
      <c r="CL74" s="129"/>
      <c r="CM74" s="129"/>
      <c r="CN74" s="129"/>
      <c r="CO74" s="129"/>
      <c r="CP74" s="68"/>
      <c r="CQ74" s="68"/>
      <c r="CR74" s="129"/>
      <c r="CS74" s="129"/>
      <c r="CT74" s="129"/>
      <c r="CU74" s="129"/>
      <c r="CV74" s="68"/>
      <c r="CW74" s="68"/>
      <c r="CX74" s="129"/>
      <c r="CY74" s="129"/>
      <c r="CZ74" s="129"/>
      <c r="DA74" s="129"/>
      <c r="DB74" s="68"/>
      <c r="DC74" s="68"/>
      <c r="DD74" s="129"/>
      <c r="DE74" s="129"/>
      <c r="DF74" s="129"/>
      <c r="DG74" s="129"/>
      <c r="DH74" s="68"/>
      <c r="DI74" s="68"/>
      <c r="DJ74" s="129"/>
      <c r="DK74" s="129"/>
      <c r="DL74" s="129"/>
      <c r="DM74" s="129"/>
      <c r="DN74" s="68"/>
      <c r="DO74" s="68"/>
      <c r="DP74" s="129"/>
      <c r="DQ74" s="129"/>
      <c r="DR74" s="129"/>
      <c r="DS74" s="129"/>
      <c r="DT74" s="68"/>
      <c r="DU74" s="68"/>
      <c r="DV74" s="129"/>
      <c r="DW74" s="129"/>
      <c r="DX74" s="129"/>
      <c r="DY74" s="129"/>
      <c r="DZ74" s="68"/>
      <c r="EA74" s="68"/>
      <c r="EB74" s="129"/>
      <c r="EC74" s="129"/>
      <c r="ED74" s="129"/>
      <c r="EE74" s="129"/>
      <c r="EF74" s="68"/>
      <c r="EG74" s="68"/>
      <c r="EH74" s="129"/>
      <c r="EI74" s="129"/>
      <c r="EJ74" s="129"/>
      <c r="EK74" s="129"/>
      <c r="EL74" s="68"/>
      <c r="EM74" s="68"/>
      <c r="EN74" s="129"/>
      <c r="EO74" s="129"/>
      <c r="EP74" s="129"/>
      <c r="EQ74" s="129"/>
      <c r="ER74" s="68"/>
      <c r="ES74" s="68"/>
      <c r="ET74" s="129"/>
      <c r="EU74" s="129"/>
      <c r="EV74" s="129"/>
      <c r="EW74" s="129"/>
      <c r="EX74" s="68"/>
      <c r="EY74" s="68"/>
      <c r="EZ74" s="68"/>
      <c r="FA74" s="68"/>
      <c r="FB74" s="92"/>
    </row>
    <row r="75" spans="1:158" s="97" customFormat="1" ht="6" customHeight="1" x14ac:dyDescent="0.2">
      <c r="A75" s="92"/>
      <c r="B75" s="92"/>
      <c r="C75" s="92"/>
      <c r="D75" s="117"/>
      <c r="E75" s="117"/>
      <c r="F75" s="92"/>
      <c r="G75" s="92"/>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c r="DU75" s="68"/>
      <c r="DV75" s="68"/>
      <c r="DW75" s="68"/>
      <c r="DX75" s="68"/>
      <c r="DY75" s="68"/>
      <c r="DZ75" s="68"/>
      <c r="EA75" s="68"/>
      <c r="EB75" s="68"/>
      <c r="EC75" s="68"/>
      <c r="ED75" s="68"/>
      <c r="EE75" s="68"/>
      <c r="EF75" s="68"/>
      <c r="EG75" s="68"/>
      <c r="EH75" s="68"/>
      <c r="EI75" s="68"/>
      <c r="EJ75" s="68"/>
      <c r="EK75" s="68"/>
      <c r="EL75" s="68"/>
      <c r="EM75" s="68"/>
      <c r="EN75" s="68"/>
      <c r="EO75" s="68"/>
      <c r="EP75" s="68"/>
      <c r="EQ75" s="68"/>
      <c r="ER75" s="68"/>
      <c r="ES75" s="68"/>
      <c r="ET75" s="68"/>
      <c r="EU75" s="68"/>
      <c r="EV75" s="68"/>
      <c r="EW75" s="68"/>
      <c r="EX75" s="68"/>
      <c r="EY75" s="68"/>
      <c r="EZ75" s="68"/>
      <c r="FA75" s="68"/>
      <c r="FB75" s="92"/>
    </row>
    <row r="76" spans="1:158" s="97" customFormat="1" ht="6" customHeight="1" x14ac:dyDescent="0.2">
      <c r="A76" s="92"/>
      <c r="B76" s="92"/>
      <c r="C76" s="92"/>
      <c r="D76" s="117"/>
      <c r="E76" s="117"/>
      <c r="F76" s="92"/>
      <c r="G76" s="92"/>
      <c r="H76" s="68"/>
      <c r="I76" s="95"/>
      <c r="J76" s="95"/>
      <c r="K76" s="95"/>
      <c r="L76" s="95"/>
      <c r="M76" s="68"/>
      <c r="N76" s="68"/>
      <c r="O76" s="95"/>
      <c r="P76" s="95"/>
      <c r="Q76" s="95"/>
      <c r="R76" s="95"/>
      <c r="S76" s="68"/>
      <c r="T76" s="68"/>
      <c r="U76" s="95"/>
      <c r="V76" s="95"/>
      <c r="W76" s="95"/>
      <c r="X76" s="95"/>
      <c r="Y76" s="68"/>
      <c r="Z76" s="68"/>
      <c r="AA76" s="95"/>
      <c r="AB76" s="95"/>
      <c r="AC76" s="95"/>
      <c r="AD76" s="95"/>
      <c r="AE76" s="68"/>
      <c r="AF76" s="68"/>
      <c r="AG76" s="95"/>
      <c r="AH76" s="95"/>
      <c r="AI76" s="95"/>
      <c r="AJ76" s="95"/>
      <c r="AK76" s="68"/>
      <c r="AL76" s="68"/>
      <c r="AM76" s="95"/>
      <c r="AN76" s="95"/>
      <c r="AO76" s="95"/>
      <c r="AP76" s="95"/>
      <c r="AQ76" s="68"/>
      <c r="AR76" s="68"/>
      <c r="AS76" s="95"/>
      <c r="AT76" s="95"/>
      <c r="AU76" s="95"/>
      <c r="AV76" s="95"/>
      <c r="AW76" s="68"/>
      <c r="AX76" s="68"/>
      <c r="AY76" s="95"/>
      <c r="AZ76" s="95"/>
      <c r="BA76" s="95"/>
      <c r="BB76" s="95"/>
      <c r="BC76" s="68"/>
      <c r="BD76" s="68"/>
      <c r="BE76" s="95"/>
      <c r="BF76" s="95"/>
      <c r="BG76" s="95"/>
      <c r="BH76" s="95"/>
      <c r="BI76" s="68"/>
      <c r="BJ76" s="68"/>
      <c r="BK76" s="95"/>
      <c r="BL76" s="95"/>
      <c r="BM76" s="95"/>
      <c r="BN76" s="95"/>
      <c r="BO76" s="68"/>
      <c r="BP76" s="68"/>
      <c r="BQ76" s="95"/>
      <c r="BR76" s="95"/>
      <c r="BS76" s="95"/>
      <c r="BT76" s="95"/>
      <c r="BU76" s="68"/>
      <c r="BV76" s="68"/>
      <c r="BW76" s="95"/>
      <c r="BX76" s="95"/>
      <c r="BY76" s="95"/>
      <c r="BZ76" s="95"/>
      <c r="CA76" s="68"/>
      <c r="CB76" s="68"/>
      <c r="CC76" s="95"/>
      <c r="CD76" s="95"/>
      <c r="CE76" s="95"/>
      <c r="CF76" s="95"/>
      <c r="CG76" s="68"/>
      <c r="CH76" s="68"/>
      <c r="CI76" s="95"/>
      <c r="CJ76" s="95"/>
      <c r="CK76" s="95"/>
      <c r="CL76" s="95"/>
      <c r="CM76" s="68"/>
      <c r="CN76" s="68"/>
      <c r="CO76" s="95"/>
      <c r="CP76" s="95"/>
      <c r="CQ76" s="95"/>
      <c r="CR76" s="95"/>
      <c r="CS76" s="68"/>
      <c r="CT76" s="68"/>
      <c r="CU76" s="95"/>
      <c r="CV76" s="95"/>
      <c r="CW76" s="95"/>
      <c r="CX76" s="95"/>
      <c r="CY76" s="68"/>
      <c r="CZ76" s="68"/>
      <c r="DA76" s="95"/>
      <c r="DB76" s="95"/>
      <c r="DC76" s="95"/>
      <c r="DD76" s="95"/>
      <c r="DE76" s="68"/>
      <c r="DF76" s="68"/>
      <c r="DG76" s="95"/>
      <c r="DH76" s="95"/>
      <c r="DI76" s="95"/>
      <c r="DJ76" s="95"/>
      <c r="DK76" s="68"/>
      <c r="DL76" s="68"/>
      <c r="DM76" s="95"/>
      <c r="DN76" s="95"/>
      <c r="DO76" s="95"/>
      <c r="DP76" s="95"/>
      <c r="DQ76" s="68"/>
      <c r="DR76" s="68"/>
      <c r="DS76" s="95"/>
      <c r="DT76" s="95"/>
      <c r="DU76" s="95"/>
      <c r="DV76" s="95"/>
      <c r="DW76" s="68"/>
      <c r="DX76" s="68"/>
      <c r="DY76" s="95"/>
      <c r="DZ76" s="95"/>
      <c r="EA76" s="95"/>
      <c r="EB76" s="95"/>
      <c r="EC76" s="68"/>
      <c r="ED76" s="68"/>
      <c r="EE76" s="95"/>
      <c r="EF76" s="95"/>
      <c r="EG76" s="95"/>
      <c r="EH76" s="95"/>
      <c r="EI76" s="68"/>
      <c r="EJ76" s="68"/>
      <c r="EK76" s="95"/>
      <c r="EL76" s="95"/>
      <c r="EM76" s="95"/>
      <c r="EN76" s="95"/>
      <c r="EO76" s="68"/>
      <c r="EP76" s="68"/>
      <c r="EQ76" s="95"/>
      <c r="ER76" s="95"/>
      <c r="ES76" s="95"/>
      <c r="ET76" s="95"/>
      <c r="EU76" s="68"/>
      <c r="EV76" s="68"/>
      <c r="EW76" s="95"/>
      <c r="EX76" s="95"/>
      <c r="EY76" s="95"/>
      <c r="EZ76" s="95"/>
      <c r="FA76" s="68"/>
      <c r="FB76" s="92"/>
    </row>
    <row r="77" spans="1:158" s="53" customFormat="1" x14ac:dyDescent="0.2">
      <c r="A77" s="50"/>
      <c r="B77" s="46"/>
      <c r="C77" s="46"/>
      <c r="D77" s="47"/>
      <c r="E77" s="48"/>
      <c r="F77" s="178" t="s">
        <v>20</v>
      </c>
      <c r="G77" s="184"/>
      <c r="H77" s="182">
        <v>1</v>
      </c>
      <c r="I77" s="183"/>
      <c r="J77" s="183"/>
      <c r="K77" s="183"/>
      <c r="L77" s="183"/>
      <c r="M77" s="183"/>
      <c r="N77" s="182">
        <v>2</v>
      </c>
      <c r="O77" s="183"/>
      <c r="P77" s="183"/>
      <c r="Q77" s="183"/>
      <c r="R77" s="183"/>
      <c r="S77" s="183"/>
      <c r="T77" s="182">
        <v>3</v>
      </c>
      <c r="U77" s="183"/>
      <c r="V77" s="183"/>
      <c r="W77" s="183"/>
      <c r="X77" s="183"/>
      <c r="Y77" s="183"/>
      <c r="Z77" s="182">
        <v>4</v>
      </c>
      <c r="AA77" s="183"/>
      <c r="AB77" s="183"/>
      <c r="AC77" s="183"/>
      <c r="AD77" s="183"/>
      <c r="AE77" s="183"/>
      <c r="AF77" s="182">
        <v>5</v>
      </c>
      <c r="AG77" s="183"/>
      <c r="AH77" s="183"/>
      <c r="AI77" s="183"/>
      <c r="AJ77" s="183"/>
      <c r="AK77" s="183"/>
      <c r="AL77" s="182">
        <v>6</v>
      </c>
      <c r="AM77" s="183"/>
      <c r="AN77" s="183"/>
      <c r="AO77" s="183"/>
      <c r="AP77" s="183"/>
      <c r="AQ77" s="183"/>
      <c r="AR77" s="182">
        <v>7</v>
      </c>
      <c r="AS77" s="183"/>
      <c r="AT77" s="183"/>
      <c r="AU77" s="183"/>
      <c r="AV77" s="183"/>
      <c r="AW77" s="183"/>
      <c r="AX77" s="182">
        <v>8</v>
      </c>
      <c r="AY77" s="183"/>
      <c r="AZ77" s="183"/>
      <c r="BA77" s="183"/>
      <c r="BB77" s="183"/>
      <c r="BC77" s="183"/>
      <c r="BD77" s="182">
        <v>9</v>
      </c>
      <c r="BE77" s="183"/>
      <c r="BF77" s="183"/>
      <c r="BG77" s="183"/>
      <c r="BH77" s="183"/>
      <c r="BI77" s="183"/>
      <c r="BJ77" s="182">
        <v>10</v>
      </c>
      <c r="BK77" s="183"/>
      <c r="BL77" s="183"/>
      <c r="BM77" s="183"/>
      <c r="BN77" s="183"/>
      <c r="BO77" s="183"/>
      <c r="BP77" s="182">
        <v>11</v>
      </c>
      <c r="BQ77" s="183"/>
      <c r="BR77" s="183"/>
      <c r="BS77" s="183"/>
      <c r="BT77" s="183"/>
      <c r="BU77" s="183"/>
      <c r="BV77" s="182">
        <v>12</v>
      </c>
      <c r="BW77" s="183"/>
      <c r="BX77" s="183"/>
      <c r="BY77" s="183"/>
      <c r="BZ77" s="183"/>
      <c r="CA77" s="183"/>
      <c r="CB77" s="182">
        <v>13</v>
      </c>
      <c r="CC77" s="183"/>
      <c r="CD77" s="183"/>
      <c r="CE77" s="183"/>
      <c r="CF77" s="183"/>
      <c r="CG77" s="183"/>
      <c r="CH77" s="182">
        <v>14</v>
      </c>
      <c r="CI77" s="183"/>
      <c r="CJ77" s="183"/>
      <c r="CK77" s="183"/>
      <c r="CL77" s="183"/>
      <c r="CM77" s="183"/>
      <c r="CN77" s="182">
        <v>15</v>
      </c>
      <c r="CO77" s="183"/>
      <c r="CP77" s="183"/>
      <c r="CQ77" s="183"/>
      <c r="CR77" s="183"/>
      <c r="CS77" s="183"/>
      <c r="CT77" s="182">
        <v>16</v>
      </c>
      <c r="CU77" s="183"/>
      <c r="CV77" s="183"/>
      <c r="CW77" s="183"/>
      <c r="CX77" s="183"/>
      <c r="CY77" s="183"/>
      <c r="CZ77" s="182">
        <v>17</v>
      </c>
      <c r="DA77" s="183"/>
      <c r="DB77" s="183"/>
      <c r="DC77" s="183"/>
      <c r="DD77" s="183"/>
      <c r="DE77" s="183"/>
      <c r="DF77" s="182">
        <v>18</v>
      </c>
      <c r="DG77" s="183"/>
      <c r="DH77" s="183"/>
      <c r="DI77" s="183"/>
      <c r="DJ77" s="183"/>
      <c r="DK77" s="183"/>
      <c r="DL77" s="182">
        <v>19</v>
      </c>
      <c r="DM77" s="183"/>
      <c r="DN77" s="183"/>
      <c r="DO77" s="183"/>
      <c r="DP77" s="183"/>
      <c r="DQ77" s="183"/>
      <c r="DR77" s="182">
        <v>20</v>
      </c>
      <c r="DS77" s="183"/>
      <c r="DT77" s="183"/>
      <c r="DU77" s="183"/>
      <c r="DV77" s="183"/>
      <c r="DW77" s="183"/>
      <c r="DX77" s="182">
        <v>21</v>
      </c>
      <c r="DY77" s="183"/>
      <c r="DZ77" s="183"/>
      <c r="EA77" s="183"/>
      <c r="EB77" s="183"/>
      <c r="EC77" s="183"/>
      <c r="ED77" s="182">
        <v>22</v>
      </c>
      <c r="EE77" s="183"/>
      <c r="EF77" s="183"/>
      <c r="EG77" s="183"/>
      <c r="EH77" s="183"/>
      <c r="EI77" s="183"/>
      <c r="EJ77" s="182">
        <v>23</v>
      </c>
      <c r="EK77" s="183"/>
      <c r="EL77" s="183"/>
      <c r="EM77" s="183"/>
      <c r="EN77" s="183"/>
      <c r="EO77" s="183"/>
      <c r="EP77" s="182">
        <v>24</v>
      </c>
      <c r="EQ77" s="183"/>
      <c r="ER77" s="183"/>
      <c r="ES77" s="183"/>
      <c r="ET77" s="183"/>
      <c r="EU77" s="183"/>
      <c r="EV77" s="182">
        <v>25</v>
      </c>
      <c r="EW77" s="183"/>
      <c r="EX77" s="183"/>
      <c r="EY77" s="183"/>
      <c r="EZ77" s="183"/>
      <c r="FA77" s="183"/>
      <c r="FB77" s="50"/>
    </row>
    <row r="78" spans="1:158" s="53" customFormat="1" ht="22.5" customHeight="1" x14ac:dyDescent="0.2">
      <c r="A78" s="50"/>
      <c r="B78" s="46"/>
      <c r="C78" s="46"/>
      <c r="D78" s="47"/>
      <c r="E78" s="49"/>
      <c r="F78" s="178" t="s">
        <v>21</v>
      </c>
      <c r="G78" s="179"/>
      <c r="H78" s="141"/>
      <c r="I78" s="142"/>
      <c r="J78" s="142"/>
      <c r="K78" s="142"/>
      <c r="L78" s="142"/>
      <c r="M78" s="143"/>
      <c r="N78" s="141"/>
      <c r="O78" s="142"/>
      <c r="P78" s="142"/>
      <c r="Q78" s="142"/>
      <c r="R78" s="142"/>
      <c r="S78" s="143"/>
      <c r="T78" s="141"/>
      <c r="U78" s="142"/>
      <c r="V78" s="142"/>
      <c r="W78" s="142"/>
      <c r="X78" s="142"/>
      <c r="Y78" s="143"/>
      <c r="Z78" s="141"/>
      <c r="AA78" s="142"/>
      <c r="AB78" s="142"/>
      <c r="AC78" s="142"/>
      <c r="AD78" s="142"/>
      <c r="AE78" s="143"/>
      <c r="AF78" s="141"/>
      <c r="AG78" s="142"/>
      <c r="AH78" s="142"/>
      <c r="AI78" s="142"/>
      <c r="AJ78" s="142"/>
      <c r="AK78" s="143"/>
      <c r="AL78" s="141"/>
      <c r="AM78" s="142"/>
      <c r="AN78" s="142"/>
      <c r="AO78" s="142"/>
      <c r="AP78" s="142"/>
      <c r="AQ78" s="143"/>
      <c r="AR78" s="141"/>
      <c r="AS78" s="142"/>
      <c r="AT78" s="142"/>
      <c r="AU78" s="142"/>
      <c r="AV78" s="142"/>
      <c r="AW78" s="143"/>
      <c r="AX78" s="141"/>
      <c r="AY78" s="142"/>
      <c r="AZ78" s="142"/>
      <c r="BA78" s="142"/>
      <c r="BB78" s="142"/>
      <c r="BC78" s="143"/>
      <c r="BD78" s="141"/>
      <c r="BE78" s="142"/>
      <c r="BF78" s="142"/>
      <c r="BG78" s="142"/>
      <c r="BH78" s="142"/>
      <c r="BI78" s="143"/>
      <c r="BJ78" s="141"/>
      <c r="BK78" s="142"/>
      <c r="BL78" s="142"/>
      <c r="BM78" s="142"/>
      <c r="BN78" s="142"/>
      <c r="BO78" s="143"/>
      <c r="BP78" s="141"/>
      <c r="BQ78" s="142"/>
      <c r="BR78" s="142"/>
      <c r="BS78" s="142"/>
      <c r="BT78" s="142"/>
      <c r="BU78" s="143"/>
      <c r="BV78" s="141"/>
      <c r="BW78" s="142"/>
      <c r="BX78" s="142"/>
      <c r="BY78" s="142"/>
      <c r="BZ78" s="142"/>
      <c r="CA78" s="143"/>
      <c r="CB78" s="141"/>
      <c r="CC78" s="142"/>
      <c r="CD78" s="142"/>
      <c r="CE78" s="142"/>
      <c r="CF78" s="142"/>
      <c r="CG78" s="143"/>
      <c r="CH78" s="141"/>
      <c r="CI78" s="142"/>
      <c r="CJ78" s="142"/>
      <c r="CK78" s="142"/>
      <c r="CL78" s="142"/>
      <c r="CM78" s="143"/>
      <c r="CN78" s="177"/>
      <c r="CO78" s="177"/>
      <c r="CP78" s="177"/>
      <c r="CQ78" s="177"/>
      <c r="CR78" s="177"/>
      <c r="CS78" s="177"/>
      <c r="CT78" s="177"/>
      <c r="CU78" s="177"/>
      <c r="CV78" s="177"/>
      <c r="CW78" s="177"/>
      <c r="CX78" s="177"/>
      <c r="CY78" s="177"/>
      <c r="CZ78" s="177"/>
      <c r="DA78" s="177"/>
      <c r="DB78" s="177"/>
      <c r="DC78" s="177"/>
      <c r="DD78" s="177"/>
      <c r="DE78" s="177"/>
      <c r="DF78" s="177"/>
      <c r="DG78" s="177"/>
      <c r="DH78" s="177"/>
      <c r="DI78" s="177"/>
      <c r="DJ78" s="177"/>
      <c r="DK78" s="177"/>
      <c r="DL78" s="177"/>
      <c r="DM78" s="177"/>
      <c r="DN78" s="177"/>
      <c r="DO78" s="177"/>
      <c r="DP78" s="177"/>
      <c r="DQ78" s="177"/>
      <c r="DR78" s="177"/>
      <c r="DS78" s="177"/>
      <c r="DT78" s="177"/>
      <c r="DU78" s="177"/>
      <c r="DV78" s="177"/>
      <c r="DW78" s="177"/>
      <c r="DX78" s="177"/>
      <c r="DY78" s="177"/>
      <c r="DZ78" s="177"/>
      <c r="EA78" s="177"/>
      <c r="EB78" s="177"/>
      <c r="EC78" s="177"/>
      <c r="ED78" s="177"/>
      <c r="EE78" s="177"/>
      <c r="EF78" s="177"/>
      <c r="EG78" s="177"/>
      <c r="EH78" s="177"/>
      <c r="EI78" s="177"/>
      <c r="EJ78" s="177"/>
      <c r="EK78" s="177"/>
      <c r="EL78" s="177"/>
      <c r="EM78" s="177"/>
      <c r="EN78" s="177"/>
      <c r="EO78" s="177"/>
      <c r="EP78" s="177"/>
      <c r="EQ78" s="177"/>
      <c r="ER78" s="177"/>
      <c r="ES78" s="177"/>
      <c r="ET78" s="177"/>
      <c r="EU78" s="177"/>
      <c r="EV78" s="177"/>
      <c r="EW78" s="177"/>
      <c r="EX78" s="177"/>
      <c r="EY78" s="177"/>
      <c r="EZ78" s="177"/>
      <c r="FA78" s="177"/>
      <c r="FB78" s="50"/>
    </row>
    <row r="79" spans="1:158" ht="83.25" customHeight="1" x14ac:dyDescent="0.2">
      <c r="A79" s="17"/>
      <c r="B79" s="135" t="s">
        <v>19</v>
      </c>
      <c r="C79" s="135" t="s">
        <v>28</v>
      </c>
      <c r="D79" s="180" t="s">
        <v>2</v>
      </c>
      <c r="E79" s="180" t="s">
        <v>10</v>
      </c>
      <c r="F79" s="63"/>
      <c r="G79" s="66" t="s">
        <v>48</v>
      </c>
      <c r="H79" s="161"/>
      <c r="I79" s="150"/>
      <c r="J79" s="150"/>
      <c r="K79" s="150"/>
      <c r="L79" s="150"/>
      <c r="M79" s="151"/>
      <c r="N79" s="161"/>
      <c r="O79" s="150"/>
      <c r="P79" s="150"/>
      <c r="Q79" s="150"/>
      <c r="R79" s="150"/>
      <c r="S79" s="151"/>
      <c r="T79" s="161"/>
      <c r="U79" s="150"/>
      <c r="V79" s="150"/>
      <c r="W79" s="150"/>
      <c r="X79" s="150"/>
      <c r="Y79" s="151"/>
      <c r="Z79" s="161"/>
      <c r="AA79" s="150"/>
      <c r="AB79" s="150"/>
      <c r="AC79" s="150"/>
      <c r="AD79" s="150"/>
      <c r="AE79" s="151"/>
      <c r="AF79" s="161"/>
      <c r="AG79" s="150"/>
      <c r="AH79" s="150"/>
      <c r="AI79" s="150"/>
      <c r="AJ79" s="150"/>
      <c r="AK79" s="151"/>
      <c r="AL79" s="161"/>
      <c r="AM79" s="150"/>
      <c r="AN79" s="150"/>
      <c r="AO79" s="150"/>
      <c r="AP79" s="150"/>
      <c r="AQ79" s="151"/>
      <c r="AR79" s="161"/>
      <c r="AS79" s="150"/>
      <c r="AT79" s="150"/>
      <c r="AU79" s="150"/>
      <c r="AV79" s="150"/>
      <c r="AW79" s="151"/>
      <c r="AX79" s="161"/>
      <c r="AY79" s="150"/>
      <c r="AZ79" s="150"/>
      <c r="BA79" s="150"/>
      <c r="BB79" s="150"/>
      <c r="BC79" s="151"/>
      <c r="BD79" s="161"/>
      <c r="BE79" s="150"/>
      <c r="BF79" s="150"/>
      <c r="BG79" s="150"/>
      <c r="BH79" s="150"/>
      <c r="BI79" s="151"/>
      <c r="BJ79" s="161"/>
      <c r="BK79" s="150"/>
      <c r="BL79" s="150"/>
      <c r="BM79" s="150"/>
      <c r="BN79" s="150"/>
      <c r="BO79" s="151"/>
      <c r="BP79" s="161"/>
      <c r="BQ79" s="150"/>
      <c r="BR79" s="150"/>
      <c r="BS79" s="150"/>
      <c r="BT79" s="150"/>
      <c r="BU79" s="151"/>
      <c r="BV79" s="161"/>
      <c r="BW79" s="150"/>
      <c r="BX79" s="150"/>
      <c r="BY79" s="150"/>
      <c r="BZ79" s="150"/>
      <c r="CA79" s="151"/>
      <c r="CB79" s="161"/>
      <c r="CC79" s="150"/>
      <c r="CD79" s="150"/>
      <c r="CE79" s="150"/>
      <c r="CF79" s="150"/>
      <c r="CG79" s="151"/>
      <c r="CH79" s="161"/>
      <c r="CI79" s="150"/>
      <c r="CJ79" s="150"/>
      <c r="CK79" s="150"/>
      <c r="CL79" s="150"/>
      <c r="CM79" s="151"/>
      <c r="CN79" s="161"/>
      <c r="CO79" s="150"/>
      <c r="CP79" s="150"/>
      <c r="CQ79" s="150"/>
      <c r="CR79" s="150"/>
      <c r="CS79" s="151"/>
      <c r="CT79" s="161"/>
      <c r="CU79" s="150"/>
      <c r="CV79" s="150"/>
      <c r="CW79" s="150"/>
      <c r="CX79" s="150"/>
      <c r="CY79" s="151"/>
      <c r="CZ79" s="161"/>
      <c r="DA79" s="150"/>
      <c r="DB79" s="150"/>
      <c r="DC79" s="150"/>
      <c r="DD79" s="150"/>
      <c r="DE79" s="151"/>
      <c r="DF79" s="161"/>
      <c r="DG79" s="150"/>
      <c r="DH79" s="150"/>
      <c r="DI79" s="150"/>
      <c r="DJ79" s="150"/>
      <c r="DK79" s="151"/>
      <c r="DL79" s="161"/>
      <c r="DM79" s="150"/>
      <c r="DN79" s="150"/>
      <c r="DO79" s="150"/>
      <c r="DP79" s="150"/>
      <c r="DQ79" s="151"/>
      <c r="DR79" s="161"/>
      <c r="DS79" s="150"/>
      <c r="DT79" s="150"/>
      <c r="DU79" s="150"/>
      <c r="DV79" s="150"/>
      <c r="DW79" s="151"/>
      <c r="DX79" s="161"/>
      <c r="DY79" s="150"/>
      <c r="DZ79" s="150"/>
      <c r="EA79" s="150"/>
      <c r="EB79" s="150"/>
      <c r="EC79" s="151"/>
      <c r="ED79" s="161"/>
      <c r="EE79" s="150"/>
      <c r="EF79" s="150"/>
      <c r="EG79" s="150"/>
      <c r="EH79" s="150"/>
      <c r="EI79" s="151"/>
      <c r="EJ79" s="161"/>
      <c r="EK79" s="150"/>
      <c r="EL79" s="150"/>
      <c r="EM79" s="150"/>
      <c r="EN79" s="150"/>
      <c r="EO79" s="151"/>
      <c r="EP79" s="161"/>
      <c r="EQ79" s="150"/>
      <c r="ER79" s="150"/>
      <c r="ES79" s="150"/>
      <c r="ET79" s="150"/>
      <c r="EU79" s="151"/>
      <c r="EV79" s="161"/>
      <c r="EW79" s="150"/>
      <c r="EX79" s="150"/>
      <c r="EY79" s="150"/>
      <c r="EZ79" s="150"/>
      <c r="FA79" s="151"/>
      <c r="FB79" s="17"/>
    </row>
    <row r="80" spans="1:158" ht="83.25" customHeight="1" x14ac:dyDescent="0.2">
      <c r="A80" s="17"/>
      <c r="B80" s="136"/>
      <c r="C80" s="136"/>
      <c r="D80" s="181"/>
      <c r="E80" s="181"/>
      <c r="F80" s="64" t="s">
        <v>47</v>
      </c>
      <c r="G80" s="65"/>
      <c r="H80" s="152"/>
      <c r="I80" s="153"/>
      <c r="J80" s="153"/>
      <c r="K80" s="153"/>
      <c r="L80" s="153"/>
      <c r="M80" s="154"/>
      <c r="N80" s="152"/>
      <c r="O80" s="153"/>
      <c r="P80" s="153"/>
      <c r="Q80" s="153"/>
      <c r="R80" s="153"/>
      <c r="S80" s="154"/>
      <c r="T80" s="152"/>
      <c r="U80" s="153"/>
      <c r="V80" s="153"/>
      <c r="W80" s="153"/>
      <c r="X80" s="153"/>
      <c r="Y80" s="154"/>
      <c r="Z80" s="152"/>
      <c r="AA80" s="153"/>
      <c r="AB80" s="153"/>
      <c r="AC80" s="153"/>
      <c r="AD80" s="153"/>
      <c r="AE80" s="154"/>
      <c r="AF80" s="152"/>
      <c r="AG80" s="153"/>
      <c r="AH80" s="153"/>
      <c r="AI80" s="153"/>
      <c r="AJ80" s="153"/>
      <c r="AK80" s="154"/>
      <c r="AL80" s="152"/>
      <c r="AM80" s="153"/>
      <c r="AN80" s="153"/>
      <c r="AO80" s="153"/>
      <c r="AP80" s="153"/>
      <c r="AQ80" s="154"/>
      <c r="AR80" s="152"/>
      <c r="AS80" s="153"/>
      <c r="AT80" s="153"/>
      <c r="AU80" s="153"/>
      <c r="AV80" s="153"/>
      <c r="AW80" s="154"/>
      <c r="AX80" s="152"/>
      <c r="AY80" s="153"/>
      <c r="AZ80" s="153"/>
      <c r="BA80" s="153"/>
      <c r="BB80" s="153"/>
      <c r="BC80" s="154"/>
      <c r="BD80" s="152"/>
      <c r="BE80" s="153"/>
      <c r="BF80" s="153"/>
      <c r="BG80" s="153"/>
      <c r="BH80" s="153"/>
      <c r="BI80" s="154"/>
      <c r="BJ80" s="152"/>
      <c r="BK80" s="153"/>
      <c r="BL80" s="153"/>
      <c r="BM80" s="153"/>
      <c r="BN80" s="153"/>
      <c r="BO80" s="154"/>
      <c r="BP80" s="152"/>
      <c r="BQ80" s="153"/>
      <c r="BR80" s="153"/>
      <c r="BS80" s="153"/>
      <c r="BT80" s="153"/>
      <c r="BU80" s="154"/>
      <c r="BV80" s="152"/>
      <c r="BW80" s="153"/>
      <c r="BX80" s="153"/>
      <c r="BY80" s="153"/>
      <c r="BZ80" s="153"/>
      <c r="CA80" s="154"/>
      <c r="CB80" s="152"/>
      <c r="CC80" s="153"/>
      <c r="CD80" s="153"/>
      <c r="CE80" s="153"/>
      <c r="CF80" s="153"/>
      <c r="CG80" s="154"/>
      <c r="CH80" s="152"/>
      <c r="CI80" s="153"/>
      <c r="CJ80" s="153"/>
      <c r="CK80" s="153"/>
      <c r="CL80" s="153"/>
      <c r="CM80" s="154"/>
      <c r="CN80" s="152"/>
      <c r="CO80" s="153"/>
      <c r="CP80" s="153"/>
      <c r="CQ80" s="153"/>
      <c r="CR80" s="153"/>
      <c r="CS80" s="154"/>
      <c r="CT80" s="152"/>
      <c r="CU80" s="153"/>
      <c r="CV80" s="153"/>
      <c r="CW80" s="153"/>
      <c r="CX80" s="153"/>
      <c r="CY80" s="154"/>
      <c r="CZ80" s="152"/>
      <c r="DA80" s="153"/>
      <c r="DB80" s="153"/>
      <c r="DC80" s="153"/>
      <c r="DD80" s="153"/>
      <c r="DE80" s="154"/>
      <c r="DF80" s="152"/>
      <c r="DG80" s="153"/>
      <c r="DH80" s="153"/>
      <c r="DI80" s="153"/>
      <c r="DJ80" s="153"/>
      <c r="DK80" s="154"/>
      <c r="DL80" s="152"/>
      <c r="DM80" s="153"/>
      <c r="DN80" s="153"/>
      <c r="DO80" s="153"/>
      <c r="DP80" s="153"/>
      <c r="DQ80" s="154"/>
      <c r="DR80" s="152"/>
      <c r="DS80" s="153"/>
      <c r="DT80" s="153"/>
      <c r="DU80" s="153"/>
      <c r="DV80" s="153"/>
      <c r="DW80" s="154"/>
      <c r="DX80" s="152"/>
      <c r="DY80" s="153"/>
      <c r="DZ80" s="153"/>
      <c r="EA80" s="153"/>
      <c r="EB80" s="153"/>
      <c r="EC80" s="154"/>
      <c r="ED80" s="152"/>
      <c r="EE80" s="153"/>
      <c r="EF80" s="153"/>
      <c r="EG80" s="153"/>
      <c r="EH80" s="153"/>
      <c r="EI80" s="154"/>
      <c r="EJ80" s="152"/>
      <c r="EK80" s="153"/>
      <c r="EL80" s="153"/>
      <c r="EM80" s="153"/>
      <c r="EN80" s="153"/>
      <c r="EO80" s="154"/>
      <c r="EP80" s="152"/>
      <c r="EQ80" s="153"/>
      <c r="ER80" s="153"/>
      <c r="ES80" s="153"/>
      <c r="ET80" s="153"/>
      <c r="EU80" s="154"/>
      <c r="EV80" s="152"/>
      <c r="EW80" s="153"/>
      <c r="EX80" s="153"/>
      <c r="EY80" s="153"/>
      <c r="EZ80" s="153"/>
      <c r="FA80" s="154"/>
      <c r="FB80" s="17"/>
    </row>
    <row r="81" spans="1:158" s="53" customFormat="1" ht="23.25" customHeight="1" x14ac:dyDescent="0.2">
      <c r="A81" s="50"/>
      <c r="B81" s="31">
        <v>1</v>
      </c>
      <c r="C81" s="30">
        <f>MAX($H114:$EV114)</f>
        <v>0</v>
      </c>
      <c r="D81" s="39" t="str">
        <f t="shared" ref="D81:D105" si="0">IF(ISNUMBER($E81), ($E81/SUM($E$81:$E$105))*100, "")</f>
        <v/>
      </c>
      <c r="E81" s="118" t="str">
        <f>IF('House of Quality 3'!$H109 &lt;&gt; 0, 'House of Quality 3'!$H109, "")</f>
        <v/>
      </c>
      <c r="F81" s="210" t="str">
        <f>IF('House of Quality 3'!$H79 &lt;&gt; "", 'House of Quality 3'!$H79, "")</f>
        <v/>
      </c>
      <c r="G81" s="211">
        <f>IF('House of Quality 1'!$H102 &lt;&gt; 0, 'House of Quality 1'!$H102, "")</f>
        <v>255.33333333333331</v>
      </c>
      <c r="H81" s="146"/>
      <c r="I81" s="147"/>
      <c r="J81" s="147"/>
      <c r="K81" s="147"/>
      <c r="L81" s="147"/>
      <c r="M81" s="148"/>
      <c r="N81" s="146"/>
      <c r="O81" s="147"/>
      <c r="P81" s="147"/>
      <c r="Q81" s="147"/>
      <c r="R81" s="147"/>
      <c r="S81" s="148"/>
      <c r="T81" s="146"/>
      <c r="U81" s="147"/>
      <c r="V81" s="147"/>
      <c r="W81" s="147"/>
      <c r="X81" s="147"/>
      <c r="Y81" s="148"/>
      <c r="Z81" s="146"/>
      <c r="AA81" s="147"/>
      <c r="AB81" s="147"/>
      <c r="AC81" s="147"/>
      <c r="AD81" s="147"/>
      <c r="AE81" s="148"/>
      <c r="AF81" s="146"/>
      <c r="AG81" s="147"/>
      <c r="AH81" s="147"/>
      <c r="AI81" s="147"/>
      <c r="AJ81" s="147"/>
      <c r="AK81" s="148"/>
      <c r="AL81" s="146"/>
      <c r="AM81" s="147"/>
      <c r="AN81" s="147"/>
      <c r="AO81" s="147"/>
      <c r="AP81" s="147"/>
      <c r="AQ81" s="148"/>
      <c r="AR81" s="146"/>
      <c r="AS81" s="147"/>
      <c r="AT81" s="147"/>
      <c r="AU81" s="147"/>
      <c r="AV81" s="147"/>
      <c r="AW81" s="148"/>
      <c r="AX81" s="146"/>
      <c r="AY81" s="147"/>
      <c r="AZ81" s="147"/>
      <c r="BA81" s="147"/>
      <c r="BB81" s="147"/>
      <c r="BC81" s="148"/>
      <c r="BD81" s="146"/>
      <c r="BE81" s="147"/>
      <c r="BF81" s="147"/>
      <c r="BG81" s="147"/>
      <c r="BH81" s="147"/>
      <c r="BI81" s="148"/>
      <c r="BJ81" s="146"/>
      <c r="BK81" s="147"/>
      <c r="BL81" s="147"/>
      <c r="BM81" s="147"/>
      <c r="BN81" s="147"/>
      <c r="BO81" s="148"/>
      <c r="BP81" s="146"/>
      <c r="BQ81" s="147"/>
      <c r="BR81" s="147"/>
      <c r="BS81" s="147"/>
      <c r="BT81" s="147"/>
      <c r="BU81" s="148"/>
      <c r="BV81" s="146"/>
      <c r="BW81" s="147"/>
      <c r="BX81" s="147"/>
      <c r="BY81" s="147"/>
      <c r="BZ81" s="147"/>
      <c r="CA81" s="148"/>
      <c r="CB81" s="146"/>
      <c r="CC81" s="147"/>
      <c r="CD81" s="147"/>
      <c r="CE81" s="147"/>
      <c r="CF81" s="147"/>
      <c r="CG81" s="148"/>
      <c r="CH81" s="146"/>
      <c r="CI81" s="147"/>
      <c r="CJ81" s="147"/>
      <c r="CK81" s="147"/>
      <c r="CL81" s="147"/>
      <c r="CM81" s="148"/>
      <c r="CN81" s="146"/>
      <c r="CO81" s="147"/>
      <c r="CP81" s="147"/>
      <c r="CQ81" s="147"/>
      <c r="CR81" s="147"/>
      <c r="CS81" s="148"/>
      <c r="CT81" s="146"/>
      <c r="CU81" s="147"/>
      <c r="CV81" s="147"/>
      <c r="CW81" s="147"/>
      <c r="CX81" s="147"/>
      <c r="CY81" s="148"/>
      <c r="CZ81" s="146"/>
      <c r="DA81" s="147"/>
      <c r="DB81" s="147"/>
      <c r="DC81" s="147"/>
      <c r="DD81" s="147"/>
      <c r="DE81" s="148"/>
      <c r="DF81" s="146"/>
      <c r="DG81" s="147"/>
      <c r="DH81" s="147"/>
      <c r="DI81" s="147"/>
      <c r="DJ81" s="147"/>
      <c r="DK81" s="148"/>
      <c r="DL81" s="146"/>
      <c r="DM81" s="147"/>
      <c r="DN81" s="147"/>
      <c r="DO81" s="147"/>
      <c r="DP81" s="147"/>
      <c r="DQ81" s="148"/>
      <c r="DR81" s="146"/>
      <c r="DS81" s="147"/>
      <c r="DT81" s="147"/>
      <c r="DU81" s="147"/>
      <c r="DV81" s="147"/>
      <c r="DW81" s="148"/>
      <c r="DX81" s="146"/>
      <c r="DY81" s="147"/>
      <c r="DZ81" s="147"/>
      <c r="EA81" s="147"/>
      <c r="EB81" s="147"/>
      <c r="EC81" s="148"/>
      <c r="ED81" s="146"/>
      <c r="EE81" s="147"/>
      <c r="EF81" s="147"/>
      <c r="EG81" s="147"/>
      <c r="EH81" s="147"/>
      <c r="EI81" s="148"/>
      <c r="EJ81" s="146"/>
      <c r="EK81" s="147"/>
      <c r="EL81" s="147"/>
      <c r="EM81" s="147"/>
      <c r="EN81" s="147"/>
      <c r="EO81" s="148"/>
      <c r="EP81" s="146"/>
      <c r="EQ81" s="147"/>
      <c r="ER81" s="147"/>
      <c r="ES81" s="147"/>
      <c r="ET81" s="147"/>
      <c r="EU81" s="148"/>
      <c r="EV81" s="146"/>
      <c r="EW81" s="147"/>
      <c r="EX81" s="147"/>
      <c r="EY81" s="147"/>
      <c r="EZ81" s="147"/>
      <c r="FA81" s="148"/>
      <c r="FB81" s="50"/>
    </row>
    <row r="82" spans="1:158" s="53" customFormat="1" ht="23.25" customHeight="1" x14ac:dyDescent="0.2">
      <c r="A82" s="50"/>
      <c r="B82" s="31">
        <v>2</v>
      </c>
      <c r="C82" s="30">
        <f t="shared" ref="C82:C105" si="1">MAX($H115:$EV115)</f>
        <v>0</v>
      </c>
      <c r="D82" s="39" t="str">
        <f t="shared" si="0"/>
        <v/>
      </c>
      <c r="E82" s="118" t="str">
        <f>IF('House of Quality 3'!$N109 &lt;&gt; 0, 'House of Quality 3'!$N109, "")</f>
        <v/>
      </c>
      <c r="F82" s="210" t="str">
        <f>IF('House of Quality 3'!$N79 &lt;&gt; "", 'House of Quality 3'!$N79, "")</f>
        <v/>
      </c>
      <c r="G82" s="211">
        <f>IF('House of Quality 1'!$N102 &lt;&gt; 0, 'House of Quality 1'!$N102, "")</f>
        <v>208.66666666666666</v>
      </c>
      <c r="H82" s="145"/>
      <c r="I82" s="145"/>
      <c r="J82" s="145"/>
      <c r="K82" s="145"/>
      <c r="L82" s="145"/>
      <c r="M82" s="145"/>
      <c r="N82" s="146"/>
      <c r="O82" s="147"/>
      <c r="P82" s="147"/>
      <c r="Q82" s="147"/>
      <c r="R82" s="147"/>
      <c r="S82" s="148"/>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c r="BL82" s="145"/>
      <c r="BM82" s="145"/>
      <c r="BN82" s="145"/>
      <c r="BO82" s="145"/>
      <c r="BP82" s="145"/>
      <c r="BQ82" s="145"/>
      <c r="BR82" s="145"/>
      <c r="BS82" s="145"/>
      <c r="BT82" s="145"/>
      <c r="BU82" s="145"/>
      <c r="BV82" s="145"/>
      <c r="BW82" s="145"/>
      <c r="BX82" s="145"/>
      <c r="BY82" s="145"/>
      <c r="BZ82" s="145"/>
      <c r="CA82" s="145"/>
      <c r="CB82" s="145"/>
      <c r="CC82" s="145"/>
      <c r="CD82" s="145"/>
      <c r="CE82" s="145"/>
      <c r="CF82" s="145"/>
      <c r="CG82" s="145"/>
      <c r="CH82" s="145"/>
      <c r="CI82" s="145"/>
      <c r="CJ82" s="145"/>
      <c r="CK82" s="145"/>
      <c r="CL82" s="145"/>
      <c r="CM82" s="145"/>
      <c r="CN82" s="145"/>
      <c r="CO82" s="145"/>
      <c r="CP82" s="145"/>
      <c r="CQ82" s="145"/>
      <c r="CR82" s="145"/>
      <c r="CS82" s="145"/>
      <c r="CT82" s="145"/>
      <c r="CU82" s="145"/>
      <c r="CV82" s="145"/>
      <c r="CW82" s="145"/>
      <c r="CX82" s="145"/>
      <c r="CY82" s="145"/>
      <c r="CZ82" s="146"/>
      <c r="DA82" s="147"/>
      <c r="DB82" s="147"/>
      <c r="DC82" s="147"/>
      <c r="DD82" s="147"/>
      <c r="DE82" s="148"/>
      <c r="DF82" s="146"/>
      <c r="DG82" s="147"/>
      <c r="DH82" s="147"/>
      <c r="DI82" s="147"/>
      <c r="DJ82" s="147"/>
      <c r="DK82" s="148"/>
      <c r="DL82" s="145"/>
      <c r="DM82" s="145"/>
      <c r="DN82" s="145"/>
      <c r="DO82" s="145"/>
      <c r="DP82" s="145"/>
      <c r="DQ82" s="145"/>
      <c r="DR82" s="145"/>
      <c r="DS82" s="145"/>
      <c r="DT82" s="145"/>
      <c r="DU82" s="145"/>
      <c r="DV82" s="145"/>
      <c r="DW82" s="145"/>
      <c r="DX82" s="145"/>
      <c r="DY82" s="145"/>
      <c r="DZ82" s="145"/>
      <c r="EA82" s="145"/>
      <c r="EB82" s="145"/>
      <c r="EC82" s="145"/>
      <c r="ED82" s="145"/>
      <c r="EE82" s="145"/>
      <c r="EF82" s="145"/>
      <c r="EG82" s="145"/>
      <c r="EH82" s="145"/>
      <c r="EI82" s="145"/>
      <c r="EJ82" s="145"/>
      <c r="EK82" s="145"/>
      <c r="EL82" s="145"/>
      <c r="EM82" s="145"/>
      <c r="EN82" s="145"/>
      <c r="EO82" s="145"/>
      <c r="EP82" s="145"/>
      <c r="EQ82" s="145"/>
      <c r="ER82" s="145"/>
      <c r="ES82" s="145"/>
      <c r="ET82" s="145"/>
      <c r="EU82" s="145"/>
      <c r="EV82" s="145"/>
      <c r="EW82" s="145"/>
      <c r="EX82" s="145"/>
      <c r="EY82" s="145"/>
      <c r="EZ82" s="145"/>
      <c r="FA82" s="145"/>
      <c r="FB82" s="50"/>
    </row>
    <row r="83" spans="1:158" s="53" customFormat="1" ht="23.25" customHeight="1" x14ac:dyDescent="0.2">
      <c r="A83" s="50"/>
      <c r="B83" s="31">
        <v>3</v>
      </c>
      <c r="C83" s="30">
        <f t="shared" si="1"/>
        <v>0</v>
      </c>
      <c r="D83" s="39" t="str">
        <f t="shared" si="0"/>
        <v/>
      </c>
      <c r="E83" s="118" t="str">
        <f>IF('House of Quality 3'!$T109 &lt;&gt; 0, 'House of Quality 3'!$T109, "")</f>
        <v/>
      </c>
      <c r="F83" s="210" t="str">
        <f>IF('House of Quality 3'!$T79 &lt;&gt; "", 'House of Quality 3'!$T79, "")</f>
        <v/>
      </c>
      <c r="G83" s="211">
        <f>IF('House of Quality 1'!$T102 &lt;&gt; 0, 'House of Quality 1'!$T102, "")</f>
        <v>240</v>
      </c>
      <c r="H83" s="146"/>
      <c r="I83" s="147"/>
      <c r="J83" s="147"/>
      <c r="K83" s="147"/>
      <c r="L83" s="147"/>
      <c r="M83" s="148"/>
      <c r="N83" s="146"/>
      <c r="O83" s="147"/>
      <c r="P83" s="147"/>
      <c r="Q83" s="147"/>
      <c r="R83" s="147"/>
      <c r="S83" s="148"/>
      <c r="T83" s="146"/>
      <c r="U83" s="147"/>
      <c r="V83" s="147"/>
      <c r="W83" s="147"/>
      <c r="X83" s="147"/>
      <c r="Y83" s="148"/>
      <c r="Z83" s="146"/>
      <c r="AA83" s="147"/>
      <c r="AB83" s="147"/>
      <c r="AC83" s="147"/>
      <c r="AD83" s="147"/>
      <c r="AE83" s="148"/>
      <c r="AF83" s="146"/>
      <c r="AG83" s="147"/>
      <c r="AH83" s="147"/>
      <c r="AI83" s="147"/>
      <c r="AJ83" s="147"/>
      <c r="AK83" s="148"/>
      <c r="AL83" s="146"/>
      <c r="AM83" s="147"/>
      <c r="AN83" s="147"/>
      <c r="AO83" s="147"/>
      <c r="AP83" s="147"/>
      <c r="AQ83" s="148"/>
      <c r="AR83" s="146"/>
      <c r="AS83" s="147"/>
      <c r="AT83" s="147"/>
      <c r="AU83" s="147"/>
      <c r="AV83" s="147"/>
      <c r="AW83" s="148"/>
      <c r="AX83" s="146"/>
      <c r="AY83" s="147"/>
      <c r="AZ83" s="147"/>
      <c r="BA83" s="147"/>
      <c r="BB83" s="147"/>
      <c r="BC83" s="148"/>
      <c r="BD83" s="146"/>
      <c r="BE83" s="147"/>
      <c r="BF83" s="147"/>
      <c r="BG83" s="147"/>
      <c r="BH83" s="147"/>
      <c r="BI83" s="148"/>
      <c r="BJ83" s="146"/>
      <c r="BK83" s="147"/>
      <c r="BL83" s="147"/>
      <c r="BM83" s="147"/>
      <c r="BN83" s="147"/>
      <c r="BO83" s="148"/>
      <c r="BP83" s="146"/>
      <c r="BQ83" s="147"/>
      <c r="BR83" s="147"/>
      <c r="BS83" s="147"/>
      <c r="BT83" s="147"/>
      <c r="BU83" s="148"/>
      <c r="BV83" s="146"/>
      <c r="BW83" s="147"/>
      <c r="BX83" s="147"/>
      <c r="BY83" s="147"/>
      <c r="BZ83" s="147"/>
      <c r="CA83" s="148"/>
      <c r="CB83" s="146"/>
      <c r="CC83" s="147"/>
      <c r="CD83" s="147"/>
      <c r="CE83" s="147"/>
      <c r="CF83" s="147"/>
      <c r="CG83" s="148"/>
      <c r="CH83" s="146"/>
      <c r="CI83" s="147"/>
      <c r="CJ83" s="147"/>
      <c r="CK83" s="147"/>
      <c r="CL83" s="147"/>
      <c r="CM83" s="148"/>
      <c r="CN83" s="146"/>
      <c r="CO83" s="147"/>
      <c r="CP83" s="147"/>
      <c r="CQ83" s="147"/>
      <c r="CR83" s="147"/>
      <c r="CS83" s="148"/>
      <c r="CT83" s="146"/>
      <c r="CU83" s="147"/>
      <c r="CV83" s="147"/>
      <c r="CW83" s="147"/>
      <c r="CX83" s="147"/>
      <c r="CY83" s="148"/>
      <c r="CZ83" s="146"/>
      <c r="DA83" s="147"/>
      <c r="DB83" s="147"/>
      <c r="DC83" s="147"/>
      <c r="DD83" s="147"/>
      <c r="DE83" s="148"/>
      <c r="DF83" s="146"/>
      <c r="DG83" s="147"/>
      <c r="DH83" s="147"/>
      <c r="DI83" s="147"/>
      <c r="DJ83" s="147"/>
      <c r="DK83" s="148"/>
      <c r="DL83" s="146"/>
      <c r="DM83" s="147"/>
      <c r="DN83" s="147"/>
      <c r="DO83" s="147"/>
      <c r="DP83" s="147"/>
      <c r="DQ83" s="148"/>
      <c r="DR83" s="146"/>
      <c r="DS83" s="147"/>
      <c r="DT83" s="147"/>
      <c r="DU83" s="147"/>
      <c r="DV83" s="147"/>
      <c r="DW83" s="148"/>
      <c r="DX83" s="146"/>
      <c r="DY83" s="147"/>
      <c r="DZ83" s="147"/>
      <c r="EA83" s="147"/>
      <c r="EB83" s="147"/>
      <c r="EC83" s="148"/>
      <c r="ED83" s="146"/>
      <c r="EE83" s="147"/>
      <c r="EF83" s="147"/>
      <c r="EG83" s="147"/>
      <c r="EH83" s="147"/>
      <c r="EI83" s="148"/>
      <c r="EJ83" s="146"/>
      <c r="EK83" s="147"/>
      <c r="EL83" s="147"/>
      <c r="EM83" s="147"/>
      <c r="EN83" s="147"/>
      <c r="EO83" s="148"/>
      <c r="EP83" s="146"/>
      <c r="EQ83" s="147"/>
      <c r="ER83" s="147"/>
      <c r="ES83" s="147"/>
      <c r="ET83" s="147"/>
      <c r="EU83" s="148"/>
      <c r="EV83" s="146"/>
      <c r="EW83" s="147"/>
      <c r="EX83" s="147"/>
      <c r="EY83" s="147"/>
      <c r="EZ83" s="147"/>
      <c r="FA83" s="148"/>
      <c r="FB83" s="50"/>
    </row>
    <row r="84" spans="1:158" s="53" customFormat="1" ht="23.25" customHeight="1" x14ac:dyDescent="0.2">
      <c r="A84" s="50"/>
      <c r="B84" s="31">
        <v>4</v>
      </c>
      <c r="C84" s="30">
        <f t="shared" si="1"/>
        <v>0</v>
      </c>
      <c r="D84" s="39" t="str">
        <f t="shared" si="0"/>
        <v/>
      </c>
      <c r="E84" s="118" t="str">
        <f>IF('House of Quality 3'!$Z109 &lt;&gt; 0, 'House of Quality 3'!$Z109, "")</f>
        <v/>
      </c>
      <c r="F84" s="210" t="str">
        <f>IF('House of Quality 3'!$Z79 &lt;&gt; "", 'House of Quality 3'!$Z79, "")</f>
        <v/>
      </c>
      <c r="G84" s="211">
        <f>IF('House of Quality 1'!$Z102 &lt;&gt; 0, 'House of Quality 1'!$Z102, "")</f>
        <v>159.33333333333334</v>
      </c>
      <c r="H84" s="146"/>
      <c r="I84" s="147"/>
      <c r="J84" s="147"/>
      <c r="K84" s="147"/>
      <c r="L84" s="147"/>
      <c r="M84" s="148"/>
      <c r="N84" s="146"/>
      <c r="O84" s="147"/>
      <c r="P84" s="147"/>
      <c r="Q84" s="147"/>
      <c r="R84" s="147"/>
      <c r="S84" s="148"/>
      <c r="T84" s="146"/>
      <c r="U84" s="147"/>
      <c r="V84" s="147"/>
      <c r="W84" s="147"/>
      <c r="X84" s="147"/>
      <c r="Y84" s="148"/>
      <c r="Z84" s="146"/>
      <c r="AA84" s="147"/>
      <c r="AB84" s="147"/>
      <c r="AC84" s="147"/>
      <c r="AD84" s="147"/>
      <c r="AE84" s="148"/>
      <c r="AF84" s="146"/>
      <c r="AG84" s="147"/>
      <c r="AH84" s="147"/>
      <c r="AI84" s="147"/>
      <c r="AJ84" s="147"/>
      <c r="AK84" s="148"/>
      <c r="AL84" s="146"/>
      <c r="AM84" s="147"/>
      <c r="AN84" s="147"/>
      <c r="AO84" s="147"/>
      <c r="AP84" s="147"/>
      <c r="AQ84" s="148"/>
      <c r="AR84" s="146"/>
      <c r="AS84" s="147"/>
      <c r="AT84" s="147"/>
      <c r="AU84" s="147"/>
      <c r="AV84" s="147"/>
      <c r="AW84" s="148"/>
      <c r="AX84" s="146"/>
      <c r="AY84" s="147"/>
      <c r="AZ84" s="147"/>
      <c r="BA84" s="147"/>
      <c r="BB84" s="147"/>
      <c r="BC84" s="148"/>
      <c r="BD84" s="146"/>
      <c r="BE84" s="147"/>
      <c r="BF84" s="147"/>
      <c r="BG84" s="147"/>
      <c r="BH84" s="147"/>
      <c r="BI84" s="148"/>
      <c r="BJ84" s="146"/>
      <c r="BK84" s="147"/>
      <c r="BL84" s="147"/>
      <c r="BM84" s="147"/>
      <c r="BN84" s="147"/>
      <c r="BO84" s="148"/>
      <c r="BP84" s="146"/>
      <c r="BQ84" s="147"/>
      <c r="BR84" s="147"/>
      <c r="BS84" s="147"/>
      <c r="BT84" s="147"/>
      <c r="BU84" s="148"/>
      <c r="BV84" s="146"/>
      <c r="BW84" s="147"/>
      <c r="BX84" s="147"/>
      <c r="BY84" s="147"/>
      <c r="BZ84" s="147"/>
      <c r="CA84" s="148"/>
      <c r="CB84" s="146"/>
      <c r="CC84" s="147"/>
      <c r="CD84" s="147"/>
      <c r="CE84" s="147"/>
      <c r="CF84" s="147"/>
      <c r="CG84" s="148"/>
      <c r="CH84" s="146"/>
      <c r="CI84" s="147"/>
      <c r="CJ84" s="147"/>
      <c r="CK84" s="147"/>
      <c r="CL84" s="147"/>
      <c r="CM84" s="148"/>
      <c r="CN84" s="146"/>
      <c r="CO84" s="147"/>
      <c r="CP84" s="147"/>
      <c r="CQ84" s="147"/>
      <c r="CR84" s="147"/>
      <c r="CS84" s="148"/>
      <c r="CT84" s="146"/>
      <c r="CU84" s="147"/>
      <c r="CV84" s="147"/>
      <c r="CW84" s="147"/>
      <c r="CX84" s="147"/>
      <c r="CY84" s="148"/>
      <c r="CZ84" s="146"/>
      <c r="DA84" s="147"/>
      <c r="DB84" s="147"/>
      <c r="DC84" s="147"/>
      <c r="DD84" s="147"/>
      <c r="DE84" s="148"/>
      <c r="DF84" s="146"/>
      <c r="DG84" s="147"/>
      <c r="DH84" s="147"/>
      <c r="DI84" s="147"/>
      <c r="DJ84" s="147"/>
      <c r="DK84" s="148"/>
      <c r="DL84" s="146"/>
      <c r="DM84" s="147"/>
      <c r="DN84" s="147"/>
      <c r="DO84" s="147"/>
      <c r="DP84" s="147"/>
      <c r="DQ84" s="148"/>
      <c r="DR84" s="146"/>
      <c r="DS84" s="147"/>
      <c r="DT84" s="147"/>
      <c r="DU84" s="147"/>
      <c r="DV84" s="147"/>
      <c r="DW84" s="148"/>
      <c r="DX84" s="146"/>
      <c r="DY84" s="147"/>
      <c r="DZ84" s="147"/>
      <c r="EA84" s="147"/>
      <c r="EB84" s="147"/>
      <c r="EC84" s="148"/>
      <c r="ED84" s="146"/>
      <c r="EE84" s="147"/>
      <c r="EF84" s="147"/>
      <c r="EG84" s="147"/>
      <c r="EH84" s="147"/>
      <c r="EI84" s="148"/>
      <c r="EJ84" s="146"/>
      <c r="EK84" s="147"/>
      <c r="EL84" s="147"/>
      <c r="EM84" s="147"/>
      <c r="EN84" s="147"/>
      <c r="EO84" s="148"/>
      <c r="EP84" s="146"/>
      <c r="EQ84" s="147"/>
      <c r="ER84" s="147"/>
      <c r="ES84" s="147"/>
      <c r="ET84" s="147"/>
      <c r="EU84" s="148"/>
      <c r="EV84" s="146"/>
      <c r="EW84" s="147"/>
      <c r="EX84" s="147"/>
      <c r="EY84" s="147"/>
      <c r="EZ84" s="147"/>
      <c r="FA84" s="148"/>
      <c r="FB84" s="50"/>
    </row>
    <row r="85" spans="1:158" s="53" customFormat="1" ht="23.25" customHeight="1" x14ac:dyDescent="0.2">
      <c r="A85" s="50"/>
      <c r="B85" s="31">
        <v>5</v>
      </c>
      <c r="C85" s="30">
        <f t="shared" si="1"/>
        <v>0</v>
      </c>
      <c r="D85" s="39" t="str">
        <f t="shared" si="0"/>
        <v/>
      </c>
      <c r="E85" s="118" t="str">
        <f>IF('House of Quality 3'!$AF109 &lt;&gt; 0, 'House of Quality 3'!$AF109, "")</f>
        <v/>
      </c>
      <c r="F85" s="210" t="str">
        <f>IF('House of Quality 3'!$AF79 &lt;&gt; "", 'House of Quality 3'!$AF79, "")</f>
        <v/>
      </c>
      <c r="G85" s="211">
        <f>IF('House of Quality 1'!$AF102 &lt;&gt; 0, 'House of Quality 1'!$AF102, "")</f>
        <v>223.33333333333331</v>
      </c>
      <c r="H85" s="145"/>
      <c r="I85" s="145"/>
      <c r="J85" s="145"/>
      <c r="K85" s="145"/>
      <c r="L85" s="145"/>
      <c r="M85" s="145"/>
      <c r="N85" s="146"/>
      <c r="O85" s="147"/>
      <c r="P85" s="147"/>
      <c r="Q85" s="147"/>
      <c r="R85" s="147"/>
      <c r="S85" s="148"/>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c r="BJ85" s="145"/>
      <c r="BK85" s="145"/>
      <c r="BL85" s="145"/>
      <c r="BM85" s="145"/>
      <c r="BN85" s="145"/>
      <c r="BO85" s="145"/>
      <c r="BP85" s="145"/>
      <c r="BQ85" s="145"/>
      <c r="BR85" s="145"/>
      <c r="BS85" s="145"/>
      <c r="BT85" s="145"/>
      <c r="BU85" s="145"/>
      <c r="BV85" s="145"/>
      <c r="BW85" s="145"/>
      <c r="BX85" s="145"/>
      <c r="BY85" s="145"/>
      <c r="BZ85" s="145"/>
      <c r="CA85" s="145"/>
      <c r="CB85" s="145"/>
      <c r="CC85" s="145"/>
      <c r="CD85" s="145"/>
      <c r="CE85" s="145"/>
      <c r="CF85" s="145"/>
      <c r="CG85" s="145"/>
      <c r="CH85" s="145"/>
      <c r="CI85" s="145"/>
      <c r="CJ85" s="145"/>
      <c r="CK85" s="145"/>
      <c r="CL85" s="145"/>
      <c r="CM85" s="145"/>
      <c r="CN85" s="145"/>
      <c r="CO85" s="145"/>
      <c r="CP85" s="145"/>
      <c r="CQ85" s="145"/>
      <c r="CR85" s="145"/>
      <c r="CS85" s="145"/>
      <c r="CT85" s="145"/>
      <c r="CU85" s="145"/>
      <c r="CV85" s="145"/>
      <c r="CW85" s="145"/>
      <c r="CX85" s="145"/>
      <c r="CY85" s="145"/>
      <c r="CZ85" s="146"/>
      <c r="DA85" s="147"/>
      <c r="DB85" s="147"/>
      <c r="DC85" s="147"/>
      <c r="DD85" s="147"/>
      <c r="DE85" s="148"/>
      <c r="DF85" s="146"/>
      <c r="DG85" s="147"/>
      <c r="DH85" s="147"/>
      <c r="DI85" s="147"/>
      <c r="DJ85" s="147"/>
      <c r="DK85" s="148"/>
      <c r="DL85" s="145"/>
      <c r="DM85" s="145"/>
      <c r="DN85" s="145"/>
      <c r="DO85" s="145"/>
      <c r="DP85" s="145"/>
      <c r="DQ85" s="145"/>
      <c r="DR85" s="145"/>
      <c r="DS85" s="145"/>
      <c r="DT85" s="145"/>
      <c r="DU85" s="145"/>
      <c r="DV85" s="145"/>
      <c r="DW85" s="145"/>
      <c r="DX85" s="145"/>
      <c r="DY85" s="145"/>
      <c r="DZ85" s="145"/>
      <c r="EA85" s="145"/>
      <c r="EB85" s="145"/>
      <c r="EC85" s="145"/>
      <c r="ED85" s="145"/>
      <c r="EE85" s="145"/>
      <c r="EF85" s="145"/>
      <c r="EG85" s="145"/>
      <c r="EH85" s="145"/>
      <c r="EI85" s="145"/>
      <c r="EJ85" s="145"/>
      <c r="EK85" s="145"/>
      <c r="EL85" s="145"/>
      <c r="EM85" s="145"/>
      <c r="EN85" s="145"/>
      <c r="EO85" s="145"/>
      <c r="EP85" s="145"/>
      <c r="EQ85" s="145"/>
      <c r="ER85" s="145"/>
      <c r="ES85" s="145"/>
      <c r="ET85" s="145"/>
      <c r="EU85" s="145"/>
      <c r="EV85" s="145"/>
      <c r="EW85" s="145"/>
      <c r="EX85" s="145"/>
      <c r="EY85" s="145"/>
      <c r="EZ85" s="145"/>
      <c r="FA85" s="145"/>
      <c r="FB85" s="50"/>
    </row>
    <row r="86" spans="1:158" s="53" customFormat="1" ht="23.25" customHeight="1" x14ac:dyDescent="0.2">
      <c r="A86" s="50"/>
      <c r="B86" s="31">
        <v>6</v>
      </c>
      <c r="C86" s="30">
        <f t="shared" si="1"/>
        <v>0</v>
      </c>
      <c r="D86" s="39" t="str">
        <f t="shared" si="0"/>
        <v/>
      </c>
      <c r="E86" s="118" t="str">
        <f>IF('House of Quality 3'!$AL109 &lt;&gt; 0, 'House of Quality 3'!$AL109, "")</f>
        <v/>
      </c>
      <c r="F86" s="210" t="str">
        <f>IF('House of Quality 3'!$AL79 &lt;&gt; "", 'House of Quality 3'!$AL79, "")</f>
        <v/>
      </c>
      <c r="G86" s="211">
        <f>IF('House of Quality 1'!$AL102 &lt;&gt; 0, 'House of Quality 1'!$AL102, "")</f>
        <v>435.33333333333337</v>
      </c>
      <c r="H86" s="146"/>
      <c r="I86" s="147"/>
      <c r="J86" s="147"/>
      <c r="K86" s="147"/>
      <c r="L86" s="147"/>
      <c r="M86" s="148"/>
      <c r="N86" s="146"/>
      <c r="O86" s="147"/>
      <c r="P86" s="147"/>
      <c r="Q86" s="147"/>
      <c r="R86" s="147"/>
      <c r="S86" s="148"/>
      <c r="T86" s="146"/>
      <c r="U86" s="147"/>
      <c r="V86" s="147"/>
      <c r="W86" s="147"/>
      <c r="X86" s="147"/>
      <c r="Y86" s="148"/>
      <c r="Z86" s="146"/>
      <c r="AA86" s="147"/>
      <c r="AB86" s="147"/>
      <c r="AC86" s="147"/>
      <c r="AD86" s="147"/>
      <c r="AE86" s="148"/>
      <c r="AF86" s="146"/>
      <c r="AG86" s="147"/>
      <c r="AH86" s="147"/>
      <c r="AI86" s="147"/>
      <c r="AJ86" s="147"/>
      <c r="AK86" s="148"/>
      <c r="AL86" s="146"/>
      <c r="AM86" s="147"/>
      <c r="AN86" s="147"/>
      <c r="AO86" s="147"/>
      <c r="AP86" s="147"/>
      <c r="AQ86" s="148"/>
      <c r="AR86" s="146"/>
      <c r="AS86" s="147"/>
      <c r="AT86" s="147"/>
      <c r="AU86" s="147"/>
      <c r="AV86" s="147"/>
      <c r="AW86" s="148"/>
      <c r="AX86" s="146"/>
      <c r="AY86" s="147"/>
      <c r="AZ86" s="147"/>
      <c r="BA86" s="147"/>
      <c r="BB86" s="147"/>
      <c r="BC86" s="148"/>
      <c r="BD86" s="146"/>
      <c r="BE86" s="147"/>
      <c r="BF86" s="147"/>
      <c r="BG86" s="147"/>
      <c r="BH86" s="147"/>
      <c r="BI86" s="148"/>
      <c r="BJ86" s="146"/>
      <c r="BK86" s="147"/>
      <c r="BL86" s="147"/>
      <c r="BM86" s="147"/>
      <c r="BN86" s="147"/>
      <c r="BO86" s="148"/>
      <c r="BP86" s="146"/>
      <c r="BQ86" s="147"/>
      <c r="BR86" s="147"/>
      <c r="BS86" s="147"/>
      <c r="BT86" s="147"/>
      <c r="BU86" s="148"/>
      <c r="BV86" s="146"/>
      <c r="BW86" s="147"/>
      <c r="BX86" s="147"/>
      <c r="BY86" s="147"/>
      <c r="BZ86" s="147"/>
      <c r="CA86" s="148"/>
      <c r="CB86" s="146"/>
      <c r="CC86" s="147"/>
      <c r="CD86" s="147"/>
      <c r="CE86" s="147"/>
      <c r="CF86" s="147"/>
      <c r="CG86" s="148"/>
      <c r="CH86" s="146"/>
      <c r="CI86" s="147"/>
      <c r="CJ86" s="147"/>
      <c r="CK86" s="147"/>
      <c r="CL86" s="147"/>
      <c r="CM86" s="148"/>
      <c r="CN86" s="146"/>
      <c r="CO86" s="147"/>
      <c r="CP86" s="147"/>
      <c r="CQ86" s="147"/>
      <c r="CR86" s="147"/>
      <c r="CS86" s="148"/>
      <c r="CT86" s="146"/>
      <c r="CU86" s="147"/>
      <c r="CV86" s="147"/>
      <c r="CW86" s="147"/>
      <c r="CX86" s="147"/>
      <c r="CY86" s="148"/>
      <c r="CZ86" s="146"/>
      <c r="DA86" s="147"/>
      <c r="DB86" s="147"/>
      <c r="DC86" s="147"/>
      <c r="DD86" s="147"/>
      <c r="DE86" s="148"/>
      <c r="DF86" s="146"/>
      <c r="DG86" s="147"/>
      <c r="DH86" s="147"/>
      <c r="DI86" s="147"/>
      <c r="DJ86" s="147"/>
      <c r="DK86" s="148"/>
      <c r="DL86" s="146"/>
      <c r="DM86" s="147"/>
      <c r="DN86" s="147"/>
      <c r="DO86" s="147"/>
      <c r="DP86" s="147"/>
      <c r="DQ86" s="148"/>
      <c r="DR86" s="146"/>
      <c r="DS86" s="147"/>
      <c r="DT86" s="147"/>
      <c r="DU86" s="147"/>
      <c r="DV86" s="147"/>
      <c r="DW86" s="148"/>
      <c r="DX86" s="146"/>
      <c r="DY86" s="147"/>
      <c r="DZ86" s="147"/>
      <c r="EA86" s="147"/>
      <c r="EB86" s="147"/>
      <c r="EC86" s="148"/>
      <c r="ED86" s="146"/>
      <c r="EE86" s="147"/>
      <c r="EF86" s="147"/>
      <c r="EG86" s="147"/>
      <c r="EH86" s="147"/>
      <c r="EI86" s="148"/>
      <c r="EJ86" s="146"/>
      <c r="EK86" s="147"/>
      <c r="EL86" s="147"/>
      <c r="EM86" s="147"/>
      <c r="EN86" s="147"/>
      <c r="EO86" s="148"/>
      <c r="EP86" s="146"/>
      <c r="EQ86" s="147"/>
      <c r="ER86" s="147"/>
      <c r="ES86" s="147"/>
      <c r="ET86" s="147"/>
      <c r="EU86" s="148"/>
      <c r="EV86" s="146"/>
      <c r="EW86" s="147"/>
      <c r="EX86" s="147"/>
      <c r="EY86" s="147"/>
      <c r="EZ86" s="147"/>
      <c r="FA86" s="148"/>
      <c r="FB86" s="50"/>
    </row>
    <row r="87" spans="1:158" s="53" customFormat="1" ht="23.25" customHeight="1" x14ac:dyDescent="0.2">
      <c r="A87" s="50"/>
      <c r="B87" s="31">
        <v>7</v>
      </c>
      <c r="C87" s="30">
        <f t="shared" si="1"/>
        <v>0</v>
      </c>
      <c r="D87" s="39" t="str">
        <f t="shared" si="0"/>
        <v/>
      </c>
      <c r="E87" s="118" t="str">
        <f>IF('House of Quality 3'!$AR109 &lt;&gt; 0, 'House of Quality 3'!$AR109, "")</f>
        <v/>
      </c>
      <c r="F87" s="210" t="str">
        <f>IF('House of Quality 3'!$AR79 &lt;&gt; "", 'House of Quality 3'!$AR79, "")</f>
        <v/>
      </c>
      <c r="G87" s="211">
        <f>IF('House of Quality 1'!$AR102 &lt;&gt; 0, 'House of Quality 1'!$AR102, "")</f>
        <v>197.33333333333331</v>
      </c>
      <c r="H87" s="146"/>
      <c r="I87" s="147"/>
      <c r="J87" s="147"/>
      <c r="K87" s="147"/>
      <c r="L87" s="147"/>
      <c r="M87" s="148"/>
      <c r="N87" s="146"/>
      <c r="O87" s="147"/>
      <c r="P87" s="147"/>
      <c r="Q87" s="147"/>
      <c r="R87" s="147"/>
      <c r="S87" s="148"/>
      <c r="T87" s="146"/>
      <c r="U87" s="147"/>
      <c r="V87" s="147"/>
      <c r="W87" s="147"/>
      <c r="X87" s="147"/>
      <c r="Y87" s="148"/>
      <c r="Z87" s="146"/>
      <c r="AA87" s="147"/>
      <c r="AB87" s="147"/>
      <c r="AC87" s="147"/>
      <c r="AD87" s="147"/>
      <c r="AE87" s="148"/>
      <c r="AF87" s="146"/>
      <c r="AG87" s="147"/>
      <c r="AH87" s="147"/>
      <c r="AI87" s="147"/>
      <c r="AJ87" s="147"/>
      <c r="AK87" s="148"/>
      <c r="AL87" s="146"/>
      <c r="AM87" s="147"/>
      <c r="AN87" s="147"/>
      <c r="AO87" s="147"/>
      <c r="AP87" s="147"/>
      <c r="AQ87" s="148"/>
      <c r="AR87" s="146"/>
      <c r="AS87" s="147"/>
      <c r="AT87" s="147"/>
      <c r="AU87" s="147"/>
      <c r="AV87" s="147"/>
      <c r="AW87" s="148"/>
      <c r="AX87" s="146"/>
      <c r="AY87" s="147"/>
      <c r="AZ87" s="147"/>
      <c r="BA87" s="147"/>
      <c r="BB87" s="147"/>
      <c r="BC87" s="148"/>
      <c r="BD87" s="146"/>
      <c r="BE87" s="147"/>
      <c r="BF87" s="147"/>
      <c r="BG87" s="147"/>
      <c r="BH87" s="147"/>
      <c r="BI87" s="148"/>
      <c r="BJ87" s="146"/>
      <c r="BK87" s="147"/>
      <c r="BL87" s="147"/>
      <c r="BM87" s="147"/>
      <c r="BN87" s="147"/>
      <c r="BO87" s="148"/>
      <c r="BP87" s="146"/>
      <c r="BQ87" s="147"/>
      <c r="BR87" s="147"/>
      <c r="BS87" s="147"/>
      <c r="BT87" s="147"/>
      <c r="BU87" s="148"/>
      <c r="BV87" s="146"/>
      <c r="BW87" s="147"/>
      <c r="BX87" s="147"/>
      <c r="BY87" s="147"/>
      <c r="BZ87" s="147"/>
      <c r="CA87" s="148"/>
      <c r="CB87" s="146"/>
      <c r="CC87" s="147"/>
      <c r="CD87" s="147"/>
      <c r="CE87" s="147"/>
      <c r="CF87" s="147"/>
      <c r="CG87" s="148"/>
      <c r="CH87" s="146"/>
      <c r="CI87" s="147"/>
      <c r="CJ87" s="147"/>
      <c r="CK87" s="147"/>
      <c r="CL87" s="147"/>
      <c r="CM87" s="148"/>
      <c r="CN87" s="146"/>
      <c r="CO87" s="147"/>
      <c r="CP87" s="147"/>
      <c r="CQ87" s="147"/>
      <c r="CR87" s="147"/>
      <c r="CS87" s="148"/>
      <c r="CT87" s="146"/>
      <c r="CU87" s="147"/>
      <c r="CV87" s="147"/>
      <c r="CW87" s="147"/>
      <c r="CX87" s="147"/>
      <c r="CY87" s="148"/>
      <c r="CZ87" s="146"/>
      <c r="DA87" s="147"/>
      <c r="DB87" s="147"/>
      <c r="DC87" s="147"/>
      <c r="DD87" s="147"/>
      <c r="DE87" s="148"/>
      <c r="DF87" s="146"/>
      <c r="DG87" s="147"/>
      <c r="DH87" s="147"/>
      <c r="DI87" s="147"/>
      <c r="DJ87" s="147"/>
      <c r="DK87" s="148"/>
      <c r="DL87" s="146"/>
      <c r="DM87" s="147"/>
      <c r="DN87" s="147"/>
      <c r="DO87" s="147"/>
      <c r="DP87" s="147"/>
      <c r="DQ87" s="148"/>
      <c r="DR87" s="146"/>
      <c r="DS87" s="147"/>
      <c r="DT87" s="147"/>
      <c r="DU87" s="147"/>
      <c r="DV87" s="147"/>
      <c r="DW87" s="148"/>
      <c r="DX87" s="146"/>
      <c r="DY87" s="147"/>
      <c r="DZ87" s="147"/>
      <c r="EA87" s="147"/>
      <c r="EB87" s="147"/>
      <c r="EC87" s="148"/>
      <c r="ED87" s="146"/>
      <c r="EE87" s="147"/>
      <c r="EF87" s="147"/>
      <c r="EG87" s="147"/>
      <c r="EH87" s="147"/>
      <c r="EI87" s="148"/>
      <c r="EJ87" s="146"/>
      <c r="EK87" s="147"/>
      <c r="EL87" s="147"/>
      <c r="EM87" s="147"/>
      <c r="EN87" s="147"/>
      <c r="EO87" s="148"/>
      <c r="EP87" s="146"/>
      <c r="EQ87" s="147"/>
      <c r="ER87" s="147"/>
      <c r="ES87" s="147"/>
      <c r="ET87" s="147"/>
      <c r="EU87" s="148"/>
      <c r="EV87" s="146"/>
      <c r="EW87" s="147"/>
      <c r="EX87" s="147"/>
      <c r="EY87" s="147"/>
      <c r="EZ87" s="147"/>
      <c r="FA87" s="148"/>
      <c r="FB87" s="50"/>
    </row>
    <row r="88" spans="1:158" s="53" customFormat="1" ht="23.25" customHeight="1" x14ac:dyDescent="0.2">
      <c r="A88" s="50"/>
      <c r="B88" s="31">
        <v>8</v>
      </c>
      <c r="C88" s="30">
        <f t="shared" si="1"/>
        <v>0</v>
      </c>
      <c r="D88" s="39" t="str">
        <f t="shared" si="0"/>
        <v/>
      </c>
      <c r="E88" s="118" t="str">
        <f>IF('House of Quality 3'!$AX109 &lt;&gt; 0, 'House of Quality 3'!$AX109, "")</f>
        <v/>
      </c>
      <c r="F88" s="210" t="str">
        <f>IF('House of Quality 3'!$AX79 &lt;&gt; "", 'House of Quality 3'!$AX79, "")</f>
        <v/>
      </c>
      <c r="G88" s="211">
        <f>IF('House of Quality 1'!$AX102 &lt;&gt; 0, 'House of Quality 1'!$AX102, "")</f>
        <v>140</v>
      </c>
      <c r="H88" s="145"/>
      <c r="I88" s="145"/>
      <c r="J88" s="145"/>
      <c r="K88" s="145"/>
      <c r="L88" s="145"/>
      <c r="M88" s="145"/>
      <c r="N88" s="146"/>
      <c r="O88" s="147"/>
      <c r="P88" s="147"/>
      <c r="Q88" s="147"/>
      <c r="R88" s="147"/>
      <c r="S88" s="148"/>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c r="BP88" s="145"/>
      <c r="BQ88" s="145"/>
      <c r="BR88" s="145"/>
      <c r="BS88" s="145"/>
      <c r="BT88" s="145"/>
      <c r="BU88" s="145"/>
      <c r="BV88" s="145"/>
      <c r="BW88" s="145"/>
      <c r="BX88" s="145"/>
      <c r="BY88" s="145"/>
      <c r="BZ88" s="145"/>
      <c r="CA88" s="145"/>
      <c r="CB88" s="145"/>
      <c r="CC88" s="145"/>
      <c r="CD88" s="145"/>
      <c r="CE88" s="145"/>
      <c r="CF88" s="145"/>
      <c r="CG88" s="145"/>
      <c r="CH88" s="145"/>
      <c r="CI88" s="145"/>
      <c r="CJ88" s="145"/>
      <c r="CK88" s="145"/>
      <c r="CL88" s="145"/>
      <c r="CM88" s="145"/>
      <c r="CN88" s="145"/>
      <c r="CO88" s="145"/>
      <c r="CP88" s="145"/>
      <c r="CQ88" s="145"/>
      <c r="CR88" s="145"/>
      <c r="CS88" s="145"/>
      <c r="CT88" s="145"/>
      <c r="CU88" s="145"/>
      <c r="CV88" s="145"/>
      <c r="CW88" s="145"/>
      <c r="CX88" s="145"/>
      <c r="CY88" s="145"/>
      <c r="CZ88" s="146"/>
      <c r="DA88" s="147"/>
      <c r="DB88" s="147"/>
      <c r="DC88" s="147"/>
      <c r="DD88" s="147"/>
      <c r="DE88" s="148"/>
      <c r="DF88" s="146"/>
      <c r="DG88" s="147"/>
      <c r="DH88" s="147"/>
      <c r="DI88" s="147"/>
      <c r="DJ88" s="147"/>
      <c r="DK88" s="148"/>
      <c r="DL88" s="145"/>
      <c r="DM88" s="145"/>
      <c r="DN88" s="145"/>
      <c r="DO88" s="145"/>
      <c r="DP88" s="145"/>
      <c r="DQ88" s="145"/>
      <c r="DR88" s="145"/>
      <c r="DS88" s="145"/>
      <c r="DT88" s="145"/>
      <c r="DU88" s="145"/>
      <c r="DV88" s="145"/>
      <c r="DW88" s="145"/>
      <c r="DX88" s="145"/>
      <c r="DY88" s="145"/>
      <c r="DZ88" s="145"/>
      <c r="EA88" s="145"/>
      <c r="EB88" s="145"/>
      <c r="EC88" s="145"/>
      <c r="ED88" s="145"/>
      <c r="EE88" s="145"/>
      <c r="EF88" s="145"/>
      <c r="EG88" s="145"/>
      <c r="EH88" s="145"/>
      <c r="EI88" s="145"/>
      <c r="EJ88" s="145"/>
      <c r="EK88" s="145"/>
      <c r="EL88" s="145"/>
      <c r="EM88" s="145"/>
      <c r="EN88" s="145"/>
      <c r="EO88" s="145"/>
      <c r="EP88" s="145"/>
      <c r="EQ88" s="145"/>
      <c r="ER88" s="145"/>
      <c r="ES88" s="145"/>
      <c r="ET88" s="145"/>
      <c r="EU88" s="145"/>
      <c r="EV88" s="145"/>
      <c r="EW88" s="145"/>
      <c r="EX88" s="145"/>
      <c r="EY88" s="145"/>
      <c r="EZ88" s="145"/>
      <c r="FA88" s="145"/>
      <c r="FB88" s="50"/>
    </row>
    <row r="89" spans="1:158" s="53" customFormat="1" ht="23.25" customHeight="1" x14ac:dyDescent="0.2">
      <c r="A89" s="50"/>
      <c r="B89" s="31">
        <v>9</v>
      </c>
      <c r="C89" s="30">
        <f t="shared" si="1"/>
        <v>0</v>
      </c>
      <c r="D89" s="39" t="str">
        <f t="shared" si="0"/>
        <v/>
      </c>
      <c r="E89" s="118" t="str">
        <f>IF('House of Quality 3'!$BD109 &lt;&gt; 0, 'House of Quality 3'!$BD109, "")</f>
        <v/>
      </c>
      <c r="F89" s="210" t="str">
        <f>IF('House of Quality 3'!$BD79 &lt;&gt; "", 'House of Quality 3'!$BD79, "")</f>
        <v/>
      </c>
      <c r="G89" s="211">
        <f>IF('House of Quality 1'!$BD102 &lt;&gt; 0, 'House of Quality 1'!$BD102, "")</f>
        <v>90</v>
      </c>
      <c r="H89" s="146"/>
      <c r="I89" s="147"/>
      <c r="J89" s="147"/>
      <c r="K89" s="147"/>
      <c r="L89" s="147"/>
      <c r="M89" s="148"/>
      <c r="N89" s="146"/>
      <c r="O89" s="147"/>
      <c r="P89" s="147"/>
      <c r="Q89" s="147"/>
      <c r="R89" s="147"/>
      <c r="S89" s="148"/>
      <c r="T89" s="146"/>
      <c r="U89" s="147"/>
      <c r="V89" s="147"/>
      <c r="W89" s="147"/>
      <c r="X89" s="147"/>
      <c r="Y89" s="148"/>
      <c r="Z89" s="146"/>
      <c r="AA89" s="147"/>
      <c r="AB89" s="147"/>
      <c r="AC89" s="147"/>
      <c r="AD89" s="147"/>
      <c r="AE89" s="148"/>
      <c r="AF89" s="146"/>
      <c r="AG89" s="147"/>
      <c r="AH89" s="147"/>
      <c r="AI89" s="147"/>
      <c r="AJ89" s="147"/>
      <c r="AK89" s="148"/>
      <c r="AL89" s="146"/>
      <c r="AM89" s="147"/>
      <c r="AN89" s="147"/>
      <c r="AO89" s="147"/>
      <c r="AP89" s="147"/>
      <c r="AQ89" s="148"/>
      <c r="AR89" s="146"/>
      <c r="AS89" s="147"/>
      <c r="AT89" s="147"/>
      <c r="AU89" s="147"/>
      <c r="AV89" s="147"/>
      <c r="AW89" s="148"/>
      <c r="AX89" s="146"/>
      <c r="AY89" s="147"/>
      <c r="AZ89" s="147"/>
      <c r="BA89" s="147"/>
      <c r="BB89" s="147"/>
      <c r="BC89" s="148"/>
      <c r="BD89" s="146"/>
      <c r="BE89" s="147"/>
      <c r="BF89" s="147"/>
      <c r="BG89" s="147"/>
      <c r="BH89" s="147"/>
      <c r="BI89" s="148"/>
      <c r="BJ89" s="146"/>
      <c r="BK89" s="147"/>
      <c r="BL89" s="147"/>
      <c r="BM89" s="147"/>
      <c r="BN89" s="147"/>
      <c r="BO89" s="148"/>
      <c r="BP89" s="146"/>
      <c r="BQ89" s="147"/>
      <c r="BR89" s="147"/>
      <c r="BS89" s="147"/>
      <c r="BT89" s="147"/>
      <c r="BU89" s="148"/>
      <c r="BV89" s="146"/>
      <c r="BW89" s="147"/>
      <c r="BX89" s="147"/>
      <c r="BY89" s="147"/>
      <c r="BZ89" s="147"/>
      <c r="CA89" s="148"/>
      <c r="CB89" s="146"/>
      <c r="CC89" s="147"/>
      <c r="CD89" s="147"/>
      <c r="CE89" s="147"/>
      <c r="CF89" s="147"/>
      <c r="CG89" s="148"/>
      <c r="CH89" s="146"/>
      <c r="CI89" s="147"/>
      <c r="CJ89" s="147"/>
      <c r="CK89" s="147"/>
      <c r="CL89" s="147"/>
      <c r="CM89" s="148"/>
      <c r="CN89" s="146"/>
      <c r="CO89" s="147"/>
      <c r="CP89" s="147"/>
      <c r="CQ89" s="147"/>
      <c r="CR89" s="147"/>
      <c r="CS89" s="148"/>
      <c r="CT89" s="146"/>
      <c r="CU89" s="147"/>
      <c r="CV89" s="147"/>
      <c r="CW89" s="147"/>
      <c r="CX89" s="147"/>
      <c r="CY89" s="148"/>
      <c r="CZ89" s="146"/>
      <c r="DA89" s="147"/>
      <c r="DB89" s="147"/>
      <c r="DC89" s="147"/>
      <c r="DD89" s="147"/>
      <c r="DE89" s="148"/>
      <c r="DF89" s="146"/>
      <c r="DG89" s="147"/>
      <c r="DH89" s="147"/>
      <c r="DI89" s="147"/>
      <c r="DJ89" s="147"/>
      <c r="DK89" s="148"/>
      <c r="DL89" s="146"/>
      <c r="DM89" s="147"/>
      <c r="DN89" s="147"/>
      <c r="DO89" s="147"/>
      <c r="DP89" s="147"/>
      <c r="DQ89" s="148"/>
      <c r="DR89" s="146"/>
      <c r="DS89" s="147"/>
      <c r="DT89" s="147"/>
      <c r="DU89" s="147"/>
      <c r="DV89" s="147"/>
      <c r="DW89" s="148"/>
      <c r="DX89" s="146"/>
      <c r="DY89" s="147"/>
      <c r="DZ89" s="147"/>
      <c r="EA89" s="147"/>
      <c r="EB89" s="147"/>
      <c r="EC89" s="148"/>
      <c r="ED89" s="146"/>
      <c r="EE89" s="147"/>
      <c r="EF89" s="147"/>
      <c r="EG89" s="147"/>
      <c r="EH89" s="147"/>
      <c r="EI89" s="148"/>
      <c r="EJ89" s="146"/>
      <c r="EK89" s="147"/>
      <c r="EL89" s="147"/>
      <c r="EM89" s="147"/>
      <c r="EN89" s="147"/>
      <c r="EO89" s="148"/>
      <c r="EP89" s="146"/>
      <c r="EQ89" s="147"/>
      <c r="ER89" s="147"/>
      <c r="ES89" s="147"/>
      <c r="ET89" s="147"/>
      <c r="EU89" s="148"/>
      <c r="EV89" s="146"/>
      <c r="EW89" s="147"/>
      <c r="EX89" s="147"/>
      <c r="EY89" s="147"/>
      <c r="EZ89" s="147"/>
      <c r="FA89" s="148"/>
      <c r="FB89" s="50"/>
    </row>
    <row r="90" spans="1:158" s="53" customFormat="1" ht="23.25" customHeight="1" x14ac:dyDescent="0.2">
      <c r="A90" s="50"/>
      <c r="B90" s="31">
        <v>10</v>
      </c>
      <c r="C90" s="30">
        <f t="shared" si="1"/>
        <v>0</v>
      </c>
      <c r="D90" s="39" t="str">
        <f t="shared" si="0"/>
        <v/>
      </c>
      <c r="E90" s="118" t="str">
        <f>IF('House of Quality 3'!$BJ109 &lt;&gt; 0, 'House of Quality 3'!$BJ109, "")</f>
        <v/>
      </c>
      <c r="F90" s="210" t="str">
        <f>IF('House of Quality 3'!$BJ79 &lt;&gt; "", 'House of Quality 3'!$BJ79, "")</f>
        <v/>
      </c>
      <c r="G90" s="211">
        <f>IF('House of Quality 1'!$BJ102 &lt;&gt; 0, 'House of Quality 1'!$BJ102, "")</f>
        <v>104</v>
      </c>
      <c r="H90" s="146"/>
      <c r="I90" s="147"/>
      <c r="J90" s="147"/>
      <c r="K90" s="147"/>
      <c r="L90" s="147"/>
      <c r="M90" s="148"/>
      <c r="N90" s="146"/>
      <c r="O90" s="147"/>
      <c r="P90" s="147"/>
      <c r="Q90" s="147"/>
      <c r="R90" s="147"/>
      <c r="S90" s="148"/>
      <c r="T90" s="146"/>
      <c r="U90" s="147"/>
      <c r="V90" s="147"/>
      <c r="W90" s="147"/>
      <c r="X90" s="147"/>
      <c r="Y90" s="148"/>
      <c r="Z90" s="146"/>
      <c r="AA90" s="147"/>
      <c r="AB90" s="147"/>
      <c r="AC90" s="147"/>
      <c r="AD90" s="147"/>
      <c r="AE90" s="148"/>
      <c r="AF90" s="146"/>
      <c r="AG90" s="147"/>
      <c r="AH90" s="147"/>
      <c r="AI90" s="147"/>
      <c r="AJ90" s="147"/>
      <c r="AK90" s="148"/>
      <c r="AL90" s="146"/>
      <c r="AM90" s="147"/>
      <c r="AN90" s="147"/>
      <c r="AO90" s="147"/>
      <c r="AP90" s="147"/>
      <c r="AQ90" s="148"/>
      <c r="AR90" s="146"/>
      <c r="AS90" s="147"/>
      <c r="AT90" s="147"/>
      <c r="AU90" s="147"/>
      <c r="AV90" s="147"/>
      <c r="AW90" s="148"/>
      <c r="AX90" s="146"/>
      <c r="AY90" s="147"/>
      <c r="AZ90" s="147"/>
      <c r="BA90" s="147"/>
      <c r="BB90" s="147"/>
      <c r="BC90" s="148"/>
      <c r="BD90" s="146"/>
      <c r="BE90" s="147"/>
      <c r="BF90" s="147"/>
      <c r="BG90" s="147"/>
      <c r="BH90" s="147"/>
      <c r="BI90" s="148"/>
      <c r="BJ90" s="146"/>
      <c r="BK90" s="147"/>
      <c r="BL90" s="147"/>
      <c r="BM90" s="147"/>
      <c r="BN90" s="147"/>
      <c r="BO90" s="148"/>
      <c r="BP90" s="146"/>
      <c r="BQ90" s="147"/>
      <c r="BR90" s="147"/>
      <c r="BS90" s="147"/>
      <c r="BT90" s="147"/>
      <c r="BU90" s="148"/>
      <c r="BV90" s="146"/>
      <c r="BW90" s="147"/>
      <c r="BX90" s="147"/>
      <c r="BY90" s="147"/>
      <c r="BZ90" s="147"/>
      <c r="CA90" s="148"/>
      <c r="CB90" s="146"/>
      <c r="CC90" s="147"/>
      <c r="CD90" s="147"/>
      <c r="CE90" s="147"/>
      <c r="CF90" s="147"/>
      <c r="CG90" s="148"/>
      <c r="CH90" s="146"/>
      <c r="CI90" s="147"/>
      <c r="CJ90" s="147"/>
      <c r="CK90" s="147"/>
      <c r="CL90" s="147"/>
      <c r="CM90" s="148"/>
      <c r="CN90" s="146"/>
      <c r="CO90" s="147"/>
      <c r="CP90" s="147"/>
      <c r="CQ90" s="147"/>
      <c r="CR90" s="147"/>
      <c r="CS90" s="148"/>
      <c r="CT90" s="146"/>
      <c r="CU90" s="147"/>
      <c r="CV90" s="147"/>
      <c r="CW90" s="147"/>
      <c r="CX90" s="147"/>
      <c r="CY90" s="148"/>
      <c r="CZ90" s="146"/>
      <c r="DA90" s="147"/>
      <c r="DB90" s="147"/>
      <c r="DC90" s="147"/>
      <c r="DD90" s="147"/>
      <c r="DE90" s="148"/>
      <c r="DF90" s="146"/>
      <c r="DG90" s="147"/>
      <c r="DH90" s="147"/>
      <c r="DI90" s="147"/>
      <c r="DJ90" s="147"/>
      <c r="DK90" s="148"/>
      <c r="DL90" s="146"/>
      <c r="DM90" s="147"/>
      <c r="DN90" s="147"/>
      <c r="DO90" s="147"/>
      <c r="DP90" s="147"/>
      <c r="DQ90" s="148"/>
      <c r="DR90" s="146"/>
      <c r="DS90" s="147"/>
      <c r="DT90" s="147"/>
      <c r="DU90" s="147"/>
      <c r="DV90" s="147"/>
      <c r="DW90" s="148"/>
      <c r="DX90" s="146"/>
      <c r="DY90" s="147"/>
      <c r="DZ90" s="147"/>
      <c r="EA90" s="147"/>
      <c r="EB90" s="147"/>
      <c r="EC90" s="148"/>
      <c r="ED90" s="146"/>
      <c r="EE90" s="147"/>
      <c r="EF90" s="147"/>
      <c r="EG90" s="147"/>
      <c r="EH90" s="147"/>
      <c r="EI90" s="148"/>
      <c r="EJ90" s="146"/>
      <c r="EK90" s="147"/>
      <c r="EL90" s="147"/>
      <c r="EM90" s="147"/>
      <c r="EN90" s="147"/>
      <c r="EO90" s="148"/>
      <c r="EP90" s="146"/>
      <c r="EQ90" s="147"/>
      <c r="ER90" s="147"/>
      <c r="ES90" s="147"/>
      <c r="ET90" s="147"/>
      <c r="EU90" s="148"/>
      <c r="EV90" s="146"/>
      <c r="EW90" s="147"/>
      <c r="EX90" s="147"/>
      <c r="EY90" s="147"/>
      <c r="EZ90" s="147"/>
      <c r="FA90" s="148"/>
      <c r="FB90" s="50"/>
    </row>
    <row r="91" spans="1:158" s="53" customFormat="1" ht="23.25" customHeight="1" x14ac:dyDescent="0.2">
      <c r="A91" s="50"/>
      <c r="B91" s="31">
        <v>11</v>
      </c>
      <c r="C91" s="30">
        <f t="shared" si="1"/>
        <v>0</v>
      </c>
      <c r="D91" s="39" t="str">
        <f t="shared" si="0"/>
        <v/>
      </c>
      <c r="E91" s="118" t="str">
        <f>IF('House of Quality 3'!$BP109 &lt;&gt; 0, 'House of Quality 3'!$BP109, "")</f>
        <v/>
      </c>
      <c r="F91" s="210" t="str">
        <f>IF('House of Quality 3'!$BP79 &lt;&gt; "", 'House of Quality 3'!$BP79, "")</f>
        <v/>
      </c>
      <c r="G91" s="211">
        <f>IF('House of Quality 1'!$BP102 &lt;&gt; 0, 'House of Quality 1'!$BP102, "")</f>
        <v>116</v>
      </c>
      <c r="H91" s="145"/>
      <c r="I91" s="145"/>
      <c r="J91" s="145"/>
      <c r="K91" s="145"/>
      <c r="L91" s="145"/>
      <c r="M91" s="145"/>
      <c r="N91" s="146"/>
      <c r="O91" s="147"/>
      <c r="P91" s="147"/>
      <c r="Q91" s="147"/>
      <c r="R91" s="147"/>
      <c r="S91" s="148"/>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c r="BJ91" s="145"/>
      <c r="BK91" s="145"/>
      <c r="BL91" s="145"/>
      <c r="BM91" s="145"/>
      <c r="BN91" s="145"/>
      <c r="BO91" s="145"/>
      <c r="BP91" s="145"/>
      <c r="BQ91" s="145"/>
      <c r="BR91" s="145"/>
      <c r="BS91" s="145"/>
      <c r="BT91" s="145"/>
      <c r="BU91" s="145"/>
      <c r="BV91" s="145"/>
      <c r="BW91" s="145"/>
      <c r="BX91" s="145"/>
      <c r="BY91" s="145"/>
      <c r="BZ91" s="145"/>
      <c r="CA91" s="145"/>
      <c r="CB91" s="145"/>
      <c r="CC91" s="145"/>
      <c r="CD91" s="145"/>
      <c r="CE91" s="145"/>
      <c r="CF91" s="145"/>
      <c r="CG91" s="145"/>
      <c r="CH91" s="145"/>
      <c r="CI91" s="145"/>
      <c r="CJ91" s="145"/>
      <c r="CK91" s="145"/>
      <c r="CL91" s="145"/>
      <c r="CM91" s="145"/>
      <c r="CN91" s="145"/>
      <c r="CO91" s="145"/>
      <c r="CP91" s="145"/>
      <c r="CQ91" s="145"/>
      <c r="CR91" s="145"/>
      <c r="CS91" s="145"/>
      <c r="CT91" s="145"/>
      <c r="CU91" s="145"/>
      <c r="CV91" s="145"/>
      <c r="CW91" s="145"/>
      <c r="CX91" s="145"/>
      <c r="CY91" s="145"/>
      <c r="CZ91" s="146"/>
      <c r="DA91" s="147"/>
      <c r="DB91" s="147"/>
      <c r="DC91" s="147"/>
      <c r="DD91" s="147"/>
      <c r="DE91" s="148"/>
      <c r="DF91" s="146"/>
      <c r="DG91" s="147"/>
      <c r="DH91" s="147"/>
      <c r="DI91" s="147"/>
      <c r="DJ91" s="147"/>
      <c r="DK91" s="148"/>
      <c r="DL91" s="145"/>
      <c r="DM91" s="145"/>
      <c r="DN91" s="145"/>
      <c r="DO91" s="145"/>
      <c r="DP91" s="145"/>
      <c r="DQ91" s="145"/>
      <c r="DR91" s="145"/>
      <c r="DS91" s="145"/>
      <c r="DT91" s="145"/>
      <c r="DU91" s="145"/>
      <c r="DV91" s="145"/>
      <c r="DW91" s="145"/>
      <c r="DX91" s="145"/>
      <c r="DY91" s="145"/>
      <c r="DZ91" s="145"/>
      <c r="EA91" s="145"/>
      <c r="EB91" s="145"/>
      <c r="EC91" s="145"/>
      <c r="ED91" s="145"/>
      <c r="EE91" s="145"/>
      <c r="EF91" s="145"/>
      <c r="EG91" s="145"/>
      <c r="EH91" s="145"/>
      <c r="EI91" s="145"/>
      <c r="EJ91" s="145"/>
      <c r="EK91" s="145"/>
      <c r="EL91" s="145"/>
      <c r="EM91" s="145"/>
      <c r="EN91" s="145"/>
      <c r="EO91" s="145"/>
      <c r="EP91" s="145"/>
      <c r="EQ91" s="145"/>
      <c r="ER91" s="145"/>
      <c r="ES91" s="145"/>
      <c r="ET91" s="145"/>
      <c r="EU91" s="145"/>
      <c r="EV91" s="145"/>
      <c r="EW91" s="145"/>
      <c r="EX91" s="145"/>
      <c r="EY91" s="145"/>
      <c r="EZ91" s="145"/>
      <c r="FA91" s="145"/>
      <c r="FB91" s="50"/>
    </row>
    <row r="92" spans="1:158" s="53" customFormat="1" ht="23.25" customHeight="1" x14ac:dyDescent="0.2">
      <c r="A92" s="50"/>
      <c r="B92" s="31">
        <v>12</v>
      </c>
      <c r="C92" s="30">
        <f t="shared" si="1"/>
        <v>0</v>
      </c>
      <c r="D92" s="39" t="str">
        <f t="shared" si="0"/>
        <v/>
      </c>
      <c r="E92" s="118" t="str">
        <f>IF('House of Quality 3'!$BV109 &lt;&gt; 0, 'House of Quality 3'!$BV109, "")</f>
        <v/>
      </c>
      <c r="F92" s="210" t="str">
        <f>IF('House of Quality 3'!$BV79 &lt;&gt; "", 'House of Quality 3'!$BV79, "")</f>
        <v/>
      </c>
      <c r="G92" s="211">
        <f>IF('House of Quality 1'!$BV102 &lt;&gt; 0, 'House of Quality 1'!$BV102, "")</f>
        <v>92</v>
      </c>
      <c r="H92" s="146"/>
      <c r="I92" s="147"/>
      <c r="J92" s="147"/>
      <c r="K92" s="147"/>
      <c r="L92" s="147"/>
      <c r="M92" s="148"/>
      <c r="N92" s="146"/>
      <c r="O92" s="147"/>
      <c r="P92" s="147"/>
      <c r="Q92" s="147"/>
      <c r="R92" s="147"/>
      <c r="S92" s="148"/>
      <c r="T92" s="146"/>
      <c r="U92" s="147"/>
      <c r="V92" s="147"/>
      <c r="W92" s="147"/>
      <c r="X92" s="147"/>
      <c r="Y92" s="148"/>
      <c r="Z92" s="146"/>
      <c r="AA92" s="147"/>
      <c r="AB92" s="147"/>
      <c r="AC92" s="147"/>
      <c r="AD92" s="147"/>
      <c r="AE92" s="148"/>
      <c r="AF92" s="146"/>
      <c r="AG92" s="147"/>
      <c r="AH92" s="147"/>
      <c r="AI92" s="147"/>
      <c r="AJ92" s="147"/>
      <c r="AK92" s="148"/>
      <c r="AL92" s="146"/>
      <c r="AM92" s="147"/>
      <c r="AN92" s="147"/>
      <c r="AO92" s="147"/>
      <c r="AP92" s="147"/>
      <c r="AQ92" s="148"/>
      <c r="AR92" s="146"/>
      <c r="AS92" s="147"/>
      <c r="AT92" s="147"/>
      <c r="AU92" s="147"/>
      <c r="AV92" s="147"/>
      <c r="AW92" s="148"/>
      <c r="AX92" s="146"/>
      <c r="AY92" s="147"/>
      <c r="AZ92" s="147"/>
      <c r="BA92" s="147"/>
      <c r="BB92" s="147"/>
      <c r="BC92" s="148"/>
      <c r="BD92" s="146"/>
      <c r="BE92" s="147"/>
      <c r="BF92" s="147"/>
      <c r="BG92" s="147"/>
      <c r="BH92" s="147"/>
      <c r="BI92" s="148"/>
      <c r="BJ92" s="146"/>
      <c r="BK92" s="147"/>
      <c r="BL92" s="147"/>
      <c r="BM92" s="147"/>
      <c r="BN92" s="147"/>
      <c r="BO92" s="148"/>
      <c r="BP92" s="146"/>
      <c r="BQ92" s="147"/>
      <c r="BR92" s="147"/>
      <c r="BS92" s="147"/>
      <c r="BT92" s="147"/>
      <c r="BU92" s="148"/>
      <c r="BV92" s="146"/>
      <c r="BW92" s="147"/>
      <c r="BX92" s="147"/>
      <c r="BY92" s="147"/>
      <c r="BZ92" s="147"/>
      <c r="CA92" s="148"/>
      <c r="CB92" s="146"/>
      <c r="CC92" s="147"/>
      <c r="CD92" s="147"/>
      <c r="CE92" s="147"/>
      <c r="CF92" s="147"/>
      <c r="CG92" s="148"/>
      <c r="CH92" s="146"/>
      <c r="CI92" s="147"/>
      <c r="CJ92" s="147"/>
      <c r="CK92" s="147"/>
      <c r="CL92" s="147"/>
      <c r="CM92" s="148"/>
      <c r="CN92" s="146"/>
      <c r="CO92" s="147"/>
      <c r="CP92" s="147"/>
      <c r="CQ92" s="147"/>
      <c r="CR92" s="147"/>
      <c r="CS92" s="148"/>
      <c r="CT92" s="146"/>
      <c r="CU92" s="147"/>
      <c r="CV92" s="147"/>
      <c r="CW92" s="147"/>
      <c r="CX92" s="147"/>
      <c r="CY92" s="148"/>
      <c r="CZ92" s="146"/>
      <c r="DA92" s="147"/>
      <c r="DB92" s="147"/>
      <c r="DC92" s="147"/>
      <c r="DD92" s="147"/>
      <c r="DE92" s="148"/>
      <c r="DF92" s="146"/>
      <c r="DG92" s="147"/>
      <c r="DH92" s="147"/>
      <c r="DI92" s="147"/>
      <c r="DJ92" s="147"/>
      <c r="DK92" s="148"/>
      <c r="DL92" s="146"/>
      <c r="DM92" s="147"/>
      <c r="DN92" s="147"/>
      <c r="DO92" s="147"/>
      <c r="DP92" s="147"/>
      <c r="DQ92" s="148"/>
      <c r="DR92" s="146"/>
      <c r="DS92" s="147"/>
      <c r="DT92" s="147"/>
      <c r="DU92" s="147"/>
      <c r="DV92" s="147"/>
      <c r="DW92" s="148"/>
      <c r="DX92" s="146"/>
      <c r="DY92" s="147"/>
      <c r="DZ92" s="147"/>
      <c r="EA92" s="147"/>
      <c r="EB92" s="147"/>
      <c r="EC92" s="148"/>
      <c r="ED92" s="146"/>
      <c r="EE92" s="147"/>
      <c r="EF92" s="147"/>
      <c r="EG92" s="147"/>
      <c r="EH92" s="147"/>
      <c r="EI92" s="148"/>
      <c r="EJ92" s="146"/>
      <c r="EK92" s="147"/>
      <c r="EL92" s="147"/>
      <c r="EM92" s="147"/>
      <c r="EN92" s="147"/>
      <c r="EO92" s="148"/>
      <c r="EP92" s="146"/>
      <c r="EQ92" s="147"/>
      <c r="ER92" s="147"/>
      <c r="ES92" s="147"/>
      <c r="ET92" s="147"/>
      <c r="EU92" s="148"/>
      <c r="EV92" s="146"/>
      <c r="EW92" s="147"/>
      <c r="EX92" s="147"/>
      <c r="EY92" s="147"/>
      <c r="EZ92" s="147"/>
      <c r="FA92" s="148"/>
      <c r="FB92" s="50"/>
    </row>
    <row r="93" spans="1:158" s="53" customFormat="1" ht="23.25" customHeight="1" x14ac:dyDescent="0.2">
      <c r="A93" s="50"/>
      <c r="B93" s="31">
        <v>13</v>
      </c>
      <c r="C93" s="30">
        <f t="shared" si="1"/>
        <v>0</v>
      </c>
      <c r="D93" s="39" t="str">
        <f t="shared" si="0"/>
        <v/>
      </c>
      <c r="E93" s="118" t="str">
        <f>IF('House of Quality 3'!$CB109 &lt;&gt; 0, 'House of Quality 3'!$CB109, "")</f>
        <v/>
      </c>
      <c r="F93" s="210" t="str">
        <f>IF('House of Quality 3'!$CB79 &lt;&gt; "", 'House of Quality 3'!$CB79, "")</f>
        <v/>
      </c>
      <c r="G93" s="211">
        <f>IF('House of Quality 1'!$CB102 &lt;&gt; 0, 'House of Quality 1'!$CB102, "")</f>
        <v>138</v>
      </c>
      <c r="H93" s="146"/>
      <c r="I93" s="147"/>
      <c r="J93" s="147"/>
      <c r="K93" s="147"/>
      <c r="L93" s="147"/>
      <c r="M93" s="148"/>
      <c r="N93" s="146"/>
      <c r="O93" s="147"/>
      <c r="P93" s="147"/>
      <c r="Q93" s="147"/>
      <c r="R93" s="147"/>
      <c r="S93" s="148"/>
      <c r="T93" s="146"/>
      <c r="U93" s="147"/>
      <c r="V93" s="147"/>
      <c r="W93" s="147"/>
      <c r="X93" s="147"/>
      <c r="Y93" s="148"/>
      <c r="Z93" s="146"/>
      <c r="AA93" s="147"/>
      <c r="AB93" s="147"/>
      <c r="AC93" s="147"/>
      <c r="AD93" s="147"/>
      <c r="AE93" s="148"/>
      <c r="AF93" s="146"/>
      <c r="AG93" s="147"/>
      <c r="AH93" s="147"/>
      <c r="AI93" s="147"/>
      <c r="AJ93" s="147"/>
      <c r="AK93" s="148"/>
      <c r="AL93" s="146"/>
      <c r="AM93" s="147"/>
      <c r="AN93" s="147"/>
      <c r="AO93" s="147"/>
      <c r="AP93" s="147"/>
      <c r="AQ93" s="148"/>
      <c r="AR93" s="146"/>
      <c r="AS93" s="147"/>
      <c r="AT93" s="147"/>
      <c r="AU93" s="147"/>
      <c r="AV93" s="147"/>
      <c r="AW93" s="148"/>
      <c r="AX93" s="146"/>
      <c r="AY93" s="147"/>
      <c r="AZ93" s="147"/>
      <c r="BA93" s="147"/>
      <c r="BB93" s="147"/>
      <c r="BC93" s="148"/>
      <c r="BD93" s="146"/>
      <c r="BE93" s="147"/>
      <c r="BF93" s="147"/>
      <c r="BG93" s="147"/>
      <c r="BH93" s="147"/>
      <c r="BI93" s="148"/>
      <c r="BJ93" s="146"/>
      <c r="BK93" s="147"/>
      <c r="BL93" s="147"/>
      <c r="BM93" s="147"/>
      <c r="BN93" s="147"/>
      <c r="BO93" s="148"/>
      <c r="BP93" s="146"/>
      <c r="BQ93" s="147"/>
      <c r="BR93" s="147"/>
      <c r="BS93" s="147"/>
      <c r="BT93" s="147"/>
      <c r="BU93" s="148"/>
      <c r="BV93" s="146"/>
      <c r="BW93" s="147"/>
      <c r="BX93" s="147"/>
      <c r="BY93" s="147"/>
      <c r="BZ93" s="147"/>
      <c r="CA93" s="148"/>
      <c r="CB93" s="146"/>
      <c r="CC93" s="147"/>
      <c r="CD93" s="147"/>
      <c r="CE93" s="147"/>
      <c r="CF93" s="147"/>
      <c r="CG93" s="148"/>
      <c r="CH93" s="146"/>
      <c r="CI93" s="147"/>
      <c r="CJ93" s="147"/>
      <c r="CK93" s="147"/>
      <c r="CL93" s="147"/>
      <c r="CM93" s="148"/>
      <c r="CN93" s="146"/>
      <c r="CO93" s="147"/>
      <c r="CP93" s="147"/>
      <c r="CQ93" s="147"/>
      <c r="CR93" s="147"/>
      <c r="CS93" s="148"/>
      <c r="CT93" s="146"/>
      <c r="CU93" s="147"/>
      <c r="CV93" s="147"/>
      <c r="CW93" s="147"/>
      <c r="CX93" s="147"/>
      <c r="CY93" s="148"/>
      <c r="CZ93" s="146"/>
      <c r="DA93" s="147"/>
      <c r="DB93" s="147"/>
      <c r="DC93" s="147"/>
      <c r="DD93" s="147"/>
      <c r="DE93" s="148"/>
      <c r="DF93" s="146"/>
      <c r="DG93" s="147"/>
      <c r="DH93" s="147"/>
      <c r="DI93" s="147"/>
      <c r="DJ93" s="147"/>
      <c r="DK93" s="148"/>
      <c r="DL93" s="146"/>
      <c r="DM93" s="147"/>
      <c r="DN93" s="147"/>
      <c r="DO93" s="147"/>
      <c r="DP93" s="147"/>
      <c r="DQ93" s="148"/>
      <c r="DR93" s="146"/>
      <c r="DS93" s="147"/>
      <c r="DT93" s="147"/>
      <c r="DU93" s="147"/>
      <c r="DV93" s="147"/>
      <c r="DW93" s="148"/>
      <c r="DX93" s="146"/>
      <c r="DY93" s="147"/>
      <c r="DZ93" s="147"/>
      <c r="EA93" s="147"/>
      <c r="EB93" s="147"/>
      <c r="EC93" s="148"/>
      <c r="ED93" s="146"/>
      <c r="EE93" s="147"/>
      <c r="EF93" s="147"/>
      <c r="EG93" s="147"/>
      <c r="EH93" s="147"/>
      <c r="EI93" s="148"/>
      <c r="EJ93" s="146"/>
      <c r="EK93" s="147"/>
      <c r="EL93" s="147"/>
      <c r="EM93" s="147"/>
      <c r="EN93" s="147"/>
      <c r="EO93" s="148"/>
      <c r="EP93" s="146"/>
      <c r="EQ93" s="147"/>
      <c r="ER93" s="147"/>
      <c r="ES93" s="147"/>
      <c r="ET93" s="147"/>
      <c r="EU93" s="148"/>
      <c r="EV93" s="146"/>
      <c r="EW93" s="147"/>
      <c r="EX93" s="147"/>
      <c r="EY93" s="147"/>
      <c r="EZ93" s="147"/>
      <c r="FA93" s="148"/>
      <c r="FB93" s="50"/>
    </row>
    <row r="94" spans="1:158" s="53" customFormat="1" ht="23.25" customHeight="1" x14ac:dyDescent="0.2">
      <c r="A94" s="50"/>
      <c r="B94" s="31">
        <v>14</v>
      </c>
      <c r="C94" s="30">
        <f t="shared" si="1"/>
        <v>0</v>
      </c>
      <c r="D94" s="39" t="str">
        <f t="shared" si="0"/>
        <v/>
      </c>
      <c r="E94" s="118" t="str">
        <f>IF('House of Quality 3'!$CH109 &lt;&gt; 0, 'House of Quality 3'!$CH109, "")</f>
        <v/>
      </c>
      <c r="F94" s="210" t="str">
        <f>IF('House of Quality 3'!$CH79 &lt;&gt; "", 'House of Quality 3'!$CH79, "")</f>
        <v/>
      </c>
      <c r="G94" s="211">
        <f>IF('House of Quality 1'!$CH102 &lt;&gt; 0, 'House of Quality 1'!$CH102, "")</f>
        <v>288.66666666666663</v>
      </c>
      <c r="H94" s="145"/>
      <c r="I94" s="145"/>
      <c r="J94" s="145"/>
      <c r="K94" s="145"/>
      <c r="L94" s="145"/>
      <c r="M94" s="145"/>
      <c r="N94" s="146"/>
      <c r="O94" s="147"/>
      <c r="P94" s="147"/>
      <c r="Q94" s="147"/>
      <c r="R94" s="147"/>
      <c r="S94" s="148"/>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c r="BJ94" s="145"/>
      <c r="BK94" s="145"/>
      <c r="BL94" s="145"/>
      <c r="BM94" s="145"/>
      <c r="BN94" s="145"/>
      <c r="BO94" s="145"/>
      <c r="BP94" s="145"/>
      <c r="BQ94" s="145"/>
      <c r="BR94" s="145"/>
      <c r="BS94" s="145"/>
      <c r="BT94" s="145"/>
      <c r="BU94" s="145"/>
      <c r="BV94" s="145"/>
      <c r="BW94" s="145"/>
      <c r="BX94" s="145"/>
      <c r="BY94" s="145"/>
      <c r="BZ94" s="145"/>
      <c r="CA94" s="145"/>
      <c r="CB94" s="145"/>
      <c r="CC94" s="145"/>
      <c r="CD94" s="145"/>
      <c r="CE94" s="145"/>
      <c r="CF94" s="145"/>
      <c r="CG94" s="145"/>
      <c r="CH94" s="145"/>
      <c r="CI94" s="145"/>
      <c r="CJ94" s="145"/>
      <c r="CK94" s="145"/>
      <c r="CL94" s="145"/>
      <c r="CM94" s="145"/>
      <c r="CN94" s="145"/>
      <c r="CO94" s="145"/>
      <c r="CP94" s="145"/>
      <c r="CQ94" s="145"/>
      <c r="CR94" s="145"/>
      <c r="CS94" s="145"/>
      <c r="CT94" s="145"/>
      <c r="CU94" s="145"/>
      <c r="CV94" s="145"/>
      <c r="CW94" s="145"/>
      <c r="CX94" s="145"/>
      <c r="CY94" s="145"/>
      <c r="CZ94" s="146"/>
      <c r="DA94" s="147"/>
      <c r="DB94" s="147"/>
      <c r="DC94" s="147"/>
      <c r="DD94" s="147"/>
      <c r="DE94" s="148"/>
      <c r="DF94" s="146"/>
      <c r="DG94" s="147"/>
      <c r="DH94" s="147"/>
      <c r="DI94" s="147"/>
      <c r="DJ94" s="147"/>
      <c r="DK94" s="148"/>
      <c r="DL94" s="145"/>
      <c r="DM94" s="145"/>
      <c r="DN94" s="145"/>
      <c r="DO94" s="145"/>
      <c r="DP94" s="145"/>
      <c r="DQ94" s="145"/>
      <c r="DR94" s="145"/>
      <c r="DS94" s="145"/>
      <c r="DT94" s="145"/>
      <c r="DU94" s="145"/>
      <c r="DV94" s="145"/>
      <c r="DW94" s="145"/>
      <c r="DX94" s="145"/>
      <c r="DY94" s="145"/>
      <c r="DZ94" s="145"/>
      <c r="EA94" s="145"/>
      <c r="EB94" s="145"/>
      <c r="EC94" s="145"/>
      <c r="ED94" s="145"/>
      <c r="EE94" s="145"/>
      <c r="EF94" s="145"/>
      <c r="EG94" s="145"/>
      <c r="EH94" s="145"/>
      <c r="EI94" s="145"/>
      <c r="EJ94" s="145"/>
      <c r="EK94" s="145"/>
      <c r="EL94" s="145"/>
      <c r="EM94" s="145"/>
      <c r="EN94" s="145"/>
      <c r="EO94" s="145"/>
      <c r="EP94" s="145"/>
      <c r="EQ94" s="145"/>
      <c r="ER94" s="145"/>
      <c r="ES94" s="145"/>
      <c r="ET94" s="145"/>
      <c r="EU94" s="145"/>
      <c r="EV94" s="145"/>
      <c r="EW94" s="145"/>
      <c r="EX94" s="145"/>
      <c r="EY94" s="145"/>
      <c r="EZ94" s="145"/>
      <c r="FA94" s="145"/>
      <c r="FB94" s="50"/>
    </row>
    <row r="95" spans="1:158" s="53" customFormat="1" ht="23.25" customHeight="1" x14ac:dyDescent="0.2">
      <c r="A95" s="50"/>
      <c r="B95" s="31">
        <v>15</v>
      </c>
      <c r="C95" s="30">
        <f t="shared" si="1"/>
        <v>0</v>
      </c>
      <c r="D95" s="39" t="str">
        <f t="shared" si="0"/>
        <v/>
      </c>
      <c r="E95" s="118" t="str">
        <f>IF('House of Quality 3'!$CN109 &lt;&gt; 0, 'House of Quality 3'!$CN109, "")</f>
        <v/>
      </c>
      <c r="F95" s="210" t="str">
        <f>IF('House of Quality 3'!$CN79 &lt;&gt; "", 'House of Quality 3'!$CN79, "")</f>
        <v/>
      </c>
      <c r="G95" s="211">
        <f>IF('House of Quality 1'!$CN102 &lt;&gt; 0, 'House of Quality 1'!$CN102, "")</f>
        <v>349.33333333333331</v>
      </c>
      <c r="H95" s="146"/>
      <c r="I95" s="147"/>
      <c r="J95" s="147"/>
      <c r="K95" s="147"/>
      <c r="L95" s="147"/>
      <c r="M95" s="148"/>
      <c r="N95" s="146"/>
      <c r="O95" s="147"/>
      <c r="P95" s="147"/>
      <c r="Q95" s="147"/>
      <c r="R95" s="147"/>
      <c r="S95" s="148"/>
      <c r="T95" s="146"/>
      <c r="U95" s="147"/>
      <c r="V95" s="147"/>
      <c r="W95" s="147"/>
      <c r="X95" s="147"/>
      <c r="Y95" s="148"/>
      <c r="Z95" s="146"/>
      <c r="AA95" s="147"/>
      <c r="AB95" s="147"/>
      <c r="AC95" s="147"/>
      <c r="AD95" s="147"/>
      <c r="AE95" s="148"/>
      <c r="AF95" s="146"/>
      <c r="AG95" s="147"/>
      <c r="AH95" s="147"/>
      <c r="AI95" s="147"/>
      <c r="AJ95" s="147"/>
      <c r="AK95" s="148"/>
      <c r="AL95" s="146"/>
      <c r="AM95" s="147"/>
      <c r="AN95" s="147"/>
      <c r="AO95" s="147"/>
      <c r="AP95" s="147"/>
      <c r="AQ95" s="148"/>
      <c r="AR95" s="146"/>
      <c r="AS95" s="147"/>
      <c r="AT95" s="147"/>
      <c r="AU95" s="147"/>
      <c r="AV95" s="147"/>
      <c r="AW95" s="148"/>
      <c r="AX95" s="146"/>
      <c r="AY95" s="147"/>
      <c r="AZ95" s="147"/>
      <c r="BA95" s="147"/>
      <c r="BB95" s="147"/>
      <c r="BC95" s="148"/>
      <c r="BD95" s="146"/>
      <c r="BE95" s="147"/>
      <c r="BF95" s="147"/>
      <c r="BG95" s="147"/>
      <c r="BH95" s="147"/>
      <c r="BI95" s="148"/>
      <c r="BJ95" s="146"/>
      <c r="BK95" s="147"/>
      <c r="BL95" s="147"/>
      <c r="BM95" s="147"/>
      <c r="BN95" s="147"/>
      <c r="BO95" s="148"/>
      <c r="BP95" s="146"/>
      <c r="BQ95" s="147"/>
      <c r="BR95" s="147"/>
      <c r="BS95" s="147"/>
      <c r="BT95" s="147"/>
      <c r="BU95" s="148"/>
      <c r="BV95" s="146"/>
      <c r="BW95" s="147"/>
      <c r="BX95" s="147"/>
      <c r="BY95" s="147"/>
      <c r="BZ95" s="147"/>
      <c r="CA95" s="148"/>
      <c r="CB95" s="146"/>
      <c r="CC95" s="147"/>
      <c r="CD95" s="147"/>
      <c r="CE95" s="147"/>
      <c r="CF95" s="147"/>
      <c r="CG95" s="148"/>
      <c r="CH95" s="146"/>
      <c r="CI95" s="147"/>
      <c r="CJ95" s="147"/>
      <c r="CK95" s="147"/>
      <c r="CL95" s="147"/>
      <c r="CM95" s="148"/>
      <c r="CN95" s="146"/>
      <c r="CO95" s="147"/>
      <c r="CP95" s="147"/>
      <c r="CQ95" s="147"/>
      <c r="CR95" s="147"/>
      <c r="CS95" s="148"/>
      <c r="CT95" s="146"/>
      <c r="CU95" s="147"/>
      <c r="CV95" s="147"/>
      <c r="CW95" s="147"/>
      <c r="CX95" s="147"/>
      <c r="CY95" s="148"/>
      <c r="CZ95" s="146"/>
      <c r="DA95" s="147"/>
      <c r="DB95" s="147"/>
      <c r="DC95" s="147"/>
      <c r="DD95" s="147"/>
      <c r="DE95" s="148"/>
      <c r="DF95" s="146"/>
      <c r="DG95" s="147"/>
      <c r="DH95" s="147"/>
      <c r="DI95" s="147"/>
      <c r="DJ95" s="147"/>
      <c r="DK95" s="148"/>
      <c r="DL95" s="146"/>
      <c r="DM95" s="147"/>
      <c r="DN95" s="147"/>
      <c r="DO95" s="147"/>
      <c r="DP95" s="147"/>
      <c r="DQ95" s="148"/>
      <c r="DR95" s="146"/>
      <c r="DS95" s="147"/>
      <c r="DT95" s="147"/>
      <c r="DU95" s="147"/>
      <c r="DV95" s="147"/>
      <c r="DW95" s="148"/>
      <c r="DX95" s="146"/>
      <c r="DY95" s="147"/>
      <c r="DZ95" s="147"/>
      <c r="EA95" s="147"/>
      <c r="EB95" s="147"/>
      <c r="EC95" s="148"/>
      <c r="ED95" s="146"/>
      <c r="EE95" s="147"/>
      <c r="EF95" s="147"/>
      <c r="EG95" s="147"/>
      <c r="EH95" s="147"/>
      <c r="EI95" s="148"/>
      <c r="EJ95" s="146"/>
      <c r="EK95" s="147"/>
      <c r="EL95" s="147"/>
      <c r="EM95" s="147"/>
      <c r="EN95" s="147"/>
      <c r="EO95" s="148"/>
      <c r="EP95" s="146"/>
      <c r="EQ95" s="147"/>
      <c r="ER95" s="147"/>
      <c r="ES95" s="147"/>
      <c r="ET95" s="147"/>
      <c r="EU95" s="148"/>
      <c r="EV95" s="146"/>
      <c r="EW95" s="147"/>
      <c r="EX95" s="147"/>
      <c r="EY95" s="147"/>
      <c r="EZ95" s="147"/>
      <c r="FA95" s="148"/>
      <c r="FB95" s="50"/>
    </row>
    <row r="96" spans="1:158" s="53" customFormat="1" ht="23.25" customHeight="1" x14ac:dyDescent="0.2">
      <c r="A96" s="50"/>
      <c r="B96" s="31">
        <v>16</v>
      </c>
      <c r="C96" s="30">
        <f t="shared" si="1"/>
        <v>0</v>
      </c>
      <c r="D96" s="39" t="str">
        <f t="shared" si="0"/>
        <v/>
      </c>
      <c r="E96" s="118" t="str">
        <f>IF('House of Quality 3'!$CT109 &lt;&gt; 0, 'House of Quality 3'!$CT109, "")</f>
        <v/>
      </c>
      <c r="F96" s="210" t="str">
        <f>IF('House of Quality 3'!$CT79 &lt;&gt; "", 'House of Quality 3'!$CT79, "")</f>
        <v/>
      </c>
      <c r="G96" s="211">
        <f>IF('House of Quality 1'!$CT102 &lt;&gt; 0, 'House of Quality 1'!$CT102, "")</f>
        <v>165.33333333333331</v>
      </c>
      <c r="H96" s="146"/>
      <c r="I96" s="147"/>
      <c r="J96" s="147"/>
      <c r="K96" s="147"/>
      <c r="L96" s="147"/>
      <c r="M96" s="148"/>
      <c r="N96" s="146"/>
      <c r="O96" s="147"/>
      <c r="P96" s="147"/>
      <c r="Q96" s="147"/>
      <c r="R96" s="147"/>
      <c r="S96" s="148"/>
      <c r="T96" s="146"/>
      <c r="U96" s="147"/>
      <c r="V96" s="147"/>
      <c r="W96" s="147"/>
      <c r="X96" s="147"/>
      <c r="Y96" s="148"/>
      <c r="Z96" s="146"/>
      <c r="AA96" s="147"/>
      <c r="AB96" s="147"/>
      <c r="AC96" s="147"/>
      <c r="AD96" s="147"/>
      <c r="AE96" s="148"/>
      <c r="AF96" s="146"/>
      <c r="AG96" s="147"/>
      <c r="AH96" s="147"/>
      <c r="AI96" s="147"/>
      <c r="AJ96" s="147"/>
      <c r="AK96" s="148"/>
      <c r="AL96" s="146"/>
      <c r="AM96" s="147"/>
      <c r="AN96" s="147"/>
      <c r="AO96" s="147"/>
      <c r="AP96" s="147"/>
      <c r="AQ96" s="148"/>
      <c r="AR96" s="146"/>
      <c r="AS96" s="147"/>
      <c r="AT96" s="147"/>
      <c r="AU96" s="147"/>
      <c r="AV96" s="147"/>
      <c r="AW96" s="148"/>
      <c r="AX96" s="146"/>
      <c r="AY96" s="147"/>
      <c r="AZ96" s="147"/>
      <c r="BA96" s="147"/>
      <c r="BB96" s="147"/>
      <c r="BC96" s="148"/>
      <c r="BD96" s="146"/>
      <c r="BE96" s="147"/>
      <c r="BF96" s="147"/>
      <c r="BG96" s="147"/>
      <c r="BH96" s="147"/>
      <c r="BI96" s="148"/>
      <c r="BJ96" s="146"/>
      <c r="BK96" s="147"/>
      <c r="BL96" s="147"/>
      <c r="BM96" s="147"/>
      <c r="BN96" s="147"/>
      <c r="BO96" s="148"/>
      <c r="BP96" s="146"/>
      <c r="BQ96" s="147"/>
      <c r="BR96" s="147"/>
      <c r="BS96" s="147"/>
      <c r="BT96" s="147"/>
      <c r="BU96" s="148"/>
      <c r="BV96" s="146"/>
      <c r="BW96" s="147"/>
      <c r="BX96" s="147"/>
      <c r="BY96" s="147"/>
      <c r="BZ96" s="147"/>
      <c r="CA96" s="148"/>
      <c r="CB96" s="146"/>
      <c r="CC96" s="147"/>
      <c r="CD96" s="147"/>
      <c r="CE96" s="147"/>
      <c r="CF96" s="147"/>
      <c r="CG96" s="148"/>
      <c r="CH96" s="146"/>
      <c r="CI96" s="147"/>
      <c r="CJ96" s="147"/>
      <c r="CK96" s="147"/>
      <c r="CL96" s="147"/>
      <c r="CM96" s="148"/>
      <c r="CN96" s="146"/>
      <c r="CO96" s="147"/>
      <c r="CP96" s="147"/>
      <c r="CQ96" s="147"/>
      <c r="CR96" s="147"/>
      <c r="CS96" s="148"/>
      <c r="CT96" s="146"/>
      <c r="CU96" s="147"/>
      <c r="CV96" s="147"/>
      <c r="CW96" s="147"/>
      <c r="CX96" s="147"/>
      <c r="CY96" s="148"/>
      <c r="CZ96" s="146"/>
      <c r="DA96" s="147"/>
      <c r="DB96" s="147"/>
      <c r="DC96" s="147"/>
      <c r="DD96" s="147"/>
      <c r="DE96" s="148"/>
      <c r="DF96" s="146"/>
      <c r="DG96" s="147"/>
      <c r="DH96" s="147"/>
      <c r="DI96" s="147"/>
      <c r="DJ96" s="147"/>
      <c r="DK96" s="148"/>
      <c r="DL96" s="146"/>
      <c r="DM96" s="147"/>
      <c r="DN96" s="147"/>
      <c r="DO96" s="147"/>
      <c r="DP96" s="147"/>
      <c r="DQ96" s="148"/>
      <c r="DR96" s="146"/>
      <c r="DS96" s="147"/>
      <c r="DT96" s="147"/>
      <c r="DU96" s="147"/>
      <c r="DV96" s="147"/>
      <c r="DW96" s="148"/>
      <c r="DX96" s="146"/>
      <c r="DY96" s="147"/>
      <c r="DZ96" s="147"/>
      <c r="EA96" s="147"/>
      <c r="EB96" s="147"/>
      <c r="EC96" s="148"/>
      <c r="ED96" s="146"/>
      <c r="EE96" s="147"/>
      <c r="EF96" s="147"/>
      <c r="EG96" s="147"/>
      <c r="EH96" s="147"/>
      <c r="EI96" s="148"/>
      <c r="EJ96" s="146"/>
      <c r="EK96" s="147"/>
      <c r="EL96" s="147"/>
      <c r="EM96" s="147"/>
      <c r="EN96" s="147"/>
      <c r="EO96" s="148"/>
      <c r="EP96" s="146"/>
      <c r="EQ96" s="147"/>
      <c r="ER96" s="147"/>
      <c r="ES96" s="147"/>
      <c r="ET96" s="147"/>
      <c r="EU96" s="148"/>
      <c r="EV96" s="146"/>
      <c r="EW96" s="147"/>
      <c r="EX96" s="147"/>
      <c r="EY96" s="147"/>
      <c r="EZ96" s="147"/>
      <c r="FA96" s="148"/>
      <c r="FB96" s="50"/>
    </row>
    <row r="97" spans="1:158" s="53" customFormat="1" ht="23.25" customHeight="1" x14ac:dyDescent="0.2">
      <c r="A97" s="50"/>
      <c r="B97" s="31">
        <v>17</v>
      </c>
      <c r="C97" s="30">
        <f t="shared" si="1"/>
        <v>0</v>
      </c>
      <c r="D97" s="39" t="str">
        <f t="shared" si="0"/>
        <v/>
      </c>
      <c r="E97" s="118" t="str">
        <f>IF('House of Quality 3'!$CZ109 &lt;&gt; 0, 'House of Quality 3'!$CZ109, "")</f>
        <v/>
      </c>
      <c r="F97" s="210" t="str">
        <f>IF('House of Quality 3'!$CZ79 &lt;&gt; "", 'House of Quality 3'!$CZ79, "")</f>
        <v/>
      </c>
      <c r="G97" s="211">
        <f>IF('House of Quality 1'!$CZ102 &lt;&gt; 0, 'House of Quality 1'!$CZ102, "")</f>
        <v>154</v>
      </c>
      <c r="H97" s="145"/>
      <c r="I97" s="145"/>
      <c r="J97" s="145"/>
      <c r="K97" s="145"/>
      <c r="L97" s="145"/>
      <c r="M97" s="145"/>
      <c r="N97" s="146"/>
      <c r="O97" s="147"/>
      <c r="P97" s="147"/>
      <c r="Q97" s="147"/>
      <c r="R97" s="147"/>
      <c r="S97" s="148"/>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c r="BL97" s="145"/>
      <c r="BM97" s="145"/>
      <c r="BN97" s="145"/>
      <c r="BO97" s="145"/>
      <c r="BP97" s="145"/>
      <c r="BQ97" s="145"/>
      <c r="BR97" s="145"/>
      <c r="BS97" s="145"/>
      <c r="BT97" s="145"/>
      <c r="BU97" s="145"/>
      <c r="BV97" s="145"/>
      <c r="BW97" s="145"/>
      <c r="BX97" s="145"/>
      <c r="BY97" s="145"/>
      <c r="BZ97" s="145"/>
      <c r="CA97" s="145"/>
      <c r="CB97" s="145"/>
      <c r="CC97" s="145"/>
      <c r="CD97" s="145"/>
      <c r="CE97" s="145"/>
      <c r="CF97" s="145"/>
      <c r="CG97" s="145"/>
      <c r="CH97" s="145"/>
      <c r="CI97" s="145"/>
      <c r="CJ97" s="145"/>
      <c r="CK97" s="145"/>
      <c r="CL97" s="145"/>
      <c r="CM97" s="145"/>
      <c r="CN97" s="145"/>
      <c r="CO97" s="145"/>
      <c r="CP97" s="145"/>
      <c r="CQ97" s="145"/>
      <c r="CR97" s="145"/>
      <c r="CS97" s="145"/>
      <c r="CT97" s="145"/>
      <c r="CU97" s="145"/>
      <c r="CV97" s="145"/>
      <c r="CW97" s="145"/>
      <c r="CX97" s="145"/>
      <c r="CY97" s="145"/>
      <c r="CZ97" s="146"/>
      <c r="DA97" s="147"/>
      <c r="DB97" s="147"/>
      <c r="DC97" s="147"/>
      <c r="DD97" s="147"/>
      <c r="DE97" s="148"/>
      <c r="DF97" s="146"/>
      <c r="DG97" s="147"/>
      <c r="DH97" s="147"/>
      <c r="DI97" s="147"/>
      <c r="DJ97" s="147"/>
      <c r="DK97" s="148"/>
      <c r="DL97" s="145"/>
      <c r="DM97" s="145"/>
      <c r="DN97" s="145"/>
      <c r="DO97" s="145"/>
      <c r="DP97" s="145"/>
      <c r="DQ97" s="145"/>
      <c r="DR97" s="145"/>
      <c r="DS97" s="145"/>
      <c r="DT97" s="145"/>
      <c r="DU97" s="145"/>
      <c r="DV97" s="145"/>
      <c r="DW97" s="145"/>
      <c r="DX97" s="145"/>
      <c r="DY97" s="145"/>
      <c r="DZ97" s="145"/>
      <c r="EA97" s="145"/>
      <c r="EB97" s="145"/>
      <c r="EC97" s="145"/>
      <c r="ED97" s="145"/>
      <c r="EE97" s="145"/>
      <c r="EF97" s="145"/>
      <c r="EG97" s="145"/>
      <c r="EH97" s="145"/>
      <c r="EI97" s="145"/>
      <c r="EJ97" s="145"/>
      <c r="EK97" s="145"/>
      <c r="EL97" s="145"/>
      <c r="EM97" s="145"/>
      <c r="EN97" s="145"/>
      <c r="EO97" s="145"/>
      <c r="EP97" s="145"/>
      <c r="EQ97" s="145"/>
      <c r="ER97" s="145"/>
      <c r="ES97" s="145"/>
      <c r="ET97" s="145"/>
      <c r="EU97" s="145"/>
      <c r="EV97" s="145"/>
      <c r="EW97" s="145"/>
      <c r="EX97" s="145"/>
      <c r="EY97" s="145"/>
      <c r="EZ97" s="145"/>
      <c r="FA97" s="145"/>
      <c r="FB97" s="50"/>
    </row>
    <row r="98" spans="1:158" s="53" customFormat="1" ht="23.25" customHeight="1" x14ac:dyDescent="0.2">
      <c r="A98" s="50"/>
      <c r="B98" s="31">
        <v>18</v>
      </c>
      <c r="C98" s="30">
        <f t="shared" si="1"/>
        <v>0</v>
      </c>
      <c r="D98" s="39" t="str">
        <f t="shared" si="0"/>
        <v/>
      </c>
      <c r="E98" s="118" t="str">
        <f>IF('House of Quality 3'!$DF109 &lt;&gt; 0, 'House of Quality 3'!$DF109, "")</f>
        <v/>
      </c>
      <c r="F98" s="210" t="str">
        <f>IF('House of Quality 3'!$DF79 &lt;&gt; "", 'House of Quality 3'!$DF79, "")</f>
        <v/>
      </c>
      <c r="G98" s="211">
        <f>IF('House of Quality 1'!$DF102 &lt;&gt; 0, 'House of Quality 1'!$DF102, "")</f>
        <v>378</v>
      </c>
      <c r="H98" s="146"/>
      <c r="I98" s="147"/>
      <c r="J98" s="147"/>
      <c r="K98" s="147"/>
      <c r="L98" s="147"/>
      <c r="M98" s="148"/>
      <c r="N98" s="146"/>
      <c r="O98" s="147"/>
      <c r="P98" s="147"/>
      <c r="Q98" s="147"/>
      <c r="R98" s="147"/>
      <c r="S98" s="148"/>
      <c r="T98" s="146"/>
      <c r="U98" s="147"/>
      <c r="V98" s="147"/>
      <c r="W98" s="147"/>
      <c r="X98" s="147"/>
      <c r="Y98" s="148"/>
      <c r="Z98" s="146"/>
      <c r="AA98" s="147"/>
      <c r="AB98" s="147"/>
      <c r="AC98" s="147"/>
      <c r="AD98" s="147"/>
      <c r="AE98" s="148"/>
      <c r="AF98" s="146"/>
      <c r="AG98" s="147"/>
      <c r="AH98" s="147"/>
      <c r="AI98" s="147"/>
      <c r="AJ98" s="147"/>
      <c r="AK98" s="148"/>
      <c r="AL98" s="146"/>
      <c r="AM98" s="147"/>
      <c r="AN98" s="147"/>
      <c r="AO98" s="147"/>
      <c r="AP98" s="147"/>
      <c r="AQ98" s="148"/>
      <c r="AR98" s="146"/>
      <c r="AS98" s="147"/>
      <c r="AT98" s="147"/>
      <c r="AU98" s="147"/>
      <c r="AV98" s="147"/>
      <c r="AW98" s="148"/>
      <c r="AX98" s="146"/>
      <c r="AY98" s="147"/>
      <c r="AZ98" s="147"/>
      <c r="BA98" s="147"/>
      <c r="BB98" s="147"/>
      <c r="BC98" s="148"/>
      <c r="BD98" s="146"/>
      <c r="BE98" s="147"/>
      <c r="BF98" s="147"/>
      <c r="BG98" s="147"/>
      <c r="BH98" s="147"/>
      <c r="BI98" s="148"/>
      <c r="BJ98" s="146"/>
      <c r="BK98" s="147"/>
      <c r="BL98" s="147"/>
      <c r="BM98" s="147"/>
      <c r="BN98" s="147"/>
      <c r="BO98" s="148"/>
      <c r="BP98" s="146"/>
      <c r="BQ98" s="147"/>
      <c r="BR98" s="147"/>
      <c r="BS98" s="147"/>
      <c r="BT98" s="147"/>
      <c r="BU98" s="148"/>
      <c r="BV98" s="146"/>
      <c r="BW98" s="147"/>
      <c r="BX98" s="147"/>
      <c r="BY98" s="147"/>
      <c r="BZ98" s="147"/>
      <c r="CA98" s="148"/>
      <c r="CB98" s="146"/>
      <c r="CC98" s="147"/>
      <c r="CD98" s="147"/>
      <c r="CE98" s="147"/>
      <c r="CF98" s="147"/>
      <c r="CG98" s="148"/>
      <c r="CH98" s="146"/>
      <c r="CI98" s="147"/>
      <c r="CJ98" s="147"/>
      <c r="CK98" s="147"/>
      <c r="CL98" s="147"/>
      <c r="CM98" s="148"/>
      <c r="CN98" s="146"/>
      <c r="CO98" s="147"/>
      <c r="CP98" s="147"/>
      <c r="CQ98" s="147"/>
      <c r="CR98" s="147"/>
      <c r="CS98" s="148"/>
      <c r="CT98" s="146"/>
      <c r="CU98" s="147"/>
      <c r="CV98" s="147"/>
      <c r="CW98" s="147"/>
      <c r="CX98" s="147"/>
      <c r="CY98" s="148"/>
      <c r="CZ98" s="146"/>
      <c r="DA98" s="147"/>
      <c r="DB98" s="147"/>
      <c r="DC98" s="147"/>
      <c r="DD98" s="147"/>
      <c r="DE98" s="148"/>
      <c r="DF98" s="146"/>
      <c r="DG98" s="147"/>
      <c r="DH98" s="147"/>
      <c r="DI98" s="147"/>
      <c r="DJ98" s="147"/>
      <c r="DK98" s="148"/>
      <c r="DL98" s="146"/>
      <c r="DM98" s="147"/>
      <c r="DN98" s="147"/>
      <c r="DO98" s="147"/>
      <c r="DP98" s="147"/>
      <c r="DQ98" s="148"/>
      <c r="DR98" s="146"/>
      <c r="DS98" s="147"/>
      <c r="DT98" s="147"/>
      <c r="DU98" s="147"/>
      <c r="DV98" s="147"/>
      <c r="DW98" s="148"/>
      <c r="DX98" s="146"/>
      <c r="DY98" s="147"/>
      <c r="DZ98" s="147"/>
      <c r="EA98" s="147"/>
      <c r="EB98" s="147"/>
      <c r="EC98" s="148"/>
      <c r="ED98" s="146"/>
      <c r="EE98" s="147"/>
      <c r="EF98" s="147"/>
      <c r="EG98" s="147"/>
      <c r="EH98" s="147"/>
      <c r="EI98" s="148"/>
      <c r="EJ98" s="146"/>
      <c r="EK98" s="147"/>
      <c r="EL98" s="147"/>
      <c r="EM98" s="147"/>
      <c r="EN98" s="147"/>
      <c r="EO98" s="148"/>
      <c r="EP98" s="146"/>
      <c r="EQ98" s="147"/>
      <c r="ER98" s="147"/>
      <c r="ES98" s="147"/>
      <c r="ET98" s="147"/>
      <c r="EU98" s="148"/>
      <c r="EV98" s="146"/>
      <c r="EW98" s="147"/>
      <c r="EX98" s="147"/>
      <c r="EY98" s="147"/>
      <c r="EZ98" s="147"/>
      <c r="FA98" s="148"/>
      <c r="FB98" s="50"/>
    </row>
    <row r="99" spans="1:158" s="53" customFormat="1" ht="23.25" customHeight="1" x14ac:dyDescent="0.2">
      <c r="A99" s="50"/>
      <c r="B99" s="31">
        <v>19</v>
      </c>
      <c r="C99" s="30">
        <f t="shared" si="1"/>
        <v>0</v>
      </c>
      <c r="D99" s="39" t="str">
        <f t="shared" si="0"/>
        <v/>
      </c>
      <c r="E99" s="118" t="str">
        <f>IF('House of Quality 3'!$DL109 &lt;&gt; 0, 'House of Quality 3'!$DL109, "")</f>
        <v/>
      </c>
      <c r="F99" s="210" t="str">
        <f>IF('House of Quality 3'!$DL79 &lt;&gt; "", 'House of Quality 3'!$DL79, "")</f>
        <v/>
      </c>
      <c r="G99" s="211">
        <f>IF('House of Quality 1'!$DL102 &lt;&gt; 0, 'House of Quality 1'!$DL102, "")</f>
        <v>298.66666666666663</v>
      </c>
      <c r="H99" s="146"/>
      <c r="I99" s="147"/>
      <c r="J99" s="147"/>
      <c r="K99" s="147"/>
      <c r="L99" s="147"/>
      <c r="M99" s="148"/>
      <c r="N99" s="146"/>
      <c r="O99" s="147"/>
      <c r="P99" s="147"/>
      <c r="Q99" s="147"/>
      <c r="R99" s="147"/>
      <c r="S99" s="148"/>
      <c r="T99" s="146"/>
      <c r="U99" s="147"/>
      <c r="V99" s="147"/>
      <c r="W99" s="147"/>
      <c r="X99" s="147"/>
      <c r="Y99" s="148"/>
      <c r="Z99" s="146"/>
      <c r="AA99" s="147"/>
      <c r="AB99" s="147"/>
      <c r="AC99" s="147"/>
      <c r="AD99" s="147"/>
      <c r="AE99" s="148"/>
      <c r="AF99" s="146"/>
      <c r="AG99" s="147"/>
      <c r="AH99" s="147"/>
      <c r="AI99" s="147"/>
      <c r="AJ99" s="147"/>
      <c r="AK99" s="148"/>
      <c r="AL99" s="146"/>
      <c r="AM99" s="147"/>
      <c r="AN99" s="147"/>
      <c r="AO99" s="147"/>
      <c r="AP99" s="147"/>
      <c r="AQ99" s="148"/>
      <c r="AR99" s="146"/>
      <c r="AS99" s="147"/>
      <c r="AT99" s="147"/>
      <c r="AU99" s="147"/>
      <c r="AV99" s="147"/>
      <c r="AW99" s="148"/>
      <c r="AX99" s="146"/>
      <c r="AY99" s="147"/>
      <c r="AZ99" s="147"/>
      <c r="BA99" s="147"/>
      <c r="BB99" s="147"/>
      <c r="BC99" s="148"/>
      <c r="BD99" s="146"/>
      <c r="BE99" s="147"/>
      <c r="BF99" s="147"/>
      <c r="BG99" s="147"/>
      <c r="BH99" s="147"/>
      <c r="BI99" s="148"/>
      <c r="BJ99" s="146"/>
      <c r="BK99" s="147"/>
      <c r="BL99" s="147"/>
      <c r="BM99" s="147"/>
      <c r="BN99" s="147"/>
      <c r="BO99" s="148"/>
      <c r="BP99" s="146"/>
      <c r="BQ99" s="147"/>
      <c r="BR99" s="147"/>
      <c r="BS99" s="147"/>
      <c r="BT99" s="147"/>
      <c r="BU99" s="148"/>
      <c r="BV99" s="146"/>
      <c r="BW99" s="147"/>
      <c r="BX99" s="147"/>
      <c r="BY99" s="147"/>
      <c r="BZ99" s="147"/>
      <c r="CA99" s="148"/>
      <c r="CB99" s="146"/>
      <c r="CC99" s="147"/>
      <c r="CD99" s="147"/>
      <c r="CE99" s="147"/>
      <c r="CF99" s="147"/>
      <c r="CG99" s="148"/>
      <c r="CH99" s="146"/>
      <c r="CI99" s="147"/>
      <c r="CJ99" s="147"/>
      <c r="CK99" s="147"/>
      <c r="CL99" s="147"/>
      <c r="CM99" s="148"/>
      <c r="CN99" s="146"/>
      <c r="CO99" s="147"/>
      <c r="CP99" s="147"/>
      <c r="CQ99" s="147"/>
      <c r="CR99" s="147"/>
      <c r="CS99" s="148"/>
      <c r="CT99" s="146"/>
      <c r="CU99" s="147"/>
      <c r="CV99" s="147"/>
      <c r="CW99" s="147"/>
      <c r="CX99" s="147"/>
      <c r="CY99" s="148"/>
      <c r="CZ99" s="146"/>
      <c r="DA99" s="147"/>
      <c r="DB99" s="147"/>
      <c r="DC99" s="147"/>
      <c r="DD99" s="147"/>
      <c r="DE99" s="148"/>
      <c r="DF99" s="146"/>
      <c r="DG99" s="147"/>
      <c r="DH99" s="147"/>
      <c r="DI99" s="147"/>
      <c r="DJ99" s="147"/>
      <c r="DK99" s="148"/>
      <c r="DL99" s="146"/>
      <c r="DM99" s="147"/>
      <c r="DN99" s="147"/>
      <c r="DO99" s="147"/>
      <c r="DP99" s="147"/>
      <c r="DQ99" s="148"/>
      <c r="DR99" s="146"/>
      <c r="DS99" s="147"/>
      <c r="DT99" s="147"/>
      <c r="DU99" s="147"/>
      <c r="DV99" s="147"/>
      <c r="DW99" s="148"/>
      <c r="DX99" s="146"/>
      <c r="DY99" s="147"/>
      <c r="DZ99" s="147"/>
      <c r="EA99" s="147"/>
      <c r="EB99" s="147"/>
      <c r="EC99" s="148"/>
      <c r="ED99" s="146"/>
      <c r="EE99" s="147"/>
      <c r="EF99" s="147"/>
      <c r="EG99" s="147"/>
      <c r="EH99" s="147"/>
      <c r="EI99" s="148"/>
      <c r="EJ99" s="146"/>
      <c r="EK99" s="147"/>
      <c r="EL99" s="147"/>
      <c r="EM99" s="147"/>
      <c r="EN99" s="147"/>
      <c r="EO99" s="148"/>
      <c r="EP99" s="146"/>
      <c r="EQ99" s="147"/>
      <c r="ER99" s="147"/>
      <c r="ES99" s="147"/>
      <c r="ET99" s="147"/>
      <c r="EU99" s="148"/>
      <c r="EV99" s="146"/>
      <c r="EW99" s="147"/>
      <c r="EX99" s="147"/>
      <c r="EY99" s="147"/>
      <c r="EZ99" s="147"/>
      <c r="FA99" s="148"/>
      <c r="FB99" s="50"/>
    </row>
    <row r="100" spans="1:158" s="53" customFormat="1" ht="23.25" customHeight="1" x14ac:dyDescent="0.2">
      <c r="A100" s="50"/>
      <c r="B100" s="31">
        <v>20</v>
      </c>
      <c r="C100" s="30">
        <f t="shared" si="1"/>
        <v>0</v>
      </c>
      <c r="D100" s="39" t="str">
        <f t="shared" si="0"/>
        <v/>
      </c>
      <c r="E100" s="118" t="str">
        <f>IF('House of Quality 3'!$DR109 &lt;&gt; 0, 'House of Quality 3'!$DR109, "")</f>
        <v/>
      </c>
      <c r="F100" s="210" t="str">
        <f>IF('House of Quality 3'!$DR79 &lt;&gt; "", 'House of Quality 3'!$DR79, "")</f>
        <v/>
      </c>
      <c r="G100" s="211">
        <f>IF('House of Quality 1'!$DR102 &lt;&gt; 0, 'House of Quality 1'!$DR102, "")</f>
        <v>310</v>
      </c>
      <c r="H100" s="145"/>
      <c r="I100" s="145"/>
      <c r="J100" s="145"/>
      <c r="K100" s="145"/>
      <c r="L100" s="145"/>
      <c r="M100" s="145"/>
      <c r="N100" s="146"/>
      <c r="O100" s="147"/>
      <c r="P100" s="147"/>
      <c r="Q100" s="147"/>
      <c r="R100" s="147"/>
      <c r="S100" s="148"/>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c r="BJ100" s="145"/>
      <c r="BK100" s="145"/>
      <c r="BL100" s="145"/>
      <c r="BM100" s="145"/>
      <c r="BN100" s="145"/>
      <c r="BO100" s="145"/>
      <c r="BP100" s="145"/>
      <c r="BQ100" s="145"/>
      <c r="BR100" s="145"/>
      <c r="BS100" s="145"/>
      <c r="BT100" s="145"/>
      <c r="BU100" s="145"/>
      <c r="BV100" s="145"/>
      <c r="BW100" s="145"/>
      <c r="BX100" s="145"/>
      <c r="BY100" s="145"/>
      <c r="BZ100" s="145"/>
      <c r="CA100" s="145"/>
      <c r="CB100" s="145"/>
      <c r="CC100" s="145"/>
      <c r="CD100" s="145"/>
      <c r="CE100" s="145"/>
      <c r="CF100" s="145"/>
      <c r="CG100" s="145"/>
      <c r="CH100" s="145"/>
      <c r="CI100" s="145"/>
      <c r="CJ100" s="145"/>
      <c r="CK100" s="145"/>
      <c r="CL100" s="145"/>
      <c r="CM100" s="145"/>
      <c r="CN100" s="145"/>
      <c r="CO100" s="145"/>
      <c r="CP100" s="145"/>
      <c r="CQ100" s="145"/>
      <c r="CR100" s="145"/>
      <c r="CS100" s="145"/>
      <c r="CT100" s="145"/>
      <c r="CU100" s="145"/>
      <c r="CV100" s="145"/>
      <c r="CW100" s="145"/>
      <c r="CX100" s="145"/>
      <c r="CY100" s="145"/>
      <c r="CZ100" s="146"/>
      <c r="DA100" s="147"/>
      <c r="DB100" s="147"/>
      <c r="DC100" s="147"/>
      <c r="DD100" s="147"/>
      <c r="DE100" s="148"/>
      <c r="DF100" s="146"/>
      <c r="DG100" s="147"/>
      <c r="DH100" s="147"/>
      <c r="DI100" s="147"/>
      <c r="DJ100" s="147"/>
      <c r="DK100" s="148"/>
      <c r="DL100" s="145"/>
      <c r="DM100" s="145"/>
      <c r="DN100" s="145"/>
      <c r="DO100" s="145"/>
      <c r="DP100" s="145"/>
      <c r="DQ100" s="145"/>
      <c r="DR100" s="145"/>
      <c r="DS100" s="145"/>
      <c r="DT100" s="145"/>
      <c r="DU100" s="145"/>
      <c r="DV100" s="145"/>
      <c r="DW100" s="145"/>
      <c r="DX100" s="145"/>
      <c r="DY100" s="145"/>
      <c r="DZ100" s="145"/>
      <c r="EA100" s="145"/>
      <c r="EB100" s="145"/>
      <c r="EC100" s="145"/>
      <c r="ED100" s="145"/>
      <c r="EE100" s="145"/>
      <c r="EF100" s="145"/>
      <c r="EG100" s="145"/>
      <c r="EH100" s="145"/>
      <c r="EI100" s="145"/>
      <c r="EJ100" s="145"/>
      <c r="EK100" s="145"/>
      <c r="EL100" s="145"/>
      <c r="EM100" s="145"/>
      <c r="EN100" s="145"/>
      <c r="EO100" s="145"/>
      <c r="EP100" s="145"/>
      <c r="EQ100" s="145"/>
      <c r="ER100" s="145"/>
      <c r="ES100" s="145"/>
      <c r="ET100" s="145"/>
      <c r="EU100" s="145"/>
      <c r="EV100" s="145"/>
      <c r="EW100" s="145"/>
      <c r="EX100" s="145"/>
      <c r="EY100" s="145"/>
      <c r="EZ100" s="145"/>
      <c r="FA100" s="145"/>
      <c r="FB100" s="50"/>
    </row>
    <row r="101" spans="1:158" s="53" customFormat="1" ht="23.25" customHeight="1" x14ac:dyDescent="0.2">
      <c r="A101" s="50"/>
      <c r="B101" s="31">
        <v>21</v>
      </c>
      <c r="C101" s="30">
        <f t="shared" si="1"/>
        <v>0</v>
      </c>
      <c r="D101" s="39" t="str">
        <f t="shared" si="0"/>
        <v/>
      </c>
      <c r="E101" s="118" t="str">
        <f>IF('House of Quality 3'!$DX109 &lt;&gt; 0, 'House of Quality 3'!$DX109, "")</f>
        <v/>
      </c>
      <c r="F101" s="210" t="str">
        <f>IF('House of Quality 3'!$DX79 &lt;&gt; "", 'House of Quality 3'!$DX79, "")</f>
        <v/>
      </c>
      <c r="G101" s="211">
        <f>IF('House of Quality 1'!$DX102 &lt;&gt; 0, 'House of Quality 1'!$DX102, "")</f>
        <v>4.666666666666667</v>
      </c>
      <c r="H101" s="146"/>
      <c r="I101" s="147"/>
      <c r="J101" s="147"/>
      <c r="K101" s="147"/>
      <c r="L101" s="147"/>
      <c r="M101" s="148"/>
      <c r="N101" s="146"/>
      <c r="O101" s="147"/>
      <c r="P101" s="147"/>
      <c r="Q101" s="147"/>
      <c r="R101" s="147"/>
      <c r="S101" s="148"/>
      <c r="T101" s="146"/>
      <c r="U101" s="147"/>
      <c r="V101" s="147"/>
      <c r="W101" s="147"/>
      <c r="X101" s="147"/>
      <c r="Y101" s="148"/>
      <c r="Z101" s="146"/>
      <c r="AA101" s="147"/>
      <c r="AB101" s="147"/>
      <c r="AC101" s="147"/>
      <c r="AD101" s="147"/>
      <c r="AE101" s="148"/>
      <c r="AF101" s="146"/>
      <c r="AG101" s="147"/>
      <c r="AH101" s="147"/>
      <c r="AI101" s="147"/>
      <c r="AJ101" s="147"/>
      <c r="AK101" s="148"/>
      <c r="AL101" s="146"/>
      <c r="AM101" s="147"/>
      <c r="AN101" s="147"/>
      <c r="AO101" s="147"/>
      <c r="AP101" s="147"/>
      <c r="AQ101" s="148"/>
      <c r="AR101" s="146"/>
      <c r="AS101" s="147"/>
      <c r="AT101" s="147"/>
      <c r="AU101" s="147"/>
      <c r="AV101" s="147"/>
      <c r="AW101" s="148"/>
      <c r="AX101" s="146"/>
      <c r="AY101" s="147"/>
      <c r="AZ101" s="147"/>
      <c r="BA101" s="147"/>
      <c r="BB101" s="147"/>
      <c r="BC101" s="148"/>
      <c r="BD101" s="146"/>
      <c r="BE101" s="147"/>
      <c r="BF101" s="147"/>
      <c r="BG101" s="147"/>
      <c r="BH101" s="147"/>
      <c r="BI101" s="148"/>
      <c r="BJ101" s="146"/>
      <c r="BK101" s="147"/>
      <c r="BL101" s="147"/>
      <c r="BM101" s="147"/>
      <c r="BN101" s="147"/>
      <c r="BO101" s="148"/>
      <c r="BP101" s="146"/>
      <c r="BQ101" s="147"/>
      <c r="BR101" s="147"/>
      <c r="BS101" s="147"/>
      <c r="BT101" s="147"/>
      <c r="BU101" s="148"/>
      <c r="BV101" s="146"/>
      <c r="BW101" s="147"/>
      <c r="BX101" s="147"/>
      <c r="BY101" s="147"/>
      <c r="BZ101" s="147"/>
      <c r="CA101" s="148"/>
      <c r="CB101" s="146"/>
      <c r="CC101" s="147"/>
      <c r="CD101" s="147"/>
      <c r="CE101" s="147"/>
      <c r="CF101" s="147"/>
      <c r="CG101" s="148"/>
      <c r="CH101" s="146"/>
      <c r="CI101" s="147"/>
      <c r="CJ101" s="147"/>
      <c r="CK101" s="147"/>
      <c r="CL101" s="147"/>
      <c r="CM101" s="148"/>
      <c r="CN101" s="146"/>
      <c r="CO101" s="147"/>
      <c r="CP101" s="147"/>
      <c r="CQ101" s="147"/>
      <c r="CR101" s="147"/>
      <c r="CS101" s="148"/>
      <c r="CT101" s="146"/>
      <c r="CU101" s="147"/>
      <c r="CV101" s="147"/>
      <c r="CW101" s="147"/>
      <c r="CX101" s="147"/>
      <c r="CY101" s="148"/>
      <c r="CZ101" s="146"/>
      <c r="DA101" s="147"/>
      <c r="DB101" s="147"/>
      <c r="DC101" s="147"/>
      <c r="DD101" s="147"/>
      <c r="DE101" s="148"/>
      <c r="DF101" s="146"/>
      <c r="DG101" s="147"/>
      <c r="DH101" s="147"/>
      <c r="DI101" s="147"/>
      <c r="DJ101" s="147"/>
      <c r="DK101" s="148"/>
      <c r="DL101" s="146"/>
      <c r="DM101" s="147"/>
      <c r="DN101" s="147"/>
      <c r="DO101" s="147"/>
      <c r="DP101" s="147"/>
      <c r="DQ101" s="148"/>
      <c r="DR101" s="146"/>
      <c r="DS101" s="147"/>
      <c r="DT101" s="147"/>
      <c r="DU101" s="147"/>
      <c r="DV101" s="147"/>
      <c r="DW101" s="148"/>
      <c r="DX101" s="146"/>
      <c r="DY101" s="147"/>
      <c r="DZ101" s="147"/>
      <c r="EA101" s="147"/>
      <c r="EB101" s="147"/>
      <c r="EC101" s="148"/>
      <c r="ED101" s="146"/>
      <c r="EE101" s="147"/>
      <c r="EF101" s="147"/>
      <c r="EG101" s="147"/>
      <c r="EH101" s="147"/>
      <c r="EI101" s="148"/>
      <c r="EJ101" s="146"/>
      <c r="EK101" s="147"/>
      <c r="EL101" s="147"/>
      <c r="EM101" s="147"/>
      <c r="EN101" s="147"/>
      <c r="EO101" s="148"/>
      <c r="EP101" s="146"/>
      <c r="EQ101" s="147"/>
      <c r="ER101" s="147"/>
      <c r="ES101" s="147"/>
      <c r="ET101" s="147"/>
      <c r="EU101" s="148"/>
      <c r="EV101" s="146"/>
      <c r="EW101" s="147"/>
      <c r="EX101" s="147"/>
      <c r="EY101" s="147"/>
      <c r="EZ101" s="147"/>
      <c r="FA101" s="148"/>
      <c r="FB101" s="50"/>
    </row>
    <row r="102" spans="1:158" s="53" customFormat="1" ht="23.25" customHeight="1" x14ac:dyDescent="0.2">
      <c r="A102" s="50"/>
      <c r="B102" s="31">
        <v>22</v>
      </c>
      <c r="C102" s="30">
        <f t="shared" si="1"/>
        <v>0</v>
      </c>
      <c r="D102" s="39" t="str">
        <f t="shared" si="0"/>
        <v/>
      </c>
      <c r="E102" s="118" t="str">
        <f>IF('House of Quality 3'!$ED109 &lt;&gt; 0, 'House of Quality 3'!$ED109, "")</f>
        <v/>
      </c>
      <c r="F102" s="210" t="str">
        <f>IF('House of Quality 3'!$ED79 &lt;&gt; "", 'House of Quality 3'!$ED79, "")</f>
        <v/>
      </c>
      <c r="G102" s="211">
        <f>IF('House of Quality 1'!$ED102 &lt;&gt; 0, 'House of Quality 1'!$ED102, "")</f>
        <v>465.33333333333331</v>
      </c>
      <c r="H102" s="146"/>
      <c r="I102" s="147"/>
      <c r="J102" s="147"/>
      <c r="K102" s="147"/>
      <c r="L102" s="147"/>
      <c r="M102" s="148"/>
      <c r="N102" s="146"/>
      <c r="O102" s="147"/>
      <c r="P102" s="147"/>
      <c r="Q102" s="147"/>
      <c r="R102" s="147"/>
      <c r="S102" s="148"/>
      <c r="T102" s="146"/>
      <c r="U102" s="147"/>
      <c r="V102" s="147"/>
      <c r="W102" s="147"/>
      <c r="X102" s="147"/>
      <c r="Y102" s="148"/>
      <c r="Z102" s="146"/>
      <c r="AA102" s="147"/>
      <c r="AB102" s="147"/>
      <c r="AC102" s="147"/>
      <c r="AD102" s="147"/>
      <c r="AE102" s="148"/>
      <c r="AF102" s="146"/>
      <c r="AG102" s="147"/>
      <c r="AH102" s="147"/>
      <c r="AI102" s="147"/>
      <c r="AJ102" s="147"/>
      <c r="AK102" s="148"/>
      <c r="AL102" s="146"/>
      <c r="AM102" s="147"/>
      <c r="AN102" s="147"/>
      <c r="AO102" s="147"/>
      <c r="AP102" s="147"/>
      <c r="AQ102" s="148"/>
      <c r="AR102" s="146"/>
      <c r="AS102" s="147"/>
      <c r="AT102" s="147"/>
      <c r="AU102" s="147"/>
      <c r="AV102" s="147"/>
      <c r="AW102" s="148"/>
      <c r="AX102" s="146"/>
      <c r="AY102" s="147"/>
      <c r="AZ102" s="147"/>
      <c r="BA102" s="147"/>
      <c r="BB102" s="147"/>
      <c r="BC102" s="148"/>
      <c r="BD102" s="146"/>
      <c r="BE102" s="147"/>
      <c r="BF102" s="147"/>
      <c r="BG102" s="147"/>
      <c r="BH102" s="147"/>
      <c r="BI102" s="148"/>
      <c r="BJ102" s="146"/>
      <c r="BK102" s="147"/>
      <c r="BL102" s="147"/>
      <c r="BM102" s="147"/>
      <c r="BN102" s="147"/>
      <c r="BO102" s="148"/>
      <c r="BP102" s="146"/>
      <c r="BQ102" s="147"/>
      <c r="BR102" s="147"/>
      <c r="BS102" s="147"/>
      <c r="BT102" s="147"/>
      <c r="BU102" s="148"/>
      <c r="BV102" s="146"/>
      <c r="BW102" s="147"/>
      <c r="BX102" s="147"/>
      <c r="BY102" s="147"/>
      <c r="BZ102" s="147"/>
      <c r="CA102" s="148"/>
      <c r="CB102" s="146"/>
      <c r="CC102" s="147"/>
      <c r="CD102" s="147"/>
      <c r="CE102" s="147"/>
      <c r="CF102" s="147"/>
      <c r="CG102" s="148"/>
      <c r="CH102" s="146"/>
      <c r="CI102" s="147"/>
      <c r="CJ102" s="147"/>
      <c r="CK102" s="147"/>
      <c r="CL102" s="147"/>
      <c r="CM102" s="148"/>
      <c r="CN102" s="146"/>
      <c r="CO102" s="147"/>
      <c r="CP102" s="147"/>
      <c r="CQ102" s="147"/>
      <c r="CR102" s="147"/>
      <c r="CS102" s="148"/>
      <c r="CT102" s="146"/>
      <c r="CU102" s="147"/>
      <c r="CV102" s="147"/>
      <c r="CW102" s="147"/>
      <c r="CX102" s="147"/>
      <c r="CY102" s="148"/>
      <c r="CZ102" s="146"/>
      <c r="DA102" s="147"/>
      <c r="DB102" s="147"/>
      <c r="DC102" s="147"/>
      <c r="DD102" s="147"/>
      <c r="DE102" s="148"/>
      <c r="DF102" s="146"/>
      <c r="DG102" s="147"/>
      <c r="DH102" s="147"/>
      <c r="DI102" s="147"/>
      <c r="DJ102" s="147"/>
      <c r="DK102" s="148"/>
      <c r="DL102" s="146"/>
      <c r="DM102" s="147"/>
      <c r="DN102" s="147"/>
      <c r="DO102" s="147"/>
      <c r="DP102" s="147"/>
      <c r="DQ102" s="148"/>
      <c r="DR102" s="146"/>
      <c r="DS102" s="147"/>
      <c r="DT102" s="147"/>
      <c r="DU102" s="147"/>
      <c r="DV102" s="147"/>
      <c r="DW102" s="148"/>
      <c r="DX102" s="146"/>
      <c r="DY102" s="147"/>
      <c r="DZ102" s="147"/>
      <c r="EA102" s="147"/>
      <c r="EB102" s="147"/>
      <c r="EC102" s="148"/>
      <c r="ED102" s="146"/>
      <c r="EE102" s="147"/>
      <c r="EF102" s="147"/>
      <c r="EG102" s="147"/>
      <c r="EH102" s="147"/>
      <c r="EI102" s="148"/>
      <c r="EJ102" s="146"/>
      <c r="EK102" s="147"/>
      <c r="EL102" s="147"/>
      <c r="EM102" s="147"/>
      <c r="EN102" s="147"/>
      <c r="EO102" s="148"/>
      <c r="EP102" s="146"/>
      <c r="EQ102" s="147"/>
      <c r="ER102" s="147"/>
      <c r="ES102" s="147"/>
      <c r="ET102" s="147"/>
      <c r="EU102" s="148"/>
      <c r="EV102" s="146"/>
      <c r="EW102" s="147"/>
      <c r="EX102" s="147"/>
      <c r="EY102" s="147"/>
      <c r="EZ102" s="147"/>
      <c r="FA102" s="148"/>
      <c r="FB102" s="50"/>
    </row>
    <row r="103" spans="1:158" s="53" customFormat="1" ht="23.25" customHeight="1" x14ac:dyDescent="0.2">
      <c r="A103" s="50"/>
      <c r="B103" s="31">
        <v>23</v>
      </c>
      <c r="C103" s="30">
        <f t="shared" si="1"/>
        <v>0</v>
      </c>
      <c r="D103" s="39" t="str">
        <f t="shared" si="0"/>
        <v/>
      </c>
      <c r="E103" s="118" t="str">
        <f>IF('House of Quality 3'!$EJ109 &lt;&gt; 0, 'House of Quality 3'!$EJ109, "")</f>
        <v/>
      </c>
      <c r="F103" s="210" t="str">
        <f>IF('House of Quality 3'!$EJ79 &lt;&gt; "", 'House of Quality 3'!$EJ79, "")</f>
        <v/>
      </c>
      <c r="G103" s="211">
        <f>IF('House of Quality 1'!$EJ102 &lt;&gt; 0, 'House of Quality 1'!$EJ102, "")</f>
        <v>208</v>
      </c>
      <c r="H103" s="145"/>
      <c r="I103" s="145"/>
      <c r="J103" s="145"/>
      <c r="K103" s="145"/>
      <c r="L103" s="145"/>
      <c r="M103" s="145"/>
      <c r="N103" s="146"/>
      <c r="O103" s="147"/>
      <c r="P103" s="147"/>
      <c r="Q103" s="147"/>
      <c r="R103" s="147"/>
      <c r="S103" s="148"/>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c r="BJ103" s="145"/>
      <c r="BK103" s="145"/>
      <c r="BL103" s="145"/>
      <c r="BM103" s="145"/>
      <c r="BN103" s="145"/>
      <c r="BO103" s="145"/>
      <c r="BP103" s="145"/>
      <c r="BQ103" s="145"/>
      <c r="BR103" s="145"/>
      <c r="BS103" s="145"/>
      <c r="BT103" s="145"/>
      <c r="BU103" s="145"/>
      <c r="BV103" s="145"/>
      <c r="BW103" s="145"/>
      <c r="BX103" s="145"/>
      <c r="BY103" s="145"/>
      <c r="BZ103" s="145"/>
      <c r="CA103" s="145"/>
      <c r="CB103" s="145"/>
      <c r="CC103" s="145"/>
      <c r="CD103" s="145"/>
      <c r="CE103" s="145"/>
      <c r="CF103" s="145"/>
      <c r="CG103" s="145"/>
      <c r="CH103" s="145"/>
      <c r="CI103" s="145"/>
      <c r="CJ103" s="145"/>
      <c r="CK103" s="145"/>
      <c r="CL103" s="145"/>
      <c r="CM103" s="145"/>
      <c r="CN103" s="145"/>
      <c r="CO103" s="145"/>
      <c r="CP103" s="145"/>
      <c r="CQ103" s="145"/>
      <c r="CR103" s="145"/>
      <c r="CS103" s="145"/>
      <c r="CT103" s="145"/>
      <c r="CU103" s="145"/>
      <c r="CV103" s="145"/>
      <c r="CW103" s="145"/>
      <c r="CX103" s="145"/>
      <c r="CY103" s="145"/>
      <c r="CZ103" s="146"/>
      <c r="DA103" s="147"/>
      <c r="DB103" s="147"/>
      <c r="DC103" s="147"/>
      <c r="DD103" s="147"/>
      <c r="DE103" s="148"/>
      <c r="DF103" s="146"/>
      <c r="DG103" s="147"/>
      <c r="DH103" s="147"/>
      <c r="DI103" s="147"/>
      <c r="DJ103" s="147"/>
      <c r="DK103" s="148"/>
      <c r="DL103" s="145"/>
      <c r="DM103" s="145"/>
      <c r="DN103" s="145"/>
      <c r="DO103" s="145"/>
      <c r="DP103" s="145"/>
      <c r="DQ103" s="145"/>
      <c r="DR103" s="145"/>
      <c r="DS103" s="145"/>
      <c r="DT103" s="145"/>
      <c r="DU103" s="145"/>
      <c r="DV103" s="145"/>
      <c r="DW103" s="145"/>
      <c r="DX103" s="145"/>
      <c r="DY103" s="145"/>
      <c r="DZ103" s="145"/>
      <c r="EA103" s="145"/>
      <c r="EB103" s="145"/>
      <c r="EC103" s="145"/>
      <c r="ED103" s="145"/>
      <c r="EE103" s="145"/>
      <c r="EF103" s="145"/>
      <c r="EG103" s="145"/>
      <c r="EH103" s="145"/>
      <c r="EI103" s="145"/>
      <c r="EJ103" s="145"/>
      <c r="EK103" s="145"/>
      <c r="EL103" s="145"/>
      <c r="EM103" s="145"/>
      <c r="EN103" s="145"/>
      <c r="EO103" s="145"/>
      <c r="EP103" s="145"/>
      <c r="EQ103" s="145"/>
      <c r="ER103" s="145"/>
      <c r="ES103" s="145"/>
      <c r="ET103" s="145"/>
      <c r="EU103" s="145"/>
      <c r="EV103" s="145"/>
      <c r="EW103" s="145"/>
      <c r="EX103" s="145"/>
      <c r="EY103" s="145"/>
      <c r="EZ103" s="145"/>
      <c r="FA103" s="145"/>
      <c r="FB103" s="50"/>
    </row>
    <row r="104" spans="1:158" s="53" customFormat="1" ht="23.25" customHeight="1" x14ac:dyDescent="0.2">
      <c r="A104" s="50"/>
      <c r="B104" s="31">
        <v>24</v>
      </c>
      <c r="C104" s="30">
        <f t="shared" si="1"/>
        <v>0</v>
      </c>
      <c r="D104" s="39" t="str">
        <f t="shared" si="0"/>
        <v/>
      </c>
      <c r="E104" s="118" t="str">
        <f>IF('House of Quality 3'!$EP109 &lt;&gt; 0, 'House of Quality 3'!$EP109, "")</f>
        <v/>
      </c>
      <c r="F104" s="210" t="str">
        <f>IF('House of Quality 3'!$EP79 &lt;&gt; "", 'House of Quality 3'!$EP79, "")</f>
        <v/>
      </c>
      <c r="G104" s="211">
        <f>IF('House of Quality 1'!$EP102 &lt;&gt; 0, 'House of Quality 1'!$EP102, "")</f>
        <v>184</v>
      </c>
      <c r="H104" s="146"/>
      <c r="I104" s="147"/>
      <c r="J104" s="147"/>
      <c r="K104" s="147"/>
      <c r="L104" s="147"/>
      <c r="M104" s="148"/>
      <c r="N104" s="146"/>
      <c r="O104" s="147"/>
      <c r="P104" s="147"/>
      <c r="Q104" s="147"/>
      <c r="R104" s="147"/>
      <c r="S104" s="148"/>
      <c r="T104" s="146"/>
      <c r="U104" s="147"/>
      <c r="V104" s="147"/>
      <c r="W104" s="147"/>
      <c r="X104" s="147"/>
      <c r="Y104" s="148"/>
      <c r="Z104" s="146"/>
      <c r="AA104" s="147"/>
      <c r="AB104" s="147"/>
      <c r="AC104" s="147"/>
      <c r="AD104" s="147"/>
      <c r="AE104" s="148"/>
      <c r="AF104" s="146"/>
      <c r="AG104" s="147"/>
      <c r="AH104" s="147"/>
      <c r="AI104" s="147"/>
      <c r="AJ104" s="147"/>
      <c r="AK104" s="148"/>
      <c r="AL104" s="146"/>
      <c r="AM104" s="147"/>
      <c r="AN104" s="147"/>
      <c r="AO104" s="147"/>
      <c r="AP104" s="147"/>
      <c r="AQ104" s="148"/>
      <c r="AR104" s="146"/>
      <c r="AS104" s="147"/>
      <c r="AT104" s="147"/>
      <c r="AU104" s="147"/>
      <c r="AV104" s="147"/>
      <c r="AW104" s="148"/>
      <c r="AX104" s="146"/>
      <c r="AY104" s="147"/>
      <c r="AZ104" s="147"/>
      <c r="BA104" s="147"/>
      <c r="BB104" s="147"/>
      <c r="BC104" s="148"/>
      <c r="BD104" s="146"/>
      <c r="BE104" s="147"/>
      <c r="BF104" s="147"/>
      <c r="BG104" s="147"/>
      <c r="BH104" s="147"/>
      <c r="BI104" s="148"/>
      <c r="BJ104" s="146"/>
      <c r="BK104" s="147"/>
      <c r="BL104" s="147"/>
      <c r="BM104" s="147"/>
      <c r="BN104" s="147"/>
      <c r="BO104" s="148"/>
      <c r="BP104" s="146"/>
      <c r="BQ104" s="147"/>
      <c r="BR104" s="147"/>
      <c r="BS104" s="147"/>
      <c r="BT104" s="147"/>
      <c r="BU104" s="148"/>
      <c r="BV104" s="146"/>
      <c r="BW104" s="147"/>
      <c r="BX104" s="147"/>
      <c r="BY104" s="147"/>
      <c r="BZ104" s="147"/>
      <c r="CA104" s="148"/>
      <c r="CB104" s="146"/>
      <c r="CC104" s="147"/>
      <c r="CD104" s="147"/>
      <c r="CE104" s="147"/>
      <c r="CF104" s="147"/>
      <c r="CG104" s="148"/>
      <c r="CH104" s="146"/>
      <c r="CI104" s="147"/>
      <c r="CJ104" s="147"/>
      <c r="CK104" s="147"/>
      <c r="CL104" s="147"/>
      <c r="CM104" s="148"/>
      <c r="CN104" s="146"/>
      <c r="CO104" s="147"/>
      <c r="CP104" s="147"/>
      <c r="CQ104" s="147"/>
      <c r="CR104" s="147"/>
      <c r="CS104" s="148"/>
      <c r="CT104" s="146"/>
      <c r="CU104" s="147"/>
      <c r="CV104" s="147"/>
      <c r="CW104" s="147"/>
      <c r="CX104" s="147"/>
      <c r="CY104" s="148"/>
      <c r="CZ104" s="146"/>
      <c r="DA104" s="147"/>
      <c r="DB104" s="147"/>
      <c r="DC104" s="147"/>
      <c r="DD104" s="147"/>
      <c r="DE104" s="148"/>
      <c r="DF104" s="146"/>
      <c r="DG104" s="147"/>
      <c r="DH104" s="147"/>
      <c r="DI104" s="147"/>
      <c r="DJ104" s="147"/>
      <c r="DK104" s="148"/>
      <c r="DL104" s="146"/>
      <c r="DM104" s="147"/>
      <c r="DN104" s="147"/>
      <c r="DO104" s="147"/>
      <c r="DP104" s="147"/>
      <c r="DQ104" s="148"/>
      <c r="DR104" s="146"/>
      <c r="DS104" s="147"/>
      <c r="DT104" s="147"/>
      <c r="DU104" s="147"/>
      <c r="DV104" s="147"/>
      <c r="DW104" s="148"/>
      <c r="DX104" s="146"/>
      <c r="DY104" s="147"/>
      <c r="DZ104" s="147"/>
      <c r="EA104" s="147"/>
      <c r="EB104" s="147"/>
      <c r="EC104" s="148"/>
      <c r="ED104" s="146"/>
      <c r="EE104" s="147"/>
      <c r="EF104" s="147"/>
      <c r="EG104" s="147"/>
      <c r="EH104" s="147"/>
      <c r="EI104" s="148"/>
      <c r="EJ104" s="146"/>
      <c r="EK104" s="147"/>
      <c r="EL104" s="147"/>
      <c r="EM104" s="147"/>
      <c r="EN104" s="147"/>
      <c r="EO104" s="148"/>
      <c r="EP104" s="146"/>
      <c r="EQ104" s="147"/>
      <c r="ER104" s="147"/>
      <c r="ES104" s="147"/>
      <c r="ET104" s="147"/>
      <c r="EU104" s="148"/>
      <c r="EV104" s="146"/>
      <c r="EW104" s="147"/>
      <c r="EX104" s="147"/>
      <c r="EY104" s="147"/>
      <c r="EZ104" s="147"/>
      <c r="FA104" s="148"/>
      <c r="FB104" s="50"/>
    </row>
    <row r="105" spans="1:158" s="53" customFormat="1" ht="23.25" customHeight="1" x14ac:dyDescent="0.2">
      <c r="A105" s="50"/>
      <c r="B105" s="31">
        <v>25</v>
      </c>
      <c r="C105" s="30">
        <f t="shared" si="1"/>
        <v>0</v>
      </c>
      <c r="D105" s="39" t="str">
        <f t="shared" si="0"/>
        <v/>
      </c>
      <c r="E105" s="118" t="str">
        <f>IF('House of Quality 3'!$EV109 &lt;&gt; 0, 'House of Quality 3'!$EV109, "")</f>
        <v/>
      </c>
      <c r="F105" s="210" t="str">
        <f>IF('House of Quality 3'!$EV79 &lt;&gt; "", 'House of Quality 3'!$EV79, "")</f>
        <v/>
      </c>
      <c r="G105" s="211">
        <f>IF('House of Quality 1'!$EV102 &lt;&gt; 0, 'House of Quality 1'!$EV102, "")</f>
        <v>205.33333333333334</v>
      </c>
      <c r="H105" s="146"/>
      <c r="I105" s="147"/>
      <c r="J105" s="147"/>
      <c r="K105" s="147"/>
      <c r="L105" s="147"/>
      <c r="M105" s="148"/>
      <c r="N105" s="146"/>
      <c r="O105" s="147"/>
      <c r="P105" s="147"/>
      <c r="Q105" s="147"/>
      <c r="R105" s="147"/>
      <c r="S105" s="148"/>
      <c r="T105" s="146"/>
      <c r="U105" s="147"/>
      <c r="V105" s="147"/>
      <c r="W105" s="147"/>
      <c r="X105" s="147"/>
      <c r="Y105" s="148"/>
      <c r="Z105" s="146"/>
      <c r="AA105" s="147"/>
      <c r="AB105" s="147"/>
      <c r="AC105" s="147"/>
      <c r="AD105" s="147"/>
      <c r="AE105" s="148"/>
      <c r="AF105" s="146"/>
      <c r="AG105" s="147"/>
      <c r="AH105" s="147"/>
      <c r="AI105" s="147"/>
      <c r="AJ105" s="147"/>
      <c r="AK105" s="148"/>
      <c r="AL105" s="146"/>
      <c r="AM105" s="147"/>
      <c r="AN105" s="147"/>
      <c r="AO105" s="147"/>
      <c r="AP105" s="147"/>
      <c r="AQ105" s="148"/>
      <c r="AR105" s="146"/>
      <c r="AS105" s="147"/>
      <c r="AT105" s="147"/>
      <c r="AU105" s="147"/>
      <c r="AV105" s="147"/>
      <c r="AW105" s="148"/>
      <c r="AX105" s="146"/>
      <c r="AY105" s="147"/>
      <c r="AZ105" s="147"/>
      <c r="BA105" s="147"/>
      <c r="BB105" s="147"/>
      <c r="BC105" s="148"/>
      <c r="BD105" s="146"/>
      <c r="BE105" s="147"/>
      <c r="BF105" s="147"/>
      <c r="BG105" s="147"/>
      <c r="BH105" s="147"/>
      <c r="BI105" s="148"/>
      <c r="BJ105" s="146"/>
      <c r="BK105" s="147"/>
      <c r="BL105" s="147"/>
      <c r="BM105" s="147"/>
      <c r="BN105" s="147"/>
      <c r="BO105" s="148"/>
      <c r="BP105" s="146"/>
      <c r="BQ105" s="147"/>
      <c r="BR105" s="147"/>
      <c r="BS105" s="147"/>
      <c r="BT105" s="147"/>
      <c r="BU105" s="148"/>
      <c r="BV105" s="146"/>
      <c r="BW105" s="147"/>
      <c r="BX105" s="147"/>
      <c r="BY105" s="147"/>
      <c r="BZ105" s="147"/>
      <c r="CA105" s="148"/>
      <c r="CB105" s="146"/>
      <c r="CC105" s="147"/>
      <c r="CD105" s="147"/>
      <c r="CE105" s="147"/>
      <c r="CF105" s="147"/>
      <c r="CG105" s="148"/>
      <c r="CH105" s="146"/>
      <c r="CI105" s="147"/>
      <c r="CJ105" s="147"/>
      <c r="CK105" s="147"/>
      <c r="CL105" s="147"/>
      <c r="CM105" s="148"/>
      <c r="CN105" s="146"/>
      <c r="CO105" s="147"/>
      <c r="CP105" s="147"/>
      <c r="CQ105" s="147"/>
      <c r="CR105" s="147"/>
      <c r="CS105" s="148"/>
      <c r="CT105" s="146"/>
      <c r="CU105" s="147"/>
      <c r="CV105" s="147"/>
      <c r="CW105" s="147"/>
      <c r="CX105" s="147"/>
      <c r="CY105" s="148"/>
      <c r="CZ105" s="146"/>
      <c r="DA105" s="147"/>
      <c r="DB105" s="147"/>
      <c r="DC105" s="147"/>
      <c r="DD105" s="147"/>
      <c r="DE105" s="148"/>
      <c r="DF105" s="146"/>
      <c r="DG105" s="147"/>
      <c r="DH105" s="147"/>
      <c r="DI105" s="147"/>
      <c r="DJ105" s="147"/>
      <c r="DK105" s="148"/>
      <c r="DL105" s="146"/>
      <c r="DM105" s="147"/>
      <c r="DN105" s="147"/>
      <c r="DO105" s="147"/>
      <c r="DP105" s="147"/>
      <c r="DQ105" s="148"/>
      <c r="DR105" s="146"/>
      <c r="DS105" s="147"/>
      <c r="DT105" s="147"/>
      <c r="DU105" s="147"/>
      <c r="DV105" s="147"/>
      <c r="DW105" s="148"/>
      <c r="DX105" s="146"/>
      <c r="DY105" s="147"/>
      <c r="DZ105" s="147"/>
      <c r="EA105" s="147"/>
      <c r="EB105" s="147"/>
      <c r="EC105" s="148"/>
      <c r="ED105" s="146"/>
      <c r="EE105" s="147"/>
      <c r="EF105" s="147"/>
      <c r="EG105" s="147"/>
      <c r="EH105" s="147"/>
      <c r="EI105" s="148"/>
      <c r="EJ105" s="146"/>
      <c r="EK105" s="147"/>
      <c r="EL105" s="147"/>
      <c r="EM105" s="147"/>
      <c r="EN105" s="147"/>
      <c r="EO105" s="148"/>
      <c r="EP105" s="146"/>
      <c r="EQ105" s="147"/>
      <c r="ER105" s="147"/>
      <c r="ES105" s="147"/>
      <c r="ET105" s="147"/>
      <c r="EU105" s="148"/>
      <c r="EV105" s="146"/>
      <c r="EW105" s="147"/>
      <c r="EX105" s="147"/>
      <c r="EY105" s="147"/>
      <c r="EZ105" s="147"/>
      <c r="FA105" s="148"/>
      <c r="FB105" s="50"/>
    </row>
    <row r="106" spans="1:158" s="53" customFormat="1" ht="84.75" customHeight="1" x14ac:dyDescent="0.2">
      <c r="A106" s="50"/>
      <c r="B106" s="50"/>
      <c r="C106" s="50"/>
      <c r="D106" s="51"/>
      <c r="E106" s="51"/>
      <c r="F106" s="139" t="s">
        <v>9</v>
      </c>
      <c r="G106" s="140"/>
      <c r="H106" s="209"/>
      <c r="I106" s="159"/>
      <c r="J106" s="159"/>
      <c r="K106" s="159"/>
      <c r="L106" s="159"/>
      <c r="M106" s="160"/>
      <c r="N106" s="209"/>
      <c r="O106" s="159"/>
      <c r="P106" s="159"/>
      <c r="Q106" s="159"/>
      <c r="R106" s="159"/>
      <c r="S106" s="160"/>
      <c r="T106" s="209"/>
      <c r="U106" s="159"/>
      <c r="V106" s="159"/>
      <c r="W106" s="159"/>
      <c r="X106" s="159"/>
      <c r="Y106" s="160"/>
      <c r="Z106" s="209"/>
      <c r="AA106" s="159"/>
      <c r="AB106" s="159"/>
      <c r="AC106" s="159"/>
      <c r="AD106" s="159"/>
      <c r="AE106" s="160"/>
      <c r="AF106" s="209"/>
      <c r="AG106" s="159"/>
      <c r="AH106" s="159"/>
      <c r="AI106" s="159"/>
      <c r="AJ106" s="159"/>
      <c r="AK106" s="160"/>
      <c r="AL106" s="209"/>
      <c r="AM106" s="159"/>
      <c r="AN106" s="159"/>
      <c r="AO106" s="159"/>
      <c r="AP106" s="159"/>
      <c r="AQ106" s="160"/>
      <c r="AR106" s="209"/>
      <c r="AS106" s="159"/>
      <c r="AT106" s="159"/>
      <c r="AU106" s="159"/>
      <c r="AV106" s="159"/>
      <c r="AW106" s="160"/>
      <c r="AX106" s="209"/>
      <c r="AY106" s="159"/>
      <c r="AZ106" s="159"/>
      <c r="BA106" s="159"/>
      <c r="BB106" s="159"/>
      <c r="BC106" s="160"/>
      <c r="BD106" s="209"/>
      <c r="BE106" s="159"/>
      <c r="BF106" s="159"/>
      <c r="BG106" s="159"/>
      <c r="BH106" s="159"/>
      <c r="BI106" s="160"/>
      <c r="BJ106" s="209"/>
      <c r="BK106" s="159"/>
      <c r="BL106" s="159"/>
      <c r="BM106" s="159"/>
      <c r="BN106" s="159"/>
      <c r="BO106" s="160"/>
      <c r="BP106" s="209"/>
      <c r="BQ106" s="159"/>
      <c r="BR106" s="159"/>
      <c r="BS106" s="159"/>
      <c r="BT106" s="159"/>
      <c r="BU106" s="160"/>
      <c r="BV106" s="209"/>
      <c r="BW106" s="159"/>
      <c r="BX106" s="159"/>
      <c r="BY106" s="159"/>
      <c r="BZ106" s="159"/>
      <c r="CA106" s="160"/>
      <c r="CB106" s="209"/>
      <c r="CC106" s="159"/>
      <c r="CD106" s="159"/>
      <c r="CE106" s="159"/>
      <c r="CF106" s="159"/>
      <c r="CG106" s="160"/>
      <c r="CH106" s="209"/>
      <c r="CI106" s="159"/>
      <c r="CJ106" s="159"/>
      <c r="CK106" s="159"/>
      <c r="CL106" s="159"/>
      <c r="CM106" s="160"/>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176"/>
      <c r="DM106" s="176"/>
      <c r="DN106" s="176"/>
      <c r="DO106" s="176"/>
      <c r="DP106" s="176"/>
      <c r="DQ106" s="176"/>
      <c r="DR106" s="176"/>
      <c r="DS106" s="176"/>
      <c r="DT106" s="176"/>
      <c r="DU106" s="176"/>
      <c r="DV106" s="176"/>
      <c r="DW106" s="176"/>
      <c r="DX106" s="176"/>
      <c r="DY106" s="176"/>
      <c r="DZ106" s="176"/>
      <c r="EA106" s="176"/>
      <c r="EB106" s="176"/>
      <c r="EC106" s="176"/>
      <c r="ED106" s="176"/>
      <c r="EE106" s="176"/>
      <c r="EF106" s="176"/>
      <c r="EG106" s="176"/>
      <c r="EH106" s="176"/>
      <c r="EI106" s="176"/>
      <c r="EJ106" s="176"/>
      <c r="EK106" s="176"/>
      <c r="EL106" s="176"/>
      <c r="EM106" s="176"/>
      <c r="EN106" s="176"/>
      <c r="EO106" s="176"/>
      <c r="EP106" s="176"/>
      <c r="EQ106" s="176"/>
      <c r="ER106" s="176"/>
      <c r="ES106" s="176"/>
      <c r="ET106" s="176"/>
      <c r="EU106" s="176"/>
      <c r="EV106" s="176"/>
      <c r="EW106" s="176"/>
      <c r="EX106" s="176"/>
      <c r="EY106" s="176"/>
      <c r="EZ106" s="176"/>
      <c r="FA106" s="176"/>
      <c r="FB106" s="50"/>
    </row>
    <row r="107" spans="1:158" s="53" customFormat="1" ht="22.5" customHeight="1" x14ac:dyDescent="0.2">
      <c r="A107" s="50"/>
      <c r="B107" s="50"/>
      <c r="C107" s="50"/>
      <c r="D107" s="51"/>
      <c r="E107" s="51"/>
      <c r="F107" s="137" t="s">
        <v>29</v>
      </c>
      <c r="G107" s="138"/>
      <c r="H107" s="155"/>
      <c r="I107" s="156"/>
      <c r="J107" s="156"/>
      <c r="K107" s="156"/>
      <c r="L107" s="156"/>
      <c r="M107" s="157"/>
      <c r="N107" s="155"/>
      <c r="O107" s="156"/>
      <c r="P107" s="156"/>
      <c r="Q107" s="156"/>
      <c r="R107" s="156"/>
      <c r="S107" s="157"/>
      <c r="T107" s="155"/>
      <c r="U107" s="156"/>
      <c r="V107" s="156"/>
      <c r="W107" s="156"/>
      <c r="X107" s="156"/>
      <c r="Y107" s="157"/>
      <c r="Z107" s="155"/>
      <c r="AA107" s="156"/>
      <c r="AB107" s="156"/>
      <c r="AC107" s="156"/>
      <c r="AD107" s="156"/>
      <c r="AE107" s="157"/>
      <c r="AF107" s="155"/>
      <c r="AG107" s="156"/>
      <c r="AH107" s="156"/>
      <c r="AI107" s="156"/>
      <c r="AJ107" s="156"/>
      <c r="AK107" s="157"/>
      <c r="AL107" s="155"/>
      <c r="AM107" s="156"/>
      <c r="AN107" s="156"/>
      <c r="AO107" s="156"/>
      <c r="AP107" s="156"/>
      <c r="AQ107" s="157"/>
      <c r="AR107" s="155"/>
      <c r="AS107" s="156"/>
      <c r="AT107" s="156"/>
      <c r="AU107" s="156"/>
      <c r="AV107" s="156"/>
      <c r="AW107" s="157"/>
      <c r="AX107" s="155"/>
      <c r="AY107" s="156"/>
      <c r="AZ107" s="156"/>
      <c r="BA107" s="156"/>
      <c r="BB107" s="156"/>
      <c r="BC107" s="157"/>
      <c r="BD107" s="155"/>
      <c r="BE107" s="156"/>
      <c r="BF107" s="156"/>
      <c r="BG107" s="156"/>
      <c r="BH107" s="156"/>
      <c r="BI107" s="157"/>
      <c r="BJ107" s="155"/>
      <c r="BK107" s="156"/>
      <c r="BL107" s="156"/>
      <c r="BM107" s="156"/>
      <c r="BN107" s="156"/>
      <c r="BO107" s="157"/>
      <c r="BP107" s="155"/>
      <c r="BQ107" s="156"/>
      <c r="BR107" s="156"/>
      <c r="BS107" s="156"/>
      <c r="BT107" s="156"/>
      <c r="BU107" s="157"/>
      <c r="BV107" s="155"/>
      <c r="BW107" s="156"/>
      <c r="BX107" s="156"/>
      <c r="BY107" s="156"/>
      <c r="BZ107" s="156"/>
      <c r="CA107" s="157"/>
      <c r="CB107" s="155"/>
      <c r="CC107" s="156"/>
      <c r="CD107" s="156"/>
      <c r="CE107" s="156"/>
      <c r="CF107" s="156"/>
      <c r="CG107" s="157"/>
      <c r="CH107" s="155"/>
      <c r="CI107" s="156"/>
      <c r="CJ107" s="156"/>
      <c r="CK107" s="156"/>
      <c r="CL107" s="156"/>
      <c r="CM107" s="157"/>
      <c r="CN107" s="174"/>
      <c r="CO107" s="174"/>
      <c r="CP107" s="174"/>
      <c r="CQ107" s="174"/>
      <c r="CR107" s="174"/>
      <c r="CS107" s="174"/>
      <c r="CT107" s="174"/>
      <c r="CU107" s="174"/>
      <c r="CV107" s="174"/>
      <c r="CW107" s="174"/>
      <c r="CX107" s="174"/>
      <c r="CY107" s="174"/>
      <c r="CZ107" s="174"/>
      <c r="DA107" s="174"/>
      <c r="DB107" s="174"/>
      <c r="DC107" s="174"/>
      <c r="DD107" s="174"/>
      <c r="DE107" s="174"/>
      <c r="DF107" s="174"/>
      <c r="DG107" s="174"/>
      <c r="DH107" s="174"/>
      <c r="DI107" s="174"/>
      <c r="DJ107" s="174"/>
      <c r="DK107" s="174"/>
      <c r="DL107" s="174"/>
      <c r="DM107" s="174"/>
      <c r="DN107" s="174"/>
      <c r="DO107" s="174"/>
      <c r="DP107" s="174"/>
      <c r="DQ107" s="174"/>
      <c r="DR107" s="174"/>
      <c r="DS107" s="174"/>
      <c r="DT107" s="174"/>
      <c r="DU107" s="174"/>
      <c r="DV107" s="174"/>
      <c r="DW107" s="174"/>
      <c r="DX107" s="174"/>
      <c r="DY107" s="174"/>
      <c r="DZ107" s="174"/>
      <c r="EA107" s="174"/>
      <c r="EB107" s="174"/>
      <c r="EC107" s="174"/>
      <c r="ED107" s="174"/>
      <c r="EE107" s="174"/>
      <c r="EF107" s="174"/>
      <c r="EG107" s="174"/>
      <c r="EH107" s="174"/>
      <c r="EI107" s="174"/>
      <c r="EJ107" s="174"/>
      <c r="EK107" s="174"/>
      <c r="EL107" s="174"/>
      <c r="EM107" s="174"/>
      <c r="EN107" s="174"/>
      <c r="EO107" s="174"/>
      <c r="EP107" s="174"/>
      <c r="EQ107" s="174"/>
      <c r="ER107" s="174"/>
      <c r="ES107" s="174"/>
      <c r="ET107" s="174"/>
      <c r="EU107" s="174"/>
      <c r="EV107" s="174"/>
      <c r="EW107" s="174"/>
      <c r="EX107" s="174"/>
      <c r="EY107" s="174"/>
      <c r="EZ107" s="174"/>
      <c r="FA107" s="174"/>
      <c r="FB107" s="50"/>
    </row>
    <row r="108" spans="1:158" s="53" customFormat="1" ht="14.25" customHeight="1" x14ac:dyDescent="0.2">
      <c r="A108" s="50"/>
      <c r="B108" s="50"/>
      <c r="C108" s="50"/>
      <c r="D108" s="51"/>
      <c r="E108" s="51"/>
      <c r="F108" s="137" t="s">
        <v>3</v>
      </c>
      <c r="G108" s="138"/>
      <c r="H108" s="168">
        <f>MAX(H114:M138)</f>
        <v>0</v>
      </c>
      <c r="I108" s="169"/>
      <c r="J108" s="169"/>
      <c r="K108" s="169"/>
      <c r="L108" s="169"/>
      <c r="M108" s="170"/>
      <c r="N108" s="168">
        <f>MAX(N114:S138)</f>
        <v>0</v>
      </c>
      <c r="O108" s="169"/>
      <c r="P108" s="169"/>
      <c r="Q108" s="169"/>
      <c r="R108" s="169"/>
      <c r="S108" s="170"/>
      <c r="T108" s="168">
        <f>MAX(T114:Y138)</f>
        <v>0</v>
      </c>
      <c r="U108" s="169"/>
      <c r="V108" s="169"/>
      <c r="W108" s="169"/>
      <c r="X108" s="169"/>
      <c r="Y108" s="170"/>
      <c r="Z108" s="168">
        <f>MAX(Z114:AE138)</f>
        <v>0</v>
      </c>
      <c r="AA108" s="169"/>
      <c r="AB108" s="169"/>
      <c r="AC108" s="169"/>
      <c r="AD108" s="169"/>
      <c r="AE108" s="170"/>
      <c r="AF108" s="168">
        <f>MAX(AF114:AK138)</f>
        <v>0</v>
      </c>
      <c r="AG108" s="169"/>
      <c r="AH108" s="169"/>
      <c r="AI108" s="169"/>
      <c r="AJ108" s="169"/>
      <c r="AK108" s="170"/>
      <c r="AL108" s="168">
        <f>MAX(AL114:AQ138)</f>
        <v>0</v>
      </c>
      <c r="AM108" s="169"/>
      <c r="AN108" s="169"/>
      <c r="AO108" s="169"/>
      <c r="AP108" s="169"/>
      <c r="AQ108" s="170"/>
      <c r="AR108" s="168">
        <f>MAX(AR114:AW138)</f>
        <v>0</v>
      </c>
      <c r="AS108" s="169"/>
      <c r="AT108" s="169"/>
      <c r="AU108" s="169"/>
      <c r="AV108" s="169"/>
      <c r="AW108" s="170"/>
      <c r="AX108" s="168">
        <f>MAX(AX114:BC138)</f>
        <v>0</v>
      </c>
      <c r="AY108" s="169"/>
      <c r="AZ108" s="169"/>
      <c r="BA108" s="169"/>
      <c r="BB108" s="169"/>
      <c r="BC108" s="170"/>
      <c r="BD108" s="168">
        <f>MAX(BD114:BI138)</f>
        <v>0</v>
      </c>
      <c r="BE108" s="169"/>
      <c r="BF108" s="169"/>
      <c r="BG108" s="169"/>
      <c r="BH108" s="169"/>
      <c r="BI108" s="170"/>
      <c r="BJ108" s="168">
        <f>MAX(BJ114:BO138)</f>
        <v>0</v>
      </c>
      <c r="BK108" s="169"/>
      <c r="BL108" s="169"/>
      <c r="BM108" s="169"/>
      <c r="BN108" s="169"/>
      <c r="BO108" s="170"/>
      <c r="BP108" s="168">
        <f>MAX(BP114:BU138)</f>
        <v>0</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3" customFormat="1" ht="14.25" customHeight="1" x14ac:dyDescent="0.2">
      <c r="A109" s="50"/>
      <c r="B109" s="50"/>
      <c r="C109" s="50"/>
      <c r="D109" s="51"/>
      <c r="E109" s="51"/>
      <c r="F109" s="137" t="s">
        <v>22</v>
      </c>
      <c r="G109" s="138"/>
      <c r="H109" s="162">
        <f>I139</f>
        <v>0</v>
      </c>
      <c r="I109" s="163"/>
      <c r="J109" s="163"/>
      <c r="K109" s="163"/>
      <c r="L109" s="163"/>
      <c r="M109" s="164"/>
      <c r="N109" s="162">
        <f>O139</f>
        <v>0</v>
      </c>
      <c r="O109" s="163"/>
      <c r="P109" s="163"/>
      <c r="Q109" s="163"/>
      <c r="R109" s="163"/>
      <c r="S109" s="164"/>
      <c r="T109" s="162">
        <f>U139</f>
        <v>0</v>
      </c>
      <c r="U109" s="163"/>
      <c r="V109" s="163"/>
      <c r="W109" s="163"/>
      <c r="X109" s="163"/>
      <c r="Y109" s="164"/>
      <c r="Z109" s="162">
        <f>AA139</f>
        <v>0</v>
      </c>
      <c r="AA109" s="163"/>
      <c r="AB109" s="163"/>
      <c r="AC109" s="163"/>
      <c r="AD109" s="163"/>
      <c r="AE109" s="164"/>
      <c r="AF109" s="162">
        <f>AG139</f>
        <v>0</v>
      </c>
      <c r="AG109" s="163"/>
      <c r="AH109" s="163"/>
      <c r="AI109" s="163"/>
      <c r="AJ109" s="163"/>
      <c r="AK109" s="164"/>
      <c r="AL109" s="162">
        <f>AM139</f>
        <v>0</v>
      </c>
      <c r="AM109" s="163"/>
      <c r="AN109" s="163"/>
      <c r="AO109" s="163"/>
      <c r="AP109" s="163"/>
      <c r="AQ109" s="164"/>
      <c r="AR109" s="162">
        <f>AS139</f>
        <v>0</v>
      </c>
      <c r="AS109" s="163"/>
      <c r="AT109" s="163"/>
      <c r="AU109" s="163"/>
      <c r="AV109" s="163"/>
      <c r="AW109" s="164"/>
      <c r="AX109" s="162">
        <f>AY139</f>
        <v>0</v>
      </c>
      <c r="AY109" s="163"/>
      <c r="AZ109" s="163"/>
      <c r="BA109" s="163"/>
      <c r="BB109" s="163"/>
      <c r="BC109" s="164"/>
      <c r="BD109" s="162">
        <f>BE139</f>
        <v>0</v>
      </c>
      <c r="BE109" s="163"/>
      <c r="BF109" s="163"/>
      <c r="BG109" s="163"/>
      <c r="BH109" s="163"/>
      <c r="BI109" s="164"/>
      <c r="BJ109" s="162">
        <f>BK139</f>
        <v>0</v>
      </c>
      <c r="BK109" s="163"/>
      <c r="BL109" s="163"/>
      <c r="BM109" s="163"/>
      <c r="BN109" s="163"/>
      <c r="BO109" s="164"/>
      <c r="BP109" s="162">
        <f>BQ139</f>
        <v>0</v>
      </c>
      <c r="BQ109" s="163"/>
      <c r="BR109" s="163"/>
      <c r="BS109" s="163"/>
      <c r="BT109" s="163"/>
      <c r="BU109" s="164"/>
      <c r="BV109" s="162">
        <f>BW139</f>
        <v>0</v>
      </c>
      <c r="BW109" s="163"/>
      <c r="BX109" s="163"/>
      <c r="BY109" s="163"/>
      <c r="BZ109" s="163"/>
      <c r="CA109" s="164"/>
      <c r="CB109" s="162">
        <f>CC139</f>
        <v>0</v>
      </c>
      <c r="CC109" s="163"/>
      <c r="CD109" s="163"/>
      <c r="CE109" s="163"/>
      <c r="CF109" s="163"/>
      <c r="CG109" s="164"/>
      <c r="CH109" s="162">
        <f>CI139</f>
        <v>0</v>
      </c>
      <c r="CI109" s="163"/>
      <c r="CJ109" s="163"/>
      <c r="CK109" s="163"/>
      <c r="CL109" s="163"/>
      <c r="CM109" s="164"/>
      <c r="CN109" s="162">
        <f>CO139</f>
        <v>0</v>
      </c>
      <c r="CO109" s="163"/>
      <c r="CP109" s="163"/>
      <c r="CQ109" s="163"/>
      <c r="CR109" s="163"/>
      <c r="CS109" s="164"/>
      <c r="CT109" s="162">
        <f>CU139</f>
        <v>0</v>
      </c>
      <c r="CU109" s="163"/>
      <c r="CV109" s="163"/>
      <c r="CW109" s="163"/>
      <c r="CX109" s="163"/>
      <c r="CY109" s="164"/>
      <c r="CZ109" s="162">
        <f>DA139</f>
        <v>0</v>
      </c>
      <c r="DA109" s="163"/>
      <c r="DB109" s="163"/>
      <c r="DC109" s="163"/>
      <c r="DD109" s="163"/>
      <c r="DE109" s="164"/>
      <c r="DF109" s="162">
        <f>DG139</f>
        <v>0</v>
      </c>
      <c r="DG109" s="163"/>
      <c r="DH109" s="163"/>
      <c r="DI109" s="163"/>
      <c r="DJ109" s="163"/>
      <c r="DK109" s="164"/>
      <c r="DL109" s="162">
        <f>DM139</f>
        <v>0</v>
      </c>
      <c r="DM109" s="163"/>
      <c r="DN109" s="163"/>
      <c r="DO109" s="163"/>
      <c r="DP109" s="163"/>
      <c r="DQ109" s="164"/>
      <c r="DR109" s="162">
        <f>DS139</f>
        <v>0</v>
      </c>
      <c r="DS109" s="163"/>
      <c r="DT109" s="163"/>
      <c r="DU109" s="163"/>
      <c r="DV109" s="163"/>
      <c r="DW109" s="164"/>
      <c r="DX109" s="162">
        <f>DY139</f>
        <v>0</v>
      </c>
      <c r="DY109" s="163"/>
      <c r="DZ109" s="163"/>
      <c r="EA109" s="163"/>
      <c r="EB109" s="163"/>
      <c r="EC109" s="164"/>
      <c r="ED109" s="162">
        <f>EE139</f>
        <v>0</v>
      </c>
      <c r="EE109" s="163"/>
      <c r="EF109" s="163"/>
      <c r="EG109" s="163"/>
      <c r="EH109" s="163"/>
      <c r="EI109" s="164"/>
      <c r="EJ109" s="162">
        <f>EK139</f>
        <v>0</v>
      </c>
      <c r="EK109" s="163"/>
      <c r="EL109" s="163"/>
      <c r="EM109" s="163"/>
      <c r="EN109" s="163"/>
      <c r="EO109" s="164"/>
      <c r="EP109" s="162">
        <f>EQ139</f>
        <v>0</v>
      </c>
      <c r="EQ109" s="163"/>
      <c r="ER109" s="163"/>
      <c r="ES109" s="163"/>
      <c r="ET109" s="163"/>
      <c r="EU109" s="164"/>
      <c r="EV109" s="162">
        <f>EW139</f>
        <v>0</v>
      </c>
      <c r="EW109" s="163"/>
      <c r="EX109" s="163"/>
      <c r="EY109" s="163"/>
      <c r="EZ109" s="163"/>
      <c r="FA109" s="164"/>
      <c r="FB109" s="50"/>
    </row>
    <row r="110" spans="1:158" s="53" customFormat="1" ht="14.25" customHeight="1" x14ac:dyDescent="0.2">
      <c r="A110" s="50"/>
      <c r="B110" s="50"/>
      <c r="C110" s="50"/>
      <c r="D110" s="51"/>
      <c r="E110" s="51"/>
      <c r="F110" s="137" t="s">
        <v>1</v>
      </c>
      <c r="G110" s="138"/>
      <c r="H110" s="165" t="str">
        <f>IF(H$109&gt;0,(H$109/SUM($109:$109))*100, "")</f>
        <v/>
      </c>
      <c r="I110" s="166"/>
      <c r="J110" s="166"/>
      <c r="K110" s="166"/>
      <c r="L110" s="166"/>
      <c r="M110" s="167"/>
      <c r="N110" s="165" t="str">
        <f>IF(N$109&gt;0,(N$109/SUM($109:$109))*100, "")</f>
        <v/>
      </c>
      <c r="O110" s="166"/>
      <c r="P110" s="166"/>
      <c r="Q110" s="166"/>
      <c r="R110" s="166"/>
      <c r="S110" s="167"/>
      <c r="T110" s="165" t="str">
        <f>IF(T$109&gt;0,(T$109/SUM($109:$109))*100, "")</f>
        <v/>
      </c>
      <c r="U110" s="166"/>
      <c r="V110" s="166"/>
      <c r="W110" s="166"/>
      <c r="X110" s="166"/>
      <c r="Y110" s="167"/>
      <c r="Z110" s="165" t="str">
        <f>IF(Z$109&gt;0,(Z$109/SUM($109:$109))*100, "")</f>
        <v/>
      </c>
      <c r="AA110" s="166"/>
      <c r="AB110" s="166"/>
      <c r="AC110" s="166"/>
      <c r="AD110" s="166"/>
      <c r="AE110" s="167"/>
      <c r="AF110" s="165" t="str">
        <f>IF(AF$109&gt;0,(AF$109/SUM($109:$109))*100, "")</f>
        <v/>
      </c>
      <c r="AG110" s="166"/>
      <c r="AH110" s="166"/>
      <c r="AI110" s="166"/>
      <c r="AJ110" s="166"/>
      <c r="AK110" s="167"/>
      <c r="AL110" s="165" t="str">
        <f>IF(AL$109&gt;0,(AL$109/SUM($109:$109))*100, "")</f>
        <v/>
      </c>
      <c r="AM110" s="166"/>
      <c r="AN110" s="166"/>
      <c r="AO110" s="166"/>
      <c r="AP110" s="166"/>
      <c r="AQ110" s="167"/>
      <c r="AR110" s="165" t="str">
        <f>IF(AR$109&gt;0,(AR$109/SUM($109:$109))*100, "")</f>
        <v/>
      </c>
      <c r="AS110" s="166"/>
      <c r="AT110" s="166"/>
      <c r="AU110" s="166"/>
      <c r="AV110" s="166"/>
      <c r="AW110" s="167"/>
      <c r="AX110" s="165" t="str">
        <f>IF(AX$109&gt;0,(AX$109/SUM($109:$109))*100, "")</f>
        <v/>
      </c>
      <c r="AY110" s="166"/>
      <c r="AZ110" s="166"/>
      <c r="BA110" s="166"/>
      <c r="BB110" s="166"/>
      <c r="BC110" s="167"/>
      <c r="BD110" s="165" t="str">
        <f>IF(BD$109&gt;0,(BD$109/SUM($109:$109))*100, "")</f>
        <v/>
      </c>
      <c r="BE110" s="166"/>
      <c r="BF110" s="166"/>
      <c r="BG110" s="166"/>
      <c r="BH110" s="166"/>
      <c r="BI110" s="167"/>
      <c r="BJ110" s="165" t="str">
        <f>IF(BJ$109&gt;0,(BJ$109/SUM($109:$109))*100, "")</f>
        <v/>
      </c>
      <c r="BK110" s="166"/>
      <c r="BL110" s="166"/>
      <c r="BM110" s="166"/>
      <c r="BN110" s="166"/>
      <c r="BO110" s="167"/>
      <c r="BP110" s="165" t="str">
        <f>IF(BP$109&gt;0,(BP$109/SUM($109:$109))*100, "")</f>
        <v/>
      </c>
      <c r="BQ110" s="166"/>
      <c r="BR110" s="166"/>
      <c r="BS110" s="166"/>
      <c r="BT110" s="166"/>
      <c r="BU110" s="167"/>
      <c r="BV110" s="165" t="str">
        <f>IF(BV$109&gt;0,(BV$109/SUM($109:$109))*100, "")</f>
        <v/>
      </c>
      <c r="BW110" s="166"/>
      <c r="BX110" s="166"/>
      <c r="BY110" s="166"/>
      <c r="BZ110" s="166"/>
      <c r="CA110" s="167"/>
      <c r="CB110" s="165" t="str">
        <f>IF(CB$109&gt;0,(CB$109/SUM($109:$109))*100, "")</f>
        <v/>
      </c>
      <c r="CC110" s="166"/>
      <c r="CD110" s="166"/>
      <c r="CE110" s="166"/>
      <c r="CF110" s="166"/>
      <c r="CG110" s="167"/>
      <c r="CH110" s="165" t="str">
        <f>IF(CH$109&gt;0,(CH$109/SUM($109:$109))*100, "")</f>
        <v/>
      </c>
      <c r="CI110" s="166"/>
      <c r="CJ110" s="166"/>
      <c r="CK110" s="166"/>
      <c r="CL110" s="166"/>
      <c r="CM110" s="167"/>
      <c r="CN110" s="165" t="str">
        <f>IF(CN$109&gt;0,(CN$109/SUM($109:$109))*100, "")</f>
        <v/>
      </c>
      <c r="CO110" s="166"/>
      <c r="CP110" s="166"/>
      <c r="CQ110" s="166"/>
      <c r="CR110" s="166"/>
      <c r="CS110" s="167"/>
      <c r="CT110" s="165" t="str">
        <f>IF(CT$109&gt;0,(CT$109/SUM($109:$109))*100, "")</f>
        <v/>
      </c>
      <c r="CU110" s="166"/>
      <c r="CV110" s="166"/>
      <c r="CW110" s="166"/>
      <c r="CX110" s="166"/>
      <c r="CY110" s="167"/>
      <c r="CZ110" s="165" t="str">
        <f>IF(CZ$109&gt;0,(CZ$109/SUM($109:$109))*100, "")</f>
        <v/>
      </c>
      <c r="DA110" s="166"/>
      <c r="DB110" s="166"/>
      <c r="DC110" s="166"/>
      <c r="DD110" s="166"/>
      <c r="DE110" s="167"/>
      <c r="DF110" s="165" t="str">
        <f>IF(DF$109&gt;0,(DF$109/SUM($109:$109))*100, "")</f>
        <v/>
      </c>
      <c r="DG110" s="166"/>
      <c r="DH110" s="166"/>
      <c r="DI110" s="166"/>
      <c r="DJ110" s="166"/>
      <c r="DK110" s="167"/>
      <c r="DL110" s="165" t="str">
        <f>IF(DL$109&gt;0,(DL$109/SUM($109:$109))*100, "")</f>
        <v/>
      </c>
      <c r="DM110" s="166"/>
      <c r="DN110" s="166"/>
      <c r="DO110" s="166"/>
      <c r="DP110" s="166"/>
      <c r="DQ110" s="167"/>
      <c r="DR110" s="165" t="str">
        <f>IF(DR$109&gt;0,(DR$109/SUM($109:$109))*100, "")</f>
        <v/>
      </c>
      <c r="DS110" s="166"/>
      <c r="DT110" s="166"/>
      <c r="DU110" s="166"/>
      <c r="DV110" s="166"/>
      <c r="DW110" s="167"/>
      <c r="DX110" s="165" t="str">
        <f>IF(DX$109&gt;0,(DX$109/SUM($109:$109))*100, "")</f>
        <v/>
      </c>
      <c r="DY110" s="166"/>
      <c r="DZ110" s="166"/>
      <c r="EA110" s="166"/>
      <c r="EB110" s="166"/>
      <c r="EC110" s="167"/>
      <c r="ED110" s="165" t="str">
        <f>IF(ED$109&gt;0,(ED$109/SUM($109:$109))*100, "")</f>
        <v/>
      </c>
      <c r="EE110" s="166"/>
      <c r="EF110" s="166"/>
      <c r="EG110" s="166"/>
      <c r="EH110" s="166"/>
      <c r="EI110" s="167"/>
      <c r="EJ110" s="165" t="str">
        <f>IF(EJ$109&gt;0,(EJ$109/SUM($109:$109))*100, "")</f>
        <v/>
      </c>
      <c r="EK110" s="166"/>
      <c r="EL110" s="166"/>
      <c r="EM110" s="166"/>
      <c r="EN110" s="166"/>
      <c r="EO110" s="167"/>
      <c r="EP110" s="165" t="str">
        <f>IF(EP$109&gt;0,(EP$109/SUM($109:$109))*100, "")</f>
        <v/>
      </c>
      <c r="EQ110" s="166"/>
      <c r="ER110" s="166"/>
      <c r="ES110" s="166"/>
      <c r="ET110" s="166"/>
      <c r="EU110" s="167"/>
      <c r="EV110" s="165" t="str">
        <f>IF(EV$109&gt;0,(EV$109/SUM($109:$109))*100, "")</f>
        <v/>
      </c>
      <c r="EW110" s="166"/>
      <c r="EX110" s="166"/>
      <c r="EY110" s="166"/>
      <c r="EZ110" s="166"/>
      <c r="FA110" s="167"/>
      <c r="FB110" s="50"/>
    </row>
    <row r="111" spans="1:158" ht="23.25" customHeight="1" x14ac:dyDescent="0.2">
      <c r="A111" s="17"/>
      <c r="B111" s="46"/>
      <c r="C111" s="46"/>
      <c r="D111" s="47"/>
      <c r="E111" s="47"/>
      <c r="F111" s="172"/>
      <c r="G111" s="17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17"/>
    </row>
    <row r="112" spans="1:158" ht="23.25" customHeight="1" x14ac:dyDescent="0.2">
      <c r="B112" s="29"/>
      <c r="C112" s="29"/>
      <c r="D112" s="40"/>
      <c r="E112" s="40"/>
      <c r="F112" s="173"/>
      <c r="G112" s="173"/>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row>
    <row r="113" spans="2:158" ht="23.25" hidden="1" customHeight="1" x14ac:dyDescent="0.2">
      <c r="B113" s="185" t="s">
        <v>41</v>
      </c>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c r="AA113" s="185"/>
      <c r="AB113" s="185"/>
      <c r="AC113" s="185"/>
      <c r="AD113" s="185"/>
      <c r="AE113" s="185"/>
      <c r="AF113" s="185"/>
      <c r="AG113" s="185"/>
      <c r="AH113" s="185"/>
      <c r="AI113" s="185"/>
      <c r="AJ113" s="185"/>
      <c r="AK113" s="185"/>
      <c r="AL113" s="185"/>
      <c r="AM113" s="185"/>
      <c r="AN113" s="185"/>
      <c r="AO113" s="185"/>
      <c r="AP113" s="185"/>
      <c r="AQ113" s="185"/>
      <c r="AR113" s="185"/>
      <c r="AS113" s="185"/>
      <c r="AT113" s="185"/>
      <c r="AU113" s="185"/>
      <c r="AV113" s="185"/>
      <c r="AW113" s="185"/>
      <c r="AX113" s="185"/>
      <c r="AY113" s="185"/>
      <c r="AZ113" s="185"/>
      <c r="BA113" s="185"/>
      <c r="BB113" s="185"/>
      <c r="BC113" s="185"/>
      <c r="BD113" s="185"/>
      <c r="BE113" s="185"/>
      <c r="BF113" s="185"/>
      <c r="BG113" s="185"/>
      <c r="BH113" s="185"/>
      <c r="BI113" s="185"/>
      <c r="BJ113" s="185"/>
      <c r="BK113" s="185"/>
      <c r="BL113" s="185"/>
      <c r="BM113" s="185"/>
      <c r="BN113" s="185"/>
      <c r="BO113" s="185"/>
      <c r="BP113" s="185"/>
      <c r="BQ113" s="185"/>
      <c r="BR113" s="185"/>
      <c r="BS113" s="185"/>
      <c r="BT113" s="185"/>
      <c r="BU113" s="185"/>
      <c r="BV113" s="185"/>
      <c r="BW113" s="185"/>
      <c r="BX113" s="185"/>
      <c r="BY113" s="185"/>
      <c r="BZ113" s="185"/>
      <c r="CA113" s="185"/>
      <c r="CB113" s="185"/>
      <c r="CC113" s="185"/>
      <c r="CD113" s="185"/>
      <c r="CE113" s="185"/>
      <c r="CF113" s="185"/>
      <c r="CG113" s="185"/>
      <c r="CH113" s="185"/>
      <c r="CI113" s="185"/>
      <c r="CJ113" s="185"/>
      <c r="CK113" s="185"/>
      <c r="CL113" s="185"/>
      <c r="CM113" s="185"/>
      <c r="CN113" s="185"/>
      <c r="CO113" s="185"/>
      <c r="CP113" s="185"/>
      <c r="CQ113" s="185"/>
      <c r="CR113" s="185"/>
      <c r="CS113" s="185"/>
      <c r="CT113" s="185"/>
      <c r="CU113" s="185"/>
      <c r="CV113" s="185"/>
      <c r="CW113" s="185"/>
      <c r="CX113" s="185"/>
      <c r="CY113" s="185"/>
      <c r="CZ113" s="185"/>
      <c r="DA113" s="185"/>
      <c r="DB113" s="185"/>
      <c r="DC113" s="185"/>
      <c r="DD113" s="185"/>
      <c r="DE113" s="185"/>
      <c r="DF113" s="185"/>
      <c r="DG113" s="185"/>
      <c r="DH113" s="185"/>
      <c r="DI113" s="185"/>
      <c r="DJ113" s="185"/>
      <c r="DK113" s="185"/>
      <c r="DL113" s="185"/>
      <c r="DM113" s="185"/>
      <c r="DN113" s="185"/>
      <c r="DO113" s="185"/>
      <c r="DP113" s="185"/>
      <c r="DQ113" s="185"/>
      <c r="DR113" s="185"/>
      <c r="DS113" s="185"/>
      <c r="DT113" s="185"/>
      <c r="DU113" s="185"/>
      <c r="DV113" s="185"/>
      <c r="DW113" s="185"/>
      <c r="DX113" s="185"/>
      <c r="DY113" s="185"/>
      <c r="DZ113" s="185"/>
      <c r="EA113" s="185"/>
      <c r="EB113" s="185"/>
      <c r="EC113" s="185"/>
      <c r="ED113" s="185"/>
      <c r="EE113" s="185"/>
      <c r="EF113" s="185"/>
      <c r="EG113" s="185"/>
      <c r="EH113" s="185"/>
      <c r="EI113" s="185"/>
      <c r="EJ113" s="185"/>
      <c r="EK113" s="185"/>
      <c r="EL113" s="185"/>
      <c r="EM113" s="185"/>
      <c r="EN113" s="185"/>
      <c r="EO113" s="185"/>
      <c r="EP113" s="185"/>
      <c r="EQ113" s="185"/>
      <c r="ER113" s="185"/>
      <c r="ES113" s="185"/>
      <c r="ET113" s="185"/>
      <c r="EU113" s="185"/>
      <c r="EV113" s="185"/>
      <c r="EW113" s="185"/>
      <c r="EX113" s="185"/>
      <c r="EY113" s="185"/>
      <c r="EZ113" s="185"/>
      <c r="FA113" s="185"/>
    </row>
    <row r="114" spans="2:158" s="45" customFormat="1" ht="23.25" hidden="1" customHeight="1" x14ac:dyDescent="0.2">
      <c r="B114" s="31">
        <v>1</v>
      </c>
      <c r="C114" s="62"/>
      <c r="D114" s="43">
        <f t="shared" ref="D114:D138" si="2">IF($D81&lt;&gt;"",$D81,0)</f>
        <v>0</v>
      </c>
      <c r="E114" s="44"/>
      <c r="F114" s="133"/>
      <c r="G114" s="134"/>
      <c r="H114" s="130" t="str">
        <f t="shared" ref="H114:H138" si="3">IF(H81="Θ", 9, IF(H81="Ο", 3, IF(H81="▲", 1, "0")))</f>
        <v>0</v>
      </c>
      <c r="I114" s="131"/>
      <c r="J114" s="131"/>
      <c r="K114" s="131"/>
      <c r="L114" s="131"/>
      <c r="M114" s="132"/>
      <c r="N114" s="130" t="str">
        <f t="shared" ref="N114:N138" si="4">IF(N81="Θ", 9, IF(N81="Ο", 3, IF(N81="▲", 1, "0")))</f>
        <v>0</v>
      </c>
      <c r="O114" s="131"/>
      <c r="P114" s="131"/>
      <c r="Q114" s="131"/>
      <c r="R114" s="131"/>
      <c r="S114" s="132"/>
      <c r="T114" s="130" t="str">
        <f t="shared" ref="T114:T138" si="5">IF(T81="Θ", 9, IF(T81="Ο", 3, IF(T81="▲", 1, "0")))</f>
        <v>0</v>
      </c>
      <c r="U114" s="131"/>
      <c r="V114" s="131"/>
      <c r="W114" s="131"/>
      <c r="X114" s="131"/>
      <c r="Y114" s="132"/>
      <c r="Z114" s="130" t="str">
        <f t="shared" ref="Z114:Z138" si="6">IF(Z81="Θ", 9, IF(Z81="Ο", 3, IF(Z81="▲", 1, "0")))</f>
        <v>0</v>
      </c>
      <c r="AA114" s="131"/>
      <c r="AB114" s="131"/>
      <c r="AC114" s="131"/>
      <c r="AD114" s="131"/>
      <c r="AE114" s="132"/>
      <c r="AF114" s="130" t="str">
        <f t="shared" ref="AF114:AF138" si="7">IF(AF81="Θ", 9, IF(AF81="Ο", 3, IF(AF81="▲", 1, "0")))</f>
        <v>0</v>
      </c>
      <c r="AG114" s="131"/>
      <c r="AH114" s="131"/>
      <c r="AI114" s="131"/>
      <c r="AJ114" s="131"/>
      <c r="AK114" s="132"/>
      <c r="AL114" s="130" t="str">
        <f t="shared" ref="AL114:AL138" si="8">IF(AL81="Θ", 9, IF(AL81="Ο", 3, IF(AL81="▲", 1, "0")))</f>
        <v>0</v>
      </c>
      <c r="AM114" s="131"/>
      <c r="AN114" s="131"/>
      <c r="AO114" s="131"/>
      <c r="AP114" s="131"/>
      <c r="AQ114" s="132"/>
      <c r="AR114" s="130" t="str">
        <f t="shared" ref="AR114:AR138" si="9">IF(AR81="Θ", 9, IF(AR81="Ο", 3, IF(AR81="▲", 1, "0")))</f>
        <v>0</v>
      </c>
      <c r="AS114" s="131"/>
      <c r="AT114" s="131"/>
      <c r="AU114" s="131"/>
      <c r="AV114" s="131"/>
      <c r="AW114" s="132"/>
      <c r="AX114" s="130" t="str">
        <f t="shared" ref="AX114:AX138" si="10">IF(AX81="Θ", 9, IF(AX81="Ο", 3, IF(AX81="▲", 1, "0")))</f>
        <v>0</v>
      </c>
      <c r="AY114" s="131"/>
      <c r="AZ114" s="131"/>
      <c r="BA114" s="131"/>
      <c r="BB114" s="131"/>
      <c r="BC114" s="132"/>
      <c r="BD114" s="130" t="str">
        <f t="shared" ref="BD114:BD138" si="11">IF(BD81="Θ", 9, IF(BD81="Ο", 3, IF(BD81="▲", 1, "0")))</f>
        <v>0</v>
      </c>
      <c r="BE114" s="131"/>
      <c r="BF114" s="131"/>
      <c r="BG114" s="131"/>
      <c r="BH114" s="131"/>
      <c r="BI114" s="132"/>
      <c r="BJ114" s="130" t="str">
        <f t="shared" ref="BJ114:BJ138" si="12">IF(BJ81="Θ", 9, IF(BJ81="Ο", 3, IF(BJ81="▲", 1, "0")))</f>
        <v>0</v>
      </c>
      <c r="BK114" s="131"/>
      <c r="BL114" s="131"/>
      <c r="BM114" s="131"/>
      <c r="BN114" s="131"/>
      <c r="BO114" s="132"/>
      <c r="BP114" s="130" t="str">
        <f t="shared" ref="BP114:BP138" si="13">IF(BP81="Θ", 9, IF(BP81="Ο", 3, IF(BP81="▲", 1, "0")))</f>
        <v>0</v>
      </c>
      <c r="BQ114" s="131"/>
      <c r="BR114" s="131"/>
      <c r="BS114" s="131"/>
      <c r="BT114" s="131"/>
      <c r="BU114" s="132"/>
      <c r="BV114" s="130" t="str">
        <f t="shared" ref="BV114:BV138" si="14">IF(BV81="Θ", 9, IF(BV81="Ο", 3, IF(BV81="▲", 1, "0")))</f>
        <v>0</v>
      </c>
      <c r="BW114" s="131"/>
      <c r="BX114" s="131"/>
      <c r="BY114" s="131"/>
      <c r="BZ114" s="131"/>
      <c r="CA114" s="132"/>
      <c r="CB114" s="130" t="str">
        <f t="shared" ref="CB114:CB138" si="15">IF(CB81="Θ", 9, IF(CB81="Ο", 3, IF(CB81="▲", 1, "0")))</f>
        <v>0</v>
      </c>
      <c r="CC114" s="131"/>
      <c r="CD114" s="131"/>
      <c r="CE114" s="131"/>
      <c r="CF114" s="131"/>
      <c r="CG114" s="132"/>
      <c r="CH114" s="130" t="str">
        <f t="shared" ref="CH114:CH138" si="16">IF(CH81="Θ", 9, IF(CH81="Ο", 3, IF(CH81="▲", 1, "0")))</f>
        <v>0</v>
      </c>
      <c r="CI114" s="131"/>
      <c r="CJ114" s="131"/>
      <c r="CK114" s="131"/>
      <c r="CL114" s="131"/>
      <c r="CM114" s="132"/>
      <c r="CN114" s="130" t="str">
        <f t="shared" ref="CN114:CN138" si="17">IF(CN81="Θ", 9, IF(CN81="Ο", 3, IF(CN81="▲", 1, "0")))</f>
        <v>0</v>
      </c>
      <c r="CO114" s="131"/>
      <c r="CP114" s="131"/>
      <c r="CQ114" s="131"/>
      <c r="CR114" s="131"/>
      <c r="CS114" s="132"/>
      <c r="CT114" s="130" t="str">
        <f t="shared" ref="CT114:CT138" si="18">IF(CT81="Θ", 9, IF(CT81="Ο", 3, IF(CT81="▲", 1, "0")))</f>
        <v>0</v>
      </c>
      <c r="CU114" s="131"/>
      <c r="CV114" s="131"/>
      <c r="CW114" s="131"/>
      <c r="CX114" s="131"/>
      <c r="CY114" s="132"/>
      <c r="CZ114" s="130" t="str">
        <f t="shared" ref="CZ114:CZ138" si="19">IF(CZ81="Θ", 9, IF(CZ81="Ο", 3, IF(CZ81="▲", 1, "0")))</f>
        <v>0</v>
      </c>
      <c r="DA114" s="131"/>
      <c r="DB114" s="131"/>
      <c r="DC114" s="131"/>
      <c r="DD114" s="131"/>
      <c r="DE114" s="132"/>
      <c r="DF114" s="130" t="str">
        <f t="shared" ref="DF114:DF138" si="20">IF(DF81="Θ", 9, IF(DF81="Ο", 3, IF(DF81="▲", 1, "0")))</f>
        <v>0</v>
      </c>
      <c r="DG114" s="131"/>
      <c r="DH114" s="131"/>
      <c r="DI114" s="131"/>
      <c r="DJ114" s="131"/>
      <c r="DK114" s="132"/>
      <c r="DL114" s="130" t="str">
        <f t="shared" ref="DL114:DL138" si="21">IF(DL81="Θ", 9, IF(DL81="Ο", 3, IF(DL81="▲", 1, "0")))</f>
        <v>0</v>
      </c>
      <c r="DM114" s="131"/>
      <c r="DN114" s="131"/>
      <c r="DO114" s="131"/>
      <c r="DP114" s="131"/>
      <c r="DQ114" s="132"/>
      <c r="DR114" s="130" t="str">
        <f t="shared" ref="DR114:DR138" si="22">IF(DR81="Θ", 9, IF(DR81="Ο", 3, IF(DR81="▲", 1, "0")))</f>
        <v>0</v>
      </c>
      <c r="DS114" s="131"/>
      <c r="DT114" s="131"/>
      <c r="DU114" s="131"/>
      <c r="DV114" s="131"/>
      <c r="DW114" s="132"/>
      <c r="DX114" s="130" t="str">
        <f t="shared" ref="DX114:DX138" si="23">IF(DX81="Θ", 9, IF(DX81="Ο", 3, IF(DX81="▲", 1, "0")))</f>
        <v>0</v>
      </c>
      <c r="DY114" s="131"/>
      <c r="DZ114" s="131"/>
      <c r="EA114" s="131"/>
      <c r="EB114" s="131"/>
      <c r="EC114" s="132"/>
      <c r="ED114" s="130" t="str">
        <f t="shared" ref="ED114:ED138" si="24">IF(ED81="Θ", 9, IF(ED81="Ο", 3, IF(ED81="▲", 1, "0")))</f>
        <v>0</v>
      </c>
      <c r="EE114" s="131"/>
      <c r="EF114" s="131"/>
      <c r="EG114" s="131"/>
      <c r="EH114" s="131"/>
      <c r="EI114" s="132"/>
      <c r="EJ114" s="130" t="str">
        <f t="shared" ref="EJ114:EJ138" si="25">IF(EJ81="Θ", 9, IF(EJ81="Ο", 3, IF(EJ81="▲", 1, "0")))</f>
        <v>0</v>
      </c>
      <c r="EK114" s="131"/>
      <c r="EL114" s="131"/>
      <c r="EM114" s="131"/>
      <c r="EN114" s="131"/>
      <c r="EO114" s="132"/>
      <c r="EP114" s="130" t="str">
        <f t="shared" ref="EP114:EP138" si="26">IF(EP81="Θ", 9, IF(EP81="Ο", 3, IF(EP81="▲", 1, "0")))</f>
        <v>0</v>
      </c>
      <c r="EQ114" s="131"/>
      <c r="ER114" s="131"/>
      <c r="ES114" s="131"/>
      <c r="ET114" s="131"/>
      <c r="EU114" s="132"/>
      <c r="EV114" s="130" t="str">
        <f t="shared" ref="EV114:EV138" si="27">IF(EV81="Θ", 9, IF(EV81="Ο", 3, IF(EV81="▲", 1, "0")))</f>
        <v>0</v>
      </c>
      <c r="EW114" s="131"/>
      <c r="EX114" s="131"/>
      <c r="EY114" s="131"/>
      <c r="EZ114" s="131"/>
      <c r="FA114" s="132"/>
      <c r="FB114" s="55"/>
    </row>
    <row r="115" spans="2:158" s="45" customFormat="1" ht="23.25" hidden="1" customHeight="1" x14ac:dyDescent="0.2">
      <c r="B115" s="31">
        <v>2</v>
      </c>
      <c r="C115" s="62"/>
      <c r="D115" s="43">
        <f t="shared" si="2"/>
        <v>0</v>
      </c>
      <c r="E115" s="44"/>
      <c r="F115" s="133"/>
      <c r="G115" s="134"/>
      <c r="H115" s="130" t="str">
        <f t="shared" si="3"/>
        <v>0</v>
      </c>
      <c r="I115" s="131"/>
      <c r="J115" s="131"/>
      <c r="K115" s="131"/>
      <c r="L115" s="131"/>
      <c r="M115" s="132"/>
      <c r="N115" s="130" t="str">
        <f t="shared" si="4"/>
        <v>0</v>
      </c>
      <c r="O115" s="131"/>
      <c r="P115" s="131"/>
      <c r="Q115" s="131"/>
      <c r="R115" s="131"/>
      <c r="S115" s="132"/>
      <c r="T115" s="130" t="str">
        <f t="shared" si="5"/>
        <v>0</v>
      </c>
      <c r="U115" s="131"/>
      <c r="V115" s="131"/>
      <c r="W115" s="131"/>
      <c r="X115" s="131"/>
      <c r="Y115" s="132"/>
      <c r="Z115" s="130" t="str">
        <f t="shared" si="6"/>
        <v>0</v>
      </c>
      <c r="AA115" s="131"/>
      <c r="AB115" s="131"/>
      <c r="AC115" s="131"/>
      <c r="AD115" s="131"/>
      <c r="AE115" s="132"/>
      <c r="AF115" s="130" t="str">
        <f t="shared" si="7"/>
        <v>0</v>
      </c>
      <c r="AG115" s="131"/>
      <c r="AH115" s="131"/>
      <c r="AI115" s="131"/>
      <c r="AJ115" s="131"/>
      <c r="AK115" s="132"/>
      <c r="AL115" s="130" t="str">
        <f t="shared" si="8"/>
        <v>0</v>
      </c>
      <c r="AM115" s="131"/>
      <c r="AN115" s="131"/>
      <c r="AO115" s="131"/>
      <c r="AP115" s="131"/>
      <c r="AQ115" s="132"/>
      <c r="AR115" s="130" t="str">
        <f t="shared" si="9"/>
        <v>0</v>
      </c>
      <c r="AS115" s="131"/>
      <c r="AT115" s="131"/>
      <c r="AU115" s="131"/>
      <c r="AV115" s="131"/>
      <c r="AW115" s="132"/>
      <c r="AX115" s="130" t="str">
        <f t="shared" si="10"/>
        <v>0</v>
      </c>
      <c r="AY115" s="131"/>
      <c r="AZ115" s="131"/>
      <c r="BA115" s="131"/>
      <c r="BB115" s="131"/>
      <c r="BC115" s="132"/>
      <c r="BD115" s="130" t="str">
        <f t="shared" si="11"/>
        <v>0</v>
      </c>
      <c r="BE115" s="131"/>
      <c r="BF115" s="131"/>
      <c r="BG115" s="131"/>
      <c r="BH115" s="131"/>
      <c r="BI115" s="132"/>
      <c r="BJ115" s="130" t="str">
        <f t="shared" si="12"/>
        <v>0</v>
      </c>
      <c r="BK115" s="131"/>
      <c r="BL115" s="131"/>
      <c r="BM115" s="131"/>
      <c r="BN115" s="131"/>
      <c r="BO115" s="132"/>
      <c r="BP115" s="130" t="str">
        <f t="shared" si="13"/>
        <v>0</v>
      </c>
      <c r="BQ115" s="131"/>
      <c r="BR115" s="131"/>
      <c r="BS115" s="131"/>
      <c r="BT115" s="131"/>
      <c r="BU115" s="132"/>
      <c r="BV115" s="130" t="str">
        <f t="shared" si="14"/>
        <v>0</v>
      </c>
      <c r="BW115" s="131"/>
      <c r="BX115" s="131"/>
      <c r="BY115" s="131"/>
      <c r="BZ115" s="131"/>
      <c r="CA115" s="132"/>
      <c r="CB115" s="130" t="str">
        <f t="shared" si="15"/>
        <v>0</v>
      </c>
      <c r="CC115" s="131"/>
      <c r="CD115" s="131"/>
      <c r="CE115" s="131"/>
      <c r="CF115" s="131"/>
      <c r="CG115" s="132"/>
      <c r="CH115" s="130" t="str">
        <f t="shared" si="16"/>
        <v>0</v>
      </c>
      <c r="CI115" s="131"/>
      <c r="CJ115" s="131"/>
      <c r="CK115" s="131"/>
      <c r="CL115" s="131"/>
      <c r="CM115" s="132"/>
      <c r="CN115" s="130" t="str">
        <f t="shared" si="17"/>
        <v>0</v>
      </c>
      <c r="CO115" s="131"/>
      <c r="CP115" s="131"/>
      <c r="CQ115" s="131"/>
      <c r="CR115" s="131"/>
      <c r="CS115" s="132"/>
      <c r="CT115" s="130" t="str">
        <f t="shared" si="18"/>
        <v>0</v>
      </c>
      <c r="CU115" s="131"/>
      <c r="CV115" s="131"/>
      <c r="CW115" s="131"/>
      <c r="CX115" s="131"/>
      <c r="CY115" s="132"/>
      <c r="CZ115" s="130" t="str">
        <f t="shared" si="19"/>
        <v>0</v>
      </c>
      <c r="DA115" s="131"/>
      <c r="DB115" s="131"/>
      <c r="DC115" s="131"/>
      <c r="DD115" s="131"/>
      <c r="DE115" s="132"/>
      <c r="DF115" s="130" t="str">
        <f t="shared" si="20"/>
        <v>0</v>
      </c>
      <c r="DG115" s="131"/>
      <c r="DH115" s="131"/>
      <c r="DI115" s="131"/>
      <c r="DJ115" s="131"/>
      <c r="DK115" s="132"/>
      <c r="DL115" s="130" t="str">
        <f t="shared" si="21"/>
        <v>0</v>
      </c>
      <c r="DM115" s="131"/>
      <c r="DN115" s="131"/>
      <c r="DO115" s="131"/>
      <c r="DP115" s="131"/>
      <c r="DQ115" s="132"/>
      <c r="DR115" s="130" t="str">
        <f t="shared" si="22"/>
        <v>0</v>
      </c>
      <c r="DS115" s="131"/>
      <c r="DT115" s="131"/>
      <c r="DU115" s="131"/>
      <c r="DV115" s="131"/>
      <c r="DW115" s="132"/>
      <c r="DX115" s="130" t="str">
        <f t="shared" si="23"/>
        <v>0</v>
      </c>
      <c r="DY115" s="131"/>
      <c r="DZ115" s="131"/>
      <c r="EA115" s="131"/>
      <c r="EB115" s="131"/>
      <c r="EC115" s="132"/>
      <c r="ED115" s="130" t="str">
        <f t="shared" si="24"/>
        <v>0</v>
      </c>
      <c r="EE115" s="131"/>
      <c r="EF115" s="131"/>
      <c r="EG115" s="131"/>
      <c r="EH115" s="131"/>
      <c r="EI115" s="132"/>
      <c r="EJ115" s="130" t="str">
        <f t="shared" si="25"/>
        <v>0</v>
      </c>
      <c r="EK115" s="131"/>
      <c r="EL115" s="131"/>
      <c r="EM115" s="131"/>
      <c r="EN115" s="131"/>
      <c r="EO115" s="132"/>
      <c r="EP115" s="130" t="str">
        <f t="shared" si="26"/>
        <v>0</v>
      </c>
      <c r="EQ115" s="131"/>
      <c r="ER115" s="131"/>
      <c r="ES115" s="131"/>
      <c r="ET115" s="131"/>
      <c r="EU115" s="132"/>
      <c r="EV115" s="130" t="str">
        <f t="shared" si="27"/>
        <v>0</v>
      </c>
      <c r="EW115" s="131"/>
      <c r="EX115" s="131"/>
      <c r="EY115" s="131"/>
      <c r="EZ115" s="131"/>
      <c r="FA115" s="132"/>
      <c r="FB115" s="55"/>
    </row>
    <row r="116" spans="2:158" s="45" customFormat="1" ht="23.25" hidden="1" customHeight="1" x14ac:dyDescent="0.2">
      <c r="B116" s="31">
        <v>3</v>
      </c>
      <c r="C116" s="62"/>
      <c r="D116" s="43">
        <f t="shared" si="2"/>
        <v>0</v>
      </c>
      <c r="E116" s="44"/>
      <c r="F116" s="133"/>
      <c r="G116" s="134"/>
      <c r="H116" s="130" t="str">
        <f t="shared" si="3"/>
        <v>0</v>
      </c>
      <c r="I116" s="131"/>
      <c r="J116" s="131"/>
      <c r="K116" s="131"/>
      <c r="L116" s="131"/>
      <c r="M116" s="132"/>
      <c r="N116" s="130" t="str">
        <f t="shared" si="4"/>
        <v>0</v>
      </c>
      <c r="O116" s="131"/>
      <c r="P116" s="131"/>
      <c r="Q116" s="131"/>
      <c r="R116" s="131"/>
      <c r="S116" s="132"/>
      <c r="T116" s="130" t="str">
        <f t="shared" si="5"/>
        <v>0</v>
      </c>
      <c r="U116" s="131"/>
      <c r="V116" s="131"/>
      <c r="W116" s="131"/>
      <c r="X116" s="131"/>
      <c r="Y116" s="132"/>
      <c r="Z116" s="130" t="str">
        <f t="shared" si="6"/>
        <v>0</v>
      </c>
      <c r="AA116" s="131"/>
      <c r="AB116" s="131"/>
      <c r="AC116" s="131"/>
      <c r="AD116" s="131"/>
      <c r="AE116" s="132"/>
      <c r="AF116" s="130" t="str">
        <f t="shared" si="7"/>
        <v>0</v>
      </c>
      <c r="AG116" s="131"/>
      <c r="AH116" s="131"/>
      <c r="AI116" s="131"/>
      <c r="AJ116" s="131"/>
      <c r="AK116" s="132"/>
      <c r="AL116" s="130" t="str">
        <f t="shared" si="8"/>
        <v>0</v>
      </c>
      <c r="AM116" s="131"/>
      <c r="AN116" s="131"/>
      <c r="AO116" s="131"/>
      <c r="AP116" s="131"/>
      <c r="AQ116" s="132"/>
      <c r="AR116" s="130" t="str">
        <f t="shared" si="9"/>
        <v>0</v>
      </c>
      <c r="AS116" s="131"/>
      <c r="AT116" s="131"/>
      <c r="AU116" s="131"/>
      <c r="AV116" s="131"/>
      <c r="AW116" s="132"/>
      <c r="AX116" s="130" t="str">
        <f t="shared" si="10"/>
        <v>0</v>
      </c>
      <c r="AY116" s="131"/>
      <c r="AZ116" s="131"/>
      <c r="BA116" s="131"/>
      <c r="BB116" s="131"/>
      <c r="BC116" s="132"/>
      <c r="BD116" s="130" t="str">
        <f t="shared" si="11"/>
        <v>0</v>
      </c>
      <c r="BE116" s="131"/>
      <c r="BF116" s="131"/>
      <c r="BG116" s="131"/>
      <c r="BH116" s="131"/>
      <c r="BI116" s="132"/>
      <c r="BJ116" s="130" t="str">
        <f t="shared" si="12"/>
        <v>0</v>
      </c>
      <c r="BK116" s="131"/>
      <c r="BL116" s="131"/>
      <c r="BM116" s="131"/>
      <c r="BN116" s="131"/>
      <c r="BO116" s="132"/>
      <c r="BP116" s="130" t="str">
        <f t="shared" si="13"/>
        <v>0</v>
      </c>
      <c r="BQ116" s="131"/>
      <c r="BR116" s="131"/>
      <c r="BS116" s="131"/>
      <c r="BT116" s="131"/>
      <c r="BU116" s="132"/>
      <c r="BV116" s="130" t="str">
        <f t="shared" si="14"/>
        <v>0</v>
      </c>
      <c r="BW116" s="131"/>
      <c r="BX116" s="131"/>
      <c r="BY116" s="131"/>
      <c r="BZ116" s="131"/>
      <c r="CA116" s="132"/>
      <c r="CB116" s="130" t="str">
        <f t="shared" si="15"/>
        <v>0</v>
      </c>
      <c r="CC116" s="131"/>
      <c r="CD116" s="131"/>
      <c r="CE116" s="131"/>
      <c r="CF116" s="131"/>
      <c r="CG116" s="132"/>
      <c r="CH116" s="130" t="str">
        <f t="shared" si="16"/>
        <v>0</v>
      </c>
      <c r="CI116" s="131"/>
      <c r="CJ116" s="131"/>
      <c r="CK116" s="131"/>
      <c r="CL116" s="131"/>
      <c r="CM116" s="132"/>
      <c r="CN116" s="130" t="str">
        <f t="shared" si="17"/>
        <v>0</v>
      </c>
      <c r="CO116" s="131"/>
      <c r="CP116" s="131"/>
      <c r="CQ116" s="131"/>
      <c r="CR116" s="131"/>
      <c r="CS116" s="132"/>
      <c r="CT116" s="130" t="str">
        <f t="shared" si="18"/>
        <v>0</v>
      </c>
      <c r="CU116" s="131"/>
      <c r="CV116" s="131"/>
      <c r="CW116" s="131"/>
      <c r="CX116" s="131"/>
      <c r="CY116" s="132"/>
      <c r="CZ116" s="130" t="str">
        <f t="shared" si="19"/>
        <v>0</v>
      </c>
      <c r="DA116" s="131"/>
      <c r="DB116" s="131"/>
      <c r="DC116" s="131"/>
      <c r="DD116" s="131"/>
      <c r="DE116" s="132"/>
      <c r="DF116" s="130" t="str">
        <f t="shared" si="20"/>
        <v>0</v>
      </c>
      <c r="DG116" s="131"/>
      <c r="DH116" s="131"/>
      <c r="DI116" s="131"/>
      <c r="DJ116" s="131"/>
      <c r="DK116" s="132"/>
      <c r="DL116" s="130" t="str">
        <f t="shared" si="21"/>
        <v>0</v>
      </c>
      <c r="DM116" s="131"/>
      <c r="DN116" s="131"/>
      <c r="DO116" s="131"/>
      <c r="DP116" s="131"/>
      <c r="DQ116" s="132"/>
      <c r="DR116" s="130" t="str">
        <f t="shared" si="22"/>
        <v>0</v>
      </c>
      <c r="DS116" s="131"/>
      <c r="DT116" s="131"/>
      <c r="DU116" s="131"/>
      <c r="DV116" s="131"/>
      <c r="DW116" s="132"/>
      <c r="DX116" s="130" t="str">
        <f t="shared" si="23"/>
        <v>0</v>
      </c>
      <c r="DY116" s="131"/>
      <c r="DZ116" s="131"/>
      <c r="EA116" s="131"/>
      <c r="EB116" s="131"/>
      <c r="EC116" s="132"/>
      <c r="ED116" s="130" t="str">
        <f t="shared" si="24"/>
        <v>0</v>
      </c>
      <c r="EE116" s="131"/>
      <c r="EF116" s="131"/>
      <c r="EG116" s="131"/>
      <c r="EH116" s="131"/>
      <c r="EI116" s="132"/>
      <c r="EJ116" s="130" t="str">
        <f t="shared" si="25"/>
        <v>0</v>
      </c>
      <c r="EK116" s="131"/>
      <c r="EL116" s="131"/>
      <c r="EM116" s="131"/>
      <c r="EN116" s="131"/>
      <c r="EO116" s="132"/>
      <c r="EP116" s="130" t="str">
        <f t="shared" si="26"/>
        <v>0</v>
      </c>
      <c r="EQ116" s="131"/>
      <c r="ER116" s="131"/>
      <c r="ES116" s="131"/>
      <c r="ET116" s="131"/>
      <c r="EU116" s="132"/>
      <c r="EV116" s="130" t="str">
        <f t="shared" si="27"/>
        <v>0</v>
      </c>
      <c r="EW116" s="131"/>
      <c r="EX116" s="131"/>
      <c r="EY116" s="131"/>
      <c r="EZ116" s="131"/>
      <c r="FA116" s="132"/>
      <c r="FB116" s="55"/>
    </row>
    <row r="117" spans="2:158" s="45" customFormat="1" ht="23.25" hidden="1" customHeight="1" x14ac:dyDescent="0.2">
      <c r="B117" s="31">
        <v>4</v>
      </c>
      <c r="C117" s="62"/>
      <c r="D117" s="43">
        <f t="shared" si="2"/>
        <v>0</v>
      </c>
      <c r="E117" s="44"/>
      <c r="F117" s="133"/>
      <c r="G117" s="134"/>
      <c r="H117" s="130" t="str">
        <f t="shared" si="3"/>
        <v>0</v>
      </c>
      <c r="I117" s="131"/>
      <c r="J117" s="131"/>
      <c r="K117" s="131"/>
      <c r="L117" s="131"/>
      <c r="M117" s="132"/>
      <c r="N117" s="130" t="str">
        <f t="shared" si="4"/>
        <v>0</v>
      </c>
      <c r="O117" s="131"/>
      <c r="P117" s="131"/>
      <c r="Q117" s="131"/>
      <c r="R117" s="131"/>
      <c r="S117" s="132"/>
      <c r="T117" s="130" t="str">
        <f t="shared" si="5"/>
        <v>0</v>
      </c>
      <c r="U117" s="131"/>
      <c r="V117" s="131"/>
      <c r="W117" s="131"/>
      <c r="X117" s="131"/>
      <c r="Y117" s="132"/>
      <c r="Z117" s="130" t="str">
        <f t="shared" si="6"/>
        <v>0</v>
      </c>
      <c r="AA117" s="131"/>
      <c r="AB117" s="131"/>
      <c r="AC117" s="131"/>
      <c r="AD117" s="131"/>
      <c r="AE117" s="132"/>
      <c r="AF117" s="130" t="str">
        <f t="shared" si="7"/>
        <v>0</v>
      </c>
      <c r="AG117" s="131"/>
      <c r="AH117" s="131"/>
      <c r="AI117" s="131"/>
      <c r="AJ117" s="131"/>
      <c r="AK117" s="132"/>
      <c r="AL117" s="130" t="str">
        <f t="shared" si="8"/>
        <v>0</v>
      </c>
      <c r="AM117" s="131"/>
      <c r="AN117" s="131"/>
      <c r="AO117" s="131"/>
      <c r="AP117" s="131"/>
      <c r="AQ117" s="132"/>
      <c r="AR117" s="130" t="str">
        <f t="shared" si="9"/>
        <v>0</v>
      </c>
      <c r="AS117" s="131"/>
      <c r="AT117" s="131"/>
      <c r="AU117" s="131"/>
      <c r="AV117" s="131"/>
      <c r="AW117" s="132"/>
      <c r="AX117" s="130" t="str">
        <f t="shared" si="10"/>
        <v>0</v>
      </c>
      <c r="AY117" s="131"/>
      <c r="AZ117" s="131"/>
      <c r="BA117" s="131"/>
      <c r="BB117" s="131"/>
      <c r="BC117" s="132"/>
      <c r="BD117" s="130" t="str">
        <f t="shared" si="11"/>
        <v>0</v>
      </c>
      <c r="BE117" s="131"/>
      <c r="BF117" s="131"/>
      <c r="BG117" s="131"/>
      <c r="BH117" s="131"/>
      <c r="BI117" s="132"/>
      <c r="BJ117" s="130" t="str">
        <f t="shared" si="12"/>
        <v>0</v>
      </c>
      <c r="BK117" s="131"/>
      <c r="BL117" s="131"/>
      <c r="BM117" s="131"/>
      <c r="BN117" s="131"/>
      <c r="BO117" s="132"/>
      <c r="BP117" s="130" t="str">
        <f t="shared" si="13"/>
        <v>0</v>
      </c>
      <c r="BQ117" s="131"/>
      <c r="BR117" s="131"/>
      <c r="BS117" s="131"/>
      <c r="BT117" s="131"/>
      <c r="BU117" s="132"/>
      <c r="BV117" s="130" t="str">
        <f t="shared" si="14"/>
        <v>0</v>
      </c>
      <c r="BW117" s="131"/>
      <c r="BX117" s="131"/>
      <c r="BY117" s="131"/>
      <c r="BZ117" s="131"/>
      <c r="CA117" s="132"/>
      <c r="CB117" s="130" t="str">
        <f t="shared" si="15"/>
        <v>0</v>
      </c>
      <c r="CC117" s="131"/>
      <c r="CD117" s="131"/>
      <c r="CE117" s="131"/>
      <c r="CF117" s="131"/>
      <c r="CG117" s="132"/>
      <c r="CH117" s="130" t="str">
        <f t="shared" si="16"/>
        <v>0</v>
      </c>
      <c r="CI117" s="131"/>
      <c r="CJ117" s="131"/>
      <c r="CK117" s="131"/>
      <c r="CL117" s="131"/>
      <c r="CM117" s="132"/>
      <c r="CN117" s="130" t="str">
        <f t="shared" si="17"/>
        <v>0</v>
      </c>
      <c r="CO117" s="131"/>
      <c r="CP117" s="131"/>
      <c r="CQ117" s="131"/>
      <c r="CR117" s="131"/>
      <c r="CS117" s="132"/>
      <c r="CT117" s="130" t="str">
        <f t="shared" si="18"/>
        <v>0</v>
      </c>
      <c r="CU117" s="131"/>
      <c r="CV117" s="131"/>
      <c r="CW117" s="131"/>
      <c r="CX117" s="131"/>
      <c r="CY117" s="132"/>
      <c r="CZ117" s="130" t="str">
        <f t="shared" si="19"/>
        <v>0</v>
      </c>
      <c r="DA117" s="131"/>
      <c r="DB117" s="131"/>
      <c r="DC117" s="131"/>
      <c r="DD117" s="131"/>
      <c r="DE117" s="132"/>
      <c r="DF117" s="130" t="str">
        <f t="shared" si="20"/>
        <v>0</v>
      </c>
      <c r="DG117" s="131"/>
      <c r="DH117" s="131"/>
      <c r="DI117" s="131"/>
      <c r="DJ117" s="131"/>
      <c r="DK117" s="132"/>
      <c r="DL117" s="130" t="str">
        <f t="shared" si="21"/>
        <v>0</v>
      </c>
      <c r="DM117" s="131"/>
      <c r="DN117" s="131"/>
      <c r="DO117" s="131"/>
      <c r="DP117" s="131"/>
      <c r="DQ117" s="132"/>
      <c r="DR117" s="130" t="str">
        <f t="shared" si="22"/>
        <v>0</v>
      </c>
      <c r="DS117" s="131"/>
      <c r="DT117" s="131"/>
      <c r="DU117" s="131"/>
      <c r="DV117" s="131"/>
      <c r="DW117" s="132"/>
      <c r="DX117" s="130" t="str">
        <f t="shared" si="23"/>
        <v>0</v>
      </c>
      <c r="DY117" s="131"/>
      <c r="DZ117" s="131"/>
      <c r="EA117" s="131"/>
      <c r="EB117" s="131"/>
      <c r="EC117" s="132"/>
      <c r="ED117" s="130" t="str">
        <f t="shared" si="24"/>
        <v>0</v>
      </c>
      <c r="EE117" s="131"/>
      <c r="EF117" s="131"/>
      <c r="EG117" s="131"/>
      <c r="EH117" s="131"/>
      <c r="EI117" s="132"/>
      <c r="EJ117" s="130" t="str">
        <f t="shared" si="25"/>
        <v>0</v>
      </c>
      <c r="EK117" s="131"/>
      <c r="EL117" s="131"/>
      <c r="EM117" s="131"/>
      <c r="EN117" s="131"/>
      <c r="EO117" s="132"/>
      <c r="EP117" s="130" t="str">
        <f t="shared" si="26"/>
        <v>0</v>
      </c>
      <c r="EQ117" s="131"/>
      <c r="ER117" s="131"/>
      <c r="ES117" s="131"/>
      <c r="ET117" s="131"/>
      <c r="EU117" s="132"/>
      <c r="EV117" s="130" t="str">
        <f t="shared" si="27"/>
        <v>0</v>
      </c>
      <c r="EW117" s="131"/>
      <c r="EX117" s="131"/>
      <c r="EY117" s="131"/>
      <c r="EZ117" s="131"/>
      <c r="FA117" s="132"/>
      <c r="FB117" s="55"/>
    </row>
    <row r="118" spans="2:158" s="45" customFormat="1" ht="23.25" hidden="1" customHeight="1" x14ac:dyDescent="0.2">
      <c r="B118" s="31">
        <v>5</v>
      </c>
      <c r="C118" s="62"/>
      <c r="D118" s="43">
        <f t="shared" si="2"/>
        <v>0</v>
      </c>
      <c r="E118" s="44"/>
      <c r="F118" s="133"/>
      <c r="G118" s="134"/>
      <c r="H118" s="130" t="str">
        <f t="shared" si="3"/>
        <v>0</v>
      </c>
      <c r="I118" s="131"/>
      <c r="J118" s="131"/>
      <c r="K118" s="131"/>
      <c r="L118" s="131"/>
      <c r="M118" s="132"/>
      <c r="N118" s="130" t="str">
        <f t="shared" si="4"/>
        <v>0</v>
      </c>
      <c r="O118" s="131"/>
      <c r="P118" s="131"/>
      <c r="Q118" s="131"/>
      <c r="R118" s="131"/>
      <c r="S118" s="132"/>
      <c r="T118" s="130" t="str">
        <f t="shared" si="5"/>
        <v>0</v>
      </c>
      <c r="U118" s="131"/>
      <c r="V118" s="131"/>
      <c r="W118" s="131"/>
      <c r="X118" s="131"/>
      <c r="Y118" s="132"/>
      <c r="Z118" s="130" t="str">
        <f t="shared" si="6"/>
        <v>0</v>
      </c>
      <c r="AA118" s="131"/>
      <c r="AB118" s="131"/>
      <c r="AC118" s="131"/>
      <c r="AD118" s="131"/>
      <c r="AE118" s="132"/>
      <c r="AF118" s="130" t="str">
        <f t="shared" si="7"/>
        <v>0</v>
      </c>
      <c r="AG118" s="131"/>
      <c r="AH118" s="131"/>
      <c r="AI118" s="131"/>
      <c r="AJ118" s="131"/>
      <c r="AK118" s="132"/>
      <c r="AL118" s="130" t="str">
        <f t="shared" si="8"/>
        <v>0</v>
      </c>
      <c r="AM118" s="131"/>
      <c r="AN118" s="131"/>
      <c r="AO118" s="131"/>
      <c r="AP118" s="131"/>
      <c r="AQ118" s="132"/>
      <c r="AR118" s="130" t="str">
        <f t="shared" si="9"/>
        <v>0</v>
      </c>
      <c r="AS118" s="131"/>
      <c r="AT118" s="131"/>
      <c r="AU118" s="131"/>
      <c r="AV118" s="131"/>
      <c r="AW118" s="132"/>
      <c r="AX118" s="130" t="str">
        <f t="shared" si="10"/>
        <v>0</v>
      </c>
      <c r="AY118" s="131"/>
      <c r="AZ118" s="131"/>
      <c r="BA118" s="131"/>
      <c r="BB118" s="131"/>
      <c r="BC118" s="132"/>
      <c r="BD118" s="130" t="str">
        <f t="shared" si="11"/>
        <v>0</v>
      </c>
      <c r="BE118" s="131"/>
      <c r="BF118" s="131"/>
      <c r="BG118" s="131"/>
      <c r="BH118" s="131"/>
      <c r="BI118" s="132"/>
      <c r="BJ118" s="130" t="str">
        <f t="shared" si="12"/>
        <v>0</v>
      </c>
      <c r="BK118" s="131"/>
      <c r="BL118" s="131"/>
      <c r="BM118" s="131"/>
      <c r="BN118" s="131"/>
      <c r="BO118" s="132"/>
      <c r="BP118" s="130" t="str">
        <f t="shared" si="13"/>
        <v>0</v>
      </c>
      <c r="BQ118" s="131"/>
      <c r="BR118" s="131"/>
      <c r="BS118" s="131"/>
      <c r="BT118" s="131"/>
      <c r="BU118" s="132"/>
      <c r="BV118" s="130" t="str">
        <f t="shared" si="14"/>
        <v>0</v>
      </c>
      <c r="BW118" s="131"/>
      <c r="BX118" s="131"/>
      <c r="BY118" s="131"/>
      <c r="BZ118" s="131"/>
      <c r="CA118" s="132"/>
      <c r="CB118" s="130" t="str">
        <f t="shared" si="15"/>
        <v>0</v>
      </c>
      <c r="CC118" s="131"/>
      <c r="CD118" s="131"/>
      <c r="CE118" s="131"/>
      <c r="CF118" s="131"/>
      <c r="CG118" s="132"/>
      <c r="CH118" s="130" t="str">
        <f t="shared" si="16"/>
        <v>0</v>
      </c>
      <c r="CI118" s="131"/>
      <c r="CJ118" s="131"/>
      <c r="CK118" s="131"/>
      <c r="CL118" s="131"/>
      <c r="CM118" s="132"/>
      <c r="CN118" s="130" t="str">
        <f t="shared" si="17"/>
        <v>0</v>
      </c>
      <c r="CO118" s="131"/>
      <c r="CP118" s="131"/>
      <c r="CQ118" s="131"/>
      <c r="CR118" s="131"/>
      <c r="CS118" s="132"/>
      <c r="CT118" s="130" t="str">
        <f t="shared" si="18"/>
        <v>0</v>
      </c>
      <c r="CU118" s="131"/>
      <c r="CV118" s="131"/>
      <c r="CW118" s="131"/>
      <c r="CX118" s="131"/>
      <c r="CY118" s="132"/>
      <c r="CZ118" s="130" t="str">
        <f t="shared" si="19"/>
        <v>0</v>
      </c>
      <c r="DA118" s="131"/>
      <c r="DB118" s="131"/>
      <c r="DC118" s="131"/>
      <c r="DD118" s="131"/>
      <c r="DE118" s="132"/>
      <c r="DF118" s="130" t="str">
        <f t="shared" si="20"/>
        <v>0</v>
      </c>
      <c r="DG118" s="131"/>
      <c r="DH118" s="131"/>
      <c r="DI118" s="131"/>
      <c r="DJ118" s="131"/>
      <c r="DK118" s="132"/>
      <c r="DL118" s="130" t="str">
        <f t="shared" si="21"/>
        <v>0</v>
      </c>
      <c r="DM118" s="131"/>
      <c r="DN118" s="131"/>
      <c r="DO118" s="131"/>
      <c r="DP118" s="131"/>
      <c r="DQ118" s="132"/>
      <c r="DR118" s="130" t="str">
        <f t="shared" si="22"/>
        <v>0</v>
      </c>
      <c r="DS118" s="131"/>
      <c r="DT118" s="131"/>
      <c r="DU118" s="131"/>
      <c r="DV118" s="131"/>
      <c r="DW118" s="132"/>
      <c r="DX118" s="130" t="str">
        <f t="shared" si="23"/>
        <v>0</v>
      </c>
      <c r="DY118" s="131"/>
      <c r="DZ118" s="131"/>
      <c r="EA118" s="131"/>
      <c r="EB118" s="131"/>
      <c r="EC118" s="132"/>
      <c r="ED118" s="130" t="str">
        <f t="shared" si="24"/>
        <v>0</v>
      </c>
      <c r="EE118" s="131"/>
      <c r="EF118" s="131"/>
      <c r="EG118" s="131"/>
      <c r="EH118" s="131"/>
      <c r="EI118" s="132"/>
      <c r="EJ118" s="130" t="str">
        <f t="shared" si="25"/>
        <v>0</v>
      </c>
      <c r="EK118" s="131"/>
      <c r="EL118" s="131"/>
      <c r="EM118" s="131"/>
      <c r="EN118" s="131"/>
      <c r="EO118" s="132"/>
      <c r="EP118" s="130" t="str">
        <f t="shared" si="26"/>
        <v>0</v>
      </c>
      <c r="EQ118" s="131"/>
      <c r="ER118" s="131"/>
      <c r="ES118" s="131"/>
      <c r="ET118" s="131"/>
      <c r="EU118" s="132"/>
      <c r="EV118" s="130" t="str">
        <f t="shared" si="27"/>
        <v>0</v>
      </c>
      <c r="EW118" s="131"/>
      <c r="EX118" s="131"/>
      <c r="EY118" s="131"/>
      <c r="EZ118" s="131"/>
      <c r="FA118" s="132"/>
      <c r="FB118" s="55"/>
    </row>
    <row r="119" spans="2:158" s="45" customFormat="1" ht="23.25" hidden="1" customHeight="1" x14ac:dyDescent="0.2">
      <c r="B119" s="31">
        <v>6</v>
      </c>
      <c r="C119" s="62"/>
      <c r="D119" s="43">
        <f t="shared" si="2"/>
        <v>0</v>
      </c>
      <c r="E119" s="44"/>
      <c r="F119" s="133"/>
      <c r="G119" s="134"/>
      <c r="H119" s="130" t="str">
        <f t="shared" si="3"/>
        <v>0</v>
      </c>
      <c r="I119" s="131"/>
      <c r="J119" s="131"/>
      <c r="K119" s="131"/>
      <c r="L119" s="131"/>
      <c r="M119" s="132"/>
      <c r="N119" s="130" t="str">
        <f t="shared" si="4"/>
        <v>0</v>
      </c>
      <c r="O119" s="131"/>
      <c r="P119" s="131"/>
      <c r="Q119" s="131"/>
      <c r="R119" s="131"/>
      <c r="S119" s="132"/>
      <c r="T119" s="130" t="str">
        <f t="shared" si="5"/>
        <v>0</v>
      </c>
      <c r="U119" s="131"/>
      <c r="V119" s="131"/>
      <c r="W119" s="131"/>
      <c r="X119" s="131"/>
      <c r="Y119" s="132"/>
      <c r="Z119" s="130" t="str">
        <f t="shared" si="6"/>
        <v>0</v>
      </c>
      <c r="AA119" s="131"/>
      <c r="AB119" s="131"/>
      <c r="AC119" s="131"/>
      <c r="AD119" s="131"/>
      <c r="AE119" s="132"/>
      <c r="AF119" s="130" t="str">
        <f t="shared" si="7"/>
        <v>0</v>
      </c>
      <c r="AG119" s="131"/>
      <c r="AH119" s="131"/>
      <c r="AI119" s="131"/>
      <c r="AJ119" s="131"/>
      <c r="AK119" s="132"/>
      <c r="AL119" s="130" t="str">
        <f t="shared" si="8"/>
        <v>0</v>
      </c>
      <c r="AM119" s="131"/>
      <c r="AN119" s="131"/>
      <c r="AO119" s="131"/>
      <c r="AP119" s="131"/>
      <c r="AQ119" s="132"/>
      <c r="AR119" s="130" t="str">
        <f t="shared" si="9"/>
        <v>0</v>
      </c>
      <c r="AS119" s="131"/>
      <c r="AT119" s="131"/>
      <c r="AU119" s="131"/>
      <c r="AV119" s="131"/>
      <c r="AW119" s="132"/>
      <c r="AX119" s="130" t="str">
        <f t="shared" si="10"/>
        <v>0</v>
      </c>
      <c r="AY119" s="131"/>
      <c r="AZ119" s="131"/>
      <c r="BA119" s="131"/>
      <c r="BB119" s="131"/>
      <c r="BC119" s="132"/>
      <c r="BD119" s="130" t="str">
        <f t="shared" si="11"/>
        <v>0</v>
      </c>
      <c r="BE119" s="131"/>
      <c r="BF119" s="131"/>
      <c r="BG119" s="131"/>
      <c r="BH119" s="131"/>
      <c r="BI119" s="132"/>
      <c r="BJ119" s="130" t="str">
        <f t="shared" si="12"/>
        <v>0</v>
      </c>
      <c r="BK119" s="131"/>
      <c r="BL119" s="131"/>
      <c r="BM119" s="131"/>
      <c r="BN119" s="131"/>
      <c r="BO119" s="132"/>
      <c r="BP119" s="130" t="str">
        <f t="shared" si="13"/>
        <v>0</v>
      </c>
      <c r="BQ119" s="131"/>
      <c r="BR119" s="131"/>
      <c r="BS119" s="131"/>
      <c r="BT119" s="131"/>
      <c r="BU119" s="132"/>
      <c r="BV119" s="130" t="str">
        <f t="shared" si="14"/>
        <v>0</v>
      </c>
      <c r="BW119" s="131"/>
      <c r="BX119" s="131"/>
      <c r="BY119" s="131"/>
      <c r="BZ119" s="131"/>
      <c r="CA119" s="132"/>
      <c r="CB119" s="130" t="str">
        <f t="shared" si="15"/>
        <v>0</v>
      </c>
      <c r="CC119" s="131"/>
      <c r="CD119" s="131"/>
      <c r="CE119" s="131"/>
      <c r="CF119" s="131"/>
      <c r="CG119" s="132"/>
      <c r="CH119" s="130" t="str">
        <f t="shared" si="16"/>
        <v>0</v>
      </c>
      <c r="CI119" s="131"/>
      <c r="CJ119" s="131"/>
      <c r="CK119" s="131"/>
      <c r="CL119" s="131"/>
      <c r="CM119" s="132"/>
      <c r="CN119" s="130" t="str">
        <f t="shared" si="17"/>
        <v>0</v>
      </c>
      <c r="CO119" s="131"/>
      <c r="CP119" s="131"/>
      <c r="CQ119" s="131"/>
      <c r="CR119" s="131"/>
      <c r="CS119" s="132"/>
      <c r="CT119" s="130" t="str">
        <f t="shared" si="18"/>
        <v>0</v>
      </c>
      <c r="CU119" s="131"/>
      <c r="CV119" s="131"/>
      <c r="CW119" s="131"/>
      <c r="CX119" s="131"/>
      <c r="CY119" s="132"/>
      <c r="CZ119" s="130" t="str">
        <f t="shared" si="19"/>
        <v>0</v>
      </c>
      <c r="DA119" s="131"/>
      <c r="DB119" s="131"/>
      <c r="DC119" s="131"/>
      <c r="DD119" s="131"/>
      <c r="DE119" s="132"/>
      <c r="DF119" s="130" t="str">
        <f t="shared" si="20"/>
        <v>0</v>
      </c>
      <c r="DG119" s="131"/>
      <c r="DH119" s="131"/>
      <c r="DI119" s="131"/>
      <c r="DJ119" s="131"/>
      <c r="DK119" s="132"/>
      <c r="DL119" s="130" t="str">
        <f t="shared" si="21"/>
        <v>0</v>
      </c>
      <c r="DM119" s="131"/>
      <c r="DN119" s="131"/>
      <c r="DO119" s="131"/>
      <c r="DP119" s="131"/>
      <c r="DQ119" s="132"/>
      <c r="DR119" s="130" t="str">
        <f t="shared" si="22"/>
        <v>0</v>
      </c>
      <c r="DS119" s="131"/>
      <c r="DT119" s="131"/>
      <c r="DU119" s="131"/>
      <c r="DV119" s="131"/>
      <c r="DW119" s="132"/>
      <c r="DX119" s="130" t="str">
        <f t="shared" si="23"/>
        <v>0</v>
      </c>
      <c r="DY119" s="131"/>
      <c r="DZ119" s="131"/>
      <c r="EA119" s="131"/>
      <c r="EB119" s="131"/>
      <c r="EC119" s="132"/>
      <c r="ED119" s="130" t="str">
        <f t="shared" si="24"/>
        <v>0</v>
      </c>
      <c r="EE119" s="131"/>
      <c r="EF119" s="131"/>
      <c r="EG119" s="131"/>
      <c r="EH119" s="131"/>
      <c r="EI119" s="132"/>
      <c r="EJ119" s="130" t="str">
        <f t="shared" si="25"/>
        <v>0</v>
      </c>
      <c r="EK119" s="131"/>
      <c r="EL119" s="131"/>
      <c r="EM119" s="131"/>
      <c r="EN119" s="131"/>
      <c r="EO119" s="132"/>
      <c r="EP119" s="130" t="str">
        <f t="shared" si="26"/>
        <v>0</v>
      </c>
      <c r="EQ119" s="131"/>
      <c r="ER119" s="131"/>
      <c r="ES119" s="131"/>
      <c r="ET119" s="131"/>
      <c r="EU119" s="132"/>
      <c r="EV119" s="130" t="str">
        <f t="shared" si="27"/>
        <v>0</v>
      </c>
      <c r="EW119" s="131"/>
      <c r="EX119" s="131"/>
      <c r="EY119" s="131"/>
      <c r="EZ119" s="131"/>
      <c r="FA119" s="132"/>
      <c r="FB119" s="55"/>
    </row>
    <row r="120" spans="2:158" s="45" customFormat="1" ht="23.25" hidden="1" customHeight="1" x14ac:dyDescent="0.2">
      <c r="B120" s="31">
        <v>7</v>
      </c>
      <c r="C120" s="62"/>
      <c r="D120" s="43">
        <f t="shared" si="2"/>
        <v>0</v>
      </c>
      <c r="E120" s="44"/>
      <c r="F120" s="133"/>
      <c r="G120" s="134"/>
      <c r="H120" s="130" t="str">
        <f t="shared" si="3"/>
        <v>0</v>
      </c>
      <c r="I120" s="131"/>
      <c r="J120" s="131"/>
      <c r="K120" s="131"/>
      <c r="L120" s="131"/>
      <c r="M120" s="132"/>
      <c r="N120" s="130" t="str">
        <f t="shared" si="4"/>
        <v>0</v>
      </c>
      <c r="O120" s="131"/>
      <c r="P120" s="131"/>
      <c r="Q120" s="131"/>
      <c r="R120" s="131"/>
      <c r="S120" s="132"/>
      <c r="T120" s="130" t="str">
        <f t="shared" si="5"/>
        <v>0</v>
      </c>
      <c r="U120" s="131"/>
      <c r="V120" s="131"/>
      <c r="W120" s="131"/>
      <c r="X120" s="131"/>
      <c r="Y120" s="132"/>
      <c r="Z120" s="130" t="str">
        <f t="shared" si="6"/>
        <v>0</v>
      </c>
      <c r="AA120" s="131"/>
      <c r="AB120" s="131"/>
      <c r="AC120" s="131"/>
      <c r="AD120" s="131"/>
      <c r="AE120" s="132"/>
      <c r="AF120" s="130" t="str">
        <f t="shared" si="7"/>
        <v>0</v>
      </c>
      <c r="AG120" s="131"/>
      <c r="AH120" s="131"/>
      <c r="AI120" s="131"/>
      <c r="AJ120" s="131"/>
      <c r="AK120" s="132"/>
      <c r="AL120" s="130" t="str">
        <f t="shared" si="8"/>
        <v>0</v>
      </c>
      <c r="AM120" s="131"/>
      <c r="AN120" s="131"/>
      <c r="AO120" s="131"/>
      <c r="AP120" s="131"/>
      <c r="AQ120" s="132"/>
      <c r="AR120" s="130" t="str">
        <f t="shared" si="9"/>
        <v>0</v>
      </c>
      <c r="AS120" s="131"/>
      <c r="AT120" s="131"/>
      <c r="AU120" s="131"/>
      <c r="AV120" s="131"/>
      <c r="AW120" s="132"/>
      <c r="AX120" s="130" t="str">
        <f t="shared" si="10"/>
        <v>0</v>
      </c>
      <c r="AY120" s="131"/>
      <c r="AZ120" s="131"/>
      <c r="BA120" s="131"/>
      <c r="BB120" s="131"/>
      <c r="BC120" s="132"/>
      <c r="BD120" s="130" t="str">
        <f t="shared" si="11"/>
        <v>0</v>
      </c>
      <c r="BE120" s="131"/>
      <c r="BF120" s="131"/>
      <c r="BG120" s="131"/>
      <c r="BH120" s="131"/>
      <c r="BI120" s="132"/>
      <c r="BJ120" s="130" t="str">
        <f t="shared" si="12"/>
        <v>0</v>
      </c>
      <c r="BK120" s="131"/>
      <c r="BL120" s="131"/>
      <c r="BM120" s="131"/>
      <c r="BN120" s="131"/>
      <c r="BO120" s="132"/>
      <c r="BP120" s="130" t="str">
        <f t="shared" si="13"/>
        <v>0</v>
      </c>
      <c r="BQ120" s="131"/>
      <c r="BR120" s="131"/>
      <c r="BS120" s="131"/>
      <c r="BT120" s="131"/>
      <c r="BU120" s="132"/>
      <c r="BV120" s="130" t="str">
        <f t="shared" si="14"/>
        <v>0</v>
      </c>
      <c r="BW120" s="131"/>
      <c r="BX120" s="131"/>
      <c r="BY120" s="131"/>
      <c r="BZ120" s="131"/>
      <c r="CA120" s="132"/>
      <c r="CB120" s="130" t="str">
        <f t="shared" si="15"/>
        <v>0</v>
      </c>
      <c r="CC120" s="131"/>
      <c r="CD120" s="131"/>
      <c r="CE120" s="131"/>
      <c r="CF120" s="131"/>
      <c r="CG120" s="132"/>
      <c r="CH120" s="130" t="str">
        <f t="shared" si="16"/>
        <v>0</v>
      </c>
      <c r="CI120" s="131"/>
      <c r="CJ120" s="131"/>
      <c r="CK120" s="131"/>
      <c r="CL120" s="131"/>
      <c r="CM120" s="132"/>
      <c r="CN120" s="130" t="str">
        <f t="shared" si="17"/>
        <v>0</v>
      </c>
      <c r="CO120" s="131"/>
      <c r="CP120" s="131"/>
      <c r="CQ120" s="131"/>
      <c r="CR120" s="131"/>
      <c r="CS120" s="132"/>
      <c r="CT120" s="130" t="str">
        <f t="shared" si="18"/>
        <v>0</v>
      </c>
      <c r="CU120" s="131"/>
      <c r="CV120" s="131"/>
      <c r="CW120" s="131"/>
      <c r="CX120" s="131"/>
      <c r="CY120" s="132"/>
      <c r="CZ120" s="130" t="str">
        <f t="shared" si="19"/>
        <v>0</v>
      </c>
      <c r="DA120" s="131"/>
      <c r="DB120" s="131"/>
      <c r="DC120" s="131"/>
      <c r="DD120" s="131"/>
      <c r="DE120" s="132"/>
      <c r="DF120" s="130" t="str">
        <f t="shared" si="20"/>
        <v>0</v>
      </c>
      <c r="DG120" s="131"/>
      <c r="DH120" s="131"/>
      <c r="DI120" s="131"/>
      <c r="DJ120" s="131"/>
      <c r="DK120" s="132"/>
      <c r="DL120" s="130" t="str">
        <f t="shared" si="21"/>
        <v>0</v>
      </c>
      <c r="DM120" s="131"/>
      <c r="DN120" s="131"/>
      <c r="DO120" s="131"/>
      <c r="DP120" s="131"/>
      <c r="DQ120" s="132"/>
      <c r="DR120" s="130" t="str">
        <f t="shared" si="22"/>
        <v>0</v>
      </c>
      <c r="DS120" s="131"/>
      <c r="DT120" s="131"/>
      <c r="DU120" s="131"/>
      <c r="DV120" s="131"/>
      <c r="DW120" s="132"/>
      <c r="DX120" s="130" t="str">
        <f t="shared" si="23"/>
        <v>0</v>
      </c>
      <c r="DY120" s="131"/>
      <c r="DZ120" s="131"/>
      <c r="EA120" s="131"/>
      <c r="EB120" s="131"/>
      <c r="EC120" s="132"/>
      <c r="ED120" s="130" t="str">
        <f t="shared" si="24"/>
        <v>0</v>
      </c>
      <c r="EE120" s="131"/>
      <c r="EF120" s="131"/>
      <c r="EG120" s="131"/>
      <c r="EH120" s="131"/>
      <c r="EI120" s="132"/>
      <c r="EJ120" s="130" t="str">
        <f t="shared" si="25"/>
        <v>0</v>
      </c>
      <c r="EK120" s="131"/>
      <c r="EL120" s="131"/>
      <c r="EM120" s="131"/>
      <c r="EN120" s="131"/>
      <c r="EO120" s="132"/>
      <c r="EP120" s="130" t="str">
        <f t="shared" si="26"/>
        <v>0</v>
      </c>
      <c r="EQ120" s="131"/>
      <c r="ER120" s="131"/>
      <c r="ES120" s="131"/>
      <c r="ET120" s="131"/>
      <c r="EU120" s="132"/>
      <c r="EV120" s="130" t="str">
        <f t="shared" si="27"/>
        <v>0</v>
      </c>
      <c r="EW120" s="131"/>
      <c r="EX120" s="131"/>
      <c r="EY120" s="131"/>
      <c r="EZ120" s="131"/>
      <c r="FA120" s="132"/>
      <c r="FB120" s="55"/>
    </row>
    <row r="121" spans="2:158" s="45" customFormat="1" ht="23.25" hidden="1" customHeight="1" x14ac:dyDescent="0.2">
      <c r="B121" s="31">
        <v>8</v>
      </c>
      <c r="C121" s="62"/>
      <c r="D121" s="43">
        <f t="shared" si="2"/>
        <v>0</v>
      </c>
      <c r="E121" s="44"/>
      <c r="F121" s="133"/>
      <c r="G121" s="134"/>
      <c r="H121" s="130" t="str">
        <f t="shared" si="3"/>
        <v>0</v>
      </c>
      <c r="I121" s="131"/>
      <c r="J121" s="131"/>
      <c r="K121" s="131"/>
      <c r="L121" s="131"/>
      <c r="M121" s="132"/>
      <c r="N121" s="130" t="str">
        <f t="shared" si="4"/>
        <v>0</v>
      </c>
      <c r="O121" s="131"/>
      <c r="P121" s="131"/>
      <c r="Q121" s="131"/>
      <c r="R121" s="131"/>
      <c r="S121" s="132"/>
      <c r="T121" s="130" t="str">
        <f t="shared" si="5"/>
        <v>0</v>
      </c>
      <c r="U121" s="131"/>
      <c r="V121" s="131"/>
      <c r="W121" s="131"/>
      <c r="X121" s="131"/>
      <c r="Y121" s="132"/>
      <c r="Z121" s="130" t="str">
        <f t="shared" si="6"/>
        <v>0</v>
      </c>
      <c r="AA121" s="131"/>
      <c r="AB121" s="131"/>
      <c r="AC121" s="131"/>
      <c r="AD121" s="131"/>
      <c r="AE121" s="132"/>
      <c r="AF121" s="130" t="str">
        <f t="shared" si="7"/>
        <v>0</v>
      </c>
      <c r="AG121" s="131"/>
      <c r="AH121" s="131"/>
      <c r="AI121" s="131"/>
      <c r="AJ121" s="131"/>
      <c r="AK121" s="132"/>
      <c r="AL121" s="130" t="str">
        <f t="shared" si="8"/>
        <v>0</v>
      </c>
      <c r="AM121" s="131"/>
      <c r="AN121" s="131"/>
      <c r="AO121" s="131"/>
      <c r="AP121" s="131"/>
      <c r="AQ121" s="132"/>
      <c r="AR121" s="130" t="str">
        <f t="shared" si="9"/>
        <v>0</v>
      </c>
      <c r="AS121" s="131"/>
      <c r="AT121" s="131"/>
      <c r="AU121" s="131"/>
      <c r="AV121" s="131"/>
      <c r="AW121" s="132"/>
      <c r="AX121" s="130" t="str">
        <f t="shared" si="10"/>
        <v>0</v>
      </c>
      <c r="AY121" s="131"/>
      <c r="AZ121" s="131"/>
      <c r="BA121" s="131"/>
      <c r="BB121" s="131"/>
      <c r="BC121" s="132"/>
      <c r="BD121" s="130" t="str">
        <f t="shared" si="11"/>
        <v>0</v>
      </c>
      <c r="BE121" s="131"/>
      <c r="BF121" s="131"/>
      <c r="BG121" s="131"/>
      <c r="BH121" s="131"/>
      <c r="BI121" s="132"/>
      <c r="BJ121" s="130" t="str">
        <f t="shared" si="12"/>
        <v>0</v>
      </c>
      <c r="BK121" s="131"/>
      <c r="BL121" s="131"/>
      <c r="BM121" s="131"/>
      <c r="BN121" s="131"/>
      <c r="BO121" s="132"/>
      <c r="BP121" s="130" t="str">
        <f t="shared" si="13"/>
        <v>0</v>
      </c>
      <c r="BQ121" s="131"/>
      <c r="BR121" s="131"/>
      <c r="BS121" s="131"/>
      <c r="BT121" s="131"/>
      <c r="BU121" s="132"/>
      <c r="BV121" s="130" t="str">
        <f t="shared" si="14"/>
        <v>0</v>
      </c>
      <c r="BW121" s="131"/>
      <c r="BX121" s="131"/>
      <c r="BY121" s="131"/>
      <c r="BZ121" s="131"/>
      <c r="CA121" s="132"/>
      <c r="CB121" s="130" t="str">
        <f t="shared" si="15"/>
        <v>0</v>
      </c>
      <c r="CC121" s="131"/>
      <c r="CD121" s="131"/>
      <c r="CE121" s="131"/>
      <c r="CF121" s="131"/>
      <c r="CG121" s="132"/>
      <c r="CH121" s="130" t="str">
        <f t="shared" si="16"/>
        <v>0</v>
      </c>
      <c r="CI121" s="131"/>
      <c r="CJ121" s="131"/>
      <c r="CK121" s="131"/>
      <c r="CL121" s="131"/>
      <c r="CM121" s="132"/>
      <c r="CN121" s="130" t="str">
        <f t="shared" si="17"/>
        <v>0</v>
      </c>
      <c r="CO121" s="131"/>
      <c r="CP121" s="131"/>
      <c r="CQ121" s="131"/>
      <c r="CR121" s="131"/>
      <c r="CS121" s="132"/>
      <c r="CT121" s="130" t="str">
        <f t="shared" si="18"/>
        <v>0</v>
      </c>
      <c r="CU121" s="131"/>
      <c r="CV121" s="131"/>
      <c r="CW121" s="131"/>
      <c r="CX121" s="131"/>
      <c r="CY121" s="132"/>
      <c r="CZ121" s="130" t="str">
        <f t="shared" si="19"/>
        <v>0</v>
      </c>
      <c r="DA121" s="131"/>
      <c r="DB121" s="131"/>
      <c r="DC121" s="131"/>
      <c r="DD121" s="131"/>
      <c r="DE121" s="132"/>
      <c r="DF121" s="130" t="str">
        <f t="shared" si="20"/>
        <v>0</v>
      </c>
      <c r="DG121" s="131"/>
      <c r="DH121" s="131"/>
      <c r="DI121" s="131"/>
      <c r="DJ121" s="131"/>
      <c r="DK121" s="132"/>
      <c r="DL121" s="130" t="str">
        <f t="shared" si="21"/>
        <v>0</v>
      </c>
      <c r="DM121" s="131"/>
      <c r="DN121" s="131"/>
      <c r="DO121" s="131"/>
      <c r="DP121" s="131"/>
      <c r="DQ121" s="132"/>
      <c r="DR121" s="130" t="str">
        <f t="shared" si="22"/>
        <v>0</v>
      </c>
      <c r="DS121" s="131"/>
      <c r="DT121" s="131"/>
      <c r="DU121" s="131"/>
      <c r="DV121" s="131"/>
      <c r="DW121" s="132"/>
      <c r="DX121" s="130" t="str">
        <f t="shared" si="23"/>
        <v>0</v>
      </c>
      <c r="DY121" s="131"/>
      <c r="DZ121" s="131"/>
      <c r="EA121" s="131"/>
      <c r="EB121" s="131"/>
      <c r="EC121" s="132"/>
      <c r="ED121" s="130" t="str">
        <f t="shared" si="24"/>
        <v>0</v>
      </c>
      <c r="EE121" s="131"/>
      <c r="EF121" s="131"/>
      <c r="EG121" s="131"/>
      <c r="EH121" s="131"/>
      <c r="EI121" s="132"/>
      <c r="EJ121" s="130" t="str">
        <f t="shared" si="25"/>
        <v>0</v>
      </c>
      <c r="EK121" s="131"/>
      <c r="EL121" s="131"/>
      <c r="EM121" s="131"/>
      <c r="EN121" s="131"/>
      <c r="EO121" s="132"/>
      <c r="EP121" s="130" t="str">
        <f t="shared" si="26"/>
        <v>0</v>
      </c>
      <c r="EQ121" s="131"/>
      <c r="ER121" s="131"/>
      <c r="ES121" s="131"/>
      <c r="ET121" s="131"/>
      <c r="EU121" s="132"/>
      <c r="EV121" s="130" t="str">
        <f t="shared" si="27"/>
        <v>0</v>
      </c>
      <c r="EW121" s="131"/>
      <c r="EX121" s="131"/>
      <c r="EY121" s="131"/>
      <c r="EZ121" s="131"/>
      <c r="FA121" s="132"/>
      <c r="FB121" s="55"/>
    </row>
    <row r="122" spans="2:158" s="45" customFormat="1" ht="23.25" hidden="1" customHeight="1" x14ac:dyDescent="0.2">
      <c r="B122" s="31">
        <v>9</v>
      </c>
      <c r="C122" s="62"/>
      <c r="D122" s="43">
        <f t="shared" si="2"/>
        <v>0</v>
      </c>
      <c r="E122" s="44"/>
      <c r="F122" s="133"/>
      <c r="G122" s="134"/>
      <c r="H122" s="130" t="str">
        <f t="shared" si="3"/>
        <v>0</v>
      </c>
      <c r="I122" s="131"/>
      <c r="J122" s="131"/>
      <c r="K122" s="131"/>
      <c r="L122" s="131"/>
      <c r="M122" s="132"/>
      <c r="N122" s="130" t="str">
        <f t="shared" si="4"/>
        <v>0</v>
      </c>
      <c r="O122" s="131"/>
      <c r="P122" s="131"/>
      <c r="Q122" s="131"/>
      <c r="R122" s="131"/>
      <c r="S122" s="132"/>
      <c r="T122" s="130" t="str">
        <f t="shared" si="5"/>
        <v>0</v>
      </c>
      <c r="U122" s="131"/>
      <c r="V122" s="131"/>
      <c r="W122" s="131"/>
      <c r="X122" s="131"/>
      <c r="Y122" s="132"/>
      <c r="Z122" s="130" t="str">
        <f t="shared" si="6"/>
        <v>0</v>
      </c>
      <c r="AA122" s="131"/>
      <c r="AB122" s="131"/>
      <c r="AC122" s="131"/>
      <c r="AD122" s="131"/>
      <c r="AE122" s="132"/>
      <c r="AF122" s="130" t="str">
        <f t="shared" si="7"/>
        <v>0</v>
      </c>
      <c r="AG122" s="131"/>
      <c r="AH122" s="131"/>
      <c r="AI122" s="131"/>
      <c r="AJ122" s="131"/>
      <c r="AK122" s="132"/>
      <c r="AL122" s="130" t="str">
        <f t="shared" si="8"/>
        <v>0</v>
      </c>
      <c r="AM122" s="131"/>
      <c r="AN122" s="131"/>
      <c r="AO122" s="131"/>
      <c r="AP122" s="131"/>
      <c r="AQ122" s="132"/>
      <c r="AR122" s="130" t="str">
        <f t="shared" si="9"/>
        <v>0</v>
      </c>
      <c r="AS122" s="131"/>
      <c r="AT122" s="131"/>
      <c r="AU122" s="131"/>
      <c r="AV122" s="131"/>
      <c r="AW122" s="132"/>
      <c r="AX122" s="130" t="str">
        <f t="shared" si="10"/>
        <v>0</v>
      </c>
      <c r="AY122" s="131"/>
      <c r="AZ122" s="131"/>
      <c r="BA122" s="131"/>
      <c r="BB122" s="131"/>
      <c r="BC122" s="132"/>
      <c r="BD122" s="130" t="str">
        <f t="shared" si="11"/>
        <v>0</v>
      </c>
      <c r="BE122" s="131"/>
      <c r="BF122" s="131"/>
      <c r="BG122" s="131"/>
      <c r="BH122" s="131"/>
      <c r="BI122" s="132"/>
      <c r="BJ122" s="130" t="str">
        <f t="shared" si="12"/>
        <v>0</v>
      </c>
      <c r="BK122" s="131"/>
      <c r="BL122" s="131"/>
      <c r="BM122" s="131"/>
      <c r="BN122" s="131"/>
      <c r="BO122" s="132"/>
      <c r="BP122" s="130" t="str">
        <f t="shared" si="13"/>
        <v>0</v>
      </c>
      <c r="BQ122" s="131"/>
      <c r="BR122" s="131"/>
      <c r="BS122" s="131"/>
      <c r="BT122" s="131"/>
      <c r="BU122" s="132"/>
      <c r="BV122" s="130" t="str">
        <f t="shared" si="14"/>
        <v>0</v>
      </c>
      <c r="BW122" s="131"/>
      <c r="BX122" s="131"/>
      <c r="BY122" s="131"/>
      <c r="BZ122" s="131"/>
      <c r="CA122" s="132"/>
      <c r="CB122" s="130" t="str">
        <f t="shared" si="15"/>
        <v>0</v>
      </c>
      <c r="CC122" s="131"/>
      <c r="CD122" s="131"/>
      <c r="CE122" s="131"/>
      <c r="CF122" s="131"/>
      <c r="CG122" s="132"/>
      <c r="CH122" s="130" t="str">
        <f t="shared" si="16"/>
        <v>0</v>
      </c>
      <c r="CI122" s="131"/>
      <c r="CJ122" s="131"/>
      <c r="CK122" s="131"/>
      <c r="CL122" s="131"/>
      <c r="CM122" s="132"/>
      <c r="CN122" s="130" t="str">
        <f t="shared" si="17"/>
        <v>0</v>
      </c>
      <c r="CO122" s="131"/>
      <c r="CP122" s="131"/>
      <c r="CQ122" s="131"/>
      <c r="CR122" s="131"/>
      <c r="CS122" s="132"/>
      <c r="CT122" s="130" t="str">
        <f t="shared" si="18"/>
        <v>0</v>
      </c>
      <c r="CU122" s="131"/>
      <c r="CV122" s="131"/>
      <c r="CW122" s="131"/>
      <c r="CX122" s="131"/>
      <c r="CY122" s="132"/>
      <c r="CZ122" s="130" t="str">
        <f t="shared" si="19"/>
        <v>0</v>
      </c>
      <c r="DA122" s="131"/>
      <c r="DB122" s="131"/>
      <c r="DC122" s="131"/>
      <c r="DD122" s="131"/>
      <c r="DE122" s="132"/>
      <c r="DF122" s="130" t="str">
        <f t="shared" si="20"/>
        <v>0</v>
      </c>
      <c r="DG122" s="131"/>
      <c r="DH122" s="131"/>
      <c r="DI122" s="131"/>
      <c r="DJ122" s="131"/>
      <c r="DK122" s="132"/>
      <c r="DL122" s="130" t="str">
        <f t="shared" si="21"/>
        <v>0</v>
      </c>
      <c r="DM122" s="131"/>
      <c r="DN122" s="131"/>
      <c r="DO122" s="131"/>
      <c r="DP122" s="131"/>
      <c r="DQ122" s="132"/>
      <c r="DR122" s="130" t="str">
        <f t="shared" si="22"/>
        <v>0</v>
      </c>
      <c r="DS122" s="131"/>
      <c r="DT122" s="131"/>
      <c r="DU122" s="131"/>
      <c r="DV122" s="131"/>
      <c r="DW122" s="132"/>
      <c r="DX122" s="130" t="str">
        <f t="shared" si="23"/>
        <v>0</v>
      </c>
      <c r="DY122" s="131"/>
      <c r="DZ122" s="131"/>
      <c r="EA122" s="131"/>
      <c r="EB122" s="131"/>
      <c r="EC122" s="132"/>
      <c r="ED122" s="130" t="str">
        <f t="shared" si="24"/>
        <v>0</v>
      </c>
      <c r="EE122" s="131"/>
      <c r="EF122" s="131"/>
      <c r="EG122" s="131"/>
      <c r="EH122" s="131"/>
      <c r="EI122" s="132"/>
      <c r="EJ122" s="130" t="str">
        <f t="shared" si="25"/>
        <v>0</v>
      </c>
      <c r="EK122" s="131"/>
      <c r="EL122" s="131"/>
      <c r="EM122" s="131"/>
      <c r="EN122" s="131"/>
      <c r="EO122" s="132"/>
      <c r="EP122" s="130" t="str">
        <f t="shared" si="26"/>
        <v>0</v>
      </c>
      <c r="EQ122" s="131"/>
      <c r="ER122" s="131"/>
      <c r="ES122" s="131"/>
      <c r="ET122" s="131"/>
      <c r="EU122" s="132"/>
      <c r="EV122" s="130" t="str">
        <f t="shared" si="27"/>
        <v>0</v>
      </c>
      <c r="EW122" s="131"/>
      <c r="EX122" s="131"/>
      <c r="EY122" s="131"/>
      <c r="EZ122" s="131"/>
      <c r="FA122" s="132"/>
      <c r="FB122" s="55"/>
    </row>
    <row r="123" spans="2:158" s="45" customFormat="1" ht="23.25" hidden="1" customHeight="1" x14ac:dyDescent="0.2">
      <c r="B123" s="31">
        <v>10</v>
      </c>
      <c r="C123" s="62"/>
      <c r="D123" s="43">
        <f t="shared" si="2"/>
        <v>0</v>
      </c>
      <c r="E123" s="44"/>
      <c r="F123" s="133"/>
      <c r="G123" s="134"/>
      <c r="H123" s="130" t="str">
        <f t="shared" si="3"/>
        <v>0</v>
      </c>
      <c r="I123" s="131"/>
      <c r="J123" s="131"/>
      <c r="K123" s="131"/>
      <c r="L123" s="131"/>
      <c r="M123" s="132"/>
      <c r="N123" s="130" t="str">
        <f t="shared" si="4"/>
        <v>0</v>
      </c>
      <c r="O123" s="131"/>
      <c r="P123" s="131"/>
      <c r="Q123" s="131"/>
      <c r="R123" s="131"/>
      <c r="S123" s="132"/>
      <c r="T123" s="130" t="str">
        <f t="shared" si="5"/>
        <v>0</v>
      </c>
      <c r="U123" s="131"/>
      <c r="V123" s="131"/>
      <c r="W123" s="131"/>
      <c r="X123" s="131"/>
      <c r="Y123" s="132"/>
      <c r="Z123" s="130" t="str">
        <f t="shared" si="6"/>
        <v>0</v>
      </c>
      <c r="AA123" s="131"/>
      <c r="AB123" s="131"/>
      <c r="AC123" s="131"/>
      <c r="AD123" s="131"/>
      <c r="AE123" s="132"/>
      <c r="AF123" s="130" t="str">
        <f t="shared" si="7"/>
        <v>0</v>
      </c>
      <c r="AG123" s="131"/>
      <c r="AH123" s="131"/>
      <c r="AI123" s="131"/>
      <c r="AJ123" s="131"/>
      <c r="AK123" s="132"/>
      <c r="AL123" s="130" t="str">
        <f t="shared" si="8"/>
        <v>0</v>
      </c>
      <c r="AM123" s="131"/>
      <c r="AN123" s="131"/>
      <c r="AO123" s="131"/>
      <c r="AP123" s="131"/>
      <c r="AQ123" s="132"/>
      <c r="AR123" s="130" t="str">
        <f t="shared" si="9"/>
        <v>0</v>
      </c>
      <c r="AS123" s="131"/>
      <c r="AT123" s="131"/>
      <c r="AU123" s="131"/>
      <c r="AV123" s="131"/>
      <c r="AW123" s="132"/>
      <c r="AX123" s="130" t="str">
        <f t="shared" si="10"/>
        <v>0</v>
      </c>
      <c r="AY123" s="131"/>
      <c r="AZ123" s="131"/>
      <c r="BA123" s="131"/>
      <c r="BB123" s="131"/>
      <c r="BC123" s="132"/>
      <c r="BD123" s="130" t="str">
        <f t="shared" si="11"/>
        <v>0</v>
      </c>
      <c r="BE123" s="131"/>
      <c r="BF123" s="131"/>
      <c r="BG123" s="131"/>
      <c r="BH123" s="131"/>
      <c r="BI123" s="132"/>
      <c r="BJ123" s="130" t="str">
        <f t="shared" si="12"/>
        <v>0</v>
      </c>
      <c r="BK123" s="131"/>
      <c r="BL123" s="131"/>
      <c r="BM123" s="131"/>
      <c r="BN123" s="131"/>
      <c r="BO123" s="132"/>
      <c r="BP123" s="130" t="str">
        <f t="shared" si="13"/>
        <v>0</v>
      </c>
      <c r="BQ123" s="131"/>
      <c r="BR123" s="131"/>
      <c r="BS123" s="131"/>
      <c r="BT123" s="131"/>
      <c r="BU123" s="132"/>
      <c r="BV123" s="130" t="str">
        <f t="shared" si="14"/>
        <v>0</v>
      </c>
      <c r="BW123" s="131"/>
      <c r="BX123" s="131"/>
      <c r="BY123" s="131"/>
      <c r="BZ123" s="131"/>
      <c r="CA123" s="132"/>
      <c r="CB123" s="130" t="str">
        <f t="shared" si="15"/>
        <v>0</v>
      </c>
      <c r="CC123" s="131"/>
      <c r="CD123" s="131"/>
      <c r="CE123" s="131"/>
      <c r="CF123" s="131"/>
      <c r="CG123" s="132"/>
      <c r="CH123" s="130" t="str">
        <f t="shared" si="16"/>
        <v>0</v>
      </c>
      <c r="CI123" s="131"/>
      <c r="CJ123" s="131"/>
      <c r="CK123" s="131"/>
      <c r="CL123" s="131"/>
      <c r="CM123" s="132"/>
      <c r="CN123" s="130" t="str">
        <f t="shared" si="17"/>
        <v>0</v>
      </c>
      <c r="CO123" s="131"/>
      <c r="CP123" s="131"/>
      <c r="CQ123" s="131"/>
      <c r="CR123" s="131"/>
      <c r="CS123" s="132"/>
      <c r="CT123" s="130" t="str">
        <f t="shared" si="18"/>
        <v>0</v>
      </c>
      <c r="CU123" s="131"/>
      <c r="CV123" s="131"/>
      <c r="CW123" s="131"/>
      <c r="CX123" s="131"/>
      <c r="CY123" s="132"/>
      <c r="CZ123" s="130" t="str">
        <f t="shared" si="19"/>
        <v>0</v>
      </c>
      <c r="DA123" s="131"/>
      <c r="DB123" s="131"/>
      <c r="DC123" s="131"/>
      <c r="DD123" s="131"/>
      <c r="DE123" s="132"/>
      <c r="DF123" s="130" t="str">
        <f t="shared" si="20"/>
        <v>0</v>
      </c>
      <c r="DG123" s="131"/>
      <c r="DH123" s="131"/>
      <c r="DI123" s="131"/>
      <c r="DJ123" s="131"/>
      <c r="DK123" s="132"/>
      <c r="DL123" s="130" t="str">
        <f t="shared" si="21"/>
        <v>0</v>
      </c>
      <c r="DM123" s="131"/>
      <c r="DN123" s="131"/>
      <c r="DO123" s="131"/>
      <c r="DP123" s="131"/>
      <c r="DQ123" s="132"/>
      <c r="DR123" s="130" t="str">
        <f t="shared" si="22"/>
        <v>0</v>
      </c>
      <c r="DS123" s="131"/>
      <c r="DT123" s="131"/>
      <c r="DU123" s="131"/>
      <c r="DV123" s="131"/>
      <c r="DW123" s="132"/>
      <c r="DX123" s="130" t="str">
        <f t="shared" si="23"/>
        <v>0</v>
      </c>
      <c r="DY123" s="131"/>
      <c r="DZ123" s="131"/>
      <c r="EA123" s="131"/>
      <c r="EB123" s="131"/>
      <c r="EC123" s="132"/>
      <c r="ED123" s="130" t="str">
        <f t="shared" si="24"/>
        <v>0</v>
      </c>
      <c r="EE123" s="131"/>
      <c r="EF123" s="131"/>
      <c r="EG123" s="131"/>
      <c r="EH123" s="131"/>
      <c r="EI123" s="132"/>
      <c r="EJ123" s="130" t="str">
        <f t="shared" si="25"/>
        <v>0</v>
      </c>
      <c r="EK123" s="131"/>
      <c r="EL123" s="131"/>
      <c r="EM123" s="131"/>
      <c r="EN123" s="131"/>
      <c r="EO123" s="132"/>
      <c r="EP123" s="130" t="str">
        <f t="shared" si="26"/>
        <v>0</v>
      </c>
      <c r="EQ123" s="131"/>
      <c r="ER123" s="131"/>
      <c r="ES123" s="131"/>
      <c r="ET123" s="131"/>
      <c r="EU123" s="132"/>
      <c r="EV123" s="130" t="str">
        <f t="shared" si="27"/>
        <v>0</v>
      </c>
      <c r="EW123" s="131"/>
      <c r="EX123" s="131"/>
      <c r="EY123" s="131"/>
      <c r="EZ123" s="131"/>
      <c r="FA123" s="132"/>
      <c r="FB123" s="55"/>
    </row>
    <row r="124" spans="2:158" ht="23.25" hidden="1" customHeight="1" x14ac:dyDescent="0.2">
      <c r="B124" s="31">
        <v>11</v>
      </c>
      <c r="C124" s="29"/>
      <c r="D124" s="43">
        <f t="shared" si="2"/>
        <v>0</v>
      </c>
      <c r="E124" s="44"/>
      <c r="F124" s="133"/>
      <c r="G124" s="134"/>
      <c r="H124" s="130" t="str">
        <f t="shared" si="3"/>
        <v>0</v>
      </c>
      <c r="I124" s="131"/>
      <c r="J124" s="131"/>
      <c r="K124" s="131"/>
      <c r="L124" s="131"/>
      <c r="M124" s="132"/>
      <c r="N124" s="130" t="str">
        <f t="shared" si="4"/>
        <v>0</v>
      </c>
      <c r="O124" s="131"/>
      <c r="P124" s="131"/>
      <c r="Q124" s="131"/>
      <c r="R124" s="131"/>
      <c r="S124" s="132"/>
      <c r="T124" s="130" t="str">
        <f t="shared" si="5"/>
        <v>0</v>
      </c>
      <c r="U124" s="131"/>
      <c r="V124" s="131"/>
      <c r="W124" s="131"/>
      <c r="X124" s="131"/>
      <c r="Y124" s="132"/>
      <c r="Z124" s="130" t="str">
        <f t="shared" si="6"/>
        <v>0</v>
      </c>
      <c r="AA124" s="131"/>
      <c r="AB124" s="131"/>
      <c r="AC124" s="131"/>
      <c r="AD124" s="131"/>
      <c r="AE124" s="132"/>
      <c r="AF124" s="130" t="str">
        <f t="shared" si="7"/>
        <v>0</v>
      </c>
      <c r="AG124" s="131"/>
      <c r="AH124" s="131"/>
      <c r="AI124" s="131"/>
      <c r="AJ124" s="131"/>
      <c r="AK124" s="132"/>
      <c r="AL124" s="130" t="str">
        <f t="shared" si="8"/>
        <v>0</v>
      </c>
      <c r="AM124" s="131"/>
      <c r="AN124" s="131"/>
      <c r="AO124" s="131"/>
      <c r="AP124" s="131"/>
      <c r="AQ124" s="132"/>
      <c r="AR124" s="130" t="str">
        <f t="shared" si="9"/>
        <v>0</v>
      </c>
      <c r="AS124" s="131"/>
      <c r="AT124" s="131"/>
      <c r="AU124" s="131"/>
      <c r="AV124" s="131"/>
      <c r="AW124" s="132"/>
      <c r="AX124" s="130" t="str">
        <f t="shared" si="10"/>
        <v>0</v>
      </c>
      <c r="AY124" s="131"/>
      <c r="AZ124" s="131"/>
      <c r="BA124" s="131"/>
      <c r="BB124" s="131"/>
      <c r="BC124" s="132"/>
      <c r="BD124" s="130" t="str">
        <f t="shared" si="11"/>
        <v>0</v>
      </c>
      <c r="BE124" s="131"/>
      <c r="BF124" s="131"/>
      <c r="BG124" s="131"/>
      <c r="BH124" s="131"/>
      <c r="BI124" s="132"/>
      <c r="BJ124" s="130" t="str">
        <f t="shared" si="12"/>
        <v>0</v>
      </c>
      <c r="BK124" s="131"/>
      <c r="BL124" s="131"/>
      <c r="BM124" s="131"/>
      <c r="BN124" s="131"/>
      <c r="BO124" s="132"/>
      <c r="BP124" s="130" t="str">
        <f t="shared" si="13"/>
        <v>0</v>
      </c>
      <c r="BQ124" s="131"/>
      <c r="BR124" s="131"/>
      <c r="BS124" s="131"/>
      <c r="BT124" s="131"/>
      <c r="BU124" s="132"/>
      <c r="BV124" s="130" t="str">
        <f t="shared" si="14"/>
        <v>0</v>
      </c>
      <c r="BW124" s="131"/>
      <c r="BX124" s="131"/>
      <c r="BY124" s="131"/>
      <c r="BZ124" s="131"/>
      <c r="CA124" s="132"/>
      <c r="CB124" s="130" t="str">
        <f t="shared" si="15"/>
        <v>0</v>
      </c>
      <c r="CC124" s="131"/>
      <c r="CD124" s="131"/>
      <c r="CE124" s="131"/>
      <c r="CF124" s="131"/>
      <c r="CG124" s="132"/>
      <c r="CH124" s="130" t="str">
        <f t="shared" si="16"/>
        <v>0</v>
      </c>
      <c r="CI124" s="131"/>
      <c r="CJ124" s="131"/>
      <c r="CK124" s="131"/>
      <c r="CL124" s="131"/>
      <c r="CM124" s="132"/>
      <c r="CN124" s="130" t="str">
        <f t="shared" si="17"/>
        <v>0</v>
      </c>
      <c r="CO124" s="131"/>
      <c r="CP124" s="131"/>
      <c r="CQ124" s="131"/>
      <c r="CR124" s="131"/>
      <c r="CS124" s="132"/>
      <c r="CT124" s="130" t="str">
        <f t="shared" si="18"/>
        <v>0</v>
      </c>
      <c r="CU124" s="131"/>
      <c r="CV124" s="131"/>
      <c r="CW124" s="131"/>
      <c r="CX124" s="131"/>
      <c r="CY124" s="132"/>
      <c r="CZ124" s="130" t="str">
        <f t="shared" si="19"/>
        <v>0</v>
      </c>
      <c r="DA124" s="131"/>
      <c r="DB124" s="131"/>
      <c r="DC124" s="131"/>
      <c r="DD124" s="131"/>
      <c r="DE124" s="132"/>
      <c r="DF124" s="130" t="str">
        <f t="shared" si="20"/>
        <v>0</v>
      </c>
      <c r="DG124" s="131"/>
      <c r="DH124" s="131"/>
      <c r="DI124" s="131"/>
      <c r="DJ124" s="131"/>
      <c r="DK124" s="132"/>
      <c r="DL124" s="130" t="str">
        <f t="shared" si="21"/>
        <v>0</v>
      </c>
      <c r="DM124" s="131"/>
      <c r="DN124" s="131"/>
      <c r="DO124" s="131"/>
      <c r="DP124" s="131"/>
      <c r="DQ124" s="132"/>
      <c r="DR124" s="130" t="str">
        <f t="shared" si="22"/>
        <v>0</v>
      </c>
      <c r="DS124" s="131"/>
      <c r="DT124" s="131"/>
      <c r="DU124" s="131"/>
      <c r="DV124" s="131"/>
      <c r="DW124" s="132"/>
      <c r="DX124" s="130" t="str">
        <f t="shared" si="23"/>
        <v>0</v>
      </c>
      <c r="DY124" s="131"/>
      <c r="DZ124" s="131"/>
      <c r="EA124" s="131"/>
      <c r="EB124" s="131"/>
      <c r="EC124" s="132"/>
      <c r="ED124" s="130" t="str">
        <f t="shared" si="24"/>
        <v>0</v>
      </c>
      <c r="EE124" s="131"/>
      <c r="EF124" s="131"/>
      <c r="EG124" s="131"/>
      <c r="EH124" s="131"/>
      <c r="EI124" s="132"/>
      <c r="EJ124" s="130" t="str">
        <f t="shared" si="25"/>
        <v>0</v>
      </c>
      <c r="EK124" s="131"/>
      <c r="EL124" s="131"/>
      <c r="EM124" s="131"/>
      <c r="EN124" s="131"/>
      <c r="EO124" s="132"/>
      <c r="EP124" s="130" t="str">
        <f t="shared" si="26"/>
        <v>0</v>
      </c>
      <c r="EQ124" s="131"/>
      <c r="ER124" s="131"/>
      <c r="ES124" s="131"/>
      <c r="ET124" s="131"/>
      <c r="EU124" s="132"/>
      <c r="EV124" s="130" t="str">
        <f t="shared" si="27"/>
        <v>0</v>
      </c>
      <c r="EW124" s="131"/>
      <c r="EX124" s="131"/>
      <c r="EY124" s="131"/>
      <c r="EZ124" s="131"/>
      <c r="FA124" s="132"/>
    </row>
    <row r="125" spans="2:158" ht="23.25" hidden="1" customHeight="1" x14ac:dyDescent="0.2">
      <c r="B125" s="31">
        <v>12</v>
      </c>
      <c r="C125" s="29"/>
      <c r="D125" s="43">
        <f t="shared" si="2"/>
        <v>0</v>
      </c>
      <c r="E125" s="44"/>
      <c r="F125" s="133"/>
      <c r="G125" s="134"/>
      <c r="H125" s="130" t="str">
        <f t="shared" si="3"/>
        <v>0</v>
      </c>
      <c r="I125" s="131"/>
      <c r="J125" s="131"/>
      <c r="K125" s="131"/>
      <c r="L125" s="131"/>
      <c r="M125" s="132"/>
      <c r="N125" s="130" t="str">
        <f t="shared" si="4"/>
        <v>0</v>
      </c>
      <c r="O125" s="131"/>
      <c r="P125" s="131"/>
      <c r="Q125" s="131"/>
      <c r="R125" s="131"/>
      <c r="S125" s="132"/>
      <c r="T125" s="130" t="str">
        <f t="shared" si="5"/>
        <v>0</v>
      </c>
      <c r="U125" s="131"/>
      <c r="V125" s="131"/>
      <c r="W125" s="131"/>
      <c r="X125" s="131"/>
      <c r="Y125" s="132"/>
      <c r="Z125" s="130" t="str">
        <f t="shared" si="6"/>
        <v>0</v>
      </c>
      <c r="AA125" s="131"/>
      <c r="AB125" s="131"/>
      <c r="AC125" s="131"/>
      <c r="AD125" s="131"/>
      <c r="AE125" s="132"/>
      <c r="AF125" s="130" t="str">
        <f t="shared" si="7"/>
        <v>0</v>
      </c>
      <c r="AG125" s="131"/>
      <c r="AH125" s="131"/>
      <c r="AI125" s="131"/>
      <c r="AJ125" s="131"/>
      <c r="AK125" s="132"/>
      <c r="AL125" s="130" t="str">
        <f t="shared" si="8"/>
        <v>0</v>
      </c>
      <c r="AM125" s="131"/>
      <c r="AN125" s="131"/>
      <c r="AO125" s="131"/>
      <c r="AP125" s="131"/>
      <c r="AQ125" s="132"/>
      <c r="AR125" s="130" t="str">
        <f t="shared" si="9"/>
        <v>0</v>
      </c>
      <c r="AS125" s="131"/>
      <c r="AT125" s="131"/>
      <c r="AU125" s="131"/>
      <c r="AV125" s="131"/>
      <c r="AW125" s="132"/>
      <c r="AX125" s="130" t="str">
        <f t="shared" si="10"/>
        <v>0</v>
      </c>
      <c r="AY125" s="131"/>
      <c r="AZ125" s="131"/>
      <c r="BA125" s="131"/>
      <c r="BB125" s="131"/>
      <c r="BC125" s="132"/>
      <c r="BD125" s="130" t="str">
        <f t="shared" si="11"/>
        <v>0</v>
      </c>
      <c r="BE125" s="131"/>
      <c r="BF125" s="131"/>
      <c r="BG125" s="131"/>
      <c r="BH125" s="131"/>
      <c r="BI125" s="132"/>
      <c r="BJ125" s="130" t="str">
        <f t="shared" si="12"/>
        <v>0</v>
      </c>
      <c r="BK125" s="131"/>
      <c r="BL125" s="131"/>
      <c r="BM125" s="131"/>
      <c r="BN125" s="131"/>
      <c r="BO125" s="132"/>
      <c r="BP125" s="130" t="str">
        <f t="shared" si="13"/>
        <v>0</v>
      </c>
      <c r="BQ125" s="131"/>
      <c r="BR125" s="131"/>
      <c r="BS125" s="131"/>
      <c r="BT125" s="131"/>
      <c r="BU125" s="132"/>
      <c r="BV125" s="130" t="str">
        <f t="shared" si="14"/>
        <v>0</v>
      </c>
      <c r="BW125" s="131"/>
      <c r="BX125" s="131"/>
      <c r="BY125" s="131"/>
      <c r="BZ125" s="131"/>
      <c r="CA125" s="132"/>
      <c r="CB125" s="130" t="str">
        <f t="shared" si="15"/>
        <v>0</v>
      </c>
      <c r="CC125" s="131"/>
      <c r="CD125" s="131"/>
      <c r="CE125" s="131"/>
      <c r="CF125" s="131"/>
      <c r="CG125" s="132"/>
      <c r="CH125" s="130" t="str">
        <f t="shared" si="16"/>
        <v>0</v>
      </c>
      <c r="CI125" s="131"/>
      <c r="CJ125" s="131"/>
      <c r="CK125" s="131"/>
      <c r="CL125" s="131"/>
      <c r="CM125" s="132"/>
      <c r="CN125" s="130" t="str">
        <f t="shared" si="17"/>
        <v>0</v>
      </c>
      <c r="CO125" s="131"/>
      <c r="CP125" s="131"/>
      <c r="CQ125" s="131"/>
      <c r="CR125" s="131"/>
      <c r="CS125" s="132"/>
      <c r="CT125" s="130" t="str">
        <f t="shared" si="18"/>
        <v>0</v>
      </c>
      <c r="CU125" s="131"/>
      <c r="CV125" s="131"/>
      <c r="CW125" s="131"/>
      <c r="CX125" s="131"/>
      <c r="CY125" s="132"/>
      <c r="CZ125" s="130" t="str">
        <f t="shared" si="19"/>
        <v>0</v>
      </c>
      <c r="DA125" s="131"/>
      <c r="DB125" s="131"/>
      <c r="DC125" s="131"/>
      <c r="DD125" s="131"/>
      <c r="DE125" s="132"/>
      <c r="DF125" s="130" t="str">
        <f t="shared" si="20"/>
        <v>0</v>
      </c>
      <c r="DG125" s="131"/>
      <c r="DH125" s="131"/>
      <c r="DI125" s="131"/>
      <c r="DJ125" s="131"/>
      <c r="DK125" s="132"/>
      <c r="DL125" s="130" t="str">
        <f t="shared" si="21"/>
        <v>0</v>
      </c>
      <c r="DM125" s="131"/>
      <c r="DN125" s="131"/>
      <c r="DO125" s="131"/>
      <c r="DP125" s="131"/>
      <c r="DQ125" s="132"/>
      <c r="DR125" s="130" t="str">
        <f t="shared" si="22"/>
        <v>0</v>
      </c>
      <c r="DS125" s="131"/>
      <c r="DT125" s="131"/>
      <c r="DU125" s="131"/>
      <c r="DV125" s="131"/>
      <c r="DW125" s="132"/>
      <c r="DX125" s="130" t="str">
        <f t="shared" si="23"/>
        <v>0</v>
      </c>
      <c r="DY125" s="131"/>
      <c r="DZ125" s="131"/>
      <c r="EA125" s="131"/>
      <c r="EB125" s="131"/>
      <c r="EC125" s="132"/>
      <c r="ED125" s="130" t="str">
        <f t="shared" si="24"/>
        <v>0</v>
      </c>
      <c r="EE125" s="131"/>
      <c r="EF125" s="131"/>
      <c r="EG125" s="131"/>
      <c r="EH125" s="131"/>
      <c r="EI125" s="132"/>
      <c r="EJ125" s="130" t="str">
        <f t="shared" si="25"/>
        <v>0</v>
      </c>
      <c r="EK125" s="131"/>
      <c r="EL125" s="131"/>
      <c r="EM125" s="131"/>
      <c r="EN125" s="131"/>
      <c r="EO125" s="132"/>
      <c r="EP125" s="130" t="str">
        <f t="shared" si="26"/>
        <v>0</v>
      </c>
      <c r="EQ125" s="131"/>
      <c r="ER125" s="131"/>
      <c r="ES125" s="131"/>
      <c r="ET125" s="131"/>
      <c r="EU125" s="132"/>
      <c r="EV125" s="130" t="str">
        <f t="shared" si="27"/>
        <v>0</v>
      </c>
      <c r="EW125" s="131"/>
      <c r="EX125" s="131"/>
      <c r="EY125" s="131"/>
      <c r="EZ125" s="131"/>
      <c r="FA125" s="132"/>
    </row>
    <row r="126" spans="2:158" ht="23.25" hidden="1" customHeight="1" x14ac:dyDescent="0.2">
      <c r="B126" s="31">
        <v>13</v>
      </c>
      <c r="C126" s="29"/>
      <c r="D126" s="43">
        <f t="shared" si="2"/>
        <v>0</v>
      </c>
      <c r="E126" s="44"/>
      <c r="F126" s="133"/>
      <c r="G126" s="134"/>
      <c r="H126" s="130" t="str">
        <f t="shared" si="3"/>
        <v>0</v>
      </c>
      <c r="I126" s="131"/>
      <c r="J126" s="131"/>
      <c r="K126" s="131"/>
      <c r="L126" s="131"/>
      <c r="M126" s="132"/>
      <c r="N126" s="130" t="str">
        <f t="shared" si="4"/>
        <v>0</v>
      </c>
      <c r="O126" s="131"/>
      <c r="P126" s="131"/>
      <c r="Q126" s="131"/>
      <c r="R126" s="131"/>
      <c r="S126" s="132"/>
      <c r="T126" s="130" t="str">
        <f t="shared" si="5"/>
        <v>0</v>
      </c>
      <c r="U126" s="131"/>
      <c r="V126" s="131"/>
      <c r="W126" s="131"/>
      <c r="X126" s="131"/>
      <c r="Y126" s="132"/>
      <c r="Z126" s="130" t="str">
        <f t="shared" si="6"/>
        <v>0</v>
      </c>
      <c r="AA126" s="131"/>
      <c r="AB126" s="131"/>
      <c r="AC126" s="131"/>
      <c r="AD126" s="131"/>
      <c r="AE126" s="132"/>
      <c r="AF126" s="130" t="str">
        <f t="shared" si="7"/>
        <v>0</v>
      </c>
      <c r="AG126" s="131"/>
      <c r="AH126" s="131"/>
      <c r="AI126" s="131"/>
      <c r="AJ126" s="131"/>
      <c r="AK126" s="132"/>
      <c r="AL126" s="130" t="str">
        <f t="shared" si="8"/>
        <v>0</v>
      </c>
      <c r="AM126" s="131"/>
      <c r="AN126" s="131"/>
      <c r="AO126" s="131"/>
      <c r="AP126" s="131"/>
      <c r="AQ126" s="132"/>
      <c r="AR126" s="130" t="str">
        <f t="shared" si="9"/>
        <v>0</v>
      </c>
      <c r="AS126" s="131"/>
      <c r="AT126" s="131"/>
      <c r="AU126" s="131"/>
      <c r="AV126" s="131"/>
      <c r="AW126" s="132"/>
      <c r="AX126" s="130" t="str">
        <f t="shared" si="10"/>
        <v>0</v>
      </c>
      <c r="AY126" s="131"/>
      <c r="AZ126" s="131"/>
      <c r="BA126" s="131"/>
      <c r="BB126" s="131"/>
      <c r="BC126" s="132"/>
      <c r="BD126" s="130" t="str">
        <f t="shared" si="11"/>
        <v>0</v>
      </c>
      <c r="BE126" s="131"/>
      <c r="BF126" s="131"/>
      <c r="BG126" s="131"/>
      <c r="BH126" s="131"/>
      <c r="BI126" s="132"/>
      <c r="BJ126" s="130" t="str">
        <f t="shared" si="12"/>
        <v>0</v>
      </c>
      <c r="BK126" s="131"/>
      <c r="BL126" s="131"/>
      <c r="BM126" s="131"/>
      <c r="BN126" s="131"/>
      <c r="BO126" s="132"/>
      <c r="BP126" s="130" t="str">
        <f t="shared" si="13"/>
        <v>0</v>
      </c>
      <c r="BQ126" s="131"/>
      <c r="BR126" s="131"/>
      <c r="BS126" s="131"/>
      <c r="BT126" s="131"/>
      <c r="BU126" s="132"/>
      <c r="BV126" s="130" t="str">
        <f t="shared" si="14"/>
        <v>0</v>
      </c>
      <c r="BW126" s="131"/>
      <c r="BX126" s="131"/>
      <c r="BY126" s="131"/>
      <c r="BZ126" s="131"/>
      <c r="CA126" s="132"/>
      <c r="CB126" s="130" t="str">
        <f t="shared" si="15"/>
        <v>0</v>
      </c>
      <c r="CC126" s="131"/>
      <c r="CD126" s="131"/>
      <c r="CE126" s="131"/>
      <c r="CF126" s="131"/>
      <c r="CG126" s="132"/>
      <c r="CH126" s="130" t="str">
        <f t="shared" si="16"/>
        <v>0</v>
      </c>
      <c r="CI126" s="131"/>
      <c r="CJ126" s="131"/>
      <c r="CK126" s="131"/>
      <c r="CL126" s="131"/>
      <c r="CM126" s="132"/>
      <c r="CN126" s="130" t="str">
        <f t="shared" si="17"/>
        <v>0</v>
      </c>
      <c r="CO126" s="131"/>
      <c r="CP126" s="131"/>
      <c r="CQ126" s="131"/>
      <c r="CR126" s="131"/>
      <c r="CS126" s="132"/>
      <c r="CT126" s="130" t="str">
        <f t="shared" si="18"/>
        <v>0</v>
      </c>
      <c r="CU126" s="131"/>
      <c r="CV126" s="131"/>
      <c r="CW126" s="131"/>
      <c r="CX126" s="131"/>
      <c r="CY126" s="132"/>
      <c r="CZ126" s="130" t="str">
        <f t="shared" si="19"/>
        <v>0</v>
      </c>
      <c r="DA126" s="131"/>
      <c r="DB126" s="131"/>
      <c r="DC126" s="131"/>
      <c r="DD126" s="131"/>
      <c r="DE126" s="132"/>
      <c r="DF126" s="130" t="str">
        <f t="shared" si="20"/>
        <v>0</v>
      </c>
      <c r="DG126" s="131"/>
      <c r="DH126" s="131"/>
      <c r="DI126" s="131"/>
      <c r="DJ126" s="131"/>
      <c r="DK126" s="132"/>
      <c r="DL126" s="130" t="str">
        <f t="shared" si="21"/>
        <v>0</v>
      </c>
      <c r="DM126" s="131"/>
      <c r="DN126" s="131"/>
      <c r="DO126" s="131"/>
      <c r="DP126" s="131"/>
      <c r="DQ126" s="132"/>
      <c r="DR126" s="130" t="str">
        <f t="shared" si="22"/>
        <v>0</v>
      </c>
      <c r="DS126" s="131"/>
      <c r="DT126" s="131"/>
      <c r="DU126" s="131"/>
      <c r="DV126" s="131"/>
      <c r="DW126" s="132"/>
      <c r="DX126" s="130" t="str">
        <f t="shared" si="23"/>
        <v>0</v>
      </c>
      <c r="DY126" s="131"/>
      <c r="DZ126" s="131"/>
      <c r="EA126" s="131"/>
      <c r="EB126" s="131"/>
      <c r="EC126" s="132"/>
      <c r="ED126" s="130" t="str">
        <f t="shared" si="24"/>
        <v>0</v>
      </c>
      <c r="EE126" s="131"/>
      <c r="EF126" s="131"/>
      <c r="EG126" s="131"/>
      <c r="EH126" s="131"/>
      <c r="EI126" s="132"/>
      <c r="EJ126" s="130" t="str">
        <f t="shared" si="25"/>
        <v>0</v>
      </c>
      <c r="EK126" s="131"/>
      <c r="EL126" s="131"/>
      <c r="EM126" s="131"/>
      <c r="EN126" s="131"/>
      <c r="EO126" s="132"/>
      <c r="EP126" s="130" t="str">
        <f t="shared" si="26"/>
        <v>0</v>
      </c>
      <c r="EQ126" s="131"/>
      <c r="ER126" s="131"/>
      <c r="ES126" s="131"/>
      <c r="ET126" s="131"/>
      <c r="EU126" s="132"/>
      <c r="EV126" s="130" t="str">
        <f t="shared" si="27"/>
        <v>0</v>
      </c>
      <c r="EW126" s="131"/>
      <c r="EX126" s="131"/>
      <c r="EY126" s="131"/>
      <c r="EZ126" s="131"/>
      <c r="FA126" s="132"/>
    </row>
    <row r="127" spans="2:158" ht="23.25" hidden="1" customHeight="1" x14ac:dyDescent="0.2">
      <c r="B127" s="31">
        <v>14</v>
      </c>
      <c r="C127" s="29"/>
      <c r="D127" s="43">
        <f t="shared" si="2"/>
        <v>0</v>
      </c>
      <c r="E127" s="44"/>
      <c r="F127" s="133"/>
      <c r="G127" s="134"/>
      <c r="H127" s="130" t="str">
        <f t="shared" si="3"/>
        <v>0</v>
      </c>
      <c r="I127" s="131"/>
      <c r="J127" s="131"/>
      <c r="K127" s="131"/>
      <c r="L127" s="131"/>
      <c r="M127" s="132"/>
      <c r="N127" s="130" t="str">
        <f t="shared" si="4"/>
        <v>0</v>
      </c>
      <c r="O127" s="131"/>
      <c r="P127" s="131"/>
      <c r="Q127" s="131"/>
      <c r="R127" s="131"/>
      <c r="S127" s="132"/>
      <c r="T127" s="130" t="str">
        <f t="shared" si="5"/>
        <v>0</v>
      </c>
      <c r="U127" s="131"/>
      <c r="V127" s="131"/>
      <c r="W127" s="131"/>
      <c r="X127" s="131"/>
      <c r="Y127" s="132"/>
      <c r="Z127" s="130" t="str">
        <f t="shared" si="6"/>
        <v>0</v>
      </c>
      <c r="AA127" s="131"/>
      <c r="AB127" s="131"/>
      <c r="AC127" s="131"/>
      <c r="AD127" s="131"/>
      <c r="AE127" s="132"/>
      <c r="AF127" s="130" t="str">
        <f t="shared" si="7"/>
        <v>0</v>
      </c>
      <c r="AG127" s="131"/>
      <c r="AH127" s="131"/>
      <c r="AI127" s="131"/>
      <c r="AJ127" s="131"/>
      <c r="AK127" s="132"/>
      <c r="AL127" s="130" t="str">
        <f t="shared" si="8"/>
        <v>0</v>
      </c>
      <c r="AM127" s="131"/>
      <c r="AN127" s="131"/>
      <c r="AO127" s="131"/>
      <c r="AP127" s="131"/>
      <c r="AQ127" s="132"/>
      <c r="AR127" s="130" t="str">
        <f t="shared" si="9"/>
        <v>0</v>
      </c>
      <c r="AS127" s="131"/>
      <c r="AT127" s="131"/>
      <c r="AU127" s="131"/>
      <c r="AV127" s="131"/>
      <c r="AW127" s="132"/>
      <c r="AX127" s="130" t="str">
        <f t="shared" si="10"/>
        <v>0</v>
      </c>
      <c r="AY127" s="131"/>
      <c r="AZ127" s="131"/>
      <c r="BA127" s="131"/>
      <c r="BB127" s="131"/>
      <c r="BC127" s="132"/>
      <c r="BD127" s="130" t="str">
        <f t="shared" si="11"/>
        <v>0</v>
      </c>
      <c r="BE127" s="131"/>
      <c r="BF127" s="131"/>
      <c r="BG127" s="131"/>
      <c r="BH127" s="131"/>
      <c r="BI127" s="132"/>
      <c r="BJ127" s="130" t="str">
        <f t="shared" si="12"/>
        <v>0</v>
      </c>
      <c r="BK127" s="131"/>
      <c r="BL127" s="131"/>
      <c r="BM127" s="131"/>
      <c r="BN127" s="131"/>
      <c r="BO127" s="132"/>
      <c r="BP127" s="130" t="str">
        <f t="shared" si="13"/>
        <v>0</v>
      </c>
      <c r="BQ127" s="131"/>
      <c r="BR127" s="131"/>
      <c r="BS127" s="131"/>
      <c r="BT127" s="131"/>
      <c r="BU127" s="132"/>
      <c r="BV127" s="130" t="str">
        <f t="shared" si="14"/>
        <v>0</v>
      </c>
      <c r="BW127" s="131"/>
      <c r="BX127" s="131"/>
      <c r="BY127" s="131"/>
      <c r="BZ127" s="131"/>
      <c r="CA127" s="132"/>
      <c r="CB127" s="130" t="str">
        <f t="shared" si="15"/>
        <v>0</v>
      </c>
      <c r="CC127" s="131"/>
      <c r="CD127" s="131"/>
      <c r="CE127" s="131"/>
      <c r="CF127" s="131"/>
      <c r="CG127" s="132"/>
      <c r="CH127" s="130" t="str">
        <f t="shared" si="16"/>
        <v>0</v>
      </c>
      <c r="CI127" s="131"/>
      <c r="CJ127" s="131"/>
      <c r="CK127" s="131"/>
      <c r="CL127" s="131"/>
      <c r="CM127" s="132"/>
      <c r="CN127" s="130" t="str">
        <f t="shared" si="17"/>
        <v>0</v>
      </c>
      <c r="CO127" s="131"/>
      <c r="CP127" s="131"/>
      <c r="CQ127" s="131"/>
      <c r="CR127" s="131"/>
      <c r="CS127" s="132"/>
      <c r="CT127" s="130" t="str">
        <f t="shared" si="18"/>
        <v>0</v>
      </c>
      <c r="CU127" s="131"/>
      <c r="CV127" s="131"/>
      <c r="CW127" s="131"/>
      <c r="CX127" s="131"/>
      <c r="CY127" s="132"/>
      <c r="CZ127" s="130" t="str">
        <f t="shared" si="19"/>
        <v>0</v>
      </c>
      <c r="DA127" s="131"/>
      <c r="DB127" s="131"/>
      <c r="DC127" s="131"/>
      <c r="DD127" s="131"/>
      <c r="DE127" s="132"/>
      <c r="DF127" s="130" t="str">
        <f t="shared" si="20"/>
        <v>0</v>
      </c>
      <c r="DG127" s="131"/>
      <c r="DH127" s="131"/>
      <c r="DI127" s="131"/>
      <c r="DJ127" s="131"/>
      <c r="DK127" s="132"/>
      <c r="DL127" s="130" t="str">
        <f t="shared" si="21"/>
        <v>0</v>
      </c>
      <c r="DM127" s="131"/>
      <c r="DN127" s="131"/>
      <c r="DO127" s="131"/>
      <c r="DP127" s="131"/>
      <c r="DQ127" s="132"/>
      <c r="DR127" s="130" t="str">
        <f t="shared" si="22"/>
        <v>0</v>
      </c>
      <c r="DS127" s="131"/>
      <c r="DT127" s="131"/>
      <c r="DU127" s="131"/>
      <c r="DV127" s="131"/>
      <c r="DW127" s="132"/>
      <c r="DX127" s="130" t="str">
        <f t="shared" si="23"/>
        <v>0</v>
      </c>
      <c r="DY127" s="131"/>
      <c r="DZ127" s="131"/>
      <c r="EA127" s="131"/>
      <c r="EB127" s="131"/>
      <c r="EC127" s="132"/>
      <c r="ED127" s="130" t="str">
        <f t="shared" si="24"/>
        <v>0</v>
      </c>
      <c r="EE127" s="131"/>
      <c r="EF127" s="131"/>
      <c r="EG127" s="131"/>
      <c r="EH127" s="131"/>
      <c r="EI127" s="132"/>
      <c r="EJ127" s="130" t="str">
        <f t="shared" si="25"/>
        <v>0</v>
      </c>
      <c r="EK127" s="131"/>
      <c r="EL127" s="131"/>
      <c r="EM127" s="131"/>
      <c r="EN127" s="131"/>
      <c r="EO127" s="132"/>
      <c r="EP127" s="130" t="str">
        <f t="shared" si="26"/>
        <v>0</v>
      </c>
      <c r="EQ127" s="131"/>
      <c r="ER127" s="131"/>
      <c r="ES127" s="131"/>
      <c r="ET127" s="131"/>
      <c r="EU127" s="132"/>
      <c r="EV127" s="130" t="str">
        <f t="shared" si="27"/>
        <v>0</v>
      </c>
      <c r="EW127" s="131"/>
      <c r="EX127" s="131"/>
      <c r="EY127" s="131"/>
      <c r="EZ127" s="131"/>
      <c r="FA127" s="132"/>
    </row>
    <row r="128" spans="2:158" ht="23.25" hidden="1" customHeight="1" x14ac:dyDescent="0.2">
      <c r="B128" s="31">
        <v>15</v>
      </c>
      <c r="C128" s="29"/>
      <c r="D128" s="43">
        <f t="shared" si="2"/>
        <v>0</v>
      </c>
      <c r="E128" s="44"/>
      <c r="F128" s="133"/>
      <c r="G128" s="134"/>
      <c r="H128" s="130" t="str">
        <f t="shared" si="3"/>
        <v>0</v>
      </c>
      <c r="I128" s="131"/>
      <c r="J128" s="131"/>
      <c r="K128" s="131"/>
      <c r="L128" s="131"/>
      <c r="M128" s="132"/>
      <c r="N128" s="130" t="str">
        <f t="shared" si="4"/>
        <v>0</v>
      </c>
      <c r="O128" s="131"/>
      <c r="P128" s="131"/>
      <c r="Q128" s="131"/>
      <c r="R128" s="131"/>
      <c r="S128" s="132"/>
      <c r="T128" s="130" t="str">
        <f t="shared" si="5"/>
        <v>0</v>
      </c>
      <c r="U128" s="131"/>
      <c r="V128" s="131"/>
      <c r="W128" s="131"/>
      <c r="X128" s="131"/>
      <c r="Y128" s="132"/>
      <c r="Z128" s="130" t="str">
        <f t="shared" si="6"/>
        <v>0</v>
      </c>
      <c r="AA128" s="131"/>
      <c r="AB128" s="131"/>
      <c r="AC128" s="131"/>
      <c r="AD128" s="131"/>
      <c r="AE128" s="132"/>
      <c r="AF128" s="130" t="str">
        <f t="shared" si="7"/>
        <v>0</v>
      </c>
      <c r="AG128" s="131"/>
      <c r="AH128" s="131"/>
      <c r="AI128" s="131"/>
      <c r="AJ128" s="131"/>
      <c r="AK128" s="132"/>
      <c r="AL128" s="130" t="str">
        <f t="shared" si="8"/>
        <v>0</v>
      </c>
      <c r="AM128" s="131"/>
      <c r="AN128" s="131"/>
      <c r="AO128" s="131"/>
      <c r="AP128" s="131"/>
      <c r="AQ128" s="132"/>
      <c r="AR128" s="130" t="str">
        <f t="shared" si="9"/>
        <v>0</v>
      </c>
      <c r="AS128" s="131"/>
      <c r="AT128" s="131"/>
      <c r="AU128" s="131"/>
      <c r="AV128" s="131"/>
      <c r="AW128" s="132"/>
      <c r="AX128" s="130" t="str">
        <f t="shared" si="10"/>
        <v>0</v>
      </c>
      <c r="AY128" s="131"/>
      <c r="AZ128" s="131"/>
      <c r="BA128" s="131"/>
      <c r="BB128" s="131"/>
      <c r="BC128" s="132"/>
      <c r="BD128" s="130" t="str">
        <f t="shared" si="11"/>
        <v>0</v>
      </c>
      <c r="BE128" s="131"/>
      <c r="BF128" s="131"/>
      <c r="BG128" s="131"/>
      <c r="BH128" s="131"/>
      <c r="BI128" s="132"/>
      <c r="BJ128" s="130" t="str">
        <f t="shared" si="12"/>
        <v>0</v>
      </c>
      <c r="BK128" s="131"/>
      <c r="BL128" s="131"/>
      <c r="BM128" s="131"/>
      <c r="BN128" s="131"/>
      <c r="BO128" s="132"/>
      <c r="BP128" s="130" t="str">
        <f t="shared" si="13"/>
        <v>0</v>
      </c>
      <c r="BQ128" s="131"/>
      <c r="BR128" s="131"/>
      <c r="BS128" s="131"/>
      <c r="BT128" s="131"/>
      <c r="BU128" s="132"/>
      <c r="BV128" s="130" t="str">
        <f t="shared" si="14"/>
        <v>0</v>
      </c>
      <c r="BW128" s="131"/>
      <c r="BX128" s="131"/>
      <c r="BY128" s="131"/>
      <c r="BZ128" s="131"/>
      <c r="CA128" s="132"/>
      <c r="CB128" s="130" t="str">
        <f t="shared" si="15"/>
        <v>0</v>
      </c>
      <c r="CC128" s="131"/>
      <c r="CD128" s="131"/>
      <c r="CE128" s="131"/>
      <c r="CF128" s="131"/>
      <c r="CG128" s="132"/>
      <c r="CH128" s="130" t="str">
        <f t="shared" si="16"/>
        <v>0</v>
      </c>
      <c r="CI128" s="131"/>
      <c r="CJ128" s="131"/>
      <c r="CK128" s="131"/>
      <c r="CL128" s="131"/>
      <c r="CM128" s="132"/>
      <c r="CN128" s="130" t="str">
        <f t="shared" si="17"/>
        <v>0</v>
      </c>
      <c r="CO128" s="131"/>
      <c r="CP128" s="131"/>
      <c r="CQ128" s="131"/>
      <c r="CR128" s="131"/>
      <c r="CS128" s="132"/>
      <c r="CT128" s="130" t="str">
        <f t="shared" si="18"/>
        <v>0</v>
      </c>
      <c r="CU128" s="131"/>
      <c r="CV128" s="131"/>
      <c r="CW128" s="131"/>
      <c r="CX128" s="131"/>
      <c r="CY128" s="132"/>
      <c r="CZ128" s="130" t="str">
        <f t="shared" si="19"/>
        <v>0</v>
      </c>
      <c r="DA128" s="131"/>
      <c r="DB128" s="131"/>
      <c r="DC128" s="131"/>
      <c r="DD128" s="131"/>
      <c r="DE128" s="132"/>
      <c r="DF128" s="130" t="str">
        <f t="shared" si="20"/>
        <v>0</v>
      </c>
      <c r="DG128" s="131"/>
      <c r="DH128" s="131"/>
      <c r="DI128" s="131"/>
      <c r="DJ128" s="131"/>
      <c r="DK128" s="132"/>
      <c r="DL128" s="130" t="str">
        <f t="shared" si="21"/>
        <v>0</v>
      </c>
      <c r="DM128" s="131"/>
      <c r="DN128" s="131"/>
      <c r="DO128" s="131"/>
      <c r="DP128" s="131"/>
      <c r="DQ128" s="132"/>
      <c r="DR128" s="130" t="str">
        <f t="shared" si="22"/>
        <v>0</v>
      </c>
      <c r="DS128" s="131"/>
      <c r="DT128" s="131"/>
      <c r="DU128" s="131"/>
      <c r="DV128" s="131"/>
      <c r="DW128" s="132"/>
      <c r="DX128" s="130" t="str">
        <f t="shared" si="23"/>
        <v>0</v>
      </c>
      <c r="DY128" s="131"/>
      <c r="DZ128" s="131"/>
      <c r="EA128" s="131"/>
      <c r="EB128" s="131"/>
      <c r="EC128" s="132"/>
      <c r="ED128" s="130" t="str">
        <f t="shared" si="24"/>
        <v>0</v>
      </c>
      <c r="EE128" s="131"/>
      <c r="EF128" s="131"/>
      <c r="EG128" s="131"/>
      <c r="EH128" s="131"/>
      <c r="EI128" s="132"/>
      <c r="EJ128" s="130" t="str">
        <f t="shared" si="25"/>
        <v>0</v>
      </c>
      <c r="EK128" s="131"/>
      <c r="EL128" s="131"/>
      <c r="EM128" s="131"/>
      <c r="EN128" s="131"/>
      <c r="EO128" s="132"/>
      <c r="EP128" s="130" t="str">
        <f t="shared" si="26"/>
        <v>0</v>
      </c>
      <c r="EQ128" s="131"/>
      <c r="ER128" s="131"/>
      <c r="ES128" s="131"/>
      <c r="ET128" s="131"/>
      <c r="EU128" s="132"/>
      <c r="EV128" s="130" t="str">
        <f t="shared" si="27"/>
        <v>0</v>
      </c>
      <c r="EW128" s="131"/>
      <c r="EX128" s="131"/>
      <c r="EY128" s="131"/>
      <c r="EZ128" s="131"/>
      <c r="FA128" s="132"/>
    </row>
    <row r="129" spans="2:157" ht="23.25" hidden="1" customHeight="1" x14ac:dyDescent="0.2">
      <c r="B129" s="31">
        <v>16</v>
      </c>
      <c r="C129" s="29"/>
      <c r="D129" s="43">
        <f t="shared" si="2"/>
        <v>0</v>
      </c>
      <c r="E129" s="44"/>
      <c r="F129" s="133"/>
      <c r="G129" s="134"/>
      <c r="H129" s="130" t="str">
        <f t="shared" si="3"/>
        <v>0</v>
      </c>
      <c r="I129" s="131"/>
      <c r="J129" s="131"/>
      <c r="K129" s="131"/>
      <c r="L129" s="131"/>
      <c r="M129" s="132"/>
      <c r="N129" s="130" t="str">
        <f t="shared" si="4"/>
        <v>0</v>
      </c>
      <c r="O129" s="131"/>
      <c r="P129" s="131"/>
      <c r="Q129" s="131"/>
      <c r="R129" s="131"/>
      <c r="S129" s="132"/>
      <c r="T129" s="130" t="str">
        <f t="shared" si="5"/>
        <v>0</v>
      </c>
      <c r="U129" s="131"/>
      <c r="V129" s="131"/>
      <c r="W129" s="131"/>
      <c r="X129" s="131"/>
      <c r="Y129" s="132"/>
      <c r="Z129" s="130" t="str">
        <f t="shared" si="6"/>
        <v>0</v>
      </c>
      <c r="AA129" s="131"/>
      <c r="AB129" s="131"/>
      <c r="AC129" s="131"/>
      <c r="AD129" s="131"/>
      <c r="AE129" s="132"/>
      <c r="AF129" s="130" t="str">
        <f t="shared" si="7"/>
        <v>0</v>
      </c>
      <c r="AG129" s="131"/>
      <c r="AH129" s="131"/>
      <c r="AI129" s="131"/>
      <c r="AJ129" s="131"/>
      <c r="AK129" s="132"/>
      <c r="AL129" s="130" t="str">
        <f t="shared" si="8"/>
        <v>0</v>
      </c>
      <c r="AM129" s="131"/>
      <c r="AN129" s="131"/>
      <c r="AO129" s="131"/>
      <c r="AP129" s="131"/>
      <c r="AQ129" s="132"/>
      <c r="AR129" s="130" t="str">
        <f t="shared" si="9"/>
        <v>0</v>
      </c>
      <c r="AS129" s="131"/>
      <c r="AT129" s="131"/>
      <c r="AU129" s="131"/>
      <c r="AV129" s="131"/>
      <c r="AW129" s="132"/>
      <c r="AX129" s="130" t="str">
        <f t="shared" si="10"/>
        <v>0</v>
      </c>
      <c r="AY129" s="131"/>
      <c r="AZ129" s="131"/>
      <c r="BA129" s="131"/>
      <c r="BB129" s="131"/>
      <c r="BC129" s="132"/>
      <c r="BD129" s="130" t="str">
        <f t="shared" si="11"/>
        <v>0</v>
      </c>
      <c r="BE129" s="131"/>
      <c r="BF129" s="131"/>
      <c r="BG129" s="131"/>
      <c r="BH129" s="131"/>
      <c r="BI129" s="132"/>
      <c r="BJ129" s="130" t="str">
        <f t="shared" si="12"/>
        <v>0</v>
      </c>
      <c r="BK129" s="131"/>
      <c r="BL129" s="131"/>
      <c r="BM129" s="131"/>
      <c r="BN129" s="131"/>
      <c r="BO129" s="132"/>
      <c r="BP129" s="130" t="str">
        <f t="shared" si="13"/>
        <v>0</v>
      </c>
      <c r="BQ129" s="131"/>
      <c r="BR129" s="131"/>
      <c r="BS129" s="131"/>
      <c r="BT129" s="131"/>
      <c r="BU129" s="132"/>
      <c r="BV129" s="130" t="str">
        <f t="shared" si="14"/>
        <v>0</v>
      </c>
      <c r="BW129" s="131"/>
      <c r="BX129" s="131"/>
      <c r="BY129" s="131"/>
      <c r="BZ129" s="131"/>
      <c r="CA129" s="132"/>
      <c r="CB129" s="130" t="str">
        <f t="shared" si="15"/>
        <v>0</v>
      </c>
      <c r="CC129" s="131"/>
      <c r="CD129" s="131"/>
      <c r="CE129" s="131"/>
      <c r="CF129" s="131"/>
      <c r="CG129" s="132"/>
      <c r="CH129" s="130" t="str">
        <f t="shared" si="16"/>
        <v>0</v>
      </c>
      <c r="CI129" s="131"/>
      <c r="CJ129" s="131"/>
      <c r="CK129" s="131"/>
      <c r="CL129" s="131"/>
      <c r="CM129" s="132"/>
      <c r="CN129" s="130" t="str">
        <f t="shared" si="17"/>
        <v>0</v>
      </c>
      <c r="CO129" s="131"/>
      <c r="CP129" s="131"/>
      <c r="CQ129" s="131"/>
      <c r="CR129" s="131"/>
      <c r="CS129" s="132"/>
      <c r="CT129" s="130" t="str">
        <f t="shared" si="18"/>
        <v>0</v>
      </c>
      <c r="CU129" s="131"/>
      <c r="CV129" s="131"/>
      <c r="CW129" s="131"/>
      <c r="CX129" s="131"/>
      <c r="CY129" s="132"/>
      <c r="CZ129" s="130" t="str">
        <f t="shared" si="19"/>
        <v>0</v>
      </c>
      <c r="DA129" s="131"/>
      <c r="DB129" s="131"/>
      <c r="DC129" s="131"/>
      <c r="DD129" s="131"/>
      <c r="DE129" s="132"/>
      <c r="DF129" s="130" t="str">
        <f t="shared" si="20"/>
        <v>0</v>
      </c>
      <c r="DG129" s="131"/>
      <c r="DH129" s="131"/>
      <c r="DI129" s="131"/>
      <c r="DJ129" s="131"/>
      <c r="DK129" s="132"/>
      <c r="DL129" s="130" t="str">
        <f t="shared" si="21"/>
        <v>0</v>
      </c>
      <c r="DM129" s="131"/>
      <c r="DN129" s="131"/>
      <c r="DO129" s="131"/>
      <c r="DP129" s="131"/>
      <c r="DQ129" s="132"/>
      <c r="DR129" s="130" t="str">
        <f t="shared" si="22"/>
        <v>0</v>
      </c>
      <c r="DS129" s="131"/>
      <c r="DT129" s="131"/>
      <c r="DU129" s="131"/>
      <c r="DV129" s="131"/>
      <c r="DW129" s="132"/>
      <c r="DX129" s="130" t="str">
        <f t="shared" si="23"/>
        <v>0</v>
      </c>
      <c r="DY129" s="131"/>
      <c r="DZ129" s="131"/>
      <c r="EA129" s="131"/>
      <c r="EB129" s="131"/>
      <c r="EC129" s="132"/>
      <c r="ED129" s="130" t="str">
        <f t="shared" si="24"/>
        <v>0</v>
      </c>
      <c r="EE129" s="131"/>
      <c r="EF129" s="131"/>
      <c r="EG129" s="131"/>
      <c r="EH129" s="131"/>
      <c r="EI129" s="132"/>
      <c r="EJ129" s="130" t="str">
        <f t="shared" si="25"/>
        <v>0</v>
      </c>
      <c r="EK129" s="131"/>
      <c r="EL129" s="131"/>
      <c r="EM129" s="131"/>
      <c r="EN129" s="131"/>
      <c r="EO129" s="132"/>
      <c r="EP129" s="130" t="str">
        <f t="shared" si="26"/>
        <v>0</v>
      </c>
      <c r="EQ129" s="131"/>
      <c r="ER129" s="131"/>
      <c r="ES129" s="131"/>
      <c r="ET129" s="131"/>
      <c r="EU129" s="132"/>
      <c r="EV129" s="130" t="str">
        <f t="shared" si="27"/>
        <v>0</v>
      </c>
      <c r="EW129" s="131"/>
      <c r="EX129" s="131"/>
      <c r="EY129" s="131"/>
      <c r="EZ129" s="131"/>
      <c r="FA129" s="132"/>
    </row>
    <row r="130" spans="2:157" ht="23.25" hidden="1" customHeight="1" x14ac:dyDescent="0.2">
      <c r="B130" s="31">
        <v>17</v>
      </c>
      <c r="C130" s="29"/>
      <c r="D130" s="43">
        <f t="shared" si="2"/>
        <v>0</v>
      </c>
      <c r="E130" s="44"/>
      <c r="F130" s="133"/>
      <c r="G130" s="134"/>
      <c r="H130" s="130" t="str">
        <f t="shared" si="3"/>
        <v>0</v>
      </c>
      <c r="I130" s="131"/>
      <c r="J130" s="131"/>
      <c r="K130" s="131"/>
      <c r="L130" s="131"/>
      <c r="M130" s="132"/>
      <c r="N130" s="130" t="str">
        <f t="shared" si="4"/>
        <v>0</v>
      </c>
      <c r="O130" s="131"/>
      <c r="P130" s="131"/>
      <c r="Q130" s="131"/>
      <c r="R130" s="131"/>
      <c r="S130" s="132"/>
      <c r="T130" s="130" t="str">
        <f t="shared" si="5"/>
        <v>0</v>
      </c>
      <c r="U130" s="131"/>
      <c r="V130" s="131"/>
      <c r="W130" s="131"/>
      <c r="X130" s="131"/>
      <c r="Y130" s="132"/>
      <c r="Z130" s="130" t="str">
        <f t="shared" si="6"/>
        <v>0</v>
      </c>
      <c r="AA130" s="131"/>
      <c r="AB130" s="131"/>
      <c r="AC130" s="131"/>
      <c r="AD130" s="131"/>
      <c r="AE130" s="132"/>
      <c r="AF130" s="130" t="str">
        <f t="shared" si="7"/>
        <v>0</v>
      </c>
      <c r="AG130" s="131"/>
      <c r="AH130" s="131"/>
      <c r="AI130" s="131"/>
      <c r="AJ130" s="131"/>
      <c r="AK130" s="132"/>
      <c r="AL130" s="130" t="str">
        <f t="shared" si="8"/>
        <v>0</v>
      </c>
      <c r="AM130" s="131"/>
      <c r="AN130" s="131"/>
      <c r="AO130" s="131"/>
      <c r="AP130" s="131"/>
      <c r="AQ130" s="132"/>
      <c r="AR130" s="130" t="str">
        <f t="shared" si="9"/>
        <v>0</v>
      </c>
      <c r="AS130" s="131"/>
      <c r="AT130" s="131"/>
      <c r="AU130" s="131"/>
      <c r="AV130" s="131"/>
      <c r="AW130" s="132"/>
      <c r="AX130" s="130" t="str">
        <f t="shared" si="10"/>
        <v>0</v>
      </c>
      <c r="AY130" s="131"/>
      <c r="AZ130" s="131"/>
      <c r="BA130" s="131"/>
      <c r="BB130" s="131"/>
      <c r="BC130" s="132"/>
      <c r="BD130" s="130" t="str">
        <f t="shared" si="11"/>
        <v>0</v>
      </c>
      <c r="BE130" s="131"/>
      <c r="BF130" s="131"/>
      <c r="BG130" s="131"/>
      <c r="BH130" s="131"/>
      <c r="BI130" s="132"/>
      <c r="BJ130" s="130" t="str">
        <f t="shared" si="12"/>
        <v>0</v>
      </c>
      <c r="BK130" s="131"/>
      <c r="BL130" s="131"/>
      <c r="BM130" s="131"/>
      <c r="BN130" s="131"/>
      <c r="BO130" s="132"/>
      <c r="BP130" s="130" t="str">
        <f t="shared" si="13"/>
        <v>0</v>
      </c>
      <c r="BQ130" s="131"/>
      <c r="BR130" s="131"/>
      <c r="BS130" s="131"/>
      <c r="BT130" s="131"/>
      <c r="BU130" s="132"/>
      <c r="BV130" s="130" t="str">
        <f t="shared" si="14"/>
        <v>0</v>
      </c>
      <c r="BW130" s="131"/>
      <c r="BX130" s="131"/>
      <c r="BY130" s="131"/>
      <c r="BZ130" s="131"/>
      <c r="CA130" s="132"/>
      <c r="CB130" s="130" t="str">
        <f t="shared" si="15"/>
        <v>0</v>
      </c>
      <c r="CC130" s="131"/>
      <c r="CD130" s="131"/>
      <c r="CE130" s="131"/>
      <c r="CF130" s="131"/>
      <c r="CG130" s="132"/>
      <c r="CH130" s="130" t="str">
        <f t="shared" si="16"/>
        <v>0</v>
      </c>
      <c r="CI130" s="131"/>
      <c r="CJ130" s="131"/>
      <c r="CK130" s="131"/>
      <c r="CL130" s="131"/>
      <c r="CM130" s="132"/>
      <c r="CN130" s="130" t="str">
        <f t="shared" si="17"/>
        <v>0</v>
      </c>
      <c r="CO130" s="131"/>
      <c r="CP130" s="131"/>
      <c r="CQ130" s="131"/>
      <c r="CR130" s="131"/>
      <c r="CS130" s="132"/>
      <c r="CT130" s="130" t="str">
        <f t="shared" si="18"/>
        <v>0</v>
      </c>
      <c r="CU130" s="131"/>
      <c r="CV130" s="131"/>
      <c r="CW130" s="131"/>
      <c r="CX130" s="131"/>
      <c r="CY130" s="132"/>
      <c r="CZ130" s="130" t="str">
        <f t="shared" si="19"/>
        <v>0</v>
      </c>
      <c r="DA130" s="131"/>
      <c r="DB130" s="131"/>
      <c r="DC130" s="131"/>
      <c r="DD130" s="131"/>
      <c r="DE130" s="132"/>
      <c r="DF130" s="130" t="str">
        <f t="shared" si="20"/>
        <v>0</v>
      </c>
      <c r="DG130" s="131"/>
      <c r="DH130" s="131"/>
      <c r="DI130" s="131"/>
      <c r="DJ130" s="131"/>
      <c r="DK130" s="132"/>
      <c r="DL130" s="130" t="str">
        <f t="shared" si="21"/>
        <v>0</v>
      </c>
      <c r="DM130" s="131"/>
      <c r="DN130" s="131"/>
      <c r="DO130" s="131"/>
      <c r="DP130" s="131"/>
      <c r="DQ130" s="132"/>
      <c r="DR130" s="130" t="str">
        <f t="shared" si="22"/>
        <v>0</v>
      </c>
      <c r="DS130" s="131"/>
      <c r="DT130" s="131"/>
      <c r="DU130" s="131"/>
      <c r="DV130" s="131"/>
      <c r="DW130" s="132"/>
      <c r="DX130" s="130" t="str">
        <f t="shared" si="23"/>
        <v>0</v>
      </c>
      <c r="DY130" s="131"/>
      <c r="DZ130" s="131"/>
      <c r="EA130" s="131"/>
      <c r="EB130" s="131"/>
      <c r="EC130" s="132"/>
      <c r="ED130" s="130" t="str">
        <f t="shared" si="24"/>
        <v>0</v>
      </c>
      <c r="EE130" s="131"/>
      <c r="EF130" s="131"/>
      <c r="EG130" s="131"/>
      <c r="EH130" s="131"/>
      <c r="EI130" s="132"/>
      <c r="EJ130" s="130" t="str">
        <f t="shared" si="25"/>
        <v>0</v>
      </c>
      <c r="EK130" s="131"/>
      <c r="EL130" s="131"/>
      <c r="EM130" s="131"/>
      <c r="EN130" s="131"/>
      <c r="EO130" s="132"/>
      <c r="EP130" s="130" t="str">
        <f t="shared" si="26"/>
        <v>0</v>
      </c>
      <c r="EQ130" s="131"/>
      <c r="ER130" s="131"/>
      <c r="ES130" s="131"/>
      <c r="ET130" s="131"/>
      <c r="EU130" s="132"/>
      <c r="EV130" s="130" t="str">
        <f t="shared" si="27"/>
        <v>0</v>
      </c>
      <c r="EW130" s="131"/>
      <c r="EX130" s="131"/>
      <c r="EY130" s="131"/>
      <c r="EZ130" s="131"/>
      <c r="FA130" s="132"/>
    </row>
    <row r="131" spans="2:157" ht="23.25" hidden="1" customHeight="1" x14ac:dyDescent="0.2">
      <c r="B131" s="31">
        <v>18</v>
      </c>
      <c r="C131" s="29"/>
      <c r="D131" s="43">
        <f t="shared" si="2"/>
        <v>0</v>
      </c>
      <c r="E131" s="44"/>
      <c r="F131" s="133"/>
      <c r="G131" s="134"/>
      <c r="H131" s="130" t="str">
        <f t="shared" si="3"/>
        <v>0</v>
      </c>
      <c r="I131" s="131"/>
      <c r="J131" s="131"/>
      <c r="K131" s="131"/>
      <c r="L131" s="131"/>
      <c r="M131" s="132"/>
      <c r="N131" s="130" t="str">
        <f t="shared" si="4"/>
        <v>0</v>
      </c>
      <c r="O131" s="131"/>
      <c r="P131" s="131"/>
      <c r="Q131" s="131"/>
      <c r="R131" s="131"/>
      <c r="S131" s="132"/>
      <c r="T131" s="130" t="str">
        <f t="shared" si="5"/>
        <v>0</v>
      </c>
      <c r="U131" s="131"/>
      <c r="V131" s="131"/>
      <c r="W131" s="131"/>
      <c r="X131" s="131"/>
      <c r="Y131" s="132"/>
      <c r="Z131" s="130" t="str">
        <f t="shared" si="6"/>
        <v>0</v>
      </c>
      <c r="AA131" s="131"/>
      <c r="AB131" s="131"/>
      <c r="AC131" s="131"/>
      <c r="AD131" s="131"/>
      <c r="AE131" s="132"/>
      <c r="AF131" s="130" t="str">
        <f t="shared" si="7"/>
        <v>0</v>
      </c>
      <c r="AG131" s="131"/>
      <c r="AH131" s="131"/>
      <c r="AI131" s="131"/>
      <c r="AJ131" s="131"/>
      <c r="AK131" s="132"/>
      <c r="AL131" s="130" t="str">
        <f t="shared" si="8"/>
        <v>0</v>
      </c>
      <c r="AM131" s="131"/>
      <c r="AN131" s="131"/>
      <c r="AO131" s="131"/>
      <c r="AP131" s="131"/>
      <c r="AQ131" s="132"/>
      <c r="AR131" s="130" t="str">
        <f t="shared" si="9"/>
        <v>0</v>
      </c>
      <c r="AS131" s="131"/>
      <c r="AT131" s="131"/>
      <c r="AU131" s="131"/>
      <c r="AV131" s="131"/>
      <c r="AW131" s="132"/>
      <c r="AX131" s="130" t="str">
        <f t="shared" si="10"/>
        <v>0</v>
      </c>
      <c r="AY131" s="131"/>
      <c r="AZ131" s="131"/>
      <c r="BA131" s="131"/>
      <c r="BB131" s="131"/>
      <c r="BC131" s="132"/>
      <c r="BD131" s="130" t="str">
        <f t="shared" si="11"/>
        <v>0</v>
      </c>
      <c r="BE131" s="131"/>
      <c r="BF131" s="131"/>
      <c r="BG131" s="131"/>
      <c r="BH131" s="131"/>
      <c r="BI131" s="132"/>
      <c r="BJ131" s="130" t="str">
        <f t="shared" si="12"/>
        <v>0</v>
      </c>
      <c r="BK131" s="131"/>
      <c r="BL131" s="131"/>
      <c r="BM131" s="131"/>
      <c r="BN131" s="131"/>
      <c r="BO131" s="132"/>
      <c r="BP131" s="130" t="str">
        <f t="shared" si="13"/>
        <v>0</v>
      </c>
      <c r="BQ131" s="131"/>
      <c r="BR131" s="131"/>
      <c r="BS131" s="131"/>
      <c r="BT131" s="131"/>
      <c r="BU131" s="132"/>
      <c r="BV131" s="130" t="str">
        <f t="shared" si="14"/>
        <v>0</v>
      </c>
      <c r="BW131" s="131"/>
      <c r="BX131" s="131"/>
      <c r="BY131" s="131"/>
      <c r="BZ131" s="131"/>
      <c r="CA131" s="132"/>
      <c r="CB131" s="130" t="str">
        <f t="shared" si="15"/>
        <v>0</v>
      </c>
      <c r="CC131" s="131"/>
      <c r="CD131" s="131"/>
      <c r="CE131" s="131"/>
      <c r="CF131" s="131"/>
      <c r="CG131" s="132"/>
      <c r="CH131" s="130" t="str">
        <f t="shared" si="16"/>
        <v>0</v>
      </c>
      <c r="CI131" s="131"/>
      <c r="CJ131" s="131"/>
      <c r="CK131" s="131"/>
      <c r="CL131" s="131"/>
      <c r="CM131" s="132"/>
      <c r="CN131" s="130" t="str">
        <f t="shared" si="17"/>
        <v>0</v>
      </c>
      <c r="CO131" s="131"/>
      <c r="CP131" s="131"/>
      <c r="CQ131" s="131"/>
      <c r="CR131" s="131"/>
      <c r="CS131" s="132"/>
      <c r="CT131" s="130" t="str">
        <f t="shared" si="18"/>
        <v>0</v>
      </c>
      <c r="CU131" s="131"/>
      <c r="CV131" s="131"/>
      <c r="CW131" s="131"/>
      <c r="CX131" s="131"/>
      <c r="CY131" s="132"/>
      <c r="CZ131" s="130" t="str">
        <f t="shared" si="19"/>
        <v>0</v>
      </c>
      <c r="DA131" s="131"/>
      <c r="DB131" s="131"/>
      <c r="DC131" s="131"/>
      <c r="DD131" s="131"/>
      <c r="DE131" s="132"/>
      <c r="DF131" s="130" t="str">
        <f t="shared" si="20"/>
        <v>0</v>
      </c>
      <c r="DG131" s="131"/>
      <c r="DH131" s="131"/>
      <c r="DI131" s="131"/>
      <c r="DJ131" s="131"/>
      <c r="DK131" s="132"/>
      <c r="DL131" s="130" t="str">
        <f t="shared" si="21"/>
        <v>0</v>
      </c>
      <c r="DM131" s="131"/>
      <c r="DN131" s="131"/>
      <c r="DO131" s="131"/>
      <c r="DP131" s="131"/>
      <c r="DQ131" s="132"/>
      <c r="DR131" s="130" t="str">
        <f t="shared" si="22"/>
        <v>0</v>
      </c>
      <c r="DS131" s="131"/>
      <c r="DT131" s="131"/>
      <c r="DU131" s="131"/>
      <c r="DV131" s="131"/>
      <c r="DW131" s="132"/>
      <c r="DX131" s="130" t="str">
        <f t="shared" si="23"/>
        <v>0</v>
      </c>
      <c r="DY131" s="131"/>
      <c r="DZ131" s="131"/>
      <c r="EA131" s="131"/>
      <c r="EB131" s="131"/>
      <c r="EC131" s="132"/>
      <c r="ED131" s="130" t="str">
        <f t="shared" si="24"/>
        <v>0</v>
      </c>
      <c r="EE131" s="131"/>
      <c r="EF131" s="131"/>
      <c r="EG131" s="131"/>
      <c r="EH131" s="131"/>
      <c r="EI131" s="132"/>
      <c r="EJ131" s="130" t="str">
        <f t="shared" si="25"/>
        <v>0</v>
      </c>
      <c r="EK131" s="131"/>
      <c r="EL131" s="131"/>
      <c r="EM131" s="131"/>
      <c r="EN131" s="131"/>
      <c r="EO131" s="132"/>
      <c r="EP131" s="130" t="str">
        <f t="shared" si="26"/>
        <v>0</v>
      </c>
      <c r="EQ131" s="131"/>
      <c r="ER131" s="131"/>
      <c r="ES131" s="131"/>
      <c r="ET131" s="131"/>
      <c r="EU131" s="132"/>
      <c r="EV131" s="130" t="str">
        <f t="shared" si="27"/>
        <v>0</v>
      </c>
      <c r="EW131" s="131"/>
      <c r="EX131" s="131"/>
      <c r="EY131" s="131"/>
      <c r="EZ131" s="131"/>
      <c r="FA131" s="132"/>
    </row>
    <row r="132" spans="2:157" ht="23.25" hidden="1" customHeight="1" x14ac:dyDescent="0.2">
      <c r="B132" s="31">
        <v>19</v>
      </c>
      <c r="C132" s="29"/>
      <c r="D132" s="43">
        <f t="shared" si="2"/>
        <v>0</v>
      </c>
      <c r="E132" s="44"/>
      <c r="F132" s="133"/>
      <c r="G132" s="134"/>
      <c r="H132" s="130" t="str">
        <f t="shared" si="3"/>
        <v>0</v>
      </c>
      <c r="I132" s="131"/>
      <c r="J132" s="131"/>
      <c r="K132" s="131"/>
      <c r="L132" s="131"/>
      <c r="M132" s="132"/>
      <c r="N132" s="130" t="str">
        <f t="shared" si="4"/>
        <v>0</v>
      </c>
      <c r="O132" s="131"/>
      <c r="P132" s="131"/>
      <c r="Q132" s="131"/>
      <c r="R132" s="131"/>
      <c r="S132" s="132"/>
      <c r="T132" s="130" t="str">
        <f t="shared" si="5"/>
        <v>0</v>
      </c>
      <c r="U132" s="131"/>
      <c r="V132" s="131"/>
      <c r="W132" s="131"/>
      <c r="X132" s="131"/>
      <c r="Y132" s="132"/>
      <c r="Z132" s="130" t="str">
        <f t="shared" si="6"/>
        <v>0</v>
      </c>
      <c r="AA132" s="131"/>
      <c r="AB132" s="131"/>
      <c r="AC132" s="131"/>
      <c r="AD132" s="131"/>
      <c r="AE132" s="132"/>
      <c r="AF132" s="130" t="str">
        <f t="shared" si="7"/>
        <v>0</v>
      </c>
      <c r="AG132" s="131"/>
      <c r="AH132" s="131"/>
      <c r="AI132" s="131"/>
      <c r="AJ132" s="131"/>
      <c r="AK132" s="132"/>
      <c r="AL132" s="130" t="str">
        <f t="shared" si="8"/>
        <v>0</v>
      </c>
      <c r="AM132" s="131"/>
      <c r="AN132" s="131"/>
      <c r="AO132" s="131"/>
      <c r="AP132" s="131"/>
      <c r="AQ132" s="132"/>
      <c r="AR132" s="130" t="str">
        <f t="shared" si="9"/>
        <v>0</v>
      </c>
      <c r="AS132" s="131"/>
      <c r="AT132" s="131"/>
      <c r="AU132" s="131"/>
      <c r="AV132" s="131"/>
      <c r="AW132" s="132"/>
      <c r="AX132" s="130" t="str">
        <f t="shared" si="10"/>
        <v>0</v>
      </c>
      <c r="AY132" s="131"/>
      <c r="AZ132" s="131"/>
      <c r="BA132" s="131"/>
      <c r="BB132" s="131"/>
      <c r="BC132" s="132"/>
      <c r="BD132" s="130" t="str">
        <f t="shared" si="11"/>
        <v>0</v>
      </c>
      <c r="BE132" s="131"/>
      <c r="BF132" s="131"/>
      <c r="BG132" s="131"/>
      <c r="BH132" s="131"/>
      <c r="BI132" s="132"/>
      <c r="BJ132" s="130" t="str">
        <f t="shared" si="12"/>
        <v>0</v>
      </c>
      <c r="BK132" s="131"/>
      <c r="BL132" s="131"/>
      <c r="BM132" s="131"/>
      <c r="BN132" s="131"/>
      <c r="BO132" s="132"/>
      <c r="BP132" s="130" t="str">
        <f t="shared" si="13"/>
        <v>0</v>
      </c>
      <c r="BQ132" s="131"/>
      <c r="BR132" s="131"/>
      <c r="BS132" s="131"/>
      <c r="BT132" s="131"/>
      <c r="BU132" s="132"/>
      <c r="BV132" s="130" t="str">
        <f t="shared" si="14"/>
        <v>0</v>
      </c>
      <c r="BW132" s="131"/>
      <c r="BX132" s="131"/>
      <c r="BY132" s="131"/>
      <c r="BZ132" s="131"/>
      <c r="CA132" s="132"/>
      <c r="CB132" s="130" t="str">
        <f t="shared" si="15"/>
        <v>0</v>
      </c>
      <c r="CC132" s="131"/>
      <c r="CD132" s="131"/>
      <c r="CE132" s="131"/>
      <c r="CF132" s="131"/>
      <c r="CG132" s="132"/>
      <c r="CH132" s="130" t="str">
        <f t="shared" si="16"/>
        <v>0</v>
      </c>
      <c r="CI132" s="131"/>
      <c r="CJ132" s="131"/>
      <c r="CK132" s="131"/>
      <c r="CL132" s="131"/>
      <c r="CM132" s="132"/>
      <c r="CN132" s="130" t="str">
        <f t="shared" si="17"/>
        <v>0</v>
      </c>
      <c r="CO132" s="131"/>
      <c r="CP132" s="131"/>
      <c r="CQ132" s="131"/>
      <c r="CR132" s="131"/>
      <c r="CS132" s="132"/>
      <c r="CT132" s="130" t="str">
        <f t="shared" si="18"/>
        <v>0</v>
      </c>
      <c r="CU132" s="131"/>
      <c r="CV132" s="131"/>
      <c r="CW132" s="131"/>
      <c r="CX132" s="131"/>
      <c r="CY132" s="132"/>
      <c r="CZ132" s="130" t="str">
        <f t="shared" si="19"/>
        <v>0</v>
      </c>
      <c r="DA132" s="131"/>
      <c r="DB132" s="131"/>
      <c r="DC132" s="131"/>
      <c r="DD132" s="131"/>
      <c r="DE132" s="132"/>
      <c r="DF132" s="130" t="str">
        <f t="shared" si="20"/>
        <v>0</v>
      </c>
      <c r="DG132" s="131"/>
      <c r="DH132" s="131"/>
      <c r="DI132" s="131"/>
      <c r="DJ132" s="131"/>
      <c r="DK132" s="132"/>
      <c r="DL132" s="130" t="str">
        <f t="shared" si="21"/>
        <v>0</v>
      </c>
      <c r="DM132" s="131"/>
      <c r="DN132" s="131"/>
      <c r="DO132" s="131"/>
      <c r="DP132" s="131"/>
      <c r="DQ132" s="132"/>
      <c r="DR132" s="130" t="str">
        <f t="shared" si="22"/>
        <v>0</v>
      </c>
      <c r="DS132" s="131"/>
      <c r="DT132" s="131"/>
      <c r="DU132" s="131"/>
      <c r="DV132" s="131"/>
      <c r="DW132" s="132"/>
      <c r="DX132" s="130" t="str">
        <f t="shared" si="23"/>
        <v>0</v>
      </c>
      <c r="DY132" s="131"/>
      <c r="DZ132" s="131"/>
      <c r="EA132" s="131"/>
      <c r="EB132" s="131"/>
      <c r="EC132" s="132"/>
      <c r="ED132" s="130" t="str">
        <f t="shared" si="24"/>
        <v>0</v>
      </c>
      <c r="EE132" s="131"/>
      <c r="EF132" s="131"/>
      <c r="EG132" s="131"/>
      <c r="EH132" s="131"/>
      <c r="EI132" s="132"/>
      <c r="EJ132" s="130" t="str">
        <f t="shared" si="25"/>
        <v>0</v>
      </c>
      <c r="EK132" s="131"/>
      <c r="EL132" s="131"/>
      <c r="EM132" s="131"/>
      <c r="EN132" s="131"/>
      <c r="EO132" s="132"/>
      <c r="EP132" s="130" t="str">
        <f t="shared" si="26"/>
        <v>0</v>
      </c>
      <c r="EQ132" s="131"/>
      <c r="ER132" s="131"/>
      <c r="ES132" s="131"/>
      <c r="ET132" s="131"/>
      <c r="EU132" s="132"/>
      <c r="EV132" s="130" t="str">
        <f t="shared" si="27"/>
        <v>0</v>
      </c>
      <c r="EW132" s="131"/>
      <c r="EX132" s="131"/>
      <c r="EY132" s="131"/>
      <c r="EZ132" s="131"/>
      <c r="FA132" s="132"/>
    </row>
    <row r="133" spans="2:157" ht="23.25" hidden="1" customHeight="1" x14ac:dyDescent="0.2">
      <c r="B133" s="31">
        <v>20</v>
      </c>
      <c r="C133" s="29"/>
      <c r="D133" s="43">
        <f t="shared" si="2"/>
        <v>0</v>
      </c>
      <c r="E133" s="44"/>
      <c r="F133" s="133"/>
      <c r="G133" s="134"/>
      <c r="H133" s="130" t="str">
        <f t="shared" si="3"/>
        <v>0</v>
      </c>
      <c r="I133" s="131"/>
      <c r="J133" s="131"/>
      <c r="K133" s="131"/>
      <c r="L133" s="131"/>
      <c r="M133" s="132"/>
      <c r="N133" s="130" t="str">
        <f t="shared" si="4"/>
        <v>0</v>
      </c>
      <c r="O133" s="131"/>
      <c r="P133" s="131"/>
      <c r="Q133" s="131"/>
      <c r="R133" s="131"/>
      <c r="S133" s="132"/>
      <c r="T133" s="130" t="str">
        <f t="shared" si="5"/>
        <v>0</v>
      </c>
      <c r="U133" s="131"/>
      <c r="V133" s="131"/>
      <c r="W133" s="131"/>
      <c r="X133" s="131"/>
      <c r="Y133" s="132"/>
      <c r="Z133" s="130" t="str">
        <f t="shared" si="6"/>
        <v>0</v>
      </c>
      <c r="AA133" s="131"/>
      <c r="AB133" s="131"/>
      <c r="AC133" s="131"/>
      <c r="AD133" s="131"/>
      <c r="AE133" s="132"/>
      <c r="AF133" s="130" t="str">
        <f t="shared" si="7"/>
        <v>0</v>
      </c>
      <c r="AG133" s="131"/>
      <c r="AH133" s="131"/>
      <c r="AI133" s="131"/>
      <c r="AJ133" s="131"/>
      <c r="AK133" s="132"/>
      <c r="AL133" s="130" t="str">
        <f t="shared" si="8"/>
        <v>0</v>
      </c>
      <c r="AM133" s="131"/>
      <c r="AN133" s="131"/>
      <c r="AO133" s="131"/>
      <c r="AP133" s="131"/>
      <c r="AQ133" s="132"/>
      <c r="AR133" s="130" t="str">
        <f t="shared" si="9"/>
        <v>0</v>
      </c>
      <c r="AS133" s="131"/>
      <c r="AT133" s="131"/>
      <c r="AU133" s="131"/>
      <c r="AV133" s="131"/>
      <c r="AW133" s="132"/>
      <c r="AX133" s="130" t="str">
        <f t="shared" si="10"/>
        <v>0</v>
      </c>
      <c r="AY133" s="131"/>
      <c r="AZ133" s="131"/>
      <c r="BA133" s="131"/>
      <c r="BB133" s="131"/>
      <c r="BC133" s="132"/>
      <c r="BD133" s="130" t="str">
        <f t="shared" si="11"/>
        <v>0</v>
      </c>
      <c r="BE133" s="131"/>
      <c r="BF133" s="131"/>
      <c r="BG133" s="131"/>
      <c r="BH133" s="131"/>
      <c r="BI133" s="132"/>
      <c r="BJ133" s="130" t="str">
        <f t="shared" si="12"/>
        <v>0</v>
      </c>
      <c r="BK133" s="131"/>
      <c r="BL133" s="131"/>
      <c r="BM133" s="131"/>
      <c r="BN133" s="131"/>
      <c r="BO133" s="132"/>
      <c r="BP133" s="130" t="str">
        <f t="shared" si="13"/>
        <v>0</v>
      </c>
      <c r="BQ133" s="131"/>
      <c r="BR133" s="131"/>
      <c r="BS133" s="131"/>
      <c r="BT133" s="131"/>
      <c r="BU133" s="132"/>
      <c r="BV133" s="130" t="str">
        <f t="shared" si="14"/>
        <v>0</v>
      </c>
      <c r="BW133" s="131"/>
      <c r="BX133" s="131"/>
      <c r="BY133" s="131"/>
      <c r="BZ133" s="131"/>
      <c r="CA133" s="132"/>
      <c r="CB133" s="130" t="str">
        <f t="shared" si="15"/>
        <v>0</v>
      </c>
      <c r="CC133" s="131"/>
      <c r="CD133" s="131"/>
      <c r="CE133" s="131"/>
      <c r="CF133" s="131"/>
      <c r="CG133" s="132"/>
      <c r="CH133" s="130" t="str">
        <f t="shared" si="16"/>
        <v>0</v>
      </c>
      <c r="CI133" s="131"/>
      <c r="CJ133" s="131"/>
      <c r="CK133" s="131"/>
      <c r="CL133" s="131"/>
      <c r="CM133" s="132"/>
      <c r="CN133" s="130" t="str">
        <f t="shared" si="17"/>
        <v>0</v>
      </c>
      <c r="CO133" s="131"/>
      <c r="CP133" s="131"/>
      <c r="CQ133" s="131"/>
      <c r="CR133" s="131"/>
      <c r="CS133" s="132"/>
      <c r="CT133" s="130" t="str">
        <f t="shared" si="18"/>
        <v>0</v>
      </c>
      <c r="CU133" s="131"/>
      <c r="CV133" s="131"/>
      <c r="CW133" s="131"/>
      <c r="CX133" s="131"/>
      <c r="CY133" s="132"/>
      <c r="CZ133" s="130" t="str">
        <f t="shared" si="19"/>
        <v>0</v>
      </c>
      <c r="DA133" s="131"/>
      <c r="DB133" s="131"/>
      <c r="DC133" s="131"/>
      <c r="DD133" s="131"/>
      <c r="DE133" s="132"/>
      <c r="DF133" s="130" t="str">
        <f t="shared" si="20"/>
        <v>0</v>
      </c>
      <c r="DG133" s="131"/>
      <c r="DH133" s="131"/>
      <c r="DI133" s="131"/>
      <c r="DJ133" s="131"/>
      <c r="DK133" s="132"/>
      <c r="DL133" s="130" t="str">
        <f t="shared" si="21"/>
        <v>0</v>
      </c>
      <c r="DM133" s="131"/>
      <c r="DN133" s="131"/>
      <c r="DO133" s="131"/>
      <c r="DP133" s="131"/>
      <c r="DQ133" s="132"/>
      <c r="DR133" s="130" t="str">
        <f t="shared" si="22"/>
        <v>0</v>
      </c>
      <c r="DS133" s="131"/>
      <c r="DT133" s="131"/>
      <c r="DU133" s="131"/>
      <c r="DV133" s="131"/>
      <c r="DW133" s="132"/>
      <c r="DX133" s="130" t="str">
        <f t="shared" si="23"/>
        <v>0</v>
      </c>
      <c r="DY133" s="131"/>
      <c r="DZ133" s="131"/>
      <c r="EA133" s="131"/>
      <c r="EB133" s="131"/>
      <c r="EC133" s="132"/>
      <c r="ED133" s="130" t="str">
        <f t="shared" si="24"/>
        <v>0</v>
      </c>
      <c r="EE133" s="131"/>
      <c r="EF133" s="131"/>
      <c r="EG133" s="131"/>
      <c r="EH133" s="131"/>
      <c r="EI133" s="132"/>
      <c r="EJ133" s="130" t="str">
        <f t="shared" si="25"/>
        <v>0</v>
      </c>
      <c r="EK133" s="131"/>
      <c r="EL133" s="131"/>
      <c r="EM133" s="131"/>
      <c r="EN133" s="131"/>
      <c r="EO133" s="132"/>
      <c r="EP133" s="130" t="str">
        <f t="shared" si="26"/>
        <v>0</v>
      </c>
      <c r="EQ133" s="131"/>
      <c r="ER133" s="131"/>
      <c r="ES133" s="131"/>
      <c r="ET133" s="131"/>
      <c r="EU133" s="132"/>
      <c r="EV133" s="130" t="str">
        <f t="shared" si="27"/>
        <v>0</v>
      </c>
      <c r="EW133" s="131"/>
      <c r="EX133" s="131"/>
      <c r="EY133" s="131"/>
      <c r="EZ133" s="131"/>
      <c r="FA133" s="132"/>
    </row>
    <row r="134" spans="2:157" ht="23.25" hidden="1" customHeight="1" x14ac:dyDescent="0.2">
      <c r="B134" s="31">
        <v>21</v>
      </c>
      <c r="C134" s="29"/>
      <c r="D134" s="43">
        <f t="shared" si="2"/>
        <v>0</v>
      </c>
      <c r="E134" s="44"/>
      <c r="F134" s="133"/>
      <c r="G134" s="134"/>
      <c r="H134" s="130" t="str">
        <f t="shared" si="3"/>
        <v>0</v>
      </c>
      <c r="I134" s="131"/>
      <c r="J134" s="131"/>
      <c r="K134" s="131"/>
      <c r="L134" s="131"/>
      <c r="M134" s="132"/>
      <c r="N134" s="130" t="str">
        <f t="shared" si="4"/>
        <v>0</v>
      </c>
      <c r="O134" s="131"/>
      <c r="P134" s="131"/>
      <c r="Q134" s="131"/>
      <c r="R134" s="131"/>
      <c r="S134" s="132"/>
      <c r="T134" s="130" t="str">
        <f t="shared" si="5"/>
        <v>0</v>
      </c>
      <c r="U134" s="131"/>
      <c r="V134" s="131"/>
      <c r="W134" s="131"/>
      <c r="X134" s="131"/>
      <c r="Y134" s="132"/>
      <c r="Z134" s="130" t="str">
        <f t="shared" si="6"/>
        <v>0</v>
      </c>
      <c r="AA134" s="131"/>
      <c r="AB134" s="131"/>
      <c r="AC134" s="131"/>
      <c r="AD134" s="131"/>
      <c r="AE134" s="132"/>
      <c r="AF134" s="130" t="str">
        <f t="shared" si="7"/>
        <v>0</v>
      </c>
      <c r="AG134" s="131"/>
      <c r="AH134" s="131"/>
      <c r="AI134" s="131"/>
      <c r="AJ134" s="131"/>
      <c r="AK134" s="132"/>
      <c r="AL134" s="130" t="str">
        <f t="shared" si="8"/>
        <v>0</v>
      </c>
      <c r="AM134" s="131"/>
      <c r="AN134" s="131"/>
      <c r="AO134" s="131"/>
      <c r="AP134" s="131"/>
      <c r="AQ134" s="132"/>
      <c r="AR134" s="130" t="str">
        <f t="shared" si="9"/>
        <v>0</v>
      </c>
      <c r="AS134" s="131"/>
      <c r="AT134" s="131"/>
      <c r="AU134" s="131"/>
      <c r="AV134" s="131"/>
      <c r="AW134" s="132"/>
      <c r="AX134" s="130" t="str">
        <f t="shared" si="10"/>
        <v>0</v>
      </c>
      <c r="AY134" s="131"/>
      <c r="AZ134" s="131"/>
      <c r="BA134" s="131"/>
      <c r="BB134" s="131"/>
      <c r="BC134" s="132"/>
      <c r="BD134" s="130" t="str">
        <f t="shared" si="11"/>
        <v>0</v>
      </c>
      <c r="BE134" s="131"/>
      <c r="BF134" s="131"/>
      <c r="BG134" s="131"/>
      <c r="BH134" s="131"/>
      <c r="BI134" s="132"/>
      <c r="BJ134" s="130" t="str">
        <f t="shared" si="12"/>
        <v>0</v>
      </c>
      <c r="BK134" s="131"/>
      <c r="BL134" s="131"/>
      <c r="BM134" s="131"/>
      <c r="BN134" s="131"/>
      <c r="BO134" s="132"/>
      <c r="BP134" s="130" t="str">
        <f t="shared" si="13"/>
        <v>0</v>
      </c>
      <c r="BQ134" s="131"/>
      <c r="BR134" s="131"/>
      <c r="BS134" s="131"/>
      <c r="BT134" s="131"/>
      <c r="BU134" s="132"/>
      <c r="BV134" s="130" t="str">
        <f t="shared" si="14"/>
        <v>0</v>
      </c>
      <c r="BW134" s="131"/>
      <c r="BX134" s="131"/>
      <c r="BY134" s="131"/>
      <c r="BZ134" s="131"/>
      <c r="CA134" s="132"/>
      <c r="CB134" s="130" t="str">
        <f t="shared" si="15"/>
        <v>0</v>
      </c>
      <c r="CC134" s="131"/>
      <c r="CD134" s="131"/>
      <c r="CE134" s="131"/>
      <c r="CF134" s="131"/>
      <c r="CG134" s="132"/>
      <c r="CH134" s="130" t="str">
        <f t="shared" si="16"/>
        <v>0</v>
      </c>
      <c r="CI134" s="131"/>
      <c r="CJ134" s="131"/>
      <c r="CK134" s="131"/>
      <c r="CL134" s="131"/>
      <c r="CM134" s="132"/>
      <c r="CN134" s="130" t="str">
        <f t="shared" si="17"/>
        <v>0</v>
      </c>
      <c r="CO134" s="131"/>
      <c r="CP134" s="131"/>
      <c r="CQ134" s="131"/>
      <c r="CR134" s="131"/>
      <c r="CS134" s="132"/>
      <c r="CT134" s="130" t="str">
        <f t="shared" si="18"/>
        <v>0</v>
      </c>
      <c r="CU134" s="131"/>
      <c r="CV134" s="131"/>
      <c r="CW134" s="131"/>
      <c r="CX134" s="131"/>
      <c r="CY134" s="132"/>
      <c r="CZ134" s="130" t="str">
        <f t="shared" si="19"/>
        <v>0</v>
      </c>
      <c r="DA134" s="131"/>
      <c r="DB134" s="131"/>
      <c r="DC134" s="131"/>
      <c r="DD134" s="131"/>
      <c r="DE134" s="132"/>
      <c r="DF134" s="130" t="str">
        <f t="shared" si="20"/>
        <v>0</v>
      </c>
      <c r="DG134" s="131"/>
      <c r="DH134" s="131"/>
      <c r="DI134" s="131"/>
      <c r="DJ134" s="131"/>
      <c r="DK134" s="132"/>
      <c r="DL134" s="130" t="str">
        <f t="shared" si="21"/>
        <v>0</v>
      </c>
      <c r="DM134" s="131"/>
      <c r="DN134" s="131"/>
      <c r="DO134" s="131"/>
      <c r="DP134" s="131"/>
      <c r="DQ134" s="132"/>
      <c r="DR134" s="130" t="str">
        <f t="shared" si="22"/>
        <v>0</v>
      </c>
      <c r="DS134" s="131"/>
      <c r="DT134" s="131"/>
      <c r="DU134" s="131"/>
      <c r="DV134" s="131"/>
      <c r="DW134" s="132"/>
      <c r="DX134" s="130" t="str">
        <f t="shared" si="23"/>
        <v>0</v>
      </c>
      <c r="DY134" s="131"/>
      <c r="DZ134" s="131"/>
      <c r="EA134" s="131"/>
      <c r="EB134" s="131"/>
      <c r="EC134" s="132"/>
      <c r="ED134" s="130" t="str">
        <f t="shared" si="24"/>
        <v>0</v>
      </c>
      <c r="EE134" s="131"/>
      <c r="EF134" s="131"/>
      <c r="EG134" s="131"/>
      <c r="EH134" s="131"/>
      <c r="EI134" s="132"/>
      <c r="EJ134" s="130" t="str">
        <f t="shared" si="25"/>
        <v>0</v>
      </c>
      <c r="EK134" s="131"/>
      <c r="EL134" s="131"/>
      <c r="EM134" s="131"/>
      <c r="EN134" s="131"/>
      <c r="EO134" s="132"/>
      <c r="EP134" s="130" t="str">
        <f t="shared" si="26"/>
        <v>0</v>
      </c>
      <c r="EQ134" s="131"/>
      <c r="ER134" s="131"/>
      <c r="ES134" s="131"/>
      <c r="ET134" s="131"/>
      <c r="EU134" s="132"/>
      <c r="EV134" s="130" t="str">
        <f t="shared" si="27"/>
        <v>0</v>
      </c>
      <c r="EW134" s="131"/>
      <c r="EX134" s="131"/>
      <c r="EY134" s="131"/>
      <c r="EZ134" s="131"/>
      <c r="FA134" s="132"/>
    </row>
    <row r="135" spans="2:157" ht="23.25" hidden="1" customHeight="1" x14ac:dyDescent="0.2">
      <c r="B135" s="31">
        <v>22</v>
      </c>
      <c r="C135" s="29"/>
      <c r="D135" s="43">
        <f t="shared" si="2"/>
        <v>0</v>
      </c>
      <c r="E135" s="44"/>
      <c r="F135" s="133"/>
      <c r="G135" s="134"/>
      <c r="H135" s="130" t="str">
        <f t="shared" si="3"/>
        <v>0</v>
      </c>
      <c r="I135" s="131"/>
      <c r="J135" s="131"/>
      <c r="K135" s="131"/>
      <c r="L135" s="131"/>
      <c r="M135" s="132"/>
      <c r="N135" s="130" t="str">
        <f t="shared" si="4"/>
        <v>0</v>
      </c>
      <c r="O135" s="131"/>
      <c r="P135" s="131"/>
      <c r="Q135" s="131"/>
      <c r="R135" s="131"/>
      <c r="S135" s="132"/>
      <c r="T135" s="130" t="str">
        <f t="shared" si="5"/>
        <v>0</v>
      </c>
      <c r="U135" s="131"/>
      <c r="V135" s="131"/>
      <c r="W135" s="131"/>
      <c r="X135" s="131"/>
      <c r="Y135" s="132"/>
      <c r="Z135" s="130" t="str">
        <f t="shared" si="6"/>
        <v>0</v>
      </c>
      <c r="AA135" s="131"/>
      <c r="AB135" s="131"/>
      <c r="AC135" s="131"/>
      <c r="AD135" s="131"/>
      <c r="AE135" s="132"/>
      <c r="AF135" s="130" t="str">
        <f t="shared" si="7"/>
        <v>0</v>
      </c>
      <c r="AG135" s="131"/>
      <c r="AH135" s="131"/>
      <c r="AI135" s="131"/>
      <c r="AJ135" s="131"/>
      <c r="AK135" s="132"/>
      <c r="AL135" s="130" t="str">
        <f t="shared" si="8"/>
        <v>0</v>
      </c>
      <c r="AM135" s="131"/>
      <c r="AN135" s="131"/>
      <c r="AO135" s="131"/>
      <c r="AP135" s="131"/>
      <c r="AQ135" s="132"/>
      <c r="AR135" s="130" t="str">
        <f t="shared" si="9"/>
        <v>0</v>
      </c>
      <c r="AS135" s="131"/>
      <c r="AT135" s="131"/>
      <c r="AU135" s="131"/>
      <c r="AV135" s="131"/>
      <c r="AW135" s="132"/>
      <c r="AX135" s="130" t="str">
        <f t="shared" si="10"/>
        <v>0</v>
      </c>
      <c r="AY135" s="131"/>
      <c r="AZ135" s="131"/>
      <c r="BA135" s="131"/>
      <c r="BB135" s="131"/>
      <c r="BC135" s="132"/>
      <c r="BD135" s="130" t="str">
        <f t="shared" si="11"/>
        <v>0</v>
      </c>
      <c r="BE135" s="131"/>
      <c r="BF135" s="131"/>
      <c r="BG135" s="131"/>
      <c r="BH135" s="131"/>
      <c r="BI135" s="132"/>
      <c r="BJ135" s="130" t="str">
        <f t="shared" si="12"/>
        <v>0</v>
      </c>
      <c r="BK135" s="131"/>
      <c r="BL135" s="131"/>
      <c r="BM135" s="131"/>
      <c r="BN135" s="131"/>
      <c r="BO135" s="132"/>
      <c r="BP135" s="130" t="str">
        <f t="shared" si="13"/>
        <v>0</v>
      </c>
      <c r="BQ135" s="131"/>
      <c r="BR135" s="131"/>
      <c r="BS135" s="131"/>
      <c r="BT135" s="131"/>
      <c r="BU135" s="132"/>
      <c r="BV135" s="130" t="str">
        <f t="shared" si="14"/>
        <v>0</v>
      </c>
      <c r="BW135" s="131"/>
      <c r="BX135" s="131"/>
      <c r="BY135" s="131"/>
      <c r="BZ135" s="131"/>
      <c r="CA135" s="132"/>
      <c r="CB135" s="130" t="str">
        <f t="shared" si="15"/>
        <v>0</v>
      </c>
      <c r="CC135" s="131"/>
      <c r="CD135" s="131"/>
      <c r="CE135" s="131"/>
      <c r="CF135" s="131"/>
      <c r="CG135" s="132"/>
      <c r="CH135" s="130" t="str">
        <f t="shared" si="16"/>
        <v>0</v>
      </c>
      <c r="CI135" s="131"/>
      <c r="CJ135" s="131"/>
      <c r="CK135" s="131"/>
      <c r="CL135" s="131"/>
      <c r="CM135" s="132"/>
      <c r="CN135" s="130" t="str">
        <f t="shared" si="17"/>
        <v>0</v>
      </c>
      <c r="CO135" s="131"/>
      <c r="CP135" s="131"/>
      <c r="CQ135" s="131"/>
      <c r="CR135" s="131"/>
      <c r="CS135" s="132"/>
      <c r="CT135" s="130" t="str">
        <f t="shared" si="18"/>
        <v>0</v>
      </c>
      <c r="CU135" s="131"/>
      <c r="CV135" s="131"/>
      <c r="CW135" s="131"/>
      <c r="CX135" s="131"/>
      <c r="CY135" s="132"/>
      <c r="CZ135" s="130" t="str">
        <f t="shared" si="19"/>
        <v>0</v>
      </c>
      <c r="DA135" s="131"/>
      <c r="DB135" s="131"/>
      <c r="DC135" s="131"/>
      <c r="DD135" s="131"/>
      <c r="DE135" s="132"/>
      <c r="DF135" s="130" t="str">
        <f t="shared" si="20"/>
        <v>0</v>
      </c>
      <c r="DG135" s="131"/>
      <c r="DH135" s="131"/>
      <c r="DI135" s="131"/>
      <c r="DJ135" s="131"/>
      <c r="DK135" s="132"/>
      <c r="DL135" s="130" t="str">
        <f t="shared" si="21"/>
        <v>0</v>
      </c>
      <c r="DM135" s="131"/>
      <c r="DN135" s="131"/>
      <c r="DO135" s="131"/>
      <c r="DP135" s="131"/>
      <c r="DQ135" s="132"/>
      <c r="DR135" s="130" t="str">
        <f t="shared" si="22"/>
        <v>0</v>
      </c>
      <c r="DS135" s="131"/>
      <c r="DT135" s="131"/>
      <c r="DU135" s="131"/>
      <c r="DV135" s="131"/>
      <c r="DW135" s="132"/>
      <c r="DX135" s="130" t="str">
        <f t="shared" si="23"/>
        <v>0</v>
      </c>
      <c r="DY135" s="131"/>
      <c r="DZ135" s="131"/>
      <c r="EA135" s="131"/>
      <c r="EB135" s="131"/>
      <c r="EC135" s="132"/>
      <c r="ED135" s="130" t="str">
        <f t="shared" si="24"/>
        <v>0</v>
      </c>
      <c r="EE135" s="131"/>
      <c r="EF135" s="131"/>
      <c r="EG135" s="131"/>
      <c r="EH135" s="131"/>
      <c r="EI135" s="132"/>
      <c r="EJ135" s="130" t="str">
        <f t="shared" si="25"/>
        <v>0</v>
      </c>
      <c r="EK135" s="131"/>
      <c r="EL135" s="131"/>
      <c r="EM135" s="131"/>
      <c r="EN135" s="131"/>
      <c r="EO135" s="132"/>
      <c r="EP135" s="130" t="str">
        <f t="shared" si="26"/>
        <v>0</v>
      </c>
      <c r="EQ135" s="131"/>
      <c r="ER135" s="131"/>
      <c r="ES135" s="131"/>
      <c r="ET135" s="131"/>
      <c r="EU135" s="132"/>
      <c r="EV135" s="130" t="str">
        <f t="shared" si="27"/>
        <v>0</v>
      </c>
      <c r="EW135" s="131"/>
      <c r="EX135" s="131"/>
      <c r="EY135" s="131"/>
      <c r="EZ135" s="131"/>
      <c r="FA135" s="132"/>
    </row>
    <row r="136" spans="2:157" ht="23.25" hidden="1" customHeight="1" x14ac:dyDescent="0.2">
      <c r="B136" s="31">
        <v>23</v>
      </c>
      <c r="C136" s="29"/>
      <c r="D136" s="43">
        <f t="shared" si="2"/>
        <v>0</v>
      </c>
      <c r="E136" s="44"/>
      <c r="F136" s="133"/>
      <c r="G136" s="134"/>
      <c r="H136" s="130" t="str">
        <f t="shared" si="3"/>
        <v>0</v>
      </c>
      <c r="I136" s="131"/>
      <c r="J136" s="131"/>
      <c r="K136" s="131"/>
      <c r="L136" s="131"/>
      <c r="M136" s="132"/>
      <c r="N136" s="130" t="str">
        <f t="shared" si="4"/>
        <v>0</v>
      </c>
      <c r="O136" s="131"/>
      <c r="P136" s="131"/>
      <c r="Q136" s="131"/>
      <c r="R136" s="131"/>
      <c r="S136" s="132"/>
      <c r="T136" s="130" t="str">
        <f t="shared" si="5"/>
        <v>0</v>
      </c>
      <c r="U136" s="131"/>
      <c r="V136" s="131"/>
      <c r="W136" s="131"/>
      <c r="X136" s="131"/>
      <c r="Y136" s="132"/>
      <c r="Z136" s="130" t="str">
        <f t="shared" si="6"/>
        <v>0</v>
      </c>
      <c r="AA136" s="131"/>
      <c r="AB136" s="131"/>
      <c r="AC136" s="131"/>
      <c r="AD136" s="131"/>
      <c r="AE136" s="132"/>
      <c r="AF136" s="130" t="str">
        <f t="shared" si="7"/>
        <v>0</v>
      </c>
      <c r="AG136" s="131"/>
      <c r="AH136" s="131"/>
      <c r="AI136" s="131"/>
      <c r="AJ136" s="131"/>
      <c r="AK136" s="132"/>
      <c r="AL136" s="130" t="str">
        <f t="shared" si="8"/>
        <v>0</v>
      </c>
      <c r="AM136" s="131"/>
      <c r="AN136" s="131"/>
      <c r="AO136" s="131"/>
      <c r="AP136" s="131"/>
      <c r="AQ136" s="132"/>
      <c r="AR136" s="130" t="str">
        <f t="shared" si="9"/>
        <v>0</v>
      </c>
      <c r="AS136" s="131"/>
      <c r="AT136" s="131"/>
      <c r="AU136" s="131"/>
      <c r="AV136" s="131"/>
      <c r="AW136" s="132"/>
      <c r="AX136" s="130" t="str">
        <f t="shared" si="10"/>
        <v>0</v>
      </c>
      <c r="AY136" s="131"/>
      <c r="AZ136" s="131"/>
      <c r="BA136" s="131"/>
      <c r="BB136" s="131"/>
      <c r="BC136" s="132"/>
      <c r="BD136" s="130" t="str">
        <f t="shared" si="11"/>
        <v>0</v>
      </c>
      <c r="BE136" s="131"/>
      <c r="BF136" s="131"/>
      <c r="BG136" s="131"/>
      <c r="BH136" s="131"/>
      <c r="BI136" s="132"/>
      <c r="BJ136" s="130" t="str">
        <f t="shared" si="12"/>
        <v>0</v>
      </c>
      <c r="BK136" s="131"/>
      <c r="BL136" s="131"/>
      <c r="BM136" s="131"/>
      <c r="BN136" s="131"/>
      <c r="BO136" s="132"/>
      <c r="BP136" s="130" t="str">
        <f t="shared" si="13"/>
        <v>0</v>
      </c>
      <c r="BQ136" s="131"/>
      <c r="BR136" s="131"/>
      <c r="BS136" s="131"/>
      <c r="BT136" s="131"/>
      <c r="BU136" s="132"/>
      <c r="BV136" s="130" t="str">
        <f t="shared" si="14"/>
        <v>0</v>
      </c>
      <c r="BW136" s="131"/>
      <c r="BX136" s="131"/>
      <c r="BY136" s="131"/>
      <c r="BZ136" s="131"/>
      <c r="CA136" s="132"/>
      <c r="CB136" s="130" t="str">
        <f t="shared" si="15"/>
        <v>0</v>
      </c>
      <c r="CC136" s="131"/>
      <c r="CD136" s="131"/>
      <c r="CE136" s="131"/>
      <c r="CF136" s="131"/>
      <c r="CG136" s="132"/>
      <c r="CH136" s="130" t="str">
        <f t="shared" si="16"/>
        <v>0</v>
      </c>
      <c r="CI136" s="131"/>
      <c r="CJ136" s="131"/>
      <c r="CK136" s="131"/>
      <c r="CL136" s="131"/>
      <c r="CM136" s="132"/>
      <c r="CN136" s="130" t="str">
        <f t="shared" si="17"/>
        <v>0</v>
      </c>
      <c r="CO136" s="131"/>
      <c r="CP136" s="131"/>
      <c r="CQ136" s="131"/>
      <c r="CR136" s="131"/>
      <c r="CS136" s="132"/>
      <c r="CT136" s="130" t="str">
        <f t="shared" si="18"/>
        <v>0</v>
      </c>
      <c r="CU136" s="131"/>
      <c r="CV136" s="131"/>
      <c r="CW136" s="131"/>
      <c r="CX136" s="131"/>
      <c r="CY136" s="132"/>
      <c r="CZ136" s="130" t="str">
        <f t="shared" si="19"/>
        <v>0</v>
      </c>
      <c r="DA136" s="131"/>
      <c r="DB136" s="131"/>
      <c r="DC136" s="131"/>
      <c r="DD136" s="131"/>
      <c r="DE136" s="132"/>
      <c r="DF136" s="130" t="str">
        <f t="shared" si="20"/>
        <v>0</v>
      </c>
      <c r="DG136" s="131"/>
      <c r="DH136" s="131"/>
      <c r="DI136" s="131"/>
      <c r="DJ136" s="131"/>
      <c r="DK136" s="132"/>
      <c r="DL136" s="130" t="str">
        <f t="shared" si="21"/>
        <v>0</v>
      </c>
      <c r="DM136" s="131"/>
      <c r="DN136" s="131"/>
      <c r="DO136" s="131"/>
      <c r="DP136" s="131"/>
      <c r="DQ136" s="132"/>
      <c r="DR136" s="130" t="str">
        <f t="shared" si="22"/>
        <v>0</v>
      </c>
      <c r="DS136" s="131"/>
      <c r="DT136" s="131"/>
      <c r="DU136" s="131"/>
      <c r="DV136" s="131"/>
      <c r="DW136" s="132"/>
      <c r="DX136" s="130" t="str">
        <f t="shared" si="23"/>
        <v>0</v>
      </c>
      <c r="DY136" s="131"/>
      <c r="DZ136" s="131"/>
      <c r="EA136" s="131"/>
      <c r="EB136" s="131"/>
      <c r="EC136" s="132"/>
      <c r="ED136" s="130" t="str">
        <f t="shared" si="24"/>
        <v>0</v>
      </c>
      <c r="EE136" s="131"/>
      <c r="EF136" s="131"/>
      <c r="EG136" s="131"/>
      <c r="EH136" s="131"/>
      <c r="EI136" s="132"/>
      <c r="EJ136" s="130" t="str">
        <f t="shared" si="25"/>
        <v>0</v>
      </c>
      <c r="EK136" s="131"/>
      <c r="EL136" s="131"/>
      <c r="EM136" s="131"/>
      <c r="EN136" s="131"/>
      <c r="EO136" s="132"/>
      <c r="EP136" s="130" t="str">
        <f t="shared" si="26"/>
        <v>0</v>
      </c>
      <c r="EQ136" s="131"/>
      <c r="ER136" s="131"/>
      <c r="ES136" s="131"/>
      <c r="ET136" s="131"/>
      <c r="EU136" s="132"/>
      <c r="EV136" s="130" t="str">
        <f t="shared" si="27"/>
        <v>0</v>
      </c>
      <c r="EW136" s="131"/>
      <c r="EX136" s="131"/>
      <c r="EY136" s="131"/>
      <c r="EZ136" s="131"/>
      <c r="FA136" s="132"/>
    </row>
    <row r="137" spans="2:157" ht="23.25" hidden="1" customHeight="1" x14ac:dyDescent="0.2">
      <c r="B137" s="31">
        <v>24</v>
      </c>
      <c r="C137" s="29"/>
      <c r="D137" s="43">
        <f t="shared" si="2"/>
        <v>0</v>
      </c>
      <c r="E137" s="44"/>
      <c r="F137" s="133"/>
      <c r="G137" s="134"/>
      <c r="H137" s="130" t="str">
        <f t="shared" si="3"/>
        <v>0</v>
      </c>
      <c r="I137" s="131"/>
      <c r="J137" s="131"/>
      <c r="K137" s="131"/>
      <c r="L137" s="131"/>
      <c r="M137" s="132"/>
      <c r="N137" s="130" t="str">
        <f t="shared" si="4"/>
        <v>0</v>
      </c>
      <c r="O137" s="131"/>
      <c r="P137" s="131"/>
      <c r="Q137" s="131"/>
      <c r="R137" s="131"/>
      <c r="S137" s="132"/>
      <c r="T137" s="130" t="str">
        <f t="shared" si="5"/>
        <v>0</v>
      </c>
      <c r="U137" s="131"/>
      <c r="V137" s="131"/>
      <c r="W137" s="131"/>
      <c r="X137" s="131"/>
      <c r="Y137" s="132"/>
      <c r="Z137" s="130" t="str">
        <f t="shared" si="6"/>
        <v>0</v>
      </c>
      <c r="AA137" s="131"/>
      <c r="AB137" s="131"/>
      <c r="AC137" s="131"/>
      <c r="AD137" s="131"/>
      <c r="AE137" s="132"/>
      <c r="AF137" s="130" t="str">
        <f t="shared" si="7"/>
        <v>0</v>
      </c>
      <c r="AG137" s="131"/>
      <c r="AH137" s="131"/>
      <c r="AI137" s="131"/>
      <c r="AJ137" s="131"/>
      <c r="AK137" s="132"/>
      <c r="AL137" s="130" t="str">
        <f t="shared" si="8"/>
        <v>0</v>
      </c>
      <c r="AM137" s="131"/>
      <c r="AN137" s="131"/>
      <c r="AO137" s="131"/>
      <c r="AP137" s="131"/>
      <c r="AQ137" s="132"/>
      <c r="AR137" s="130" t="str">
        <f t="shared" si="9"/>
        <v>0</v>
      </c>
      <c r="AS137" s="131"/>
      <c r="AT137" s="131"/>
      <c r="AU137" s="131"/>
      <c r="AV137" s="131"/>
      <c r="AW137" s="132"/>
      <c r="AX137" s="130" t="str">
        <f t="shared" si="10"/>
        <v>0</v>
      </c>
      <c r="AY137" s="131"/>
      <c r="AZ137" s="131"/>
      <c r="BA137" s="131"/>
      <c r="BB137" s="131"/>
      <c r="BC137" s="132"/>
      <c r="BD137" s="130" t="str">
        <f t="shared" si="11"/>
        <v>0</v>
      </c>
      <c r="BE137" s="131"/>
      <c r="BF137" s="131"/>
      <c r="BG137" s="131"/>
      <c r="BH137" s="131"/>
      <c r="BI137" s="132"/>
      <c r="BJ137" s="130" t="str">
        <f t="shared" si="12"/>
        <v>0</v>
      </c>
      <c r="BK137" s="131"/>
      <c r="BL137" s="131"/>
      <c r="BM137" s="131"/>
      <c r="BN137" s="131"/>
      <c r="BO137" s="132"/>
      <c r="BP137" s="130" t="str">
        <f t="shared" si="13"/>
        <v>0</v>
      </c>
      <c r="BQ137" s="131"/>
      <c r="BR137" s="131"/>
      <c r="BS137" s="131"/>
      <c r="BT137" s="131"/>
      <c r="BU137" s="132"/>
      <c r="BV137" s="130" t="str">
        <f t="shared" si="14"/>
        <v>0</v>
      </c>
      <c r="BW137" s="131"/>
      <c r="BX137" s="131"/>
      <c r="BY137" s="131"/>
      <c r="BZ137" s="131"/>
      <c r="CA137" s="132"/>
      <c r="CB137" s="130" t="str">
        <f t="shared" si="15"/>
        <v>0</v>
      </c>
      <c r="CC137" s="131"/>
      <c r="CD137" s="131"/>
      <c r="CE137" s="131"/>
      <c r="CF137" s="131"/>
      <c r="CG137" s="132"/>
      <c r="CH137" s="130" t="str">
        <f t="shared" si="16"/>
        <v>0</v>
      </c>
      <c r="CI137" s="131"/>
      <c r="CJ137" s="131"/>
      <c r="CK137" s="131"/>
      <c r="CL137" s="131"/>
      <c r="CM137" s="132"/>
      <c r="CN137" s="130" t="str">
        <f t="shared" si="17"/>
        <v>0</v>
      </c>
      <c r="CO137" s="131"/>
      <c r="CP137" s="131"/>
      <c r="CQ137" s="131"/>
      <c r="CR137" s="131"/>
      <c r="CS137" s="132"/>
      <c r="CT137" s="130" t="str">
        <f t="shared" si="18"/>
        <v>0</v>
      </c>
      <c r="CU137" s="131"/>
      <c r="CV137" s="131"/>
      <c r="CW137" s="131"/>
      <c r="CX137" s="131"/>
      <c r="CY137" s="132"/>
      <c r="CZ137" s="130" t="str">
        <f t="shared" si="19"/>
        <v>0</v>
      </c>
      <c r="DA137" s="131"/>
      <c r="DB137" s="131"/>
      <c r="DC137" s="131"/>
      <c r="DD137" s="131"/>
      <c r="DE137" s="132"/>
      <c r="DF137" s="130" t="str">
        <f t="shared" si="20"/>
        <v>0</v>
      </c>
      <c r="DG137" s="131"/>
      <c r="DH137" s="131"/>
      <c r="DI137" s="131"/>
      <c r="DJ137" s="131"/>
      <c r="DK137" s="132"/>
      <c r="DL137" s="130" t="str">
        <f t="shared" si="21"/>
        <v>0</v>
      </c>
      <c r="DM137" s="131"/>
      <c r="DN137" s="131"/>
      <c r="DO137" s="131"/>
      <c r="DP137" s="131"/>
      <c r="DQ137" s="132"/>
      <c r="DR137" s="130" t="str">
        <f t="shared" si="22"/>
        <v>0</v>
      </c>
      <c r="DS137" s="131"/>
      <c r="DT137" s="131"/>
      <c r="DU137" s="131"/>
      <c r="DV137" s="131"/>
      <c r="DW137" s="132"/>
      <c r="DX137" s="130" t="str">
        <f t="shared" si="23"/>
        <v>0</v>
      </c>
      <c r="DY137" s="131"/>
      <c r="DZ137" s="131"/>
      <c r="EA137" s="131"/>
      <c r="EB137" s="131"/>
      <c r="EC137" s="132"/>
      <c r="ED137" s="130" t="str">
        <f t="shared" si="24"/>
        <v>0</v>
      </c>
      <c r="EE137" s="131"/>
      <c r="EF137" s="131"/>
      <c r="EG137" s="131"/>
      <c r="EH137" s="131"/>
      <c r="EI137" s="132"/>
      <c r="EJ137" s="130" t="str">
        <f t="shared" si="25"/>
        <v>0</v>
      </c>
      <c r="EK137" s="131"/>
      <c r="EL137" s="131"/>
      <c r="EM137" s="131"/>
      <c r="EN137" s="131"/>
      <c r="EO137" s="132"/>
      <c r="EP137" s="130" t="str">
        <f t="shared" si="26"/>
        <v>0</v>
      </c>
      <c r="EQ137" s="131"/>
      <c r="ER137" s="131"/>
      <c r="ES137" s="131"/>
      <c r="ET137" s="131"/>
      <c r="EU137" s="132"/>
      <c r="EV137" s="130" t="str">
        <f t="shared" si="27"/>
        <v>0</v>
      </c>
      <c r="EW137" s="131"/>
      <c r="EX137" s="131"/>
      <c r="EY137" s="131"/>
      <c r="EZ137" s="131"/>
      <c r="FA137" s="132"/>
    </row>
    <row r="138" spans="2:157" ht="23.25" hidden="1" customHeight="1" x14ac:dyDescent="0.2">
      <c r="B138" s="31">
        <v>25</v>
      </c>
      <c r="C138" s="29"/>
      <c r="D138" s="43">
        <f t="shared" si="2"/>
        <v>0</v>
      </c>
      <c r="E138" s="44"/>
      <c r="F138" s="133"/>
      <c r="G138" s="134"/>
      <c r="H138" s="130" t="str">
        <f t="shared" si="3"/>
        <v>0</v>
      </c>
      <c r="I138" s="131"/>
      <c r="J138" s="131"/>
      <c r="K138" s="131"/>
      <c r="L138" s="131"/>
      <c r="M138" s="132"/>
      <c r="N138" s="130" t="str">
        <f t="shared" si="4"/>
        <v>0</v>
      </c>
      <c r="O138" s="131"/>
      <c r="P138" s="131"/>
      <c r="Q138" s="131"/>
      <c r="R138" s="131"/>
      <c r="S138" s="132"/>
      <c r="T138" s="130" t="str">
        <f t="shared" si="5"/>
        <v>0</v>
      </c>
      <c r="U138" s="131"/>
      <c r="V138" s="131"/>
      <c r="W138" s="131"/>
      <c r="X138" s="131"/>
      <c r="Y138" s="132"/>
      <c r="Z138" s="130" t="str">
        <f t="shared" si="6"/>
        <v>0</v>
      </c>
      <c r="AA138" s="131"/>
      <c r="AB138" s="131"/>
      <c r="AC138" s="131"/>
      <c r="AD138" s="131"/>
      <c r="AE138" s="132"/>
      <c r="AF138" s="130" t="str">
        <f t="shared" si="7"/>
        <v>0</v>
      </c>
      <c r="AG138" s="131"/>
      <c r="AH138" s="131"/>
      <c r="AI138" s="131"/>
      <c r="AJ138" s="131"/>
      <c r="AK138" s="132"/>
      <c r="AL138" s="130" t="str">
        <f t="shared" si="8"/>
        <v>0</v>
      </c>
      <c r="AM138" s="131"/>
      <c r="AN138" s="131"/>
      <c r="AO138" s="131"/>
      <c r="AP138" s="131"/>
      <c r="AQ138" s="132"/>
      <c r="AR138" s="130" t="str">
        <f t="shared" si="9"/>
        <v>0</v>
      </c>
      <c r="AS138" s="131"/>
      <c r="AT138" s="131"/>
      <c r="AU138" s="131"/>
      <c r="AV138" s="131"/>
      <c r="AW138" s="132"/>
      <c r="AX138" s="130" t="str">
        <f t="shared" si="10"/>
        <v>0</v>
      </c>
      <c r="AY138" s="131"/>
      <c r="AZ138" s="131"/>
      <c r="BA138" s="131"/>
      <c r="BB138" s="131"/>
      <c r="BC138" s="132"/>
      <c r="BD138" s="130" t="str">
        <f t="shared" si="11"/>
        <v>0</v>
      </c>
      <c r="BE138" s="131"/>
      <c r="BF138" s="131"/>
      <c r="BG138" s="131"/>
      <c r="BH138" s="131"/>
      <c r="BI138" s="132"/>
      <c r="BJ138" s="130" t="str">
        <f t="shared" si="12"/>
        <v>0</v>
      </c>
      <c r="BK138" s="131"/>
      <c r="BL138" s="131"/>
      <c r="BM138" s="131"/>
      <c r="BN138" s="131"/>
      <c r="BO138" s="132"/>
      <c r="BP138" s="130" t="str">
        <f t="shared" si="13"/>
        <v>0</v>
      </c>
      <c r="BQ138" s="131"/>
      <c r="BR138" s="131"/>
      <c r="BS138" s="131"/>
      <c r="BT138" s="131"/>
      <c r="BU138" s="132"/>
      <c r="BV138" s="130" t="str">
        <f t="shared" si="14"/>
        <v>0</v>
      </c>
      <c r="BW138" s="131"/>
      <c r="BX138" s="131"/>
      <c r="BY138" s="131"/>
      <c r="BZ138" s="131"/>
      <c r="CA138" s="132"/>
      <c r="CB138" s="130" t="str">
        <f t="shared" si="15"/>
        <v>0</v>
      </c>
      <c r="CC138" s="131"/>
      <c r="CD138" s="131"/>
      <c r="CE138" s="131"/>
      <c r="CF138" s="131"/>
      <c r="CG138" s="132"/>
      <c r="CH138" s="130" t="str">
        <f t="shared" si="16"/>
        <v>0</v>
      </c>
      <c r="CI138" s="131"/>
      <c r="CJ138" s="131"/>
      <c r="CK138" s="131"/>
      <c r="CL138" s="131"/>
      <c r="CM138" s="132"/>
      <c r="CN138" s="130" t="str">
        <f t="shared" si="17"/>
        <v>0</v>
      </c>
      <c r="CO138" s="131"/>
      <c r="CP138" s="131"/>
      <c r="CQ138" s="131"/>
      <c r="CR138" s="131"/>
      <c r="CS138" s="132"/>
      <c r="CT138" s="130" t="str">
        <f t="shared" si="18"/>
        <v>0</v>
      </c>
      <c r="CU138" s="131"/>
      <c r="CV138" s="131"/>
      <c r="CW138" s="131"/>
      <c r="CX138" s="131"/>
      <c r="CY138" s="132"/>
      <c r="CZ138" s="130" t="str">
        <f t="shared" si="19"/>
        <v>0</v>
      </c>
      <c r="DA138" s="131"/>
      <c r="DB138" s="131"/>
      <c r="DC138" s="131"/>
      <c r="DD138" s="131"/>
      <c r="DE138" s="132"/>
      <c r="DF138" s="130" t="str">
        <f t="shared" si="20"/>
        <v>0</v>
      </c>
      <c r="DG138" s="131"/>
      <c r="DH138" s="131"/>
      <c r="DI138" s="131"/>
      <c r="DJ138" s="131"/>
      <c r="DK138" s="132"/>
      <c r="DL138" s="130" t="str">
        <f t="shared" si="21"/>
        <v>0</v>
      </c>
      <c r="DM138" s="131"/>
      <c r="DN138" s="131"/>
      <c r="DO138" s="131"/>
      <c r="DP138" s="131"/>
      <c r="DQ138" s="132"/>
      <c r="DR138" s="130" t="str">
        <f t="shared" si="22"/>
        <v>0</v>
      </c>
      <c r="DS138" s="131"/>
      <c r="DT138" s="131"/>
      <c r="DU138" s="131"/>
      <c r="DV138" s="131"/>
      <c r="DW138" s="132"/>
      <c r="DX138" s="130" t="str">
        <f t="shared" si="23"/>
        <v>0</v>
      </c>
      <c r="DY138" s="131"/>
      <c r="DZ138" s="131"/>
      <c r="EA138" s="131"/>
      <c r="EB138" s="131"/>
      <c r="EC138" s="132"/>
      <c r="ED138" s="130" t="str">
        <f t="shared" si="24"/>
        <v>0</v>
      </c>
      <c r="EE138" s="131"/>
      <c r="EF138" s="131"/>
      <c r="EG138" s="131"/>
      <c r="EH138" s="131"/>
      <c r="EI138" s="132"/>
      <c r="EJ138" s="130" t="str">
        <f t="shared" si="25"/>
        <v>0</v>
      </c>
      <c r="EK138" s="131"/>
      <c r="EL138" s="131"/>
      <c r="EM138" s="131"/>
      <c r="EN138" s="131"/>
      <c r="EO138" s="132"/>
      <c r="EP138" s="130" t="str">
        <f t="shared" si="26"/>
        <v>0</v>
      </c>
      <c r="EQ138" s="131"/>
      <c r="ER138" s="131"/>
      <c r="ES138" s="131"/>
      <c r="ET138" s="131"/>
      <c r="EU138" s="132"/>
      <c r="EV138" s="130" t="str">
        <f t="shared" si="27"/>
        <v>0</v>
      </c>
      <c r="EW138" s="131"/>
      <c r="EX138" s="131"/>
      <c r="EY138" s="131"/>
      <c r="EZ138" s="131"/>
      <c r="FA138" s="132"/>
    </row>
    <row r="139" spans="2:157" ht="23.25" hidden="1" customHeight="1" x14ac:dyDescent="0.2">
      <c r="B139" s="29"/>
      <c r="C139" s="29"/>
      <c r="D139" s="40"/>
      <c r="E139" s="40"/>
      <c r="F139" s="173"/>
      <c r="G139" s="173"/>
      <c r="H139" s="84">
        <f t="array" ref="H139">SUM($D114:$D138*H114:H138)</f>
        <v>0</v>
      </c>
      <c r="I139" s="125">
        <f>H139</f>
        <v>0</v>
      </c>
      <c r="J139" s="125"/>
      <c r="K139" s="125"/>
      <c r="L139" s="125"/>
      <c r="M139" s="125"/>
      <c r="N139" s="84">
        <f t="array" ref="N139">SUM($D114:$D138*N114:N138)</f>
        <v>0</v>
      </c>
      <c r="O139" s="125">
        <f>N139</f>
        <v>0</v>
      </c>
      <c r="P139" s="125"/>
      <c r="Q139" s="125"/>
      <c r="R139" s="125"/>
      <c r="S139" s="125"/>
      <c r="T139" s="84">
        <f t="array" ref="T139">SUM($D114:$D138*T114:T138)</f>
        <v>0</v>
      </c>
      <c r="U139" s="125">
        <f>T139</f>
        <v>0</v>
      </c>
      <c r="V139" s="125"/>
      <c r="W139" s="125"/>
      <c r="X139" s="125"/>
      <c r="Y139" s="125"/>
      <c r="Z139" s="84">
        <f t="array" ref="Z139">SUM($D114:$D138*Z114:Z138)</f>
        <v>0</v>
      </c>
      <c r="AA139" s="125">
        <f>Z139</f>
        <v>0</v>
      </c>
      <c r="AB139" s="125"/>
      <c r="AC139" s="125"/>
      <c r="AD139" s="125"/>
      <c r="AE139" s="125"/>
      <c r="AF139" s="84">
        <f t="array" ref="AF139">SUM($D114:$D138*AF114:AF138)</f>
        <v>0</v>
      </c>
      <c r="AG139" s="125">
        <f>AF139</f>
        <v>0</v>
      </c>
      <c r="AH139" s="125"/>
      <c r="AI139" s="125"/>
      <c r="AJ139" s="125"/>
      <c r="AK139" s="125"/>
      <c r="AL139" s="84">
        <f t="array" ref="AL139">SUM($D114:$D138*AL114:AL138)</f>
        <v>0</v>
      </c>
      <c r="AM139" s="125">
        <f>AL139</f>
        <v>0</v>
      </c>
      <c r="AN139" s="125"/>
      <c r="AO139" s="125"/>
      <c r="AP139" s="125"/>
      <c r="AQ139" s="125"/>
      <c r="AR139" s="84">
        <f t="array" ref="AR139">SUM($D114:$D138*AR114:AR138)</f>
        <v>0</v>
      </c>
      <c r="AS139" s="125">
        <f>AR139</f>
        <v>0</v>
      </c>
      <c r="AT139" s="125"/>
      <c r="AU139" s="125"/>
      <c r="AV139" s="125"/>
      <c r="AW139" s="125"/>
      <c r="AX139" s="84">
        <f t="array" ref="AX139">SUM($D114:$D138*AX114:AX138)</f>
        <v>0</v>
      </c>
      <c r="AY139" s="125">
        <f>AX139</f>
        <v>0</v>
      </c>
      <c r="AZ139" s="125"/>
      <c r="BA139" s="125"/>
      <c r="BB139" s="125"/>
      <c r="BC139" s="125"/>
      <c r="BD139" s="84">
        <f t="array" ref="BD139">SUM($D114:$D138*BD114:BD138)</f>
        <v>0</v>
      </c>
      <c r="BE139" s="125">
        <f>BD139</f>
        <v>0</v>
      </c>
      <c r="BF139" s="125"/>
      <c r="BG139" s="125"/>
      <c r="BH139" s="125"/>
      <c r="BI139" s="125"/>
      <c r="BJ139" s="84">
        <f t="array" ref="BJ139">SUM($D114:$D138*BJ114:BJ138)</f>
        <v>0</v>
      </c>
      <c r="BK139" s="125">
        <f>BJ139</f>
        <v>0</v>
      </c>
      <c r="BL139" s="125"/>
      <c r="BM139" s="125"/>
      <c r="BN139" s="125"/>
      <c r="BO139" s="125"/>
      <c r="BP139" s="84">
        <f t="array" ref="BP139">SUM($D114:$D138*BP114:BP138)</f>
        <v>0</v>
      </c>
      <c r="BQ139" s="125">
        <f>BP139</f>
        <v>0</v>
      </c>
      <c r="BR139" s="125"/>
      <c r="BS139" s="125"/>
      <c r="BT139" s="125"/>
      <c r="BU139" s="125"/>
      <c r="BV139" s="84">
        <f t="array" ref="BV139">SUM($D114:$D138*BV114:BV138)</f>
        <v>0</v>
      </c>
      <c r="BW139" s="125">
        <f>BV139</f>
        <v>0</v>
      </c>
      <c r="BX139" s="125"/>
      <c r="BY139" s="125"/>
      <c r="BZ139" s="125"/>
      <c r="CA139" s="125"/>
      <c r="CB139" s="84">
        <f t="array" ref="CB139">SUM($D114:$D138*CB114:CB138)</f>
        <v>0</v>
      </c>
      <c r="CC139" s="125">
        <f>CB139</f>
        <v>0</v>
      </c>
      <c r="CD139" s="125"/>
      <c r="CE139" s="125"/>
      <c r="CF139" s="125"/>
      <c r="CG139" s="125"/>
      <c r="CH139" s="84">
        <f t="array" ref="CH139">SUM($D114:$D138*CH114:CH138)</f>
        <v>0</v>
      </c>
      <c r="CI139" s="125">
        <f>CH139</f>
        <v>0</v>
      </c>
      <c r="CJ139" s="125"/>
      <c r="CK139" s="125"/>
      <c r="CL139" s="125"/>
      <c r="CM139" s="125"/>
      <c r="CN139" s="84">
        <f t="array" ref="CN139">SUM($D114:$D138*CN114:CN138)</f>
        <v>0</v>
      </c>
      <c r="CO139" s="125">
        <f>CN139</f>
        <v>0</v>
      </c>
      <c r="CP139" s="125"/>
      <c r="CQ139" s="125"/>
      <c r="CR139" s="125"/>
      <c r="CS139" s="125"/>
      <c r="CT139" s="84">
        <f t="array" ref="CT139">SUM($D114:$D138*CT114:CT138)</f>
        <v>0</v>
      </c>
      <c r="CU139" s="125">
        <f>CT139</f>
        <v>0</v>
      </c>
      <c r="CV139" s="125"/>
      <c r="CW139" s="125"/>
      <c r="CX139" s="125"/>
      <c r="CY139" s="125"/>
      <c r="CZ139" s="84">
        <f t="array" ref="CZ139">SUM($D114:$D138*CZ114:CZ138)</f>
        <v>0</v>
      </c>
      <c r="DA139" s="125">
        <f>CZ139</f>
        <v>0</v>
      </c>
      <c r="DB139" s="125"/>
      <c r="DC139" s="125"/>
      <c r="DD139" s="125"/>
      <c r="DE139" s="125"/>
      <c r="DF139" s="84">
        <f t="array" ref="DF139">SUM($D114:$D138*DF114:DF138)</f>
        <v>0</v>
      </c>
      <c r="DG139" s="125">
        <f>DF139</f>
        <v>0</v>
      </c>
      <c r="DH139" s="125"/>
      <c r="DI139" s="125"/>
      <c r="DJ139" s="125"/>
      <c r="DK139" s="125"/>
      <c r="DL139" s="84">
        <f t="array" ref="DL139">SUM($D114:$D138*DL114:DL138)</f>
        <v>0</v>
      </c>
      <c r="DM139" s="125">
        <f>DL139</f>
        <v>0</v>
      </c>
      <c r="DN139" s="125"/>
      <c r="DO139" s="125"/>
      <c r="DP139" s="125"/>
      <c r="DQ139" s="125"/>
      <c r="DR139" s="84">
        <f t="array" ref="DR139">SUM($D114:$D138*DR114:DR138)</f>
        <v>0</v>
      </c>
      <c r="DS139" s="125">
        <f>DR139</f>
        <v>0</v>
      </c>
      <c r="DT139" s="125"/>
      <c r="DU139" s="125"/>
      <c r="DV139" s="125"/>
      <c r="DW139" s="125"/>
      <c r="DX139" s="84">
        <f t="array" ref="DX139">SUM($D114:$D138*DX114:DX138)</f>
        <v>0</v>
      </c>
      <c r="DY139" s="125">
        <f>DX139</f>
        <v>0</v>
      </c>
      <c r="DZ139" s="125"/>
      <c r="EA139" s="125"/>
      <c r="EB139" s="125"/>
      <c r="EC139" s="125"/>
      <c r="ED139" s="84">
        <f t="array" ref="ED139">SUM($D114:$D138*ED114:ED138)</f>
        <v>0</v>
      </c>
      <c r="EE139" s="125">
        <f>ED139</f>
        <v>0</v>
      </c>
      <c r="EF139" s="125"/>
      <c r="EG139" s="125"/>
      <c r="EH139" s="125"/>
      <c r="EI139" s="125"/>
      <c r="EJ139" s="84">
        <f t="array" ref="EJ139">SUM($D114:$D138*EJ114:EJ138)</f>
        <v>0</v>
      </c>
      <c r="EK139" s="125">
        <f>EJ139</f>
        <v>0</v>
      </c>
      <c r="EL139" s="125"/>
      <c r="EM139" s="125"/>
      <c r="EN139" s="125"/>
      <c r="EO139" s="125"/>
      <c r="EP139" s="84">
        <f t="array" ref="EP139">SUM($D114:$D138*EP114:EP138)</f>
        <v>0</v>
      </c>
      <c r="EQ139" s="125">
        <f>EP139</f>
        <v>0</v>
      </c>
      <c r="ER139" s="125"/>
      <c r="ES139" s="125"/>
      <c r="ET139" s="125"/>
      <c r="EU139" s="125"/>
      <c r="EV139" s="84">
        <f t="array" ref="EV139">SUM($D114:$D138*EV114:EV138)</f>
        <v>0</v>
      </c>
      <c r="EW139" s="125">
        <f>EV139</f>
        <v>0</v>
      </c>
      <c r="EX139" s="125"/>
      <c r="EY139" s="125"/>
      <c r="EZ139" s="125"/>
      <c r="FA139" s="125"/>
    </row>
    <row r="140" spans="2:157" ht="23.25" hidden="1" customHeight="1" x14ac:dyDescent="0.2">
      <c r="B140" s="29"/>
      <c r="C140" s="29"/>
      <c r="D140" s="40"/>
      <c r="E140" s="40"/>
      <c r="F140" s="173"/>
      <c r="G140" s="173"/>
      <c r="H140" s="128" t="s">
        <v>50</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spans="2:157" ht="23.25" hidden="1" customHeight="1" x14ac:dyDescent="0.2">
      <c r="B141" s="29"/>
      <c r="C141" s="29"/>
      <c r="D141" s="40"/>
      <c r="E141" s="40"/>
      <c r="F141" s="173"/>
      <c r="G141" s="173"/>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row>
    <row r="142" spans="2:157" ht="23.25" customHeight="1" x14ac:dyDescent="0.2">
      <c r="B142" s="29"/>
      <c r="C142" s="29"/>
      <c r="D142" s="40"/>
      <c r="E142" s="40"/>
      <c r="F142" s="173"/>
      <c r="G142" s="173"/>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row>
    <row r="143" spans="2:157" ht="23.25" customHeight="1" x14ac:dyDescent="0.2">
      <c r="B143" s="29"/>
      <c r="C143" s="29"/>
      <c r="D143" s="40"/>
      <c r="E143" s="40"/>
      <c r="F143" s="173"/>
      <c r="G143" s="173"/>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row>
    <row r="144" spans="2:157" ht="23.25" customHeight="1" x14ac:dyDescent="0.2">
      <c r="B144" s="29"/>
      <c r="C144" s="29"/>
      <c r="D144" s="40"/>
      <c r="E144" s="40"/>
      <c r="F144" s="173"/>
      <c r="G144" s="173"/>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row>
    <row r="145" spans="2:157" ht="23.25" customHeight="1" x14ac:dyDescent="0.2">
      <c r="B145" s="29"/>
      <c r="C145" s="29"/>
      <c r="D145" s="40"/>
      <c r="E145" s="40"/>
      <c r="F145" s="173"/>
      <c r="G145" s="173"/>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row>
    <row r="146" spans="2:157" ht="23.25" customHeight="1" x14ac:dyDescent="0.2">
      <c r="B146" s="29"/>
      <c r="C146" s="29"/>
      <c r="D146" s="40"/>
      <c r="E146" s="40"/>
      <c r="F146" s="173"/>
      <c r="G146" s="173"/>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row>
    <row r="147" spans="2:157" ht="23.25" customHeight="1" x14ac:dyDescent="0.2">
      <c r="B147" s="29"/>
      <c r="C147" s="29"/>
      <c r="D147" s="40"/>
      <c r="E147" s="40"/>
      <c r="F147" s="173"/>
      <c r="G147" s="173"/>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row>
    <row r="148" spans="2:157" ht="23.25" customHeight="1" x14ac:dyDescent="0.2">
      <c r="B148" s="29"/>
      <c r="C148" s="29"/>
      <c r="D148" s="40"/>
      <c r="E148" s="40"/>
      <c r="F148" s="173"/>
      <c r="G148" s="173"/>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row>
    <row r="149" spans="2:157" ht="23.25" customHeight="1" x14ac:dyDescent="0.2">
      <c r="B149" s="29"/>
      <c r="C149" s="29"/>
      <c r="D149" s="40"/>
      <c r="E149" s="40"/>
      <c r="F149" s="173"/>
      <c r="G149" s="173"/>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row>
    <row r="150" spans="2:157" ht="23.25" customHeight="1" x14ac:dyDescent="0.2">
      <c r="B150" s="29"/>
      <c r="C150" s="29"/>
      <c r="D150" s="40"/>
      <c r="E150" s="40"/>
      <c r="F150" s="173"/>
      <c r="G150" s="173"/>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row>
    <row r="151" spans="2:157" ht="23.25" customHeight="1" x14ac:dyDescent="0.2">
      <c r="B151" s="29"/>
      <c r="C151" s="29"/>
      <c r="D151" s="40"/>
      <c r="E151" s="40"/>
      <c r="F151" s="173"/>
      <c r="G151" s="173"/>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row>
    <row r="152" spans="2:157" ht="23.25" customHeight="1" x14ac:dyDescent="0.2">
      <c r="B152" s="29"/>
      <c r="C152" s="29"/>
      <c r="D152" s="40"/>
      <c r="E152" s="40"/>
      <c r="F152" s="173"/>
      <c r="G152" s="173"/>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row>
    <row r="153" spans="2:157" ht="23.25" customHeight="1" x14ac:dyDescent="0.2">
      <c r="B153" s="29"/>
      <c r="C153" s="29"/>
      <c r="D153" s="40"/>
      <c r="E153" s="40"/>
      <c r="F153" s="173"/>
      <c r="G153" s="173"/>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row>
    <row r="154" spans="2:157" ht="23.25" customHeight="1" x14ac:dyDescent="0.2">
      <c r="B154" s="29"/>
      <c r="C154" s="29"/>
      <c r="D154" s="40"/>
      <c r="E154" s="40"/>
      <c r="F154" s="173"/>
      <c r="G154" s="173"/>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row>
    <row r="155" spans="2:157" ht="23.25" customHeight="1" x14ac:dyDescent="0.2">
      <c r="B155" s="29"/>
      <c r="C155" s="29"/>
      <c r="D155" s="40"/>
      <c r="E155" s="40"/>
      <c r="F155" s="173"/>
      <c r="G155" s="173"/>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row>
    <row r="156" spans="2:157" ht="23.25" customHeight="1" x14ac:dyDescent="0.2">
      <c r="B156" s="29"/>
      <c r="C156" s="29"/>
      <c r="D156" s="40"/>
      <c r="E156" s="40"/>
      <c r="F156" s="173"/>
      <c r="G156" s="173"/>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row>
    <row r="157" spans="2:157" ht="23.25" customHeight="1" x14ac:dyDescent="0.2">
      <c r="B157" s="29"/>
      <c r="C157" s="29"/>
      <c r="D157" s="40"/>
      <c r="E157" s="40"/>
      <c r="F157" s="173"/>
      <c r="G157" s="173"/>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row>
    <row r="158" spans="2:157" ht="23.25" customHeight="1" x14ac:dyDescent="0.2">
      <c r="B158" s="29"/>
      <c r="C158" s="29"/>
      <c r="D158" s="40"/>
      <c r="E158" s="40"/>
      <c r="F158" s="173"/>
      <c r="G158" s="173"/>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row>
    <row r="159" spans="2:157" ht="23.25" customHeight="1" x14ac:dyDescent="0.2">
      <c r="B159" s="29"/>
      <c r="C159" s="29"/>
      <c r="D159" s="40"/>
      <c r="E159" s="40"/>
      <c r="F159" s="173"/>
      <c r="G159" s="173"/>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row>
    <row r="160" spans="2:157" ht="23.25" customHeight="1" x14ac:dyDescent="0.2">
      <c r="B160" s="29"/>
      <c r="C160" s="29"/>
      <c r="D160" s="40"/>
      <c r="E160" s="40"/>
      <c r="F160" s="173"/>
      <c r="G160" s="173"/>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row>
    <row r="161" spans="2:157" ht="23.25" customHeight="1" x14ac:dyDescent="0.2">
      <c r="B161" s="29"/>
      <c r="C161" s="29"/>
      <c r="D161" s="40"/>
      <c r="E161" s="40"/>
      <c r="F161" s="173"/>
      <c r="G161" s="173"/>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row>
    <row r="162" spans="2:157" ht="23.25" customHeight="1" x14ac:dyDescent="0.2">
      <c r="B162" s="29"/>
      <c r="C162" s="29"/>
      <c r="D162" s="40"/>
      <c r="E162" s="40"/>
      <c r="F162" s="173"/>
      <c r="G162" s="173"/>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row>
    <row r="163" spans="2:157" ht="23.25" customHeight="1" x14ac:dyDescent="0.2">
      <c r="B163" s="29"/>
      <c r="C163" s="29"/>
      <c r="D163" s="40"/>
      <c r="E163" s="40"/>
      <c r="F163" s="173"/>
      <c r="G163" s="173"/>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row>
    <row r="164" spans="2:157" ht="23.25" customHeight="1" x14ac:dyDescent="0.2">
      <c r="B164" s="29"/>
      <c r="C164" s="29"/>
      <c r="D164" s="40"/>
      <c r="E164" s="40"/>
      <c r="F164" s="173"/>
      <c r="G164" s="173"/>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row>
    <row r="165" spans="2:157" ht="23.25" customHeight="1" x14ac:dyDescent="0.2">
      <c r="B165" s="29"/>
      <c r="C165" s="29"/>
      <c r="D165" s="40"/>
      <c r="E165" s="40"/>
      <c r="F165" s="173"/>
      <c r="G165" s="173"/>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row>
    <row r="166" spans="2:157" ht="23.25" customHeight="1" x14ac:dyDescent="0.2">
      <c r="B166" s="29"/>
      <c r="C166" s="29"/>
      <c r="D166" s="40"/>
      <c r="E166" s="40"/>
      <c r="F166" s="173"/>
      <c r="G166" s="173"/>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row>
    <row r="167" spans="2:157" ht="23.25" customHeight="1" x14ac:dyDescent="0.2">
      <c r="B167" s="29"/>
      <c r="C167" s="29"/>
      <c r="D167" s="40"/>
      <c r="E167" s="40"/>
      <c r="F167" s="173"/>
      <c r="G167" s="173"/>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row>
    <row r="168" spans="2:157" ht="23.25" customHeight="1" x14ac:dyDescent="0.2">
      <c r="B168" s="29"/>
      <c r="C168" s="29"/>
      <c r="D168" s="40"/>
      <c r="E168" s="40"/>
      <c r="F168" s="173"/>
      <c r="G168" s="173"/>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row>
    <row r="169" spans="2:157" ht="23.25" customHeight="1" x14ac:dyDescent="0.2">
      <c r="B169" s="29"/>
      <c r="C169" s="29"/>
      <c r="D169" s="40"/>
      <c r="E169" s="40"/>
      <c r="F169" s="173"/>
      <c r="G169" s="173"/>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row>
    <row r="170" spans="2:157" ht="23.25" customHeight="1" x14ac:dyDescent="0.2">
      <c r="B170" s="29"/>
      <c r="C170" s="29"/>
      <c r="D170" s="40"/>
      <c r="E170" s="40"/>
      <c r="F170" s="173"/>
      <c r="G170" s="173"/>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row>
    <row r="171" spans="2:157" ht="23.25" customHeight="1" x14ac:dyDescent="0.2">
      <c r="B171" s="29"/>
      <c r="C171" s="29"/>
      <c r="D171" s="40"/>
      <c r="E171" s="40"/>
      <c r="F171" s="173"/>
      <c r="G171" s="173"/>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row>
    <row r="172" spans="2:157" ht="23.25" customHeight="1" x14ac:dyDescent="0.2">
      <c r="B172" s="29"/>
      <c r="C172" s="29"/>
      <c r="D172" s="40"/>
      <c r="E172" s="40"/>
      <c r="F172" s="173"/>
      <c r="G172" s="173"/>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row>
    <row r="173" spans="2:157" ht="23.25" customHeight="1" x14ac:dyDescent="0.2">
      <c r="B173" s="29"/>
      <c r="C173" s="29"/>
      <c r="D173" s="40"/>
      <c r="E173" s="40"/>
      <c r="F173" s="173"/>
      <c r="G173" s="173"/>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row>
    <row r="174" spans="2:157" ht="23.25" customHeight="1" x14ac:dyDescent="0.2">
      <c r="B174" s="29"/>
      <c r="C174" s="29"/>
      <c r="D174" s="40"/>
      <c r="E174" s="40"/>
      <c r="F174" s="173"/>
      <c r="G174" s="173"/>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row>
    <row r="175" spans="2:157" ht="23.25" customHeight="1" x14ac:dyDescent="0.2">
      <c r="B175" s="29"/>
      <c r="C175" s="29"/>
      <c r="D175" s="40"/>
      <c r="E175" s="40"/>
      <c r="F175" s="173"/>
      <c r="G175" s="173"/>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row>
    <row r="176" spans="2:157" ht="23.25" customHeight="1" x14ac:dyDescent="0.2">
      <c r="B176" s="29"/>
      <c r="C176" s="29"/>
      <c r="D176" s="40"/>
      <c r="E176" s="40"/>
      <c r="F176" s="173"/>
      <c r="G176" s="173"/>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row>
    <row r="177" spans="2:157" ht="23.25" customHeight="1" x14ac:dyDescent="0.2">
      <c r="B177" s="29"/>
      <c r="C177" s="29"/>
      <c r="D177" s="40"/>
      <c r="E177" s="40"/>
      <c r="F177" s="173"/>
      <c r="G177" s="173"/>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row>
    <row r="178" spans="2:157" ht="23.25" customHeight="1" x14ac:dyDescent="0.2">
      <c r="B178" s="29"/>
      <c r="C178" s="29"/>
      <c r="D178" s="40"/>
      <c r="E178" s="40"/>
      <c r="F178" s="173"/>
      <c r="G178" s="173"/>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row>
    <row r="179" spans="2:157" ht="23.25" customHeight="1" x14ac:dyDescent="0.2">
      <c r="B179" s="29"/>
      <c r="C179" s="29"/>
      <c r="D179" s="40"/>
      <c r="E179" s="40"/>
      <c r="F179" s="173"/>
      <c r="G179" s="173"/>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row>
    <row r="180" spans="2:157" ht="23.25" customHeight="1" x14ac:dyDescent="0.2">
      <c r="B180" s="29"/>
      <c r="C180" s="29"/>
      <c r="D180" s="40"/>
      <c r="E180" s="40"/>
      <c r="F180" s="173"/>
      <c r="G180" s="173"/>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row>
    <row r="181" spans="2:157" ht="23.25" customHeight="1" x14ac:dyDescent="0.2">
      <c r="B181" s="29"/>
      <c r="C181" s="29"/>
      <c r="D181" s="40"/>
      <c r="E181" s="40"/>
      <c r="F181" s="173"/>
      <c r="G181" s="173"/>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row>
    <row r="182" spans="2:157" ht="23.25" customHeight="1" x14ac:dyDescent="0.2">
      <c r="B182" s="29"/>
      <c r="C182" s="29"/>
      <c r="D182" s="40"/>
      <c r="E182" s="40"/>
      <c r="F182" s="173"/>
      <c r="G182" s="173"/>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row>
    <row r="183" spans="2:157" ht="23.25" customHeight="1" x14ac:dyDescent="0.2">
      <c r="B183" s="29"/>
      <c r="C183" s="29"/>
      <c r="D183" s="40"/>
      <c r="E183" s="40"/>
      <c r="F183" s="173"/>
      <c r="G183" s="173"/>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row>
    <row r="184" spans="2:157" ht="23.25" customHeight="1" x14ac:dyDescent="0.2">
      <c r="B184" s="29"/>
      <c r="C184" s="29"/>
      <c r="D184" s="40"/>
      <c r="E184" s="40"/>
      <c r="F184" s="173"/>
      <c r="G184" s="173"/>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row>
    <row r="185" spans="2:157" ht="23.25" customHeight="1" x14ac:dyDescent="0.2">
      <c r="B185" s="29"/>
      <c r="C185" s="29"/>
      <c r="D185" s="40"/>
      <c r="E185" s="40"/>
      <c r="F185" s="173"/>
      <c r="G185" s="173"/>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row>
    <row r="186" spans="2:157" ht="23.25" customHeight="1" x14ac:dyDescent="0.2">
      <c r="B186" s="29"/>
      <c r="C186" s="29"/>
      <c r="D186" s="40"/>
      <c r="E186" s="40"/>
      <c r="F186" s="173"/>
      <c r="G186" s="173"/>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row>
    <row r="187" spans="2:157" ht="23.25" customHeight="1" x14ac:dyDescent="0.2">
      <c r="B187" s="29"/>
      <c r="C187" s="29"/>
      <c r="D187" s="40"/>
      <c r="E187" s="40"/>
      <c r="F187" s="173"/>
      <c r="G187" s="173"/>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row>
    <row r="188" spans="2:157" ht="23.25" customHeight="1" x14ac:dyDescent="0.2">
      <c r="B188" s="29"/>
      <c r="C188" s="29"/>
      <c r="D188" s="40"/>
      <c r="E188" s="40"/>
      <c r="F188" s="173"/>
      <c r="G188" s="173"/>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row>
    <row r="189" spans="2:157" ht="23.25" customHeight="1" x14ac:dyDescent="0.2">
      <c r="B189" s="29"/>
      <c r="C189" s="29"/>
      <c r="D189" s="40"/>
      <c r="E189" s="40"/>
      <c r="F189" s="173"/>
      <c r="G189" s="173"/>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row>
    <row r="190" spans="2:157" ht="23.25" customHeight="1" x14ac:dyDescent="0.2">
      <c r="B190" s="29"/>
      <c r="C190" s="29"/>
      <c r="D190" s="40"/>
      <c r="E190" s="40"/>
      <c r="F190" s="173"/>
      <c r="G190" s="173"/>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row>
    <row r="191" spans="2:157" ht="23.25" customHeight="1" x14ac:dyDescent="0.2">
      <c r="B191" s="29"/>
      <c r="C191" s="29"/>
      <c r="D191" s="40"/>
      <c r="E191" s="40"/>
      <c r="F191" s="173"/>
      <c r="G191" s="173"/>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row>
    <row r="192" spans="2:157" ht="23.25" customHeight="1" x14ac:dyDescent="0.2">
      <c r="B192" s="29"/>
      <c r="C192" s="29"/>
      <c r="D192" s="40"/>
      <c r="E192" s="40"/>
      <c r="F192" s="173"/>
      <c r="G192" s="173"/>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row>
    <row r="193" spans="2:157" ht="23.25" customHeight="1" x14ac:dyDescent="0.2">
      <c r="B193" s="29"/>
      <c r="C193" s="29"/>
      <c r="D193" s="40"/>
      <c r="E193" s="40"/>
      <c r="F193" s="173"/>
      <c r="G193" s="173"/>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row>
    <row r="194" spans="2:157" ht="23.25" customHeight="1" x14ac:dyDescent="0.2">
      <c r="B194" s="29"/>
      <c r="C194" s="29"/>
      <c r="D194" s="40"/>
      <c r="E194" s="40"/>
      <c r="F194" s="173"/>
      <c r="G194" s="173"/>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row>
    <row r="195" spans="2:157" ht="23.25" customHeight="1" x14ac:dyDescent="0.2">
      <c r="B195" s="29"/>
      <c r="C195" s="29"/>
      <c r="D195" s="40"/>
      <c r="E195" s="40"/>
      <c r="F195" s="173"/>
      <c r="G195" s="173"/>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row>
    <row r="196" spans="2:157" ht="23.25" customHeight="1" x14ac:dyDescent="0.2">
      <c r="B196" s="29"/>
      <c r="C196" s="29"/>
      <c r="D196" s="40"/>
      <c r="E196" s="40"/>
      <c r="F196" s="173"/>
      <c r="G196" s="173"/>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row>
    <row r="197" spans="2:157" ht="23.25" customHeight="1" x14ac:dyDescent="0.2">
      <c r="B197" s="29"/>
      <c r="C197" s="29"/>
      <c r="D197" s="40"/>
      <c r="E197" s="40"/>
      <c r="F197" s="173"/>
      <c r="G197" s="173"/>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row>
    <row r="198" spans="2:157" ht="23.25" customHeight="1" x14ac:dyDescent="0.2">
      <c r="B198" s="29"/>
      <c r="C198" s="29"/>
      <c r="D198" s="40"/>
      <c r="E198" s="40"/>
      <c r="F198" s="173"/>
      <c r="G198" s="173"/>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row>
    <row r="199" spans="2:157" ht="23.25" customHeight="1" x14ac:dyDescent="0.2">
      <c r="B199" s="29"/>
      <c r="C199" s="29"/>
      <c r="D199" s="40"/>
      <c r="E199" s="40"/>
      <c r="F199" s="173"/>
      <c r="G199" s="173"/>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row>
    <row r="200" spans="2:157" ht="23.25" customHeight="1" x14ac:dyDescent="0.2">
      <c r="B200" s="29"/>
      <c r="C200" s="29"/>
      <c r="D200" s="40"/>
      <c r="E200" s="40"/>
      <c r="F200" s="173"/>
      <c r="G200" s="173"/>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row>
    <row r="201" spans="2:157" ht="23.25" customHeight="1" x14ac:dyDescent="0.2">
      <c r="B201" s="29"/>
      <c r="C201" s="29"/>
      <c r="D201" s="40"/>
      <c r="E201" s="40"/>
      <c r="F201" s="173"/>
      <c r="G201" s="173"/>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row>
    <row r="202" spans="2:157" ht="23.25" customHeight="1" x14ac:dyDescent="0.2">
      <c r="B202" s="29"/>
      <c r="C202" s="29"/>
      <c r="D202" s="40"/>
      <c r="E202" s="40"/>
      <c r="F202" s="173"/>
      <c r="G202" s="173"/>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row>
    <row r="203" spans="2:157" ht="23.25" customHeight="1" x14ac:dyDescent="0.2">
      <c r="B203" s="29"/>
      <c r="C203" s="29"/>
      <c r="D203" s="40"/>
      <c r="E203" s="40"/>
      <c r="F203" s="173"/>
      <c r="G203" s="173"/>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row>
    <row r="204" spans="2:157" ht="23.25" customHeight="1" x14ac:dyDescent="0.2">
      <c r="B204" s="29"/>
      <c r="C204" s="29"/>
      <c r="D204" s="40"/>
      <c r="E204" s="40"/>
      <c r="F204" s="173"/>
      <c r="G204" s="173"/>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row>
    <row r="205" spans="2:157" ht="23.25" customHeight="1" x14ac:dyDescent="0.2">
      <c r="B205" s="29"/>
      <c r="C205" s="29"/>
      <c r="D205" s="40"/>
      <c r="E205" s="40"/>
      <c r="F205" s="173"/>
      <c r="G205" s="173"/>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row>
    <row r="206" spans="2:157" ht="23.25" customHeight="1" x14ac:dyDescent="0.2">
      <c r="B206" s="29"/>
      <c r="C206" s="29"/>
      <c r="D206" s="40"/>
      <c r="E206" s="40"/>
      <c r="F206" s="173"/>
      <c r="G206" s="173"/>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row>
    <row r="207" spans="2:157" ht="23.25" customHeight="1" x14ac:dyDescent="0.2">
      <c r="B207" s="29"/>
      <c r="C207" s="29"/>
      <c r="D207" s="40"/>
      <c r="E207" s="40"/>
      <c r="F207" s="173"/>
      <c r="G207" s="173"/>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row>
    <row r="208" spans="2:157" ht="23.25" customHeight="1" x14ac:dyDescent="0.2">
      <c r="B208" s="29"/>
      <c r="C208" s="29"/>
      <c r="D208" s="40"/>
      <c r="E208" s="40"/>
      <c r="F208" s="173"/>
      <c r="G208" s="173"/>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row>
    <row r="209" spans="2:157" ht="23.25" customHeight="1" x14ac:dyDescent="0.2">
      <c r="B209" s="29"/>
      <c r="C209" s="29"/>
      <c r="D209" s="40"/>
      <c r="E209" s="40"/>
      <c r="F209" s="173"/>
      <c r="G209" s="173"/>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row>
    <row r="210" spans="2:157" ht="23.25" customHeight="1" x14ac:dyDescent="0.2">
      <c r="B210" s="29"/>
      <c r="C210" s="29"/>
      <c r="D210" s="40"/>
      <c r="E210" s="40"/>
      <c r="F210" s="173"/>
      <c r="G210" s="173"/>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row>
    <row r="211" spans="2:157" ht="23.25" customHeight="1" x14ac:dyDescent="0.2">
      <c r="B211" s="29"/>
      <c r="C211" s="29"/>
      <c r="D211" s="40"/>
      <c r="E211" s="40"/>
      <c r="F211" s="173"/>
      <c r="G211" s="173"/>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row>
    <row r="212" spans="2:157" ht="23.25" customHeight="1" x14ac:dyDescent="0.2">
      <c r="B212" s="29"/>
      <c r="C212" s="29"/>
      <c r="D212" s="40"/>
      <c r="E212" s="40"/>
      <c r="F212" s="173"/>
      <c r="G212" s="173"/>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row>
    <row r="213" spans="2:157" ht="23.25" customHeight="1" x14ac:dyDescent="0.2">
      <c r="B213" s="29"/>
      <c r="C213" s="29"/>
      <c r="D213" s="40"/>
      <c r="E213" s="40"/>
      <c r="F213" s="173"/>
      <c r="G213" s="173"/>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row>
    <row r="214" spans="2:157" ht="23.25" customHeight="1" x14ac:dyDescent="0.2">
      <c r="B214" s="29"/>
      <c r="C214" s="29"/>
      <c r="D214" s="40"/>
      <c r="E214" s="40"/>
      <c r="F214" s="173"/>
      <c r="G214" s="173"/>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row>
    <row r="215" spans="2:157" ht="23.25" customHeight="1" x14ac:dyDescent="0.2">
      <c r="B215" s="29"/>
      <c r="C215" s="29"/>
      <c r="D215" s="40"/>
      <c r="E215" s="40"/>
      <c r="F215" s="173"/>
      <c r="G215" s="173"/>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row>
    <row r="216" spans="2:157" ht="23.25" customHeight="1" x14ac:dyDescent="0.2">
      <c r="B216" s="29"/>
      <c r="C216" s="29"/>
      <c r="D216" s="40"/>
      <c r="E216" s="40"/>
      <c r="F216" s="173"/>
      <c r="G216" s="173"/>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row>
    <row r="217" spans="2:157" ht="23.25" customHeight="1" x14ac:dyDescent="0.2">
      <c r="B217" s="29"/>
      <c r="C217" s="29"/>
      <c r="D217" s="40"/>
      <c r="E217" s="40"/>
      <c r="F217" s="173"/>
      <c r="G217" s="173"/>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row>
    <row r="218" spans="2:157" ht="23.25" customHeight="1" x14ac:dyDescent="0.2">
      <c r="B218" s="29"/>
      <c r="C218" s="29"/>
      <c r="D218" s="40"/>
      <c r="E218" s="40"/>
      <c r="F218" s="173"/>
      <c r="G218" s="173"/>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row>
    <row r="219" spans="2:157" ht="23.25" customHeight="1" x14ac:dyDescent="0.2">
      <c r="B219" s="29"/>
      <c r="C219" s="29"/>
      <c r="D219" s="40"/>
      <c r="E219" s="40"/>
      <c r="F219" s="173"/>
      <c r="G219" s="173"/>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row>
    <row r="220" spans="2:157" ht="23.25" customHeight="1" x14ac:dyDescent="0.2">
      <c r="B220" s="29"/>
      <c r="C220" s="29"/>
      <c r="D220" s="40"/>
      <c r="E220" s="40"/>
      <c r="F220" s="173"/>
      <c r="G220" s="173"/>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row>
    <row r="221" spans="2:157" ht="23.25" customHeight="1" x14ac:dyDescent="0.2">
      <c r="B221" s="29"/>
      <c r="C221" s="29"/>
      <c r="D221" s="40"/>
      <c r="E221" s="40"/>
      <c r="F221" s="173"/>
      <c r="G221" s="173"/>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row>
    <row r="222" spans="2:157" ht="23.25" customHeight="1" x14ac:dyDescent="0.2">
      <c r="B222" s="29"/>
      <c r="C222" s="29"/>
      <c r="D222" s="40"/>
      <c r="E222" s="40"/>
      <c r="F222" s="173"/>
      <c r="G222" s="173"/>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row>
    <row r="223" spans="2:157" ht="23.25" customHeight="1" x14ac:dyDescent="0.2">
      <c r="B223" s="29"/>
      <c r="C223" s="29"/>
      <c r="D223" s="40"/>
      <c r="E223" s="40"/>
      <c r="F223" s="173"/>
      <c r="G223" s="173"/>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row>
    <row r="224" spans="2:157" ht="23.25" customHeight="1" x14ac:dyDescent="0.2">
      <c r="B224" s="29"/>
      <c r="C224" s="29"/>
      <c r="D224" s="40"/>
      <c r="E224" s="40"/>
      <c r="F224" s="173"/>
      <c r="G224" s="173"/>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row>
    <row r="225" spans="2:157" ht="23.25" customHeight="1" x14ac:dyDescent="0.2">
      <c r="B225" s="29"/>
      <c r="C225" s="29"/>
      <c r="D225" s="40"/>
      <c r="E225" s="40"/>
      <c r="F225" s="173"/>
      <c r="G225" s="173"/>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row>
    <row r="226" spans="2:157" ht="23.25" customHeight="1" x14ac:dyDescent="0.2">
      <c r="B226" s="29"/>
      <c r="C226" s="29"/>
      <c r="D226" s="40"/>
      <c r="E226" s="40"/>
      <c r="F226" s="173"/>
      <c r="G226" s="173"/>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row>
    <row r="227" spans="2:157" ht="23.25" customHeight="1" x14ac:dyDescent="0.2">
      <c r="B227" s="29"/>
      <c r="C227" s="29"/>
      <c r="D227" s="40"/>
      <c r="E227" s="40"/>
      <c r="F227" s="173"/>
      <c r="G227" s="173"/>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row>
    <row r="228" spans="2:157" ht="23.25" customHeight="1" x14ac:dyDescent="0.2">
      <c r="B228" s="29"/>
      <c r="C228" s="29"/>
      <c r="D228" s="40"/>
      <c r="E228" s="40"/>
      <c r="F228" s="173"/>
      <c r="G228" s="173"/>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row>
    <row r="229" spans="2:157" ht="23.25" customHeight="1" x14ac:dyDescent="0.2">
      <c r="B229" s="29"/>
      <c r="C229" s="29"/>
      <c r="D229" s="40"/>
      <c r="E229" s="40"/>
      <c r="F229" s="173"/>
      <c r="G229" s="173"/>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row>
    <row r="230" spans="2:157" ht="23.25" customHeight="1" x14ac:dyDescent="0.2">
      <c r="B230" s="29"/>
      <c r="C230" s="29"/>
      <c r="D230" s="40"/>
      <c r="E230" s="40"/>
      <c r="F230" s="173"/>
      <c r="G230" s="173"/>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row>
    <row r="231" spans="2:157" ht="23.25" customHeight="1" x14ac:dyDescent="0.2">
      <c r="B231" s="29"/>
      <c r="C231" s="29"/>
      <c r="D231" s="40"/>
      <c r="E231" s="40"/>
      <c r="F231" s="173"/>
      <c r="G231" s="173"/>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row>
    <row r="232" spans="2:157" ht="23.25" customHeight="1" x14ac:dyDescent="0.2">
      <c r="B232" s="29"/>
      <c r="C232" s="29"/>
      <c r="D232" s="40"/>
      <c r="E232" s="40"/>
      <c r="F232" s="173"/>
      <c r="G232" s="173"/>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row>
    <row r="233" spans="2:157" ht="23.25" customHeight="1" x14ac:dyDescent="0.2">
      <c r="B233" s="29"/>
      <c r="C233" s="29"/>
      <c r="D233" s="40"/>
      <c r="E233" s="40"/>
      <c r="F233" s="173"/>
      <c r="G233" s="173"/>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row>
    <row r="234" spans="2:157" ht="23.25" customHeight="1" x14ac:dyDescent="0.2">
      <c r="B234" s="29"/>
      <c r="C234" s="29"/>
      <c r="D234" s="40"/>
      <c r="E234" s="40"/>
      <c r="F234" s="173"/>
      <c r="G234" s="173"/>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row>
    <row r="235" spans="2:157" ht="23.25" customHeight="1" x14ac:dyDescent="0.2">
      <c r="B235" s="29"/>
      <c r="C235" s="29"/>
      <c r="D235" s="40"/>
      <c r="E235" s="40"/>
      <c r="F235" s="173"/>
      <c r="G235" s="173"/>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row>
    <row r="236" spans="2:157" ht="23.25" customHeight="1" x14ac:dyDescent="0.2">
      <c r="B236" s="29"/>
      <c r="C236" s="29"/>
      <c r="D236" s="40"/>
      <c r="E236" s="40"/>
      <c r="F236" s="173"/>
      <c r="G236" s="173"/>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row>
    <row r="237" spans="2:157" ht="23.25" customHeight="1" x14ac:dyDescent="0.2">
      <c r="B237" s="29"/>
      <c r="C237" s="29"/>
      <c r="D237" s="40"/>
      <c r="E237" s="40"/>
      <c r="F237" s="173"/>
      <c r="G237" s="173"/>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row>
    <row r="238" spans="2:157" ht="23.25" customHeight="1" x14ac:dyDescent="0.2">
      <c r="B238" s="29"/>
      <c r="C238" s="29"/>
      <c r="D238" s="40"/>
      <c r="E238" s="40"/>
      <c r="F238" s="173"/>
      <c r="G238" s="173"/>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row>
    <row r="239" spans="2:157" ht="23.25" customHeight="1" x14ac:dyDescent="0.2">
      <c r="B239" s="29"/>
      <c r="C239" s="29"/>
      <c r="D239" s="40"/>
      <c r="E239" s="40"/>
      <c r="F239" s="173"/>
      <c r="G239" s="173"/>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row>
    <row r="240" spans="2:157" ht="23.25" customHeight="1" x14ac:dyDescent="0.2">
      <c r="B240" s="29"/>
      <c r="C240" s="29"/>
      <c r="D240" s="40"/>
      <c r="E240" s="40"/>
      <c r="F240" s="173"/>
      <c r="G240" s="173"/>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row>
    <row r="241" spans="2:157" ht="23.25" customHeight="1" x14ac:dyDescent="0.2">
      <c r="B241" s="29"/>
      <c r="C241" s="29"/>
      <c r="D241" s="40"/>
      <c r="E241" s="40"/>
      <c r="F241" s="173"/>
      <c r="G241" s="173"/>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row>
    <row r="242" spans="2:157" ht="23.25" customHeight="1" x14ac:dyDescent="0.2">
      <c r="B242" s="29"/>
      <c r="C242" s="29"/>
      <c r="D242" s="40"/>
      <c r="E242" s="40"/>
      <c r="F242" s="173"/>
      <c r="G242" s="173"/>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row>
    <row r="243" spans="2:157" ht="23.25" customHeight="1" x14ac:dyDescent="0.2">
      <c r="B243" s="29"/>
      <c r="C243" s="29"/>
      <c r="D243" s="40"/>
      <c r="E243" s="40"/>
      <c r="F243" s="173"/>
      <c r="G243" s="173"/>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row>
    <row r="244" spans="2:157" ht="23.25" customHeight="1" x14ac:dyDescent="0.2">
      <c r="B244" s="29"/>
      <c r="C244" s="29"/>
      <c r="D244" s="40"/>
      <c r="E244" s="40"/>
      <c r="F244" s="173"/>
      <c r="G244" s="173"/>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row>
    <row r="245" spans="2:157" ht="23.25" customHeight="1" x14ac:dyDescent="0.2">
      <c r="B245" s="29"/>
      <c r="C245" s="29"/>
      <c r="D245" s="40"/>
      <c r="E245" s="40"/>
      <c r="F245" s="173"/>
      <c r="G245" s="173"/>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row>
    <row r="246" spans="2:157" ht="23.25" customHeight="1" x14ac:dyDescent="0.2">
      <c r="B246" s="29"/>
      <c r="C246" s="29"/>
      <c r="D246" s="40"/>
      <c r="E246" s="40"/>
      <c r="F246" s="173"/>
      <c r="G246" s="173"/>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row>
    <row r="247" spans="2:157" ht="23.25" customHeight="1" x14ac:dyDescent="0.2">
      <c r="B247" s="29"/>
      <c r="C247" s="29"/>
      <c r="D247" s="40"/>
      <c r="E247" s="40"/>
      <c r="F247" s="173"/>
      <c r="G247" s="173"/>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row>
    <row r="248" spans="2:157" ht="23.25" customHeight="1" x14ac:dyDescent="0.2">
      <c r="B248" s="29"/>
      <c r="C248" s="29"/>
      <c r="D248" s="40"/>
      <c r="E248" s="40"/>
      <c r="F248" s="173"/>
      <c r="G248" s="173"/>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row>
    <row r="249" spans="2:157" ht="23.25" customHeight="1" x14ac:dyDescent="0.2">
      <c r="B249" s="29"/>
      <c r="C249" s="29"/>
      <c r="D249" s="40"/>
      <c r="E249" s="40"/>
      <c r="F249" s="173"/>
      <c r="G249" s="173"/>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row>
    <row r="250" spans="2:157" ht="23.25" customHeight="1" x14ac:dyDescent="0.2">
      <c r="B250" s="29"/>
      <c r="C250" s="29"/>
      <c r="D250" s="40"/>
      <c r="E250" s="40"/>
      <c r="F250" s="173"/>
      <c r="G250" s="173"/>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row>
    <row r="251" spans="2:157" ht="23.25" customHeight="1" x14ac:dyDescent="0.2">
      <c r="B251" s="29"/>
      <c r="C251" s="29"/>
      <c r="D251" s="40"/>
      <c r="E251" s="40"/>
      <c r="F251" s="173"/>
      <c r="G251" s="173"/>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row>
    <row r="252" spans="2:157" ht="23.25" customHeight="1" x14ac:dyDescent="0.2">
      <c r="B252" s="29"/>
      <c r="C252" s="29"/>
      <c r="D252" s="40"/>
      <c r="E252" s="40"/>
      <c r="F252" s="173"/>
      <c r="G252" s="173"/>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row>
    <row r="253" spans="2:157" ht="23.25" customHeight="1" x14ac:dyDescent="0.2">
      <c r="B253" s="29"/>
      <c r="C253" s="29"/>
      <c r="D253" s="40"/>
      <c r="E253" s="40"/>
      <c r="F253" s="173"/>
      <c r="G253" s="173"/>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row>
    <row r="254" spans="2:157" ht="23.25" customHeight="1" x14ac:dyDescent="0.2">
      <c r="B254" s="29"/>
      <c r="C254" s="29"/>
      <c r="D254" s="40"/>
      <c r="E254" s="40"/>
      <c r="F254" s="173"/>
      <c r="G254" s="173"/>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row>
    <row r="255" spans="2:157" ht="23.25" customHeight="1" x14ac:dyDescent="0.2">
      <c r="B255" s="29"/>
      <c r="C255" s="29"/>
      <c r="D255" s="40"/>
      <c r="E255" s="40"/>
      <c r="F255" s="173"/>
      <c r="G255" s="173"/>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row>
    <row r="256" spans="2:157" ht="23.25" customHeight="1" x14ac:dyDescent="0.2">
      <c r="B256" s="29"/>
      <c r="C256" s="29"/>
      <c r="D256" s="40"/>
      <c r="E256" s="40"/>
      <c r="F256" s="173"/>
      <c r="G256" s="173"/>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row>
    <row r="257" spans="2:157" ht="23.25" customHeight="1" x14ac:dyDescent="0.2">
      <c r="B257" s="29"/>
      <c r="C257" s="29"/>
      <c r="D257" s="40"/>
      <c r="E257" s="40"/>
      <c r="F257" s="173"/>
      <c r="G257" s="173"/>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row>
    <row r="258" spans="2:157" ht="23.25" customHeight="1" x14ac:dyDescent="0.2">
      <c r="B258" s="29"/>
      <c r="C258" s="29"/>
      <c r="D258" s="40"/>
      <c r="E258" s="40"/>
      <c r="F258" s="173"/>
      <c r="G258" s="173"/>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row>
    <row r="259" spans="2:157" ht="23.25" customHeight="1" x14ac:dyDescent="0.2">
      <c r="B259" s="29"/>
      <c r="C259" s="29"/>
      <c r="D259" s="40"/>
      <c r="E259" s="40"/>
      <c r="F259" s="173"/>
      <c r="G259" s="173"/>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row>
    <row r="260" spans="2:157" ht="23.25" customHeight="1" x14ac:dyDescent="0.2">
      <c r="B260" s="29"/>
      <c r="C260" s="29"/>
      <c r="D260" s="40"/>
      <c r="E260" s="40"/>
      <c r="F260" s="173"/>
      <c r="G260" s="173"/>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row>
    <row r="261" spans="2:157" ht="23.25" customHeight="1" x14ac:dyDescent="0.2">
      <c r="B261" s="29"/>
      <c r="C261" s="29"/>
      <c r="D261" s="40"/>
      <c r="E261" s="40"/>
      <c r="F261" s="173"/>
      <c r="G261" s="173"/>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row>
    <row r="262" spans="2:157" ht="23.25" customHeight="1" x14ac:dyDescent="0.2">
      <c r="B262" s="29"/>
      <c r="C262" s="29"/>
      <c r="D262" s="40"/>
      <c r="E262" s="40"/>
      <c r="F262" s="173"/>
      <c r="G262" s="173"/>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row>
    <row r="263" spans="2:157" ht="23.25" customHeight="1" x14ac:dyDescent="0.2">
      <c r="B263" s="29"/>
      <c r="C263" s="29"/>
      <c r="D263" s="40"/>
      <c r="E263" s="40"/>
      <c r="F263" s="173"/>
      <c r="G263" s="173"/>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row>
    <row r="264" spans="2:157" ht="23.25" customHeight="1" x14ac:dyDescent="0.2">
      <c r="B264" s="29"/>
      <c r="C264" s="29"/>
      <c r="D264" s="40"/>
      <c r="E264" s="40"/>
      <c r="F264" s="173"/>
      <c r="G264" s="173"/>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row>
    <row r="265" spans="2:157" ht="23.25" customHeight="1" x14ac:dyDescent="0.2">
      <c r="B265" s="29"/>
      <c r="C265" s="29"/>
      <c r="D265" s="40"/>
      <c r="E265" s="40"/>
      <c r="F265" s="173"/>
      <c r="G265" s="173"/>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row>
    <row r="266" spans="2:157" ht="23.25" customHeight="1" x14ac:dyDescent="0.2">
      <c r="B266" s="29"/>
      <c r="C266" s="29"/>
      <c r="D266" s="40"/>
      <c r="E266" s="40"/>
      <c r="F266" s="173"/>
      <c r="G266" s="173"/>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row>
    <row r="267" spans="2:157" ht="23.25" customHeight="1" x14ac:dyDescent="0.2">
      <c r="B267" s="29"/>
      <c r="C267" s="29"/>
      <c r="D267" s="40"/>
      <c r="E267" s="40"/>
      <c r="F267" s="173"/>
      <c r="G267" s="173"/>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row>
    <row r="268" spans="2:157" ht="23.25" customHeight="1" x14ac:dyDescent="0.2">
      <c r="B268" s="29"/>
      <c r="C268" s="29"/>
      <c r="D268" s="40"/>
      <c r="E268" s="40"/>
      <c r="F268" s="173"/>
      <c r="G268" s="173"/>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row>
    <row r="269" spans="2:157" ht="23.25" customHeight="1" x14ac:dyDescent="0.2">
      <c r="B269" s="29"/>
      <c r="C269" s="29"/>
      <c r="D269" s="40"/>
      <c r="E269" s="40"/>
      <c r="F269" s="173"/>
      <c r="G269" s="173"/>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row>
    <row r="270" spans="2:157" ht="23.25" customHeight="1" x14ac:dyDescent="0.2">
      <c r="B270" s="29"/>
      <c r="C270" s="29"/>
      <c r="D270" s="40"/>
      <c r="E270" s="40"/>
      <c r="F270" s="173"/>
      <c r="G270" s="173"/>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row>
    <row r="271" spans="2:157" ht="23.25" customHeight="1" x14ac:dyDescent="0.2">
      <c r="B271" s="29"/>
      <c r="C271" s="29"/>
      <c r="D271" s="40"/>
      <c r="E271" s="40"/>
      <c r="F271" s="173"/>
      <c r="G271" s="173"/>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row>
    <row r="272" spans="2:157" ht="23.25" customHeight="1" x14ac:dyDescent="0.2">
      <c r="B272" s="29"/>
      <c r="C272" s="29"/>
      <c r="D272" s="40"/>
      <c r="E272" s="40"/>
      <c r="F272" s="173"/>
      <c r="G272" s="173"/>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row>
    <row r="273" spans="2:157" ht="23.25" customHeight="1" x14ac:dyDescent="0.2">
      <c r="B273" s="29"/>
      <c r="C273" s="29"/>
      <c r="D273" s="40"/>
      <c r="E273" s="40"/>
      <c r="F273" s="173"/>
      <c r="G273" s="173"/>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row>
    <row r="274" spans="2:157" ht="23.25" customHeight="1" x14ac:dyDescent="0.2">
      <c r="B274" s="29"/>
      <c r="C274" s="29"/>
      <c r="D274" s="40"/>
      <c r="E274" s="40"/>
      <c r="F274" s="173"/>
      <c r="G274" s="173"/>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row>
    <row r="275" spans="2:157" ht="23.25" customHeight="1" x14ac:dyDescent="0.2">
      <c r="B275" s="29"/>
      <c r="C275" s="29"/>
      <c r="D275" s="40"/>
      <c r="E275" s="40"/>
      <c r="F275" s="173"/>
      <c r="G275" s="173"/>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row>
    <row r="276" spans="2:157" ht="23.25" customHeight="1" x14ac:dyDescent="0.2">
      <c r="B276" s="29"/>
      <c r="C276" s="29"/>
      <c r="D276" s="40"/>
      <c r="E276" s="40"/>
      <c r="F276" s="173"/>
      <c r="G276" s="173"/>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row>
    <row r="277" spans="2:157" ht="23.25" customHeight="1" x14ac:dyDescent="0.2">
      <c r="B277" s="29"/>
      <c r="C277" s="29"/>
      <c r="D277" s="40"/>
      <c r="E277" s="40"/>
      <c r="F277" s="173"/>
      <c r="G277" s="173"/>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row>
    <row r="278" spans="2:157" ht="23.25" customHeight="1" x14ac:dyDescent="0.2">
      <c r="B278" s="29"/>
      <c r="C278" s="29"/>
      <c r="D278" s="40"/>
      <c r="E278" s="40"/>
      <c r="F278" s="173"/>
      <c r="G278" s="173"/>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row>
    <row r="279" spans="2:157" ht="23.25" customHeight="1" x14ac:dyDescent="0.2">
      <c r="B279" s="29"/>
      <c r="C279" s="29"/>
      <c r="D279" s="40"/>
      <c r="E279" s="40"/>
      <c r="F279" s="173"/>
      <c r="G279" s="173"/>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row>
    <row r="280" spans="2:157" ht="23.25" customHeight="1" x14ac:dyDescent="0.2">
      <c r="B280" s="29"/>
      <c r="C280" s="29"/>
      <c r="D280" s="40"/>
      <c r="E280" s="40"/>
      <c r="F280" s="173"/>
      <c r="G280" s="173"/>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row>
    <row r="281" spans="2:157" ht="23.25" customHeight="1" x14ac:dyDescent="0.2">
      <c r="B281" s="29"/>
      <c r="C281" s="29"/>
      <c r="D281" s="40"/>
      <c r="E281" s="40"/>
      <c r="F281" s="173"/>
      <c r="G281" s="173"/>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row>
    <row r="282" spans="2:157" ht="23.25" customHeight="1" x14ac:dyDescent="0.2">
      <c r="B282" s="29"/>
      <c r="C282" s="29"/>
      <c r="D282" s="40"/>
      <c r="E282" s="40"/>
      <c r="F282" s="173"/>
      <c r="G282" s="173"/>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row>
    <row r="283" spans="2:157" ht="23.25" customHeight="1" x14ac:dyDescent="0.2">
      <c r="B283" s="29"/>
      <c r="C283" s="29"/>
      <c r="D283" s="40"/>
      <c r="E283" s="40"/>
      <c r="F283" s="173"/>
      <c r="G283" s="173"/>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row>
    <row r="284" spans="2:157" ht="23.25" customHeight="1" x14ac:dyDescent="0.2">
      <c r="B284" s="29"/>
      <c r="C284" s="29"/>
      <c r="D284" s="40"/>
      <c r="E284" s="40"/>
      <c r="F284" s="173"/>
      <c r="G284" s="173"/>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row>
    <row r="285" spans="2:157" ht="23.25" customHeight="1" x14ac:dyDescent="0.2">
      <c r="B285" s="29"/>
      <c r="C285" s="29"/>
      <c r="D285" s="40"/>
      <c r="E285" s="40"/>
      <c r="F285" s="173"/>
      <c r="G285" s="173"/>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row>
    <row r="286" spans="2:157" ht="23.25" customHeight="1" x14ac:dyDescent="0.2">
      <c r="B286" s="29"/>
      <c r="C286" s="29"/>
      <c r="D286" s="40"/>
      <c r="E286" s="40"/>
      <c r="F286" s="173"/>
      <c r="G286" s="173"/>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row>
    <row r="287" spans="2:157" ht="23.25" customHeight="1" x14ac:dyDescent="0.2">
      <c r="B287" s="29"/>
      <c r="C287" s="29"/>
      <c r="D287" s="40"/>
      <c r="E287" s="40"/>
      <c r="F287" s="173"/>
      <c r="G287" s="173"/>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row>
    <row r="288" spans="2:157" ht="23.25" customHeight="1" x14ac:dyDescent="0.2">
      <c r="B288" s="29"/>
      <c r="C288" s="29"/>
      <c r="D288" s="40"/>
      <c r="E288" s="40"/>
      <c r="F288" s="173"/>
      <c r="G288" s="173"/>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row>
    <row r="289" spans="2:157" ht="23.25" customHeight="1" x14ac:dyDescent="0.2">
      <c r="B289" s="29"/>
      <c r="C289" s="29"/>
      <c r="D289" s="40"/>
      <c r="E289" s="40"/>
      <c r="F289" s="173"/>
      <c r="G289" s="173"/>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row>
    <row r="290" spans="2:157" ht="23.25" customHeight="1" x14ac:dyDescent="0.2">
      <c r="B290" s="29"/>
      <c r="C290" s="29"/>
      <c r="D290" s="40"/>
      <c r="E290" s="40"/>
      <c r="F290" s="173"/>
      <c r="G290" s="173"/>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row>
    <row r="291" spans="2:157" ht="23.25" customHeight="1" x14ac:dyDescent="0.2">
      <c r="B291" s="29"/>
      <c r="C291" s="29"/>
      <c r="D291" s="40"/>
      <c r="E291" s="40"/>
      <c r="F291" s="173"/>
      <c r="G291" s="173"/>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row>
    <row r="292" spans="2:157" ht="23.25" customHeight="1" x14ac:dyDescent="0.2">
      <c r="B292" s="29"/>
      <c r="C292" s="29"/>
      <c r="D292" s="40"/>
      <c r="E292" s="40"/>
      <c r="F292" s="173"/>
      <c r="G292" s="173"/>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row>
    <row r="293" spans="2:157" ht="23.25" customHeight="1" x14ac:dyDescent="0.2">
      <c r="B293" s="29"/>
      <c r="C293" s="29"/>
      <c r="D293" s="40"/>
      <c r="E293" s="40"/>
      <c r="F293" s="173"/>
      <c r="G293" s="173"/>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row>
    <row r="294" spans="2:157" ht="23.25" customHeight="1" x14ac:dyDescent="0.2">
      <c r="B294" s="29"/>
      <c r="C294" s="29"/>
      <c r="D294" s="40"/>
      <c r="E294" s="40"/>
      <c r="F294" s="173"/>
      <c r="G294" s="173"/>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row>
    <row r="295" spans="2:157" ht="23.25" customHeight="1" x14ac:dyDescent="0.2">
      <c r="B295" s="29"/>
      <c r="C295" s="29"/>
      <c r="D295" s="40"/>
      <c r="E295" s="40"/>
      <c r="F295" s="173"/>
      <c r="G295" s="173"/>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row>
    <row r="296" spans="2:157" ht="23.25" customHeight="1" x14ac:dyDescent="0.2">
      <c r="B296" s="29"/>
      <c r="C296" s="29"/>
      <c r="D296" s="40"/>
      <c r="E296" s="40"/>
      <c r="F296" s="173"/>
      <c r="G296" s="173"/>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row>
    <row r="297" spans="2:157" ht="23.25" customHeight="1" x14ac:dyDescent="0.2">
      <c r="B297" s="29"/>
      <c r="C297" s="29"/>
      <c r="D297" s="40"/>
      <c r="E297" s="40"/>
      <c r="F297" s="173"/>
      <c r="G297" s="173"/>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row>
    <row r="298" spans="2:157" ht="23.25" customHeight="1" x14ac:dyDescent="0.2">
      <c r="B298" s="29"/>
      <c r="C298" s="29"/>
      <c r="D298" s="40"/>
      <c r="E298" s="40"/>
      <c r="F298" s="173"/>
      <c r="G298" s="173"/>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row>
    <row r="299" spans="2:157" ht="23.25" customHeight="1" x14ac:dyDescent="0.2">
      <c r="B299" s="29"/>
      <c r="C299" s="29"/>
      <c r="D299" s="40"/>
      <c r="E299" s="40"/>
      <c r="F299" s="173"/>
      <c r="G299" s="173"/>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row>
    <row r="300" spans="2:157" ht="23.25" customHeight="1" x14ac:dyDescent="0.2">
      <c r="B300" s="29"/>
      <c r="C300" s="29"/>
      <c r="D300" s="40"/>
      <c r="E300" s="40"/>
      <c r="F300" s="173"/>
      <c r="G300" s="173"/>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row>
    <row r="301" spans="2:157" ht="23.25" customHeight="1" x14ac:dyDescent="0.2">
      <c r="B301" s="29"/>
      <c r="C301" s="29"/>
      <c r="D301" s="40"/>
      <c r="E301" s="40"/>
      <c r="F301" s="173"/>
      <c r="G301" s="173"/>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row>
    <row r="302" spans="2:157" ht="23.25" customHeight="1" x14ac:dyDescent="0.2">
      <c r="B302" s="29"/>
      <c r="C302" s="29"/>
      <c r="D302" s="40"/>
      <c r="E302" s="40"/>
      <c r="F302" s="173"/>
      <c r="G302" s="173"/>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row>
    <row r="303" spans="2:157" ht="23.25" customHeight="1" x14ac:dyDescent="0.2">
      <c r="B303" s="29"/>
      <c r="C303" s="29"/>
      <c r="D303" s="40"/>
      <c r="E303" s="40"/>
      <c r="F303" s="173"/>
      <c r="G303" s="173"/>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row>
    <row r="304" spans="2:157" ht="23.25" customHeight="1" x14ac:dyDescent="0.2">
      <c r="B304" s="29"/>
      <c r="C304" s="29"/>
      <c r="D304" s="40"/>
      <c r="E304" s="40"/>
      <c r="F304" s="173"/>
      <c r="G304" s="173"/>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row>
    <row r="305" spans="2:157" ht="23.25" customHeight="1" x14ac:dyDescent="0.2">
      <c r="B305" s="29"/>
      <c r="C305" s="29"/>
      <c r="D305" s="40"/>
      <c r="E305" s="40"/>
      <c r="F305" s="173"/>
      <c r="G305" s="173"/>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row>
    <row r="306" spans="2:157" ht="23.25" customHeight="1" x14ac:dyDescent="0.2">
      <c r="B306" s="29"/>
      <c r="C306" s="29"/>
      <c r="D306" s="40"/>
      <c r="E306" s="40"/>
      <c r="F306" s="173"/>
      <c r="G306" s="173"/>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row>
    <row r="307" spans="2:157" ht="23.25" customHeight="1" x14ac:dyDescent="0.2">
      <c r="B307" s="29"/>
      <c r="C307" s="29"/>
      <c r="D307" s="40"/>
      <c r="E307" s="40"/>
      <c r="F307" s="173"/>
      <c r="G307" s="173"/>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row>
    <row r="308" spans="2:157" ht="23.25" customHeight="1" x14ac:dyDescent="0.2">
      <c r="B308" s="29"/>
      <c r="C308" s="29"/>
      <c r="D308" s="40"/>
      <c r="E308" s="40"/>
      <c r="F308" s="173"/>
      <c r="G308" s="173"/>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row>
    <row r="309" spans="2:157" ht="23.25" customHeight="1" x14ac:dyDescent="0.2">
      <c r="B309" s="29"/>
      <c r="C309" s="29"/>
      <c r="D309" s="40"/>
      <c r="E309" s="40"/>
      <c r="F309" s="173"/>
      <c r="G309" s="173"/>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row>
    <row r="310" spans="2:157" ht="23.25" customHeight="1" x14ac:dyDescent="0.2">
      <c r="B310" s="29"/>
      <c r="C310" s="29"/>
      <c r="D310" s="40"/>
      <c r="E310" s="40"/>
      <c r="F310" s="173"/>
      <c r="G310" s="173"/>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row>
    <row r="311" spans="2:157" ht="23.25" customHeight="1" x14ac:dyDescent="0.2">
      <c r="B311" s="29"/>
      <c r="C311" s="29"/>
      <c r="D311" s="40"/>
      <c r="E311" s="40"/>
      <c r="F311" s="173"/>
      <c r="G311" s="173"/>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row>
    <row r="312" spans="2:157" ht="23.25" customHeight="1" x14ac:dyDescent="0.2">
      <c r="B312" s="29"/>
      <c r="C312" s="29"/>
      <c r="D312" s="40"/>
      <c r="E312" s="40"/>
      <c r="F312" s="173"/>
      <c r="G312" s="173"/>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row>
    <row r="313" spans="2:157" ht="23.25" customHeight="1" x14ac:dyDescent="0.2">
      <c r="B313" s="29"/>
      <c r="C313" s="29"/>
      <c r="D313" s="40"/>
      <c r="E313" s="40"/>
      <c r="F313" s="173"/>
      <c r="G313" s="173"/>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row>
    <row r="314" spans="2:157" ht="23.25" customHeight="1" x14ac:dyDescent="0.2">
      <c r="B314" s="29"/>
      <c r="C314" s="29"/>
      <c r="D314" s="40"/>
      <c r="E314" s="40"/>
      <c r="F314" s="173"/>
      <c r="G314" s="173"/>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row>
    <row r="315" spans="2:157" ht="23.25" customHeight="1" x14ac:dyDescent="0.2">
      <c r="B315" s="29"/>
      <c r="C315" s="29"/>
      <c r="D315" s="40"/>
      <c r="E315" s="40"/>
      <c r="F315" s="173"/>
      <c r="G315" s="173"/>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row>
    <row r="316" spans="2:157" ht="23.25" customHeight="1" x14ac:dyDescent="0.2">
      <c r="B316" s="29"/>
      <c r="C316" s="29"/>
      <c r="D316" s="40"/>
      <c r="E316" s="40"/>
      <c r="F316" s="173"/>
      <c r="G316" s="173"/>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row>
    <row r="317" spans="2:157" ht="23.25" customHeight="1" x14ac:dyDescent="0.2">
      <c r="B317" s="29"/>
      <c r="C317" s="29"/>
      <c r="D317" s="40"/>
      <c r="E317" s="40"/>
      <c r="F317" s="173"/>
      <c r="G317" s="173"/>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row>
    <row r="318" spans="2:157" ht="23.25" customHeight="1" x14ac:dyDescent="0.2">
      <c r="B318" s="29"/>
      <c r="C318" s="29"/>
      <c r="D318" s="40"/>
      <c r="E318" s="40"/>
      <c r="F318" s="173"/>
      <c r="G318" s="173"/>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row>
    <row r="319" spans="2:157" ht="23.25" customHeight="1" x14ac:dyDescent="0.2">
      <c r="B319" s="29"/>
      <c r="C319" s="29"/>
      <c r="D319" s="40"/>
      <c r="E319" s="40"/>
      <c r="F319" s="173"/>
      <c r="G319" s="173"/>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row>
    <row r="320" spans="2:157" ht="23.25" customHeight="1" x14ac:dyDescent="0.2">
      <c r="B320" s="29"/>
      <c r="C320" s="29"/>
      <c r="D320" s="40"/>
      <c r="E320" s="40"/>
      <c r="F320" s="173"/>
      <c r="G320" s="173"/>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row>
    <row r="321" spans="2:157" ht="23.25" customHeight="1" x14ac:dyDescent="0.2">
      <c r="B321" s="29"/>
      <c r="C321" s="29"/>
      <c r="D321" s="40"/>
      <c r="E321" s="40"/>
      <c r="F321" s="173"/>
      <c r="G321" s="173"/>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row>
    <row r="322" spans="2:157" ht="23.25" customHeight="1" x14ac:dyDescent="0.2">
      <c r="B322" s="29"/>
      <c r="C322" s="29"/>
      <c r="D322" s="40"/>
      <c r="E322" s="40"/>
      <c r="F322" s="173"/>
      <c r="G322" s="173"/>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row>
    <row r="323" spans="2:157" ht="23.25" customHeight="1" x14ac:dyDescent="0.2">
      <c r="B323" s="29"/>
      <c r="C323" s="29"/>
      <c r="D323" s="40"/>
      <c r="E323" s="40"/>
      <c r="F323" s="173"/>
      <c r="G323" s="173"/>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row>
    <row r="324" spans="2:157" ht="23.25" customHeight="1" x14ac:dyDescent="0.2">
      <c r="B324" s="29"/>
      <c r="C324" s="29"/>
      <c r="D324" s="40"/>
      <c r="E324" s="40"/>
      <c r="F324" s="173"/>
      <c r="G324" s="173"/>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row>
    <row r="325" spans="2:157" ht="23.25" customHeight="1" x14ac:dyDescent="0.2">
      <c r="B325" s="29"/>
      <c r="C325" s="29"/>
      <c r="D325" s="40"/>
      <c r="E325" s="40"/>
      <c r="F325" s="173"/>
      <c r="G325" s="173"/>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row>
    <row r="326" spans="2:157" ht="23.25" customHeight="1" x14ac:dyDescent="0.2">
      <c r="B326" s="29"/>
      <c r="C326" s="29"/>
      <c r="D326" s="40"/>
      <c r="E326" s="40"/>
      <c r="F326" s="173"/>
      <c r="G326" s="173"/>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row>
    <row r="327" spans="2:157" ht="23.25" customHeight="1" x14ac:dyDescent="0.2">
      <c r="B327" s="29"/>
      <c r="C327" s="29"/>
      <c r="D327" s="40"/>
      <c r="E327" s="40"/>
      <c r="F327" s="173"/>
      <c r="G327" s="173"/>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row>
    <row r="328" spans="2:157" ht="23.25" customHeight="1" x14ac:dyDescent="0.2">
      <c r="B328" s="29"/>
      <c r="C328" s="29"/>
      <c r="D328" s="40"/>
      <c r="E328" s="40"/>
      <c r="F328" s="173"/>
      <c r="G328" s="173"/>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row>
    <row r="329" spans="2:157" ht="23.25" customHeight="1" x14ac:dyDescent="0.2">
      <c r="B329" s="29"/>
      <c r="C329" s="29"/>
      <c r="D329" s="40"/>
      <c r="E329" s="40"/>
      <c r="F329" s="173"/>
      <c r="G329" s="173"/>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row>
    <row r="330" spans="2:157" ht="23.25" customHeight="1" x14ac:dyDescent="0.2">
      <c r="B330" s="29"/>
      <c r="C330" s="29"/>
      <c r="D330" s="40"/>
      <c r="E330" s="40"/>
      <c r="F330" s="173"/>
      <c r="G330" s="173"/>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row>
    <row r="331" spans="2:157" ht="23.25" customHeight="1" x14ac:dyDescent="0.2">
      <c r="B331" s="29"/>
      <c r="C331" s="29"/>
      <c r="D331" s="40"/>
      <c r="E331" s="40"/>
      <c r="F331" s="173"/>
      <c r="G331" s="173"/>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row>
    <row r="332" spans="2:157" ht="23.25" customHeight="1" x14ac:dyDescent="0.2">
      <c r="B332" s="29"/>
      <c r="C332" s="29"/>
      <c r="D332" s="40"/>
      <c r="E332" s="40"/>
      <c r="F332" s="173"/>
      <c r="G332" s="173"/>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row>
    <row r="333" spans="2:157" ht="23.25" customHeight="1" x14ac:dyDescent="0.2">
      <c r="B333" s="29"/>
      <c r="C333" s="29"/>
      <c r="D333" s="40"/>
      <c r="E333" s="40"/>
      <c r="F333" s="173"/>
      <c r="G333" s="173"/>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row>
    <row r="334" spans="2:157" ht="23.25" customHeight="1" x14ac:dyDescent="0.2">
      <c r="B334" s="29"/>
      <c r="C334" s="29"/>
      <c r="D334" s="40"/>
      <c r="E334" s="40"/>
      <c r="F334" s="173"/>
      <c r="G334" s="173"/>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row>
    <row r="335" spans="2:157" ht="23.25" customHeight="1" x14ac:dyDescent="0.2">
      <c r="B335" s="29"/>
      <c r="C335" s="29"/>
      <c r="D335" s="40"/>
      <c r="E335" s="40"/>
      <c r="F335" s="173"/>
      <c r="G335" s="173"/>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row>
    <row r="336" spans="2:157" ht="23.25" customHeight="1" x14ac:dyDescent="0.2">
      <c r="B336" s="29"/>
      <c r="C336" s="29"/>
      <c r="D336" s="40"/>
      <c r="E336" s="40"/>
      <c r="F336" s="173"/>
      <c r="G336" s="173"/>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row>
    <row r="337" spans="2:157" ht="23.25" customHeight="1" x14ac:dyDescent="0.2">
      <c r="B337" s="29"/>
      <c r="C337" s="29"/>
      <c r="D337" s="40"/>
      <c r="E337" s="40"/>
      <c r="F337" s="173"/>
      <c r="G337" s="173"/>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row>
    <row r="338" spans="2:157" ht="23.25" customHeight="1" x14ac:dyDescent="0.2">
      <c r="B338" s="29"/>
      <c r="C338" s="29"/>
      <c r="D338" s="40"/>
      <c r="E338" s="40"/>
      <c r="F338" s="173"/>
      <c r="G338" s="173"/>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row>
    <row r="339" spans="2:157" ht="23.25" customHeight="1" x14ac:dyDescent="0.2">
      <c r="B339" s="29"/>
      <c r="C339" s="29"/>
      <c r="D339" s="40"/>
      <c r="E339" s="40"/>
      <c r="F339" s="173"/>
      <c r="G339" s="173"/>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row>
    <row r="340" spans="2:157" ht="23.25" customHeight="1" x14ac:dyDescent="0.2">
      <c r="B340" s="29"/>
      <c r="C340" s="29"/>
      <c r="D340" s="40"/>
      <c r="E340" s="40"/>
      <c r="F340" s="173"/>
      <c r="G340" s="173"/>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row>
    <row r="341" spans="2:157" ht="23.25" customHeight="1" x14ac:dyDescent="0.2">
      <c r="B341" s="29"/>
      <c r="C341" s="29"/>
      <c r="D341" s="40"/>
      <c r="E341" s="40"/>
      <c r="F341" s="173"/>
      <c r="G341" s="173"/>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row>
    <row r="342" spans="2:157" ht="23.25" customHeight="1" x14ac:dyDescent="0.2">
      <c r="B342" s="29"/>
      <c r="C342" s="29"/>
      <c r="D342" s="40"/>
      <c r="E342" s="40"/>
      <c r="F342" s="173"/>
      <c r="G342" s="173"/>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row>
    <row r="343" spans="2:157" ht="23.25" customHeight="1" x14ac:dyDescent="0.2">
      <c r="B343" s="29"/>
      <c r="C343" s="29"/>
      <c r="D343" s="40"/>
      <c r="E343" s="40"/>
      <c r="F343" s="173"/>
      <c r="G343" s="173"/>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row>
    <row r="344" spans="2:157" ht="23.25" customHeight="1" x14ac:dyDescent="0.2">
      <c r="B344" s="29"/>
      <c r="C344" s="29"/>
      <c r="D344" s="40"/>
      <c r="E344" s="40"/>
      <c r="F344" s="173"/>
      <c r="G344" s="173"/>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row>
    <row r="345" spans="2:157" ht="23.25" customHeight="1" x14ac:dyDescent="0.2">
      <c r="B345" s="29"/>
      <c r="C345" s="29"/>
      <c r="D345" s="40"/>
      <c r="E345" s="40"/>
      <c r="F345" s="173"/>
      <c r="G345" s="173"/>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54"/>
      <c r="DZ345" s="54"/>
      <c r="EA345" s="54"/>
      <c r="EB345" s="54"/>
      <c r="EC345" s="54"/>
      <c r="ED345" s="54"/>
      <c r="EE345" s="54"/>
      <c r="EF345" s="54"/>
      <c r="EG345" s="54"/>
      <c r="EH345" s="54"/>
      <c r="EI345" s="54"/>
      <c r="EJ345" s="54"/>
      <c r="EK345" s="54"/>
      <c r="EL345" s="54"/>
      <c r="EM345" s="54"/>
      <c r="EN345" s="54"/>
      <c r="EO345" s="54"/>
      <c r="EP345" s="54"/>
      <c r="EQ345" s="54"/>
      <c r="ER345" s="54"/>
      <c r="ES345" s="54"/>
      <c r="ET345" s="54"/>
      <c r="EU345" s="54"/>
      <c r="EV345" s="54"/>
      <c r="EW345" s="54"/>
      <c r="EX345" s="54"/>
      <c r="EY345" s="54"/>
      <c r="EZ345" s="54"/>
      <c r="FA345" s="54"/>
    </row>
    <row r="346" spans="2:157" ht="23.25" customHeight="1" x14ac:dyDescent="0.2">
      <c r="B346" s="29"/>
      <c r="C346" s="29"/>
      <c r="D346" s="40"/>
      <c r="E346" s="40"/>
      <c r="F346" s="173"/>
      <c r="G346" s="173"/>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c r="CF346" s="54"/>
      <c r="CG346" s="54"/>
      <c r="CH346" s="54"/>
      <c r="CI346" s="54"/>
      <c r="CJ346" s="54"/>
      <c r="CK346" s="54"/>
      <c r="CL346" s="54"/>
      <c r="CM346" s="54"/>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54"/>
      <c r="DZ346" s="54"/>
      <c r="EA346" s="54"/>
      <c r="EB346" s="54"/>
      <c r="EC346" s="54"/>
      <c r="ED346" s="54"/>
      <c r="EE346" s="54"/>
      <c r="EF346" s="54"/>
      <c r="EG346" s="54"/>
      <c r="EH346" s="54"/>
      <c r="EI346" s="54"/>
      <c r="EJ346" s="54"/>
      <c r="EK346" s="54"/>
      <c r="EL346" s="54"/>
      <c r="EM346" s="54"/>
      <c r="EN346" s="54"/>
      <c r="EO346" s="54"/>
      <c r="EP346" s="54"/>
      <c r="EQ346" s="54"/>
      <c r="ER346" s="54"/>
      <c r="ES346" s="54"/>
      <c r="ET346" s="54"/>
      <c r="EU346" s="54"/>
      <c r="EV346" s="54"/>
      <c r="EW346" s="54"/>
      <c r="EX346" s="54"/>
      <c r="EY346" s="54"/>
      <c r="EZ346" s="54"/>
      <c r="FA346" s="54"/>
    </row>
    <row r="347" spans="2:157" ht="23.25" customHeight="1" x14ac:dyDescent="0.2">
      <c r="B347" s="29"/>
      <c r="C347" s="29"/>
      <c r="D347" s="40"/>
      <c r="E347" s="40"/>
      <c r="F347" s="173"/>
      <c r="G347" s="173"/>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c r="CF347" s="54"/>
      <c r="CG347" s="54"/>
      <c r="CH347" s="54"/>
      <c r="CI347" s="54"/>
      <c r="CJ347" s="54"/>
      <c r="CK347" s="54"/>
      <c r="CL347" s="54"/>
      <c r="CM347" s="54"/>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54"/>
      <c r="DZ347" s="54"/>
      <c r="EA347" s="54"/>
      <c r="EB347" s="54"/>
      <c r="EC347" s="54"/>
      <c r="ED347" s="54"/>
      <c r="EE347" s="54"/>
      <c r="EF347" s="54"/>
      <c r="EG347" s="54"/>
      <c r="EH347" s="54"/>
      <c r="EI347" s="54"/>
      <c r="EJ347" s="54"/>
      <c r="EK347" s="54"/>
      <c r="EL347" s="54"/>
      <c r="EM347" s="54"/>
      <c r="EN347" s="54"/>
      <c r="EO347" s="54"/>
      <c r="EP347" s="54"/>
      <c r="EQ347" s="54"/>
      <c r="ER347" s="54"/>
      <c r="ES347" s="54"/>
      <c r="ET347" s="54"/>
      <c r="EU347" s="54"/>
      <c r="EV347" s="54"/>
      <c r="EW347" s="54"/>
      <c r="EX347" s="54"/>
      <c r="EY347" s="54"/>
      <c r="EZ347" s="54"/>
      <c r="FA347" s="54"/>
    </row>
    <row r="348" spans="2:157" ht="23.25" customHeight="1" x14ac:dyDescent="0.2">
      <c r="B348" s="29"/>
      <c r="C348" s="29"/>
      <c r="D348" s="40"/>
      <c r="E348" s="40"/>
      <c r="F348" s="173"/>
      <c r="G348" s="173"/>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c r="CF348" s="54"/>
      <c r="CG348" s="54"/>
      <c r="CH348" s="54"/>
      <c r="CI348" s="54"/>
      <c r="CJ348" s="54"/>
      <c r="CK348" s="54"/>
      <c r="CL348" s="54"/>
      <c r="CM348" s="54"/>
      <c r="CN348" s="54"/>
      <c r="CO348" s="54"/>
      <c r="CP348" s="54"/>
      <c r="CQ348" s="54"/>
      <c r="CR348" s="54"/>
      <c r="CS348" s="54"/>
      <c r="CT348" s="54"/>
      <c r="CU348" s="54"/>
      <c r="CV348" s="54"/>
      <c r="CW348" s="54"/>
      <c r="CX348" s="54"/>
      <c r="CY348" s="54"/>
      <c r="CZ348" s="54"/>
      <c r="DA348" s="54"/>
      <c r="DB348" s="54"/>
      <c r="DC348" s="54"/>
      <c r="DD348" s="54"/>
      <c r="DE348" s="54"/>
      <c r="DF348" s="54"/>
      <c r="DG348" s="54"/>
      <c r="DH348" s="54"/>
      <c r="DI348" s="54"/>
      <c r="DJ348" s="54"/>
      <c r="DK348" s="54"/>
      <c r="DL348" s="54"/>
      <c r="DM348" s="54"/>
      <c r="DN348" s="54"/>
      <c r="DO348" s="54"/>
      <c r="DP348" s="54"/>
      <c r="DQ348" s="54"/>
      <c r="DR348" s="54"/>
      <c r="DS348" s="54"/>
      <c r="DT348" s="54"/>
      <c r="DU348" s="54"/>
      <c r="DV348" s="54"/>
      <c r="DW348" s="54"/>
      <c r="DX348" s="54"/>
      <c r="DY348" s="54"/>
      <c r="DZ348" s="54"/>
      <c r="EA348" s="54"/>
      <c r="EB348" s="54"/>
      <c r="EC348" s="54"/>
      <c r="ED348" s="54"/>
      <c r="EE348" s="54"/>
      <c r="EF348" s="54"/>
      <c r="EG348" s="54"/>
      <c r="EH348" s="54"/>
      <c r="EI348" s="54"/>
      <c r="EJ348" s="54"/>
      <c r="EK348" s="54"/>
      <c r="EL348" s="54"/>
      <c r="EM348" s="54"/>
      <c r="EN348" s="54"/>
      <c r="EO348" s="54"/>
      <c r="EP348" s="54"/>
      <c r="EQ348" s="54"/>
      <c r="ER348" s="54"/>
      <c r="ES348" s="54"/>
      <c r="ET348" s="54"/>
      <c r="EU348" s="54"/>
      <c r="EV348" s="54"/>
      <c r="EW348" s="54"/>
      <c r="EX348" s="54"/>
      <c r="EY348" s="54"/>
      <c r="EZ348" s="54"/>
      <c r="FA348" s="54"/>
    </row>
    <row r="349" spans="2:157" ht="23.25" customHeight="1" x14ac:dyDescent="0.2">
      <c r="B349" s="29"/>
      <c r="C349" s="29"/>
      <c r="D349" s="40"/>
      <c r="E349" s="40"/>
      <c r="F349" s="173"/>
      <c r="G349" s="173"/>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c r="CF349" s="54"/>
      <c r="CG349" s="54"/>
      <c r="CH349" s="54"/>
      <c r="CI349" s="54"/>
      <c r="CJ349" s="54"/>
      <c r="CK349" s="54"/>
      <c r="CL349" s="54"/>
      <c r="CM349" s="54"/>
      <c r="CN349" s="54"/>
      <c r="CO349" s="54"/>
      <c r="CP349" s="54"/>
      <c r="CQ349" s="54"/>
      <c r="CR349" s="54"/>
      <c r="CS349" s="54"/>
      <c r="CT349" s="54"/>
      <c r="CU349" s="54"/>
      <c r="CV349" s="54"/>
      <c r="CW349" s="54"/>
      <c r="CX349" s="54"/>
      <c r="CY349" s="54"/>
      <c r="CZ349" s="54"/>
      <c r="DA349" s="54"/>
      <c r="DB349" s="54"/>
      <c r="DC349" s="54"/>
      <c r="DD349" s="54"/>
      <c r="DE349" s="54"/>
      <c r="DF349" s="54"/>
      <c r="DG349" s="54"/>
      <c r="DH349" s="54"/>
      <c r="DI349" s="54"/>
      <c r="DJ349" s="54"/>
      <c r="DK349" s="54"/>
      <c r="DL349" s="54"/>
      <c r="DM349" s="54"/>
      <c r="DN349" s="54"/>
      <c r="DO349" s="54"/>
      <c r="DP349" s="54"/>
      <c r="DQ349" s="54"/>
      <c r="DR349" s="54"/>
      <c r="DS349" s="54"/>
      <c r="DT349" s="54"/>
      <c r="DU349" s="54"/>
      <c r="DV349" s="54"/>
      <c r="DW349" s="54"/>
      <c r="DX349" s="54"/>
      <c r="DY349" s="54"/>
      <c r="DZ349" s="54"/>
      <c r="EA349" s="54"/>
      <c r="EB349" s="54"/>
      <c r="EC349" s="54"/>
      <c r="ED349" s="54"/>
      <c r="EE349" s="54"/>
      <c r="EF349" s="54"/>
      <c r="EG349" s="54"/>
      <c r="EH349" s="54"/>
      <c r="EI349" s="54"/>
      <c r="EJ349" s="54"/>
      <c r="EK349" s="54"/>
      <c r="EL349" s="54"/>
      <c r="EM349" s="54"/>
      <c r="EN349" s="54"/>
      <c r="EO349" s="54"/>
      <c r="EP349" s="54"/>
      <c r="EQ349" s="54"/>
      <c r="ER349" s="54"/>
      <c r="ES349" s="54"/>
      <c r="ET349" s="54"/>
      <c r="EU349" s="54"/>
      <c r="EV349" s="54"/>
      <c r="EW349" s="54"/>
      <c r="EX349" s="54"/>
      <c r="EY349" s="54"/>
      <c r="EZ349" s="54"/>
      <c r="FA349" s="54"/>
    </row>
    <row r="350" spans="2:157" ht="23.25" customHeight="1" x14ac:dyDescent="0.2">
      <c r="B350" s="29"/>
      <c r="C350" s="29"/>
      <c r="D350" s="40"/>
      <c r="E350" s="40"/>
      <c r="F350" s="173"/>
      <c r="G350" s="173"/>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c r="CS350" s="54"/>
      <c r="CT350" s="54"/>
      <c r="CU350" s="54"/>
      <c r="CV350" s="54"/>
      <c r="CW350" s="54"/>
      <c r="CX350" s="54"/>
      <c r="CY350" s="54"/>
      <c r="CZ350" s="54"/>
      <c r="DA350" s="54"/>
      <c r="DB350" s="54"/>
      <c r="DC350" s="54"/>
      <c r="DD350" s="54"/>
      <c r="DE350" s="54"/>
      <c r="DF350" s="54"/>
      <c r="DG350" s="54"/>
      <c r="DH350" s="54"/>
      <c r="DI350" s="54"/>
      <c r="DJ350" s="54"/>
      <c r="DK350" s="54"/>
      <c r="DL350" s="54"/>
      <c r="DM350" s="54"/>
      <c r="DN350" s="54"/>
      <c r="DO350" s="54"/>
      <c r="DP350" s="54"/>
      <c r="DQ350" s="54"/>
      <c r="DR350" s="54"/>
      <c r="DS350" s="54"/>
      <c r="DT350" s="54"/>
      <c r="DU350" s="54"/>
      <c r="DV350" s="54"/>
      <c r="DW350" s="54"/>
      <c r="DX350" s="54"/>
      <c r="DY350" s="54"/>
      <c r="DZ350" s="54"/>
      <c r="EA350" s="54"/>
      <c r="EB350" s="54"/>
      <c r="EC350" s="54"/>
      <c r="ED350" s="54"/>
      <c r="EE350" s="54"/>
      <c r="EF350" s="54"/>
      <c r="EG350" s="54"/>
      <c r="EH350" s="54"/>
      <c r="EI350" s="54"/>
      <c r="EJ350" s="54"/>
      <c r="EK350" s="54"/>
      <c r="EL350" s="54"/>
      <c r="EM350" s="54"/>
      <c r="EN350" s="54"/>
      <c r="EO350" s="54"/>
      <c r="EP350" s="54"/>
      <c r="EQ350" s="54"/>
      <c r="ER350" s="54"/>
      <c r="ES350" s="54"/>
      <c r="ET350" s="54"/>
      <c r="EU350" s="54"/>
      <c r="EV350" s="54"/>
      <c r="EW350" s="54"/>
      <c r="EX350" s="54"/>
      <c r="EY350" s="54"/>
      <c r="EZ350" s="54"/>
      <c r="FA350" s="54"/>
    </row>
    <row r="351" spans="2:157" ht="23.25" customHeight="1" x14ac:dyDescent="0.2">
      <c r="B351" s="29"/>
      <c r="C351" s="29"/>
      <c r="D351" s="40"/>
      <c r="E351" s="40"/>
      <c r="F351" s="173"/>
      <c r="G351" s="173"/>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c r="CS351" s="54"/>
      <c r="CT351" s="54"/>
      <c r="CU351" s="54"/>
      <c r="CV351" s="54"/>
      <c r="CW351" s="54"/>
      <c r="CX351" s="54"/>
      <c r="CY351" s="54"/>
      <c r="CZ351" s="54"/>
      <c r="DA351" s="54"/>
      <c r="DB351" s="54"/>
      <c r="DC351" s="54"/>
      <c r="DD351" s="54"/>
      <c r="DE351" s="54"/>
      <c r="DF351" s="54"/>
      <c r="DG351" s="54"/>
      <c r="DH351" s="54"/>
      <c r="DI351" s="54"/>
      <c r="DJ351" s="54"/>
      <c r="DK351" s="54"/>
      <c r="DL351" s="54"/>
      <c r="DM351" s="54"/>
      <c r="DN351" s="54"/>
      <c r="DO351" s="54"/>
      <c r="DP351" s="54"/>
      <c r="DQ351" s="54"/>
      <c r="DR351" s="54"/>
      <c r="DS351" s="54"/>
      <c r="DT351" s="54"/>
      <c r="DU351" s="54"/>
      <c r="DV351" s="54"/>
      <c r="DW351" s="54"/>
      <c r="DX351" s="54"/>
      <c r="DY351" s="54"/>
      <c r="DZ351" s="54"/>
      <c r="EA351" s="54"/>
      <c r="EB351" s="54"/>
      <c r="EC351" s="54"/>
      <c r="ED351" s="54"/>
      <c r="EE351" s="54"/>
      <c r="EF351" s="54"/>
      <c r="EG351" s="54"/>
      <c r="EH351" s="54"/>
      <c r="EI351" s="54"/>
      <c r="EJ351" s="54"/>
      <c r="EK351" s="54"/>
      <c r="EL351" s="54"/>
      <c r="EM351" s="54"/>
      <c r="EN351" s="54"/>
      <c r="EO351" s="54"/>
      <c r="EP351" s="54"/>
      <c r="EQ351" s="54"/>
      <c r="ER351" s="54"/>
      <c r="ES351" s="54"/>
      <c r="ET351" s="54"/>
      <c r="EU351" s="54"/>
      <c r="EV351" s="54"/>
      <c r="EW351" s="54"/>
      <c r="EX351" s="54"/>
      <c r="EY351" s="54"/>
      <c r="EZ351" s="54"/>
      <c r="FA351" s="54"/>
    </row>
  </sheetData>
  <sheetCalcPr fullCalcOnLoad="1"/>
  <sheetProtection password="CEF3" sheet="1" objects="1" scenarios="1" selectLockedCells="1"/>
  <mergeCells count="2089">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4:BO104"/>
    <mergeCell ref="BP104:BU104"/>
    <mergeCell ref="BV104:CA104"/>
    <mergeCell ref="CB104:CG104"/>
    <mergeCell ref="BJ105:BO105"/>
    <mergeCell ref="BP105:BU105"/>
    <mergeCell ref="BV105:CA105"/>
    <mergeCell ref="CB105:CG105"/>
    <mergeCell ref="BJ108:BO108"/>
    <mergeCell ref="CB99:CG99"/>
    <mergeCell ref="BJ100:BO100"/>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F111:G111"/>
    <mergeCell ref="F112:G112"/>
    <mergeCell ref="AL109:AQ109"/>
    <mergeCell ref="AR109:AW109"/>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CH109:CM109"/>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8:M118"/>
    <mergeCell ref="H119:M119"/>
    <mergeCell ref="H110:M110"/>
    <mergeCell ref="H107:M107"/>
    <mergeCell ref="H106:M106"/>
    <mergeCell ref="H78:M78"/>
    <mergeCell ref="H104:M104"/>
    <mergeCell ref="H105:M105"/>
    <mergeCell ref="H108:M108"/>
    <mergeCell ref="H109:M109"/>
    <mergeCell ref="E79:E80"/>
    <mergeCell ref="H99:M99"/>
    <mergeCell ref="H100:M100"/>
    <mergeCell ref="H81:M81"/>
    <mergeCell ref="H94:M94"/>
    <mergeCell ref="H95:M95"/>
    <mergeCell ref="H96:M96"/>
    <mergeCell ref="F99:G99"/>
    <mergeCell ref="F100:G100"/>
    <mergeCell ref="F82:G82"/>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BW58:BZ59"/>
    <mergeCell ref="X61:AA62"/>
    <mergeCell ref="AD61:AG62"/>
    <mergeCell ref="AJ61:AM62"/>
    <mergeCell ref="AP61:AS62"/>
    <mergeCell ref="AV61:AY62"/>
    <mergeCell ref="BB61:BE62"/>
    <mergeCell ref="BH61:BK62"/>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AV37:AY38"/>
    <mergeCell ref="BB37:BE3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AL110:AQ110"/>
    <mergeCell ref="AR110:AW110"/>
    <mergeCell ref="AX110:BC110"/>
    <mergeCell ref="BD110:BI110"/>
    <mergeCell ref="N107:S107"/>
    <mergeCell ref="T107:Y107"/>
    <mergeCell ref="Z107:AE107"/>
    <mergeCell ref="AF107:AK107"/>
    <mergeCell ref="AL107:AQ107"/>
    <mergeCell ref="AR107:AW107"/>
    <mergeCell ref="AX107:BC107"/>
    <mergeCell ref="BD107:BI107"/>
    <mergeCell ref="AF106:AK106"/>
    <mergeCell ref="AX104:BC104"/>
    <mergeCell ref="BD104:BI104"/>
    <mergeCell ref="N105:S105"/>
    <mergeCell ref="T105:Y105"/>
    <mergeCell ref="Z105:AE105"/>
    <mergeCell ref="AL106:AQ106"/>
    <mergeCell ref="AR106:AW106"/>
    <mergeCell ref="BD105:BI105"/>
    <mergeCell ref="AX106:BC106"/>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AF82:AK82"/>
    <mergeCell ref="AL82:AQ82"/>
    <mergeCell ref="AR82:AW82"/>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H101:CM101"/>
    <mergeCell ref="CT101:CY101"/>
    <mergeCell ref="F102:G102"/>
    <mergeCell ref="H102:M102"/>
    <mergeCell ref="N102:S102"/>
    <mergeCell ref="T102:Y102"/>
    <mergeCell ref="Z102:AE102"/>
    <mergeCell ref="AF102:AK102"/>
    <mergeCell ref="AL102:AQ102"/>
    <mergeCell ref="CB102:CG102"/>
    <mergeCell ref="CH102:CM102"/>
    <mergeCell ref="AR102:AW102"/>
    <mergeCell ref="AX102:BC102"/>
    <mergeCell ref="BD102:BI102"/>
    <mergeCell ref="BJ102:BO102"/>
    <mergeCell ref="AR103:AW103"/>
    <mergeCell ref="AX103:BC103"/>
    <mergeCell ref="BP102:BU102"/>
    <mergeCell ref="BV102:CA102"/>
    <mergeCell ref="CH103:CM103"/>
    <mergeCell ref="BD106:BI106"/>
    <mergeCell ref="CT102:CY102"/>
    <mergeCell ref="F103:G103"/>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77:CS77"/>
    <mergeCell ref="CN78:CS78"/>
    <mergeCell ref="CN79:CS80"/>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CN126:CS126"/>
    <mergeCell ref="CN127:CS127"/>
    <mergeCell ref="CN128:CS128"/>
    <mergeCell ref="CN129:CS129"/>
    <mergeCell ref="CN130:CS130"/>
    <mergeCell ref="CN131:CS131"/>
    <mergeCell ref="CN132:CS132"/>
    <mergeCell ref="CN133:CS133"/>
    <mergeCell ref="CN134:CS134"/>
    <mergeCell ref="CN135:CS135"/>
    <mergeCell ref="CN136:CS136"/>
    <mergeCell ref="CN137:CS137"/>
    <mergeCell ref="CN138:CS138"/>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DF115:DK115"/>
    <mergeCell ref="DL115:DQ115"/>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B50:D51"/>
    <mergeCell ref="B53:D54"/>
    <mergeCell ref="B38:D39"/>
    <mergeCell ref="B56:D57"/>
    <mergeCell ref="E50:F51"/>
    <mergeCell ref="E53:F54"/>
    <mergeCell ref="E56:F57"/>
    <mergeCell ref="B32:D33"/>
  </mergeCells>
  <phoneticPr fontId="1" type="noConversion"/>
  <conditionalFormatting sqref="H108 N108 T108 Z108 AF108 AL108 AR108 AX108 BD108 BJ108 BP108 BV108 CB108 CH108 CT108 CN108 CZ108 DL108 DF108 DR108 ED108 DX108 EJ108 EP108 EV108">
    <cfRule type="expression" dxfId="7" priority="1" stopIfTrue="1">
      <formula>AND(NOT(ISBLANK(H$79)), H$108 &lt;=0)</formula>
    </cfRule>
    <cfRule type="cellIs" dxfId="6" priority="2" stopIfTrue="1" operator="equal">
      <formula>1</formula>
    </cfRule>
  </conditionalFormatting>
  <conditionalFormatting sqref="H111:FA112 H139:FA351">
    <cfRule type="expression" dxfId="5" priority="3" stopIfTrue="1">
      <formula>AND(ISNUMBER(#REF!), ISNUMBER(#REF!))</formula>
    </cfRule>
  </conditionalFormatting>
  <conditionalFormatting sqref="H109:FA109">
    <cfRule type="expression" dxfId="4"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3" priority="5" stopIfTrue="1">
      <formula>ISNUMBER(#REF!)</formula>
    </cfRule>
  </conditionalFormatting>
  <conditionalFormatting sqref="F111:G112 F139:G351">
    <cfRule type="expression" dxfId="2" priority="6" stopIfTrue="1">
      <formula>ISNUMBER(#REF!)</formula>
    </cfRule>
  </conditionalFormatting>
  <conditionalFormatting sqref="B139:B351 B111:E112 C124:C351 D139:E351">
    <cfRule type="expression" dxfId="1" priority="7" stopIfTrue="1">
      <formula>ISNUMBER(#REF!)</formula>
    </cfRule>
    <cfRule type="expression" dxfId="0" priority="8" stopIfTrue="1">
      <formula>NOT(ISNUMBER(#REF!))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4"/>
  <sheetViews>
    <sheetView zoomScale="94" zoomScaleNormal="94" workbookViewId="0">
      <selection activeCell="IV65536" sqref="IV65536"/>
    </sheetView>
  </sheetViews>
  <sheetFormatPr defaultRowHeight="12.75" x14ac:dyDescent="0.2"/>
  <cols>
    <col min="1" max="1" width="1.28515625" style="7" customWidth="1"/>
    <col min="2" max="2" width="1.42578125" style="7" customWidth="1"/>
    <col min="3" max="3" width="4.5703125" style="7" customWidth="1"/>
    <col min="4" max="10" width="9.140625" style="7"/>
    <col min="11" max="11" width="4.5703125" style="7" customWidth="1"/>
    <col min="12" max="12" width="1.42578125" style="7" customWidth="1"/>
    <col min="13" max="13" width="2.85546875" style="7" customWidth="1"/>
    <col min="14" max="14" width="1.5703125" style="7" customWidth="1"/>
    <col min="15" max="15" width="22.140625" style="7" customWidth="1"/>
    <col min="16" max="16" width="1.42578125" style="7" customWidth="1"/>
    <col min="17" max="16384" width="9.140625" style="7"/>
  </cols>
  <sheetData>
    <row r="1" spans="2:16" ht="6.75" customHeight="1" x14ac:dyDescent="0.2"/>
    <row r="2" spans="2:16" ht="8.25" customHeight="1" thickBot="1" x14ac:dyDescent="0.25">
      <c r="B2" s="8"/>
      <c r="C2" s="8"/>
      <c r="D2" s="8"/>
      <c r="E2" s="8"/>
      <c r="F2" s="8"/>
      <c r="G2" s="8"/>
      <c r="H2" s="8"/>
      <c r="I2" s="8"/>
      <c r="J2" s="8"/>
      <c r="K2" s="8"/>
      <c r="L2" s="8"/>
      <c r="N2" s="13"/>
      <c r="O2" s="13"/>
      <c r="P2" s="13"/>
    </row>
    <row r="3" spans="2:16" ht="13.5" thickTop="1" x14ac:dyDescent="0.2">
      <c r="B3" s="8"/>
      <c r="C3" s="9"/>
      <c r="D3" s="10"/>
      <c r="E3" s="10"/>
      <c r="F3" s="10"/>
      <c r="G3" s="10"/>
      <c r="H3" s="10"/>
      <c r="I3" s="10"/>
      <c r="J3" s="10"/>
      <c r="K3" s="11"/>
      <c r="L3" s="8"/>
      <c r="N3" s="13"/>
      <c r="O3" s="73" t="s">
        <v>49</v>
      </c>
      <c r="P3" s="13"/>
    </row>
    <row r="4" spans="2:16" x14ac:dyDescent="0.2">
      <c r="B4" s="8"/>
      <c r="C4" s="12"/>
      <c r="D4" s="13"/>
      <c r="E4" s="13"/>
      <c r="F4" s="13"/>
      <c r="G4" s="13"/>
      <c r="H4" s="13"/>
      <c r="I4" s="13"/>
      <c r="J4" s="13"/>
      <c r="K4" s="14"/>
      <c r="L4" s="8"/>
      <c r="N4" s="13"/>
      <c r="O4" s="74"/>
      <c r="P4" s="13"/>
    </row>
    <row r="5" spans="2:16" x14ac:dyDescent="0.2">
      <c r="B5" s="8"/>
      <c r="C5" s="12"/>
      <c r="D5" s="13"/>
      <c r="E5" s="13"/>
      <c r="F5" s="13"/>
      <c r="G5" s="13"/>
      <c r="H5" s="13"/>
      <c r="I5" s="13"/>
      <c r="J5" s="13"/>
      <c r="K5" s="14"/>
      <c r="L5" s="8"/>
      <c r="N5" s="13"/>
      <c r="O5" s="74"/>
      <c r="P5" s="13"/>
    </row>
    <row r="6" spans="2:16" ht="24" customHeight="1" x14ac:dyDescent="0.2">
      <c r="B6" s="8"/>
      <c r="C6" s="12"/>
      <c r="D6" s="13"/>
      <c r="E6" s="13"/>
      <c r="F6" s="13"/>
      <c r="G6" s="13"/>
      <c r="H6" s="13"/>
      <c r="I6" s="13"/>
      <c r="J6" s="13"/>
      <c r="K6" s="14"/>
      <c r="L6" s="8"/>
      <c r="N6" s="13"/>
      <c r="O6" s="75"/>
      <c r="P6" s="13"/>
    </row>
    <row r="7" spans="2:16" x14ac:dyDescent="0.2">
      <c r="B7" s="8"/>
      <c r="C7" s="12"/>
      <c r="D7" s="215" t="s">
        <v>11</v>
      </c>
      <c r="E7" s="216"/>
      <c r="F7" s="216" t="s">
        <v>51</v>
      </c>
      <c r="G7" s="216"/>
      <c r="H7" s="216"/>
      <c r="I7" s="216"/>
      <c r="J7" s="221"/>
      <c r="K7" s="14"/>
      <c r="L7" s="8"/>
      <c r="N7" s="71"/>
      <c r="O7" s="76"/>
      <c r="P7" s="13"/>
    </row>
    <row r="8" spans="2:16" x14ac:dyDescent="0.2">
      <c r="B8" s="8"/>
      <c r="C8" s="12"/>
      <c r="D8" s="217" t="s">
        <v>12</v>
      </c>
      <c r="E8" s="218"/>
      <c r="F8" s="218" t="s">
        <v>55</v>
      </c>
      <c r="G8" s="218"/>
      <c r="H8" s="218"/>
      <c r="I8" s="218"/>
      <c r="J8" s="222"/>
      <c r="K8" s="14"/>
      <c r="L8" s="8"/>
      <c r="N8" s="71"/>
      <c r="O8" s="76"/>
      <c r="P8" s="13"/>
    </row>
    <row r="9" spans="2:16" x14ac:dyDescent="0.2">
      <c r="B9" s="8"/>
      <c r="C9" s="12"/>
      <c r="D9" s="219" t="s">
        <v>13</v>
      </c>
      <c r="E9" s="220"/>
      <c r="F9" s="223">
        <v>39462</v>
      </c>
      <c r="G9" s="223"/>
      <c r="H9" s="223"/>
      <c r="I9" s="223"/>
      <c r="J9" s="224"/>
      <c r="K9" s="14"/>
      <c r="L9" s="8"/>
      <c r="N9" s="77"/>
      <c r="O9" s="78"/>
      <c r="P9" s="13"/>
    </row>
    <row r="10" spans="2:16" x14ac:dyDescent="0.2">
      <c r="B10" s="8"/>
      <c r="C10" s="12"/>
      <c r="D10" s="13"/>
      <c r="E10" s="13"/>
      <c r="F10" s="13"/>
      <c r="G10" s="13"/>
      <c r="H10" s="13"/>
      <c r="I10" s="13"/>
      <c r="J10" s="13"/>
      <c r="K10" s="14"/>
      <c r="L10" s="8"/>
      <c r="N10" s="13"/>
      <c r="O10" s="74"/>
      <c r="P10" s="13"/>
    </row>
    <row r="11" spans="2:16" ht="28.5" customHeight="1" x14ac:dyDescent="0.2">
      <c r="B11" s="8"/>
      <c r="C11" s="15"/>
      <c r="D11" s="213" t="s">
        <v>15</v>
      </c>
      <c r="E11" s="213"/>
      <c r="F11" s="213"/>
      <c r="G11" s="213"/>
      <c r="H11" s="213"/>
      <c r="I11" s="213"/>
      <c r="J11" s="213"/>
      <c r="K11" s="16"/>
      <c r="L11" s="8"/>
      <c r="N11" s="69"/>
      <c r="O11" s="79"/>
      <c r="P11" s="13"/>
    </row>
    <row r="12" spans="2:16" s="3" customFormat="1" x14ac:dyDescent="0.2">
      <c r="B12" s="17"/>
      <c r="C12" s="18"/>
      <c r="D12" s="214" t="s">
        <v>17</v>
      </c>
      <c r="E12" s="214"/>
      <c r="F12" s="214"/>
      <c r="G12" s="214"/>
      <c r="H12" s="214"/>
      <c r="I12" s="214"/>
      <c r="J12" s="214"/>
      <c r="K12" s="20"/>
      <c r="L12" s="17"/>
      <c r="N12" s="70"/>
      <c r="O12" s="80"/>
      <c r="P12" s="67"/>
    </row>
    <row r="13" spans="2:16" x14ac:dyDescent="0.2">
      <c r="B13" s="8"/>
      <c r="C13" s="12"/>
      <c r="D13" s="19"/>
      <c r="E13" s="19"/>
      <c r="F13" s="19"/>
      <c r="G13" s="19"/>
      <c r="H13" s="19"/>
      <c r="I13" s="19"/>
      <c r="J13" s="19"/>
      <c r="K13" s="14"/>
      <c r="L13" s="8"/>
      <c r="N13" s="19"/>
      <c r="O13" s="81"/>
      <c r="P13" s="13"/>
    </row>
    <row r="14" spans="2:16" ht="24.75" customHeight="1" x14ac:dyDescent="0.2">
      <c r="B14" s="8"/>
      <c r="C14" s="15"/>
      <c r="D14" s="213" t="s">
        <v>16</v>
      </c>
      <c r="E14" s="213"/>
      <c r="F14" s="213"/>
      <c r="G14" s="213"/>
      <c r="H14" s="213"/>
      <c r="I14" s="213"/>
      <c r="J14" s="213"/>
      <c r="K14" s="16"/>
      <c r="L14" s="8"/>
      <c r="N14" s="69"/>
      <c r="O14" s="79"/>
      <c r="P14" s="13"/>
    </row>
    <row r="15" spans="2:16" s="3" customFormat="1" x14ac:dyDescent="0.2">
      <c r="B15" s="17"/>
      <c r="C15" s="18"/>
      <c r="D15" s="214" t="s">
        <v>46</v>
      </c>
      <c r="E15" s="214"/>
      <c r="F15" s="214"/>
      <c r="G15" s="214"/>
      <c r="H15" s="214"/>
      <c r="I15" s="214"/>
      <c r="J15" s="214"/>
      <c r="K15" s="20"/>
      <c r="L15" s="17"/>
      <c r="N15" s="70"/>
      <c r="O15" s="80"/>
      <c r="P15" s="67"/>
    </row>
    <row r="16" spans="2:16" x14ac:dyDescent="0.2">
      <c r="B16" s="8"/>
      <c r="C16" s="12"/>
      <c r="D16" s="19"/>
      <c r="E16" s="19"/>
      <c r="F16" s="19"/>
      <c r="G16" s="19"/>
      <c r="H16" s="19"/>
      <c r="I16" s="19"/>
      <c r="J16" s="19"/>
      <c r="K16" s="14"/>
      <c r="L16" s="8"/>
      <c r="N16" s="19"/>
      <c r="O16" s="81"/>
      <c r="P16" s="13"/>
    </row>
    <row r="17" spans="2:16" ht="48" customHeight="1" x14ac:dyDescent="0.2">
      <c r="B17" s="8"/>
      <c r="C17" s="15"/>
      <c r="D17" s="213" t="s">
        <v>54</v>
      </c>
      <c r="E17" s="213"/>
      <c r="F17" s="213"/>
      <c r="G17" s="213"/>
      <c r="H17" s="213"/>
      <c r="I17" s="213"/>
      <c r="J17" s="213"/>
      <c r="K17" s="16"/>
      <c r="L17" s="8"/>
      <c r="N17" s="69"/>
      <c r="O17" s="79"/>
      <c r="P17" s="13"/>
    </row>
    <row r="18" spans="2:16" s="3" customFormat="1" ht="13.5" customHeight="1" x14ac:dyDescent="0.2">
      <c r="B18" s="17"/>
      <c r="C18" s="15"/>
      <c r="D18" s="225" t="s">
        <v>53</v>
      </c>
      <c r="E18" s="225"/>
      <c r="F18" s="225"/>
      <c r="G18" s="225"/>
      <c r="H18" s="225"/>
      <c r="I18" s="225"/>
      <c r="J18" s="225"/>
      <c r="K18" s="16"/>
      <c r="L18" s="17"/>
      <c r="N18" s="72"/>
      <c r="O18" s="82"/>
      <c r="P18" s="67"/>
    </row>
    <row r="19" spans="2:16" x14ac:dyDescent="0.2">
      <c r="B19" s="8"/>
      <c r="C19" s="12"/>
      <c r="D19" s="13"/>
      <c r="E19" s="13"/>
      <c r="F19" s="13"/>
      <c r="G19" s="13"/>
      <c r="H19" s="13"/>
      <c r="I19" s="13"/>
      <c r="J19" s="13"/>
      <c r="K19" s="14"/>
      <c r="L19" s="8"/>
      <c r="N19" s="13"/>
      <c r="O19" s="74"/>
      <c r="P19" s="13"/>
    </row>
    <row r="20" spans="2:16" ht="39" customHeight="1" x14ac:dyDescent="0.2">
      <c r="B20" s="8"/>
      <c r="C20" s="15"/>
      <c r="D20" s="213" t="s">
        <v>14</v>
      </c>
      <c r="E20" s="213"/>
      <c r="F20" s="213"/>
      <c r="G20" s="213"/>
      <c r="H20" s="213"/>
      <c r="I20" s="213"/>
      <c r="J20" s="213"/>
      <c r="K20" s="16"/>
      <c r="L20" s="8"/>
      <c r="N20" s="69"/>
      <c r="O20" s="79"/>
      <c r="P20" s="13"/>
    </row>
    <row r="21" spans="2:16" s="3" customFormat="1" x14ac:dyDescent="0.2">
      <c r="B21" s="17"/>
      <c r="C21" s="18"/>
      <c r="D21" s="214" t="s">
        <v>18</v>
      </c>
      <c r="E21" s="214"/>
      <c r="F21" s="214"/>
      <c r="G21" s="214"/>
      <c r="H21" s="214"/>
      <c r="I21" s="214"/>
      <c r="J21" s="214"/>
      <c r="K21" s="20"/>
      <c r="L21" s="17"/>
      <c r="N21" s="70"/>
      <c r="O21" s="80"/>
      <c r="P21" s="67"/>
    </row>
    <row r="22" spans="2:16" x14ac:dyDescent="0.2">
      <c r="B22" s="8"/>
      <c r="C22" s="12"/>
      <c r="D22" s="13"/>
      <c r="E22" s="13"/>
      <c r="F22" s="13"/>
      <c r="G22" s="13"/>
      <c r="H22" s="13"/>
      <c r="I22" s="13"/>
      <c r="J22" s="13"/>
      <c r="K22" s="14"/>
      <c r="L22" s="8"/>
      <c r="N22" s="13"/>
      <c r="O22" s="74"/>
      <c r="P22" s="13"/>
    </row>
    <row r="23" spans="2:16" ht="13.5" thickBot="1" x14ac:dyDescent="0.25">
      <c r="B23" s="8"/>
      <c r="C23" s="21"/>
      <c r="D23" s="22"/>
      <c r="E23" s="22"/>
      <c r="F23" s="22"/>
      <c r="G23" s="22"/>
      <c r="H23" s="22"/>
      <c r="I23" s="22"/>
      <c r="J23" s="22"/>
      <c r="K23" s="23"/>
      <c r="L23" s="8"/>
      <c r="N23" s="13"/>
      <c r="O23" s="83"/>
      <c r="P23" s="13"/>
    </row>
    <row r="24" spans="2:16" ht="8.25" customHeight="1" thickTop="1" x14ac:dyDescent="0.2">
      <c r="B24" s="8"/>
      <c r="C24" s="8"/>
      <c r="D24" s="8"/>
      <c r="E24" s="8"/>
      <c r="F24" s="8"/>
      <c r="G24" s="8"/>
      <c r="H24" s="8"/>
      <c r="I24" s="8"/>
      <c r="J24" s="8"/>
      <c r="K24" s="8"/>
      <c r="L24" s="8"/>
      <c r="N24" s="13"/>
      <c r="O24" s="13"/>
      <c r="P24" s="13"/>
    </row>
  </sheetData>
  <sheetProtection password="CEF3" sheet="1" objects="1" scenarios="1"/>
  <mergeCells count="14">
    <mergeCell ref="D7:E7"/>
    <mergeCell ref="D8:E8"/>
    <mergeCell ref="D9:E9"/>
    <mergeCell ref="D15:J15"/>
    <mergeCell ref="F7:J7"/>
    <mergeCell ref="F8:J8"/>
    <mergeCell ref="F9:J9"/>
    <mergeCell ref="D14:J14"/>
    <mergeCell ref="D20:J20"/>
    <mergeCell ref="D11:J11"/>
    <mergeCell ref="D12:J12"/>
    <mergeCell ref="D21:J21"/>
    <mergeCell ref="D17:J17"/>
    <mergeCell ref="D18:J18"/>
  </mergeCells>
  <phoneticPr fontId="1" type="noConversion"/>
  <hyperlinks>
    <hyperlink ref="D21" r:id="rId1" display="http://www.QFDOnline.com/template-terms/"/>
    <hyperlink ref="D15" r:id="rId2" display="http://www.QFDOnline.com/template-terms/"/>
    <hyperlink ref="D15:J15" r:id="rId3" display="http://www.qfdonline.com/templates/comments/"/>
    <hyperlink ref="D21:J21" r:id="rId4" display="http://www.qfdonline.com/about/terms-of-use/"/>
    <hyperlink ref="D18:J18" r:id="rId5" display="http://www.qfdonline.com/templates/template-sponsorship/"/>
    <hyperlink ref="D12" r:id="rId6" display="http://www.QFDOnline.com/template-terms/"/>
    <hyperlink ref="D12:J12" r:id="rId7" display="http://www.qfdonline.com/templates/"/>
    <hyperlink ref="D18" r:id="rId8"/>
  </hyperlinks>
  <printOptions horizontalCentered="1"/>
  <pageMargins left="0.75" right="0.75" top="1" bottom="1" header="0.5" footer="0.5"/>
  <pageSetup orientation="portrait" r:id="rId9"/>
  <headerFooter alignWithMargins="0"/>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House of Quality 1</vt:lpstr>
      <vt:lpstr>Data Validation Sources</vt:lpstr>
      <vt:lpstr>House of Quality 2</vt:lpstr>
      <vt:lpstr>House of Quality 3</vt:lpstr>
      <vt:lpstr>House of Quality 4</vt:lpstr>
      <vt:lpstr>About</vt:lpstr>
      <vt:lpstr>Correlation_Options</vt:lpstr>
      <vt:lpstr>Min_Max_or_Target_Options</vt:lpstr>
      <vt:lpstr>About!Print_Area</vt:lpstr>
      <vt:lpstr>'House of Quality 1'!Print_Area</vt:lpstr>
      <vt:lpstr>'House of Quality 2'!Print_Area</vt:lpstr>
      <vt:lpstr>'House of Quality 3'!Print_Area</vt:lpstr>
      <vt:lpstr>'House of Quality 4'!Print_Area</vt:lpstr>
      <vt:lpstr>Relationship_Between_Requirements_Options</vt:lpstr>
    </vt:vector>
  </TitlesOfParts>
  <Company>QFD Online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Traditional House of Quality Template (Large)</dc:title>
  <dc:subject>House of Quality / QFD</dc:subject>
  <dc:creator>u</dc:creator>
  <cp:keywords>"House of Quality", "Quality Function Deployment", QFD, HOQ</cp:keywords>
  <dc:description>©2007 - 2008 QFD Online</dc:description>
  <cp:lastModifiedBy>u</cp:lastModifiedBy>
  <cp:lastPrinted>2018-11-20T02:10:03Z</cp:lastPrinted>
  <dcterms:created xsi:type="dcterms:W3CDTF">2005-02-15T21:17:31Z</dcterms:created>
  <dcterms:modified xsi:type="dcterms:W3CDTF">2018-11-20T02:11:02Z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