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sec\Documents\PlatformIO\Projects\Energy Monitor\Data\"/>
    </mc:Choice>
  </mc:AlternateContent>
  <xr:revisionPtr revIDLastSave="0" documentId="13_ncr:1_{A83B9DAA-7FE4-4C4B-9EA4-E8B3E3518E3D}" xr6:coauthVersionLast="45" xr6:coauthVersionMax="45" xr10:uidLastSave="{00000000-0000-0000-0000-000000000000}"/>
  <bookViews>
    <workbookView xWindow="225" yWindow="420" windowWidth="28140" windowHeight="11385" xr2:uid="{2AC9497B-40A9-4DF0-9832-570ABBA91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5" i="1"/>
  <c r="E5" i="1" s="1"/>
  <c r="E6" i="1" s="1"/>
  <c r="D9" i="1" l="1"/>
  <c r="E4" i="1"/>
  <c r="E3" i="1"/>
  <c r="D4" i="1"/>
  <c r="D3" i="1"/>
  <c r="B3" i="1"/>
  <c r="B4" i="1"/>
</calcChain>
</file>

<file path=xl/sharedStrings.xml><?xml version="1.0" encoding="utf-8"?>
<sst xmlns="http://schemas.openxmlformats.org/spreadsheetml/2006/main" count="13" uniqueCount="7">
  <si>
    <t>Meter reading</t>
  </si>
  <si>
    <t>ESP32 reading</t>
  </si>
  <si>
    <t>Delta</t>
  </si>
  <si>
    <t>Ratio</t>
  </si>
  <si>
    <t>resistor ratio=</t>
  </si>
  <si>
    <t>= average correction factor</t>
  </si>
  <si>
    <t>After re-calibration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</si>
</sst>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219B-DC2F-4878-A9FB-FE5DA33FFCB3}">
  <dimension ref="A1:F13"/>
  <sheetViews>
    <sheetView tabSelected="1" workbookViewId="0">
      <selection activeCell="C14" sqref="C14"/>
    </sheetView>
  </sheetViews>
  <sheetFormatPr defaultRowHeight="15" x14ac:dyDescent="0.25"/>
  <cols>
    <col min="1" max="1" width="13.7109375" customWidth="1"/>
    <col min="3" max="3" width="13.8554687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2</v>
      </c>
      <c r="E1" t="s">
        <v>3</v>
      </c>
    </row>
    <row r="2" spans="1:6" x14ac:dyDescent="0.25">
      <c r="A2">
        <v>2352.5</v>
      </c>
      <c r="C2">
        <v>0.19</v>
      </c>
    </row>
    <row r="3" spans="1:6" x14ac:dyDescent="0.25">
      <c r="A3">
        <v>2413.5</v>
      </c>
      <c r="B3">
        <f t="shared" ref="B3:B5" si="0">A3-A2</f>
        <v>61</v>
      </c>
      <c r="C3">
        <v>66.03</v>
      </c>
      <c r="D3">
        <f>C3-C2</f>
        <v>65.84</v>
      </c>
      <c r="E3">
        <f>B3/D3</f>
        <v>0.92648845686512749</v>
      </c>
    </row>
    <row r="4" spans="1:6" x14ac:dyDescent="0.25">
      <c r="A4">
        <v>2677</v>
      </c>
      <c r="B4">
        <f t="shared" si="0"/>
        <v>263.5</v>
      </c>
      <c r="C4">
        <v>350.85</v>
      </c>
      <c r="D4">
        <f>C4-C3</f>
        <v>284.82000000000005</v>
      </c>
      <c r="E4">
        <f>B4/D4</f>
        <v>0.92514570605996749</v>
      </c>
    </row>
    <row r="5" spans="1:6" x14ac:dyDescent="0.25">
      <c r="A5">
        <v>2744.7</v>
      </c>
      <c r="B5">
        <f t="shared" si="0"/>
        <v>67.699999999999818</v>
      </c>
      <c r="C5">
        <v>424.04</v>
      </c>
      <c r="D5">
        <f>C5-C4</f>
        <v>73.19</v>
      </c>
      <c r="E5">
        <f>B5/D5</f>
        <v>0.92498975269845363</v>
      </c>
    </row>
    <row r="6" spans="1:6" x14ac:dyDescent="0.25">
      <c r="E6">
        <f>AVERAGE(E3:E5)</f>
        <v>0.9255413052078495</v>
      </c>
      <c r="F6" s="1" t="s">
        <v>5</v>
      </c>
    </row>
    <row r="9" spans="1:6" x14ac:dyDescent="0.25">
      <c r="C9" t="s">
        <v>4</v>
      </c>
      <c r="D9">
        <f>51.1/56</f>
        <v>0.91249999999999998</v>
      </c>
    </row>
    <row r="11" spans="1:6" x14ac:dyDescent="0.25">
      <c r="A11" t="s">
        <v>6</v>
      </c>
    </row>
    <row r="12" spans="1:6" x14ac:dyDescent="0.25">
      <c r="A12" t="s">
        <v>0</v>
      </c>
      <c r="B12" t="s">
        <v>2</v>
      </c>
      <c r="C12" t="s">
        <v>1</v>
      </c>
      <c r="D12" t="s">
        <v>2</v>
      </c>
      <c r="E12" t="s">
        <v>3</v>
      </c>
    </row>
    <row r="13" spans="1:6" x14ac:dyDescent="0.25">
      <c r="A13">
        <v>2745.5</v>
      </c>
      <c r="C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2020-05-20T02:27:27Z</dcterms:created>
  <dcterms:modified xsi:type="dcterms:W3CDTF">2020-05-22T21:59:39Z</dcterms:modified>
</cp:coreProperties>
</file>