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43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D9" i="1"/>
  <c r="M11"/>
</calcChain>
</file>

<file path=xl/sharedStrings.xml><?xml version="1.0" encoding="utf-8"?>
<sst xmlns="http://schemas.openxmlformats.org/spreadsheetml/2006/main" count="40" uniqueCount="39">
  <si>
    <t>Инвестиции в образование</t>
  </si>
  <si>
    <t>2010/2011</t>
  </si>
  <si>
    <t>2011/2012</t>
  </si>
  <si>
    <t>2012/2013</t>
  </si>
  <si>
    <t>2013/2014</t>
  </si>
  <si>
    <t>2014/2015</t>
  </si>
  <si>
    <t>2015/2016</t>
  </si>
  <si>
    <t>ГОД</t>
  </si>
  <si>
    <t>Количество ВУЗ, ЕД</t>
  </si>
  <si>
    <t>Количесво студентов ВУЗ, тыс</t>
  </si>
  <si>
    <t>Принято студентов, тыс</t>
  </si>
  <si>
    <t>Выпущено специальстов, тыс</t>
  </si>
  <si>
    <t>Количество докторантов, чел</t>
  </si>
  <si>
    <t>Количество аспирантов , чел</t>
  </si>
  <si>
    <t>Количество учеников, уч</t>
  </si>
  <si>
    <t>Количество преподавателей, чел</t>
  </si>
  <si>
    <t>Количество дневных общеобразовательных учебных заведений, ед</t>
  </si>
  <si>
    <t>Количество учеников в рассчете на одно учебное заведение, уч</t>
  </si>
  <si>
    <t>Количество учителей в рассчете на одно дневное учебное заведение, чел</t>
  </si>
  <si>
    <t>Количество заведений, осуществляющих подготовку аспирантов</t>
  </si>
  <si>
    <t>Количество аспирантов</t>
  </si>
  <si>
    <t>Принято в аспирантуру</t>
  </si>
  <si>
    <t>Фактически выпущено</t>
  </si>
  <si>
    <t xml:space="preserve">Количество заведений, осуществляющие подготовку докторантов, ед </t>
  </si>
  <si>
    <t>Количество докторантов</t>
  </si>
  <si>
    <t>Принято докторантов</t>
  </si>
  <si>
    <t>Выпущено докторантов</t>
  </si>
  <si>
    <t xml:space="preserve">Выпуск учеников общеобразовательными учебными заведениями, уч </t>
  </si>
  <si>
    <t xml:space="preserve">Количество общеобразовательных заведений </t>
  </si>
  <si>
    <t>Подготовка квалифицированных рабочих
в профессионально-технических учебных заведений ( количество учеников)</t>
  </si>
  <si>
    <t>I−II   уроаня аккредитации</t>
  </si>
  <si>
    <t>III−IV уровня аккредитации</t>
  </si>
  <si>
    <t>I−II   уровня аккредитации</t>
  </si>
  <si>
    <t>III−IV уровня аккредитации</t>
  </si>
  <si>
    <t>I−II уровня аккредитации</t>
  </si>
  <si>
    <t>III−IV  уровня аккредитации</t>
  </si>
  <si>
    <t>III−IV   уроаня аккредитации</t>
  </si>
  <si>
    <t>Введено в  эксплуатацию
общеобразовательных заведений, шт</t>
  </si>
  <si>
    <t>Подготовка кадров
в профтехнических  заведениях ( количество заведений)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</si>
</sst>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"/>
  <sheetViews>
    <sheetView tabSelected="1" topLeftCell="U1" zoomScale="90" zoomScaleNormal="90" workbookViewId="0">
      <selection activeCell="AD2" sqref="AD2"/>
    </sheetView>
  </sheetViews>
  <sheetFormatPr defaultRowHeight="15"/>
  <cols>
    <col min="1" max="30" width="19.140625" style="4" customWidth="1"/>
  </cols>
  <sheetData>
    <row r="1" spans="1:30" ht="22.5" customHeight="1" thickBot="1">
      <c r="A1" s="1"/>
      <c r="B1" s="7" t="s">
        <v>8</v>
      </c>
      <c r="C1" s="8"/>
      <c r="D1" s="7" t="s">
        <v>9</v>
      </c>
      <c r="E1" s="8"/>
      <c r="F1" s="7" t="s">
        <v>10</v>
      </c>
      <c r="G1" s="8"/>
      <c r="H1" s="7" t="s">
        <v>11</v>
      </c>
      <c r="I1" s="8"/>
      <c r="J1" s="5" t="s">
        <v>13</v>
      </c>
      <c r="K1" s="5" t="s">
        <v>12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5.75" thickBot="1">
      <c r="A2" s="1" t="s">
        <v>7</v>
      </c>
      <c r="B2" s="2" t="s">
        <v>32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30</v>
      </c>
      <c r="I2" s="2" t="s">
        <v>36</v>
      </c>
      <c r="J2" s="6"/>
      <c r="K2" s="6"/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28</v>
      </c>
      <c r="U2" s="3" t="s">
        <v>37</v>
      </c>
      <c r="V2" s="3" t="s">
        <v>27</v>
      </c>
      <c r="W2" s="3" t="s">
        <v>14</v>
      </c>
      <c r="X2" s="3" t="s">
        <v>15</v>
      </c>
      <c r="Y2" s="3" t="s">
        <v>0</v>
      </c>
      <c r="Z2" s="3" t="s">
        <v>16</v>
      </c>
      <c r="AA2" s="3" t="s">
        <v>17</v>
      </c>
      <c r="AB2" s="3" t="s">
        <v>18</v>
      </c>
      <c r="AC2" s="3" t="s">
        <v>38</v>
      </c>
      <c r="AD2" s="3" t="s">
        <v>29</v>
      </c>
    </row>
    <row r="3" spans="1:30">
      <c r="A3" s="4" t="s">
        <v>1</v>
      </c>
      <c r="B3" s="4">
        <v>33</v>
      </c>
      <c r="C3" s="4">
        <v>37</v>
      </c>
      <c r="D3" s="4">
        <v>22.8</v>
      </c>
      <c r="E3" s="4">
        <v>244.7</v>
      </c>
      <c r="F3" s="4">
        <v>7.8</v>
      </c>
      <c r="G3" s="4">
        <v>37.799999999999997</v>
      </c>
      <c r="H3" s="4">
        <v>6.9</v>
      </c>
      <c r="I3" s="4">
        <v>52.3</v>
      </c>
      <c r="J3" s="4">
        <v>4100</v>
      </c>
      <c r="K3" s="4">
        <v>206</v>
      </c>
      <c r="L3" s="4">
        <v>66</v>
      </c>
      <c r="M3" s="4">
        <v>4100</v>
      </c>
      <c r="N3" s="4">
        <v>1219</v>
      </c>
      <c r="O3" s="4">
        <v>1013</v>
      </c>
      <c r="P3" s="4">
        <v>36</v>
      </c>
      <c r="Q3" s="4">
        <v>206</v>
      </c>
      <c r="R3" s="4">
        <v>83</v>
      </c>
      <c r="S3" s="4">
        <v>51</v>
      </c>
      <c r="T3" s="4">
        <v>917</v>
      </c>
      <c r="U3" s="4">
        <v>0</v>
      </c>
      <c r="V3" s="4">
        <v>21379</v>
      </c>
      <c r="W3" s="4">
        <v>223032</v>
      </c>
      <c r="X3" s="4">
        <v>24540</v>
      </c>
      <c r="Y3" s="4">
        <v>19326.900000000001</v>
      </c>
      <c r="Z3" s="4">
        <v>901</v>
      </c>
      <c r="AA3" s="4">
        <v>240</v>
      </c>
      <c r="AB3" s="4">
        <v>27</v>
      </c>
      <c r="AC3" s="4">
        <v>54</v>
      </c>
      <c r="AD3" s="4">
        <v>11167</v>
      </c>
    </row>
    <row r="4" spans="1:30">
      <c r="A4" s="4" t="s">
        <v>2</v>
      </c>
      <c r="B4" s="4">
        <v>33</v>
      </c>
      <c r="C4" s="4">
        <v>37</v>
      </c>
      <c r="D4" s="4">
        <v>22.3</v>
      </c>
      <c r="E4" s="4">
        <v>216</v>
      </c>
      <c r="F4" s="4">
        <v>6.4</v>
      </c>
      <c r="G4" s="4">
        <v>28.6</v>
      </c>
      <c r="H4" s="4">
        <v>6.4</v>
      </c>
      <c r="I4" s="4">
        <v>50.7</v>
      </c>
      <c r="J4" s="4">
        <v>3940</v>
      </c>
      <c r="K4" s="4">
        <v>210</v>
      </c>
      <c r="L4" s="4">
        <v>66</v>
      </c>
      <c r="M4" s="4">
        <v>3940</v>
      </c>
      <c r="N4" s="4">
        <v>1130</v>
      </c>
      <c r="O4" s="4">
        <v>1049</v>
      </c>
      <c r="P4" s="4">
        <v>38</v>
      </c>
      <c r="Q4" s="4">
        <v>210</v>
      </c>
      <c r="R4" s="4">
        <v>72</v>
      </c>
      <c r="S4" s="4">
        <v>66</v>
      </c>
      <c r="T4" s="4">
        <v>888</v>
      </c>
      <c r="U4" s="4">
        <v>198</v>
      </c>
      <c r="V4" s="4">
        <v>10936</v>
      </c>
      <c r="W4" s="4">
        <v>224630</v>
      </c>
      <c r="X4" s="4">
        <v>24236</v>
      </c>
      <c r="Y4" s="4">
        <v>43953.4</v>
      </c>
      <c r="Z4" s="4">
        <v>876</v>
      </c>
      <c r="AA4" s="4">
        <v>251</v>
      </c>
      <c r="AB4" s="4">
        <v>27</v>
      </c>
      <c r="AC4" s="4">
        <v>54</v>
      </c>
      <c r="AD4" s="4">
        <v>10117</v>
      </c>
    </row>
    <row r="5" spans="1:30">
      <c r="A5" s="4" t="s">
        <v>3</v>
      </c>
      <c r="B5" s="4">
        <v>33</v>
      </c>
      <c r="C5" s="4">
        <v>37</v>
      </c>
      <c r="D5" s="4">
        <v>21.5</v>
      </c>
      <c r="E5" s="4">
        <v>200.8</v>
      </c>
      <c r="F5" s="4">
        <v>6.2</v>
      </c>
      <c r="G5" s="4">
        <v>34.1</v>
      </c>
      <c r="H5" s="4">
        <v>6.2</v>
      </c>
      <c r="I5" s="4">
        <v>53.8</v>
      </c>
      <c r="J5" s="4">
        <v>3837</v>
      </c>
      <c r="K5" s="4">
        <v>225</v>
      </c>
      <c r="L5" s="4">
        <v>64</v>
      </c>
      <c r="M5" s="4">
        <v>3837</v>
      </c>
      <c r="N5" s="4">
        <v>1132</v>
      </c>
      <c r="O5" s="4">
        <v>1029</v>
      </c>
      <c r="P5" s="4">
        <v>38</v>
      </c>
      <c r="Q5" s="4">
        <v>225</v>
      </c>
      <c r="R5" s="4">
        <v>73</v>
      </c>
      <c r="S5" s="4">
        <v>55</v>
      </c>
      <c r="T5" s="4">
        <v>883</v>
      </c>
      <c r="U5" s="4">
        <v>0</v>
      </c>
      <c r="V5" s="4">
        <v>18140</v>
      </c>
      <c r="W5" s="4">
        <v>220937</v>
      </c>
      <c r="X5" s="4">
        <v>23862</v>
      </c>
      <c r="Y5" s="4">
        <v>16417.599999999999</v>
      </c>
      <c r="Z5" s="4">
        <v>872</v>
      </c>
      <c r="AA5" s="4">
        <v>249</v>
      </c>
      <c r="AB5" s="4">
        <v>27</v>
      </c>
      <c r="AC5" s="4">
        <v>54</v>
      </c>
      <c r="AD5" s="4">
        <v>8374</v>
      </c>
    </row>
    <row r="6" spans="1:30">
      <c r="A6" s="4" t="s">
        <v>4</v>
      </c>
      <c r="B6" s="4">
        <v>33</v>
      </c>
      <c r="C6" s="4">
        <v>37</v>
      </c>
      <c r="D6" s="4">
        <v>21.7</v>
      </c>
      <c r="E6" s="4">
        <v>187.6</v>
      </c>
      <c r="F6" s="4">
        <v>6.3</v>
      </c>
      <c r="G6" s="4">
        <v>34.1</v>
      </c>
      <c r="H6" s="4">
        <v>5.5</v>
      </c>
      <c r="I6" s="4">
        <v>50</v>
      </c>
      <c r="J6" s="4">
        <v>3835</v>
      </c>
      <c r="K6" s="4">
        <v>222</v>
      </c>
      <c r="L6" s="4">
        <v>63</v>
      </c>
      <c r="M6" s="4">
        <v>3603</v>
      </c>
      <c r="N6" s="4">
        <v>1010</v>
      </c>
      <c r="O6" s="4">
        <v>994</v>
      </c>
      <c r="P6" s="4">
        <v>39</v>
      </c>
      <c r="Q6" s="4">
        <v>222</v>
      </c>
      <c r="R6" s="4">
        <v>82</v>
      </c>
      <c r="S6" s="4">
        <v>82</v>
      </c>
      <c r="T6" s="4">
        <v>847</v>
      </c>
      <c r="U6" s="4">
        <v>130</v>
      </c>
      <c r="V6" s="4">
        <v>16961</v>
      </c>
      <c r="W6" s="4">
        <v>220011</v>
      </c>
      <c r="X6" s="4">
        <v>23538</v>
      </c>
      <c r="Y6" s="4">
        <v>15551</v>
      </c>
      <c r="Z6" s="4">
        <v>838</v>
      </c>
      <c r="AA6" s="4">
        <v>258</v>
      </c>
      <c r="AB6" s="4">
        <v>28</v>
      </c>
      <c r="AC6" s="4">
        <v>54</v>
      </c>
      <c r="AD6" s="4">
        <v>9214</v>
      </c>
    </row>
    <row r="7" spans="1:30">
      <c r="A7" s="4" t="s">
        <v>5</v>
      </c>
      <c r="B7" s="4">
        <v>32</v>
      </c>
      <c r="C7" s="4">
        <v>36</v>
      </c>
      <c r="D7" s="4">
        <v>20.5</v>
      </c>
      <c r="E7" s="4">
        <v>169.6</v>
      </c>
      <c r="F7" s="4">
        <v>5.7</v>
      </c>
      <c r="G7" s="4">
        <v>30.6</v>
      </c>
      <c r="H7" s="4">
        <v>6.1</v>
      </c>
      <c r="I7" s="4">
        <v>45.8</v>
      </c>
      <c r="J7" s="4">
        <v>3346</v>
      </c>
      <c r="K7" s="4">
        <v>231</v>
      </c>
      <c r="L7" s="4">
        <v>63</v>
      </c>
      <c r="M7" s="4">
        <v>3346</v>
      </c>
      <c r="N7" s="4">
        <v>917</v>
      </c>
      <c r="O7" s="4">
        <v>931</v>
      </c>
      <c r="P7" s="4">
        <v>39</v>
      </c>
      <c r="Q7" s="4">
        <v>231</v>
      </c>
      <c r="R7" s="4">
        <v>76</v>
      </c>
      <c r="S7" s="4">
        <v>63</v>
      </c>
      <c r="T7" s="4">
        <v>837</v>
      </c>
      <c r="U7" s="4">
        <v>20</v>
      </c>
      <c r="V7" s="4">
        <v>15132</v>
      </c>
      <c r="W7" s="4">
        <v>288060</v>
      </c>
      <c r="X7" s="4">
        <v>23345</v>
      </c>
      <c r="Y7" s="4">
        <v>15756.6</v>
      </c>
      <c r="Z7" s="4">
        <v>830</v>
      </c>
      <c r="AA7" s="4">
        <v>271</v>
      </c>
      <c r="AB7" s="4">
        <v>28</v>
      </c>
      <c r="AC7" s="4">
        <v>54</v>
      </c>
      <c r="AD7" s="4">
        <v>8514</v>
      </c>
    </row>
    <row r="8" spans="1:30">
      <c r="A8" s="4" t="s">
        <v>6</v>
      </c>
      <c r="B8" s="4">
        <v>32</v>
      </c>
      <c r="C8" s="4">
        <v>37</v>
      </c>
      <c r="D8" s="4">
        <v>19.399999999999999</v>
      </c>
      <c r="E8" s="4">
        <v>162.30000000000001</v>
      </c>
      <c r="F8" s="4">
        <v>5.3</v>
      </c>
      <c r="G8" s="4">
        <v>26.5</v>
      </c>
      <c r="H8" s="4">
        <v>6</v>
      </c>
      <c r="I8" s="4">
        <v>39.6</v>
      </c>
      <c r="J8" s="4">
        <v>3420</v>
      </c>
      <c r="K8" s="4">
        <v>225</v>
      </c>
      <c r="L8" s="4">
        <v>63</v>
      </c>
      <c r="M8" s="4">
        <v>3420</v>
      </c>
      <c r="N8" s="4">
        <v>1202</v>
      </c>
      <c r="O8" s="4">
        <v>922</v>
      </c>
      <c r="P8" s="4">
        <v>40</v>
      </c>
      <c r="Q8" s="4">
        <v>225</v>
      </c>
      <c r="R8" s="4">
        <v>78</v>
      </c>
      <c r="S8" s="4">
        <v>79</v>
      </c>
      <c r="T8" s="4">
        <v>818</v>
      </c>
      <c r="U8" s="4">
        <v>0</v>
      </c>
      <c r="V8" s="4">
        <v>20115</v>
      </c>
      <c r="W8" s="4">
        <v>229697</v>
      </c>
      <c r="X8" s="4">
        <v>22522</v>
      </c>
      <c r="Y8" s="4">
        <v>25709.1</v>
      </c>
      <c r="Z8" s="4">
        <v>812</v>
      </c>
      <c r="AA8" s="4">
        <v>279</v>
      </c>
      <c r="AB8" s="4">
        <v>28</v>
      </c>
      <c r="AC8" s="4">
        <v>54</v>
      </c>
      <c r="AD8" s="4">
        <v>7669</v>
      </c>
    </row>
    <row r="9" spans="1:30">
      <c r="AD9" s="4">
        <f>AVERAGE(AD3:AD8)</f>
        <v>9175.8333333333339</v>
      </c>
    </row>
    <row r="11" spans="1:30">
      <c r="M11" s="4">
        <f>(922*100)/1202</f>
        <v>76.705490848585697</v>
      </c>
    </row>
  </sheetData>
  <mergeCells count="6">
    <mergeCell ref="J1:J2"/>
    <mergeCell ref="K1:K2"/>
    <mergeCell ref="B1:C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</dc:creator>
  <cp:lastModifiedBy>Vovan</cp:lastModifiedBy>
  <dcterms:created xsi:type="dcterms:W3CDTF">2016-06-21T16:50:00Z</dcterms:created>
  <dcterms:modified xsi:type="dcterms:W3CDTF">2016-07-06T19:54:09Z</dcterms:modified>
</cp:coreProperties>
</file>