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hailzaytsev/Desktop/CCR/SA_CCR/deals/"/>
    </mc:Choice>
  </mc:AlternateContent>
  <xr:revisionPtr revIDLastSave="0" documentId="13_ncr:1_{75F7FBA6-C089-3A4E-999F-814E07DF66DB}" xr6:coauthVersionLast="47" xr6:coauthVersionMax="47" xr10:uidLastSave="{00000000-0000-0000-0000-000000000000}"/>
  <bookViews>
    <workbookView xWindow="1880" yWindow="2500" windowWidth="26640" windowHeight="13960" xr2:uid="{ABE017A2-013E-8546-9458-58875467D2F6}"/>
  </bookViews>
  <sheets>
    <sheet name="SA_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J3" i="1"/>
  <c r="H3" i="1"/>
  <c r="L2" i="1"/>
  <c r="J2" i="1"/>
  <c r="H2" i="1"/>
</calcChain>
</file>

<file path=xl/sharedStrings.xml><?xml version="1.0" encoding="utf-8"?>
<sst xmlns="http://schemas.openxmlformats.org/spreadsheetml/2006/main" count="25" uniqueCount="23">
  <si>
    <t>product</t>
  </si>
  <si>
    <t>asset_liab</t>
  </si>
  <si>
    <t>ccy_1</t>
  </si>
  <si>
    <t>notional_1</t>
  </si>
  <si>
    <t>rate</t>
  </si>
  <si>
    <t>trade_date</t>
  </si>
  <si>
    <t>s</t>
  </si>
  <si>
    <t>year_frac_s</t>
  </si>
  <si>
    <t>e</t>
  </si>
  <si>
    <t>year_frac_e</t>
  </si>
  <si>
    <t>m</t>
  </si>
  <si>
    <t>year_frac_m</t>
  </si>
  <si>
    <t>today</t>
  </si>
  <si>
    <t>option_side</t>
  </si>
  <si>
    <t>counterparty</t>
  </si>
  <si>
    <t>csa</t>
  </si>
  <si>
    <t>mtm</t>
  </si>
  <si>
    <t>collateral</t>
  </si>
  <si>
    <t>TH</t>
  </si>
  <si>
    <t>MTA</t>
  </si>
  <si>
    <t>NICA</t>
  </si>
  <si>
    <t>FXD</t>
  </si>
  <si>
    <t>USDRUB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</si>
</sst>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4" fontId="0" fillId="0" borderId="1" xfId="0" applyNumberFormat="1" applyBorder="1"/>
    <xf numFmtId="14" fontId="0" fillId="0" borderId="1" xfId="0" applyNumberFormat="1" applyBorder="1"/>
    <xf numFmtId="1" fontId="0" fillId="0" borderId="1" xfId="0" applyNumberFormat="1" applyBorder="1"/>
    <xf numFmtId="4" fontId="0" fillId="0" borderId="0" xfId="0" applyNumberFormat="1"/>
    <xf numFmtId="14" fontId="0" fillId="0" borderId="0" xfId="0" applyNumberFormat="1"/>
    <xf numFmtId="1" fontId="0" fillId="0" borderId="0" xfId="0" applyNumberFormat="1"/>
    <xf numFmtId="0" fontId="0" fillId="0" borderId="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ACA11-B21C-5C42-A9E3-D7198E84F781}">
  <dimension ref="A1:U18"/>
  <sheetViews>
    <sheetView tabSelected="1" workbookViewId="0">
      <selection activeCell="B3" sqref="B3"/>
    </sheetView>
  </sheetViews>
  <sheetFormatPr baseColWidth="10" defaultRowHeight="16" x14ac:dyDescent="0.2"/>
  <cols>
    <col min="2" max="2" width="11" bestFit="1" customWidth="1"/>
    <col min="4" max="4" width="16.83203125" bestFit="1" customWidth="1"/>
    <col min="5" max="5" width="11" bestFit="1" customWidth="1"/>
    <col min="6" max="7" width="12.6640625" bestFit="1" customWidth="1"/>
    <col min="8" max="8" width="11.83203125" bestFit="1" customWidth="1"/>
    <col min="9" max="11" width="12.6640625" bestFit="1" customWidth="1"/>
    <col min="12" max="12" width="11" bestFit="1" customWidth="1"/>
    <col min="13" max="13" width="12.6640625" bestFit="1" customWidth="1"/>
    <col min="15" max="15" width="12.6640625" bestFit="1" customWidth="1"/>
    <col min="16" max="16" width="11" bestFit="1" customWidth="1"/>
    <col min="17" max="17" width="12.6640625" bestFit="1" customWidth="1"/>
    <col min="18" max="20" width="11" bestFit="1" customWidth="1"/>
  </cols>
  <sheetData>
    <row r="1" spans="1:21" ht="17" thickBo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A2" s="1" t="s">
        <v>21</v>
      </c>
      <c r="B2" s="1">
        <v>-1</v>
      </c>
      <c r="C2" s="1" t="s">
        <v>22</v>
      </c>
      <c r="D2" s="2">
        <v>100000</v>
      </c>
      <c r="E2" s="1">
        <v>93.389099999999999</v>
      </c>
      <c r="F2" s="3">
        <v>44940</v>
      </c>
      <c r="G2" s="3">
        <v>44940</v>
      </c>
      <c r="H2" s="1">
        <f>MAX(YEARFRAC(F2,G2,1),14/365)</f>
        <v>3.8356164383561646E-2</v>
      </c>
      <c r="I2" s="3">
        <v>46078</v>
      </c>
      <c r="J2" s="1">
        <f>YEARFRAC(F2,I2,1)</f>
        <v>3.1156741957563314</v>
      </c>
      <c r="K2" s="3">
        <v>46078</v>
      </c>
      <c r="L2" s="1">
        <f>YEARFRAC(F2,K2,1)</f>
        <v>3.1156741957563314</v>
      </c>
      <c r="M2" s="3">
        <v>45412</v>
      </c>
      <c r="N2" s="1"/>
      <c r="O2" s="1">
        <v>1</v>
      </c>
      <c r="P2" s="1">
        <v>0</v>
      </c>
      <c r="Q2" s="4">
        <v>26844.417603339149</v>
      </c>
      <c r="R2" s="1">
        <v>0</v>
      </c>
      <c r="S2" s="1">
        <v>0</v>
      </c>
      <c r="T2" s="1">
        <v>0</v>
      </c>
      <c r="U2" s="1">
        <v>0</v>
      </c>
    </row>
    <row r="3" spans="1:21" x14ac:dyDescent="0.2">
      <c r="A3" t="s">
        <v>21</v>
      </c>
      <c r="B3">
        <v>1</v>
      </c>
      <c r="C3" t="s">
        <v>22</v>
      </c>
      <c r="D3" s="5">
        <v>50000</v>
      </c>
      <c r="E3">
        <v>93.389099999999999</v>
      </c>
      <c r="F3" s="6">
        <v>45366</v>
      </c>
      <c r="G3" s="6">
        <v>45366</v>
      </c>
      <c r="H3">
        <f>MAX(YEARFRAC(F3,G3,1),14/365)</f>
        <v>3.8356164383561646E-2</v>
      </c>
      <c r="I3" s="6">
        <v>45731</v>
      </c>
      <c r="J3">
        <f t="shared" ref="J3" si="0">YEARFRAC(F3,I3,1)</f>
        <v>1</v>
      </c>
      <c r="K3" s="6">
        <v>45731</v>
      </c>
      <c r="L3">
        <f t="shared" ref="L3" si="1">YEARFRAC(F3,K3,1)</f>
        <v>1</v>
      </c>
      <c r="M3" s="6">
        <v>45412</v>
      </c>
      <c r="O3">
        <v>1</v>
      </c>
      <c r="P3">
        <v>0</v>
      </c>
      <c r="Q3" s="7">
        <v>0</v>
      </c>
      <c r="R3">
        <v>0</v>
      </c>
      <c r="S3">
        <v>0</v>
      </c>
      <c r="T3">
        <v>0</v>
      </c>
      <c r="U3">
        <v>0</v>
      </c>
    </row>
    <row r="5" spans="1:21" ht="17" thickBot="1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17" spans="7:8" x14ac:dyDescent="0.2">
      <c r="G17" s="5"/>
      <c r="H17" s="5"/>
    </row>
    <row r="18" spans="7:8" x14ac:dyDescent="0.2">
      <c r="G18" s="5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Зайцев</dc:creator>
  <cp:lastModifiedBy>Михаил Зайцев</cp:lastModifiedBy>
  <dcterms:created xsi:type="dcterms:W3CDTF">2024-05-23T08:22:49Z</dcterms:created>
  <dcterms:modified xsi:type="dcterms:W3CDTF">2024-05-23T08:42:36Z</dcterms:modified>
</cp:coreProperties>
</file>