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Y7" i="1" l="1"/>
  <c r="Y10" i="1" l="1"/>
  <c r="Y3" i="1"/>
  <c r="Y6" i="1"/>
  <c r="Y9" i="1"/>
  <c r="Y2" i="1"/>
  <c r="Y5" i="1"/>
  <c r="Y8" i="1"/>
  <c r="Y4" i="1"/>
  <c r="X7" i="1"/>
  <c r="X10" i="1"/>
  <c r="X3" i="1"/>
  <c r="X6" i="1"/>
  <c r="X9" i="1"/>
  <c r="X2" i="1"/>
  <c r="X5" i="1"/>
  <c r="X8" i="1"/>
  <c r="X4" i="1"/>
  <c r="M3" i="1" l="1"/>
  <c r="M4" i="1"/>
  <c r="M5" i="1"/>
  <c r="M6" i="1"/>
  <c r="M7" i="1"/>
  <c r="M8" i="1"/>
  <c r="M9" i="1"/>
  <c r="M10" i="1"/>
  <c r="M2" i="1"/>
</calcChain>
</file>

<file path=xl/comments1.xml><?xml version="1.0" encoding="utf-8"?>
<comments xmlns="http://schemas.openxmlformats.org/spreadsheetml/2006/main">
  <authors>
    <author>Author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Средний квадрат разности модулей q_truth и q_pred. Если нужно посчитать средний квадрат модуля разности, то это MSE_u + MSE_v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Относительное снижение амплитуды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lr=0.99*lr каждые 100 итераций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Точки перегенерируются каждые 10 итераций</t>
        </r>
      </text>
    </comment>
  </commentList>
</comments>
</file>

<file path=xl/sharedStrings.xml><?xml version="1.0" encoding="utf-8"?>
<sst xmlns="http://schemas.openxmlformats.org/spreadsheetml/2006/main" count="38" uniqueCount="36">
  <si>
    <t>эксперимент</t>
  </si>
  <si>
    <t>функция активации</t>
  </si>
  <si>
    <t>оптимизатор</t>
  </si>
  <si>
    <t>learning rate</t>
  </si>
  <si>
    <t>архитектура</t>
  </si>
  <si>
    <t>x_parts</t>
  </si>
  <si>
    <t>t_parts</t>
  </si>
  <si>
    <t>t_1 - t_0</t>
  </si>
  <si>
    <t>N_u</t>
  </si>
  <si>
    <t>N_f</t>
  </si>
  <si>
    <t>MSE_u</t>
  </si>
  <si>
    <t>MSE_v</t>
  </si>
  <si>
    <t>MSE_q</t>
  </si>
  <si>
    <t>MSE_f_u</t>
  </si>
  <si>
    <t>MSE_f_v</t>
  </si>
  <si>
    <t>MSE_fl</t>
  </si>
  <si>
    <t>MSE_sl</t>
  </si>
  <si>
    <t>RAR</t>
  </si>
  <si>
    <t>sin</t>
  </si>
  <si>
    <t>30000*adam</t>
  </si>
  <si>
    <t>2*100*100*100*100*2</t>
  </si>
  <si>
    <t>k</t>
  </si>
  <si>
    <t>w</t>
  </si>
  <si>
    <t>(k^2-w)</t>
  </si>
  <si>
    <t>exp(1,1)</t>
  </si>
  <si>
    <t>exp(2,1)</t>
  </si>
  <si>
    <t>exp(3,1)</t>
  </si>
  <si>
    <t>exp(1,2)</t>
  </si>
  <si>
    <t>exp(2,2)</t>
  </si>
  <si>
    <t>exp(3,2)</t>
  </si>
  <si>
    <t>exp(1,3)</t>
  </si>
  <si>
    <t>exp(2,3)</t>
  </si>
  <si>
    <t>exp(3,3)</t>
  </si>
  <si>
    <t>for chart 4:</t>
  </si>
  <si>
    <t>First_law(t_0)</t>
  </si>
  <si>
    <t>Second_law(t_0)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</si>
</sst>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2" borderId="2" xfId="0" applyNumberFormat="1" applyFill="1" applyBorder="1"/>
    <xf numFmtId="49" fontId="0" fillId="2" borderId="2" xfId="0" applyNumberFormat="1" applyFill="1" applyBorder="1"/>
    <xf numFmtId="1" fontId="0" fillId="2" borderId="2" xfId="0" applyNumberFormat="1" applyFill="1" applyBorder="1"/>
    <xf numFmtId="11" fontId="0" fillId="3" borderId="2" xfId="0" applyNumberFormat="1" applyFill="1" applyBorder="1"/>
    <xf numFmtId="10" fontId="0" fillId="3" borderId="1" xfId="0" applyNumberFormat="1" applyFill="1" applyBorder="1"/>
    <xf numFmtId="10" fontId="0" fillId="0" borderId="0" xfId="0" applyNumberFormat="1"/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1" fontId="0" fillId="3" borderId="0" xfId="0" applyNumberFormat="1" applyFill="1"/>
    <xf numFmtId="10" fontId="0" fillId="3" borderId="0" xfId="0" applyNumberFormat="1" applyFill="1"/>
    <xf numFmtId="49" fontId="0" fillId="2" borderId="0" xfId="0" applyNumberFormat="1" applyFill="1"/>
    <xf numFmtId="49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0" fontId="0" fillId="2" borderId="0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2" fontId="0" fillId="2" borderId="2" xfId="0" applyNumberFormat="1" applyFill="1" applyBorder="1"/>
    <xf numFmtId="2" fontId="0" fillId="2" borderId="0" xfId="0" applyNumberFormat="1" applyFill="1"/>
    <xf numFmtId="2" fontId="0" fillId="0" borderId="0" xfId="0" applyNumberFormat="1"/>
    <xf numFmtId="11" fontId="0" fillId="3" borderId="0" xfId="0" applyNumberFormat="1" applyFill="1" applyBorder="1"/>
    <xf numFmtId="0" fontId="0" fillId="2" borderId="1" xfId="0" applyFill="1" applyBorder="1"/>
    <xf numFmtId="11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tx1"/>
                </a:solidFill>
              </a:rPr>
              <a:t>График 1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8099109704310228"/>
          <c:y val="0.9081429145725088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03608269896495"/>
          <c:y val="0.14632165607911993"/>
          <c:w val="0.82101481500858908"/>
          <c:h val="0.83605292754236937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Sheet1!$P$2:$P$4</c:f>
              <c:numCache>
                <c:formatCode>0.00E+00</c:formatCode>
                <c:ptCount val="3"/>
                <c:pt idx="0">
                  <c:v>4.8300000000000002E-5</c:v>
                </c:pt>
                <c:pt idx="1">
                  <c:v>3.9390000000000001E-2</c:v>
                </c:pt>
                <c:pt idx="2">
                  <c:v>0.26079999999999998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Sheet1!$P$5:$P$7</c:f>
              <c:numCache>
                <c:formatCode>0.00E+00</c:formatCode>
                <c:ptCount val="3"/>
                <c:pt idx="0">
                  <c:v>2.05E-5</c:v>
                </c:pt>
                <c:pt idx="1">
                  <c:v>3.0870000000000002E-2</c:v>
                </c:pt>
                <c:pt idx="2">
                  <c:v>0.24759999999999999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Sheet1!$P$8:$P$10</c:f>
              <c:numCache>
                <c:formatCode>0.00E+00</c:formatCode>
                <c:ptCount val="3"/>
                <c:pt idx="0">
                  <c:v>5.2750000000000003E-6</c:v>
                </c:pt>
                <c:pt idx="1">
                  <c:v>7.1269999999999997E-3</c:v>
                </c:pt>
                <c:pt idx="2">
                  <c:v>0.23089999999999999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28168"/>
        <c:axId val="307528552"/>
      </c:scatterChart>
      <c:valAx>
        <c:axId val="307528168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1.45526231940928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8552"/>
        <c:crosses val="autoZero"/>
        <c:crossBetween val="midCat"/>
        <c:majorUnit val="0.5"/>
      </c:valAx>
      <c:valAx>
        <c:axId val="307528552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mse</a:t>
                </a:r>
                <a:r>
                  <a:rPr lang="en-US" sz="1400" b="0" i="0" baseline="-25000">
                    <a:effectLst/>
                  </a:rPr>
                  <a:t>q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4897710426701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8168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54799836067005"/>
          <c:y val="0.46369765594974988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03608269896495"/>
          <c:y val="0.14632165607911993"/>
          <c:w val="0.82101481500858908"/>
          <c:h val="0.83605292754236937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Sheet1!$N$2:$N$4</c:f>
              <c:numCache>
                <c:formatCode>0.00E+00</c:formatCode>
                <c:ptCount val="3"/>
                <c:pt idx="0">
                  <c:v>7.5560000000000004E-4</c:v>
                </c:pt>
                <c:pt idx="1">
                  <c:v>0.19</c:v>
                </c:pt>
                <c:pt idx="2">
                  <c:v>0.2215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Sheet1!$N$5:$N$7</c:f>
              <c:numCache>
                <c:formatCode>0.00E+00</c:formatCode>
                <c:ptCount val="3"/>
                <c:pt idx="0">
                  <c:v>2.429E-4</c:v>
                </c:pt>
                <c:pt idx="1">
                  <c:v>0.17199999999999999</c:v>
                </c:pt>
                <c:pt idx="2">
                  <c:v>0.217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Sheet1!$N$8:$N$10</c:f>
              <c:numCache>
                <c:formatCode>0.00E+00</c:formatCode>
                <c:ptCount val="3"/>
                <c:pt idx="0">
                  <c:v>4.9089999999999999E-5</c:v>
                </c:pt>
                <c:pt idx="1">
                  <c:v>7.5579999999999994E-2</c:v>
                </c:pt>
                <c:pt idx="2">
                  <c:v>0.21079999999999999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915880"/>
        <c:axId val="307916264"/>
      </c:scatterChart>
      <c:valAx>
        <c:axId val="307915880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1.45526231940928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916264"/>
        <c:crosses val="autoZero"/>
        <c:crossBetween val="midCat"/>
        <c:majorUnit val="0.5"/>
      </c:valAx>
      <c:valAx>
        <c:axId val="30791626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MSE_u</a:t>
                </a:r>
              </a:p>
            </c:rich>
          </c:tx>
          <c:layout>
            <c:manualLayout>
              <c:xMode val="edge"/>
              <c:yMode val="edge"/>
              <c:x val="0"/>
              <c:y val="0.4897710426701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915880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54799836067005"/>
          <c:y val="0.46369765594974988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03608269896495"/>
          <c:y val="0.14632165607911993"/>
          <c:w val="0.82101481500858908"/>
          <c:h val="0.83605292754236937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Sheet1!$O$2:$O$4</c:f>
              <c:numCache>
                <c:formatCode>0.00E+00</c:formatCode>
                <c:ptCount val="3"/>
                <c:pt idx="0">
                  <c:v>7.8200000000000003E-4</c:v>
                </c:pt>
                <c:pt idx="1">
                  <c:v>0.1905</c:v>
                </c:pt>
                <c:pt idx="2">
                  <c:v>0.22170000000000001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Sheet1!$O$5:$O$7</c:f>
              <c:numCache>
                <c:formatCode>0.00E+00</c:formatCode>
                <c:ptCount val="3"/>
                <c:pt idx="0">
                  <c:v>2.34E-4</c:v>
                </c:pt>
                <c:pt idx="1">
                  <c:v>0.17199999999999999</c:v>
                </c:pt>
                <c:pt idx="2">
                  <c:v>0.2165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Sheet1!$O$8:$O$10</c:f>
              <c:numCache>
                <c:formatCode>0.00E+00</c:formatCode>
                <c:ptCount val="3"/>
                <c:pt idx="0">
                  <c:v>5.0179999999999997E-5</c:v>
                </c:pt>
                <c:pt idx="1">
                  <c:v>7.6700000000000004E-2</c:v>
                </c:pt>
                <c:pt idx="2">
                  <c:v>0.21099999999999999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25128"/>
        <c:axId val="307034496"/>
      </c:scatterChart>
      <c:valAx>
        <c:axId val="307025128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1.45526231940928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4496"/>
        <c:crosses val="autoZero"/>
        <c:crossBetween val="midCat"/>
        <c:majorUnit val="0.5"/>
      </c:valAx>
      <c:valAx>
        <c:axId val="307034496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MSE_v</a:t>
                </a:r>
              </a:p>
            </c:rich>
          </c:tx>
          <c:layout>
            <c:manualLayout>
              <c:xMode val="edge"/>
              <c:yMode val="edge"/>
              <c:x val="0"/>
              <c:y val="0.4897710426701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25128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54799836067005"/>
          <c:y val="0.46369765594974988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03608269896495"/>
          <c:y val="0.14632165607911993"/>
          <c:w val="0.82101481500858908"/>
          <c:h val="0.83605292754236937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Sheet1!$Q$2:$Q$4</c:f>
              <c:numCache>
                <c:formatCode>0.00E+00</c:formatCode>
                <c:ptCount val="3"/>
                <c:pt idx="0">
                  <c:v>2.4650000000000001E-6</c:v>
                </c:pt>
                <c:pt idx="1">
                  <c:v>2.9300000000000002E-4</c:v>
                </c:pt>
                <c:pt idx="2">
                  <c:v>5.0770000000000003E-4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Sheet1!$Q$5:$Q$7</c:f>
              <c:numCache>
                <c:formatCode>0.00E+00</c:formatCode>
                <c:ptCount val="3"/>
                <c:pt idx="0">
                  <c:v>2.12E-6</c:v>
                </c:pt>
                <c:pt idx="1">
                  <c:v>8.4850000000000002E-5</c:v>
                </c:pt>
                <c:pt idx="2">
                  <c:v>4.8500000000000003E-4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Sheet1!$Q$8:$Q$10</c:f>
              <c:numCache>
                <c:formatCode>0.00E+00</c:formatCode>
                <c:ptCount val="3"/>
                <c:pt idx="0">
                  <c:v>2.0700000000000001E-6</c:v>
                </c:pt>
                <c:pt idx="1">
                  <c:v>3.0599999999999998E-5</c:v>
                </c:pt>
                <c:pt idx="2">
                  <c:v>4.1970000000000001E-4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42704"/>
        <c:axId val="307143088"/>
      </c:scatterChart>
      <c:valAx>
        <c:axId val="307142704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1.45526231940928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43088"/>
        <c:crosses val="autoZero"/>
        <c:crossBetween val="midCat"/>
        <c:majorUnit val="0.5"/>
      </c:valAx>
      <c:valAx>
        <c:axId val="307143088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MSE_f_u</a:t>
                </a:r>
              </a:p>
            </c:rich>
          </c:tx>
          <c:layout>
            <c:manualLayout>
              <c:xMode val="edge"/>
              <c:yMode val="edge"/>
              <c:x val="0"/>
              <c:y val="0.4897710426701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42704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54799836067005"/>
          <c:y val="0.46369765594974988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03608269896495"/>
          <c:y val="0.14632165607911993"/>
          <c:w val="0.82101481500858908"/>
          <c:h val="0.83605292754236937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Sheet1!$R$2:$R$4</c:f>
              <c:numCache>
                <c:formatCode>0.00E+00</c:formatCode>
                <c:ptCount val="3"/>
                <c:pt idx="0">
                  <c:v>2.356E-6</c:v>
                </c:pt>
                <c:pt idx="1">
                  <c:v>2.1369999999999999E-4</c:v>
                </c:pt>
                <c:pt idx="2">
                  <c:v>6.4099999999999997E-4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Sheet1!$R$5:$R$7</c:f>
              <c:numCache>
                <c:formatCode>0.00E+00</c:formatCode>
                <c:ptCount val="3"/>
                <c:pt idx="0">
                  <c:v>2.2400000000000002E-6</c:v>
                </c:pt>
                <c:pt idx="1">
                  <c:v>8.7200000000000005E-5</c:v>
                </c:pt>
                <c:pt idx="2">
                  <c:v>5.7600000000000001E-4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Sheet1!$R$8:$R$10</c:f>
              <c:numCache>
                <c:formatCode>0.00E+00</c:formatCode>
                <c:ptCount val="3"/>
                <c:pt idx="0">
                  <c:v>1.917E-6</c:v>
                </c:pt>
                <c:pt idx="1">
                  <c:v>3.4180000000000001E-5</c:v>
                </c:pt>
                <c:pt idx="2">
                  <c:v>5.4379999999999999E-4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41128"/>
        <c:axId val="307177392"/>
      </c:scatterChart>
      <c:valAx>
        <c:axId val="215041128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1.45526231940928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77392"/>
        <c:crosses val="autoZero"/>
        <c:crossBetween val="midCat"/>
        <c:majorUnit val="0.5"/>
      </c:valAx>
      <c:valAx>
        <c:axId val="307177392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MSE_f_v</a:t>
                </a:r>
              </a:p>
            </c:rich>
          </c:tx>
          <c:layout>
            <c:manualLayout>
              <c:xMode val="edge"/>
              <c:yMode val="edge"/>
              <c:x val="0"/>
              <c:y val="0.4897710426701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41128"/>
        <c:crosses val="autoZero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54799836067005"/>
          <c:y val="0.46369765594974988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03608269896495"/>
          <c:y val="3.7216146907864456E-2"/>
          <c:w val="0.82101481500858908"/>
          <c:h val="0.81359002859534624"/>
        </c:manualLayout>
      </c:layout>
      <c:scatterChart>
        <c:scatterStyle val="lineMarker"/>
        <c:varyColors val="0"/>
        <c:ser>
          <c:idx val="0"/>
          <c:order val="0"/>
          <c:tx>
            <c:v>w=1,7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Sheet1!$K$2:$K$4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Sheet1!$U$2:$U$4</c:f>
              <c:numCache>
                <c:formatCode>0.00%</c:formatCode>
                <c:ptCount val="3"/>
                <c:pt idx="0">
                  <c:v>1.4500000000000001E-2</c:v>
                </c:pt>
                <c:pt idx="1">
                  <c:v>0.16070000000000001</c:v>
                </c:pt>
                <c:pt idx="2">
                  <c:v>0.34379999999999999</c:v>
                </c:pt>
              </c:numCache>
            </c:numRef>
          </c:yVal>
          <c:smooth val="0"/>
        </c:ser>
        <c:ser>
          <c:idx val="1"/>
          <c:order val="1"/>
          <c:tx>
            <c:v>w=2,1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Sheet1!$K$5:$K$7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Sheet1!$U$5:$U$7</c:f>
              <c:numCache>
                <c:formatCode>0.00%</c:formatCode>
                <c:ptCount val="3"/>
                <c:pt idx="0">
                  <c:v>9.4000000000000004E-3</c:v>
                </c:pt>
                <c:pt idx="1">
                  <c:v>0.1605</c:v>
                </c:pt>
                <c:pt idx="2">
                  <c:v>0.3271</c:v>
                </c:pt>
              </c:numCache>
            </c:numRef>
          </c:yVal>
          <c:smooth val="0"/>
        </c:ser>
        <c:ser>
          <c:idx val="2"/>
          <c:order val="2"/>
          <c:tx>
            <c:v>w=2,5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Sheet1!$K$8:$K$10</c:f>
              <c:numCache>
                <c:formatCode>0.0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xVal>
          <c:yVal>
            <c:numRef>
              <c:f>Sheet1!$U$8:$U$10</c:f>
              <c:numCache>
                <c:formatCode>0.00%</c:formatCode>
                <c:ptCount val="3"/>
                <c:pt idx="0">
                  <c:v>4.7999999999999996E-3</c:v>
                </c:pt>
                <c:pt idx="1">
                  <c:v>8.5999999999999993E-2</c:v>
                </c:pt>
                <c:pt idx="2">
                  <c:v>0.31840000000000002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75432"/>
        <c:axId val="307177784"/>
      </c:scatterChart>
      <c:valAx>
        <c:axId val="307175432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53995762157637273"/>
              <c:y val="0.903441624383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77784"/>
        <c:crosses val="autoZero"/>
        <c:crossBetween val="midCat"/>
        <c:majorUnit val="0.5"/>
      </c:valAx>
      <c:valAx>
        <c:axId val="307177784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RAR</a:t>
                </a:r>
              </a:p>
            </c:rich>
          </c:tx>
          <c:layout>
            <c:manualLayout>
              <c:xMode val="edge"/>
              <c:yMode val="edge"/>
              <c:x val="2.2148394241417499E-2"/>
              <c:y val="0.39350147575434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75432"/>
        <c:crosses val="autoZero"/>
        <c:crossBetween val="midCat"/>
        <c:majorUnit val="0.1"/>
        <c:minorUnit val="2.0000000000000004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9251663309523"/>
          <c:y val="0.45407069925816845"/>
          <c:w val="0.13154413501939896"/>
          <c:h val="0.19733396990674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tx1"/>
                </a:solidFill>
              </a:rPr>
              <a:t>График 4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9150793859962877"/>
          <c:y val="0.93925925925925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3621253163724"/>
          <c:y val="0.14494978127734034"/>
          <c:w val="0.85416514013356648"/>
          <c:h val="0.81167057451151947"/>
        </c:manualLayout>
      </c:layout>
      <c:barChart>
        <c:barDir val="col"/>
        <c:grouping val="clustered"/>
        <c:varyColors val="0"/>
        <c:ser>
          <c:idx val="0"/>
          <c:order val="0"/>
          <c:tx>
            <c:v>series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Sheet1!$X$2:$X$10</c:f>
              <c:numCache>
                <c:formatCode>0.00</c:formatCode>
                <c:ptCount val="9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3.75</c:v>
                </c:pt>
                <c:pt idx="4">
                  <c:v>4.1500000000000004</c:v>
                </c:pt>
                <c:pt idx="5">
                  <c:v>4.55</c:v>
                </c:pt>
                <c:pt idx="6">
                  <c:v>6.5</c:v>
                </c:pt>
                <c:pt idx="7">
                  <c:v>6.9</c:v>
                </c:pt>
                <c:pt idx="8">
                  <c:v>7.3</c:v>
                </c:pt>
              </c:numCache>
            </c:numRef>
          </c:cat>
          <c:val>
            <c:numRef>
              <c:f>Sheet1!$Y$2:$Y$10</c:f>
              <c:numCache>
                <c:formatCode>0.00E+00</c:formatCode>
                <c:ptCount val="9"/>
                <c:pt idx="0">
                  <c:v>5.2750000000000003E-6</c:v>
                </c:pt>
                <c:pt idx="1">
                  <c:v>2.05E-5</c:v>
                </c:pt>
                <c:pt idx="2">
                  <c:v>4.8300000000000002E-5</c:v>
                </c:pt>
                <c:pt idx="3">
                  <c:v>7.1269999999999997E-3</c:v>
                </c:pt>
                <c:pt idx="4">
                  <c:v>3.0870000000000002E-2</c:v>
                </c:pt>
                <c:pt idx="5">
                  <c:v>3.9390000000000001E-2</c:v>
                </c:pt>
                <c:pt idx="6">
                  <c:v>0.23089999999999999</c:v>
                </c:pt>
                <c:pt idx="7">
                  <c:v>0.24759999999999999</c:v>
                </c:pt>
                <c:pt idx="8">
                  <c:v>0.26079999999999998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307171120"/>
        <c:axId val="307176608"/>
      </c:barChart>
      <c:catAx>
        <c:axId val="3071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  <a:latin typeface="Symbol" panose="05050102010706020507" pitchFamily="18" charset="2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53056594724359518"/>
              <c:y val="2.0324059492563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76608"/>
        <c:crosses val="autoZero"/>
        <c:auto val="0"/>
        <c:lblAlgn val="ctr"/>
        <c:lblOffset val="100"/>
        <c:tickMarkSkip val="1"/>
        <c:noMultiLvlLbl val="0"/>
      </c:catAx>
      <c:valAx>
        <c:axId val="307176608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chemeClr val="tx1"/>
                    </a:solidFill>
                    <a:effectLst/>
                  </a:rPr>
                  <a:t>mse</a:t>
                </a:r>
                <a:r>
                  <a:rPr lang="en-US" sz="1400" b="0" i="0" baseline="-25000">
                    <a:solidFill>
                      <a:schemeClr val="tx1"/>
                    </a:solidFill>
                    <a:effectLst/>
                  </a:rPr>
                  <a:t>q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8390801934538592E-3"/>
              <c:y val="0.4966665500145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7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71849242921647E-2"/>
          <c:y val="5.6060892388451439E-2"/>
          <c:w val="0.8854295034222821"/>
          <c:h val="0.81167057451151947"/>
        </c:manualLayout>
      </c:layout>
      <c:barChart>
        <c:barDir val="col"/>
        <c:grouping val="clustered"/>
        <c:varyColors val="0"/>
        <c:ser>
          <c:idx val="0"/>
          <c:order val="0"/>
          <c:tx>
            <c:v>L_1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Sheet1!$X$2:$X$10</c:f>
              <c:numCache>
                <c:formatCode>0.00</c:formatCode>
                <c:ptCount val="9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3.75</c:v>
                </c:pt>
                <c:pt idx="4">
                  <c:v>4.1500000000000004</c:v>
                </c:pt>
                <c:pt idx="5">
                  <c:v>4.55</c:v>
                </c:pt>
                <c:pt idx="6">
                  <c:v>6.5</c:v>
                </c:pt>
                <c:pt idx="7">
                  <c:v>6.9</c:v>
                </c:pt>
                <c:pt idx="8">
                  <c:v>7.3</c:v>
                </c:pt>
              </c:numCache>
            </c:numRef>
          </c:cat>
          <c:val>
            <c:numRef>
              <c:f>Sheet1!$Z$2:$Z$10</c:f>
              <c:numCache>
                <c:formatCode>0.000</c:formatCode>
                <c:ptCount val="9"/>
                <c:pt idx="0">
                  <c:v>4.899</c:v>
                </c:pt>
                <c:pt idx="1">
                  <c:v>5.5136000000000003</c:v>
                </c:pt>
                <c:pt idx="2">
                  <c:v>6.0663</c:v>
                </c:pt>
                <c:pt idx="3">
                  <c:v>7.7460000000000004</c:v>
                </c:pt>
                <c:pt idx="4">
                  <c:v>8.1486000000000001</c:v>
                </c:pt>
                <c:pt idx="5">
                  <c:v>8.5322999999999993</c:v>
                </c:pt>
                <c:pt idx="6">
                  <c:v>10.198</c:v>
                </c:pt>
                <c:pt idx="7">
                  <c:v>10.507099999999999</c:v>
                </c:pt>
                <c:pt idx="8">
                  <c:v>10.807399999999999</c:v>
                </c:pt>
              </c:numCache>
            </c:numRef>
          </c:val>
        </c:ser>
        <c:ser>
          <c:idx val="1"/>
          <c:order val="1"/>
          <c:tx>
            <c:v>L_2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Sheet1!$AA$2:$AA$10</c:f>
              <c:numCache>
                <c:formatCode>0.000</c:formatCode>
                <c:ptCount val="9"/>
                <c:pt idx="0">
                  <c:v>9.798</c:v>
                </c:pt>
                <c:pt idx="1">
                  <c:v>11.027200000000001</c:v>
                </c:pt>
                <c:pt idx="2">
                  <c:v>12.1326</c:v>
                </c:pt>
                <c:pt idx="3">
                  <c:v>19.364899999999999</c:v>
                </c:pt>
                <c:pt idx="4">
                  <c:v>20.371500000000001</c:v>
                </c:pt>
                <c:pt idx="5">
                  <c:v>21.3307</c:v>
                </c:pt>
                <c:pt idx="6">
                  <c:v>30.594100000000001</c:v>
                </c:pt>
                <c:pt idx="7">
                  <c:v>31.5214</c:v>
                </c:pt>
                <c:pt idx="8">
                  <c:v>32.422199999999997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358480304"/>
        <c:axId val="358478736"/>
      </c:barChart>
      <c:catAx>
        <c:axId val="35848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  <a:latin typeface="Symbol" panose="05050102010706020507" pitchFamily="18" charset="2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51769238588941824"/>
              <c:y val="0.91513887430737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78736"/>
        <c:crosses val="autoZero"/>
        <c:auto val="0"/>
        <c:lblAlgn val="ctr"/>
        <c:lblOffset val="100"/>
        <c:tickMarkSkip val="1"/>
        <c:noMultiLvlLbl val="0"/>
      </c:catAx>
      <c:valAx>
        <c:axId val="3584787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solidFill>
                      <a:schemeClr val="tx1"/>
                    </a:solidFill>
                    <a:effectLst/>
                  </a:rPr>
                  <a:t>L(t</a:t>
                </a:r>
                <a:r>
                  <a:rPr lang="en-US" sz="1400" b="0" i="0" u="none" strike="noStrike" baseline="-25000">
                    <a:solidFill>
                      <a:schemeClr val="tx1"/>
                    </a:solidFill>
                    <a:effectLst/>
                  </a:rPr>
                  <a:t>0</a:t>
                </a:r>
                <a:r>
                  <a:rPr lang="en-US" sz="1400" b="0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US" sz="1000" b="0" i="0" u="none" strike="noStrike" baseline="0"/>
                  <a:t> 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5.5172405803615779E-3"/>
              <c:y val="0.4196295129775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03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02460254870448"/>
          <c:y val="8.851816856226305E-2"/>
          <c:w val="6.6731242033669355E-2"/>
          <c:h val="0.121502478856809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247650</xdr:colOff>
      <xdr:row>20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0</xdr:rowOff>
    </xdr:from>
    <xdr:to>
      <xdr:col>20</xdr:col>
      <xdr:colOff>257175</xdr:colOff>
      <xdr:row>20</xdr:row>
      <xdr:rowOff>147637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38100</xdr:colOff>
      <xdr:row>0</xdr:row>
      <xdr:rowOff>0</xdr:rowOff>
    </xdr:from>
    <xdr:to>
      <xdr:col>30</xdr:col>
      <xdr:colOff>285750</xdr:colOff>
      <xdr:row>20</xdr:row>
      <xdr:rowOff>147637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0</xdr:row>
      <xdr:rowOff>0</xdr:rowOff>
    </xdr:from>
    <xdr:to>
      <xdr:col>40</xdr:col>
      <xdr:colOff>247650</xdr:colOff>
      <xdr:row>20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28575</xdr:colOff>
      <xdr:row>0</xdr:row>
      <xdr:rowOff>0</xdr:rowOff>
    </xdr:from>
    <xdr:to>
      <xdr:col>50</xdr:col>
      <xdr:colOff>276225</xdr:colOff>
      <xdr:row>20</xdr:row>
      <xdr:rowOff>147637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161925</xdr:colOff>
      <xdr:row>0</xdr:row>
      <xdr:rowOff>0</xdr:rowOff>
    </xdr:from>
    <xdr:to>
      <xdr:col>60</xdr:col>
      <xdr:colOff>409575</xdr:colOff>
      <xdr:row>20</xdr:row>
      <xdr:rowOff>147637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</xdr:row>
      <xdr:rowOff>38100</xdr:rowOff>
    </xdr:from>
    <xdr:to>
      <xdr:col>11</xdr:col>
      <xdr:colOff>200026</xdr:colOff>
      <xdr:row>45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19050</xdr:colOff>
      <xdr:row>23</xdr:row>
      <xdr:rowOff>9525</xdr:rowOff>
    </xdr:from>
    <xdr:to>
      <xdr:col>23</xdr:col>
      <xdr:colOff>219076</xdr:colOff>
      <xdr:row>45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"/>
  <sheetViews>
    <sheetView tabSelected="1" topLeftCell="I1" workbookViewId="0">
      <selection activeCell="AC26" sqref="AC26"/>
    </sheetView>
  </sheetViews>
  <sheetFormatPr defaultRowHeight="15" x14ac:dyDescent="0.25"/>
  <cols>
    <col min="1" max="1" width="17.5703125" customWidth="1"/>
    <col min="2" max="2" width="20.140625" style="13" customWidth="1"/>
    <col min="3" max="3" width="16" style="13" customWidth="1"/>
    <col min="4" max="4" width="19.5703125" style="13" customWidth="1"/>
    <col min="5" max="5" width="21" style="13" customWidth="1"/>
    <col min="6" max="7" width="9.140625" style="15"/>
    <col min="8" max="8" width="9.140625" style="8"/>
    <col min="9" max="10" width="9.140625" style="15"/>
    <col min="11" max="12" width="9.140625" style="8"/>
    <col min="13" max="13" width="10.42578125" style="21" customWidth="1"/>
    <col min="14" max="20" width="9.140625" style="7"/>
    <col min="21" max="21" width="9.140625" style="6" customWidth="1"/>
    <col min="24" max="24" width="9.140625" style="21"/>
    <col min="26" max="26" width="13.7109375" style="27" customWidth="1"/>
    <col min="27" max="27" width="15.5703125" style="27" customWidth="1"/>
  </cols>
  <sheetData>
    <row r="1" spans="1:31" ht="15.75" thickBot="1" x14ac:dyDescent="0.3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21</v>
      </c>
      <c r="L1" s="1" t="s">
        <v>22</v>
      </c>
      <c r="M1" s="19" t="s">
        <v>23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5" t="s">
        <v>17</v>
      </c>
      <c r="W1" s="24" t="s">
        <v>33</v>
      </c>
      <c r="X1" s="26" t="s">
        <v>23</v>
      </c>
      <c r="Y1" t="s">
        <v>12</v>
      </c>
      <c r="Z1" s="27" t="s">
        <v>34</v>
      </c>
      <c r="AA1" s="27" t="s">
        <v>35</v>
      </c>
    </row>
    <row r="2" spans="1:31" x14ac:dyDescent="0.25">
      <c r="A2" s="16" t="s">
        <v>24</v>
      </c>
      <c r="B2" s="16" t="s">
        <v>18</v>
      </c>
      <c r="C2" s="16" t="s">
        <v>19</v>
      </c>
      <c r="D2" s="16">
        <v>5.0000000000000001E-3</v>
      </c>
      <c r="E2" s="16" t="s">
        <v>20</v>
      </c>
      <c r="F2" s="17">
        <v>1000</v>
      </c>
      <c r="G2" s="17">
        <v>100</v>
      </c>
      <c r="H2" s="18">
        <v>3.5</v>
      </c>
      <c r="I2" s="17">
        <v>200</v>
      </c>
      <c r="J2" s="17">
        <v>30000</v>
      </c>
      <c r="K2" s="18">
        <v>2</v>
      </c>
      <c r="L2" s="18">
        <v>1.7</v>
      </c>
      <c r="M2" s="20">
        <f>K2*K2-L2</f>
        <v>2.2999999999999998</v>
      </c>
      <c r="N2" s="10">
        <v>7.5560000000000004E-4</v>
      </c>
      <c r="O2" s="10">
        <v>7.8200000000000003E-4</v>
      </c>
      <c r="P2" s="10">
        <v>4.8300000000000002E-5</v>
      </c>
      <c r="Q2" s="22">
        <v>2.4650000000000001E-6</v>
      </c>
      <c r="R2" s="22">
        <v>2.356E-6</v>
      </c>
      <c r="S2" s="22">
        <v>1.7260000000000001E-3</v>
      </c>
      <c r="T2" s="22">
        <v>9.5300000000000003E-3</v>
      </c>
      <c r="U2" s="11">
        <v>1.4500000000000001E-2</v>
      </c>
      <c r="X2" s="25">
        <f>M8</f>
        <v>1.5</v>
      </c>
      <c r="Y2" s="7">
        <f>P8</f>
        <v>5.2750000000000003E-6</v>
      </c>
      <c r="Z2" s="27">
        <v>4.899</v>
      </c>
      <c r="AA2" s="27">
        <v>9.798</v>
      </c>
      <c r="AC2" s="21"/>
      <c r="AD2" s="21"/>
      <c r="AE2" s="21"/>
    </row>
    <row r="3" spans="1:31" x14ac:dyDescent="0.25">
      <c r="A3" s="16" t="s">
        <v>25</v>
      </c>
      <c r="B3" s="16"/>
      <c r="C3" s="16"/>
      <c r="D3" s="12"/>
      <c r="E3" s="12"/>
      <c r="F3" s="14"/>
      <c r="G3" s="14"/>
      <c r="H3" s="9"/>
      <c r="I3" s="14"/>
      <c r="J3" s="14"/>
      <c r="K3" s="18">
        <v>2.5</v>
      </c>
      <c r="L3" s="18">
        <v>1.7</v>
      </c>
      <c r="M3" s="20">
        <f t="shared" ref="M3:M10" si="0">K3*K3-L3</f>
        <v>4.55</v>
      </c>
      <c r="N3" s="10">
        <v>0.19</v>
      </c>
      <c r="O3" s="10">
        <v>0.1905</v>
      </c>
      <c r="P3" s="10">
        <v>3.9390000000000001E-2</v>
      </c>
      <c r="Q3" s="22">
        <v>2.9300000000000002E-4</v>
      </c>
      <c r="R3" s="22">
        <v>2.1369999999999999E-4</v>
      </c>
      <c r="S3" s="22">
        <v>0.42</v>
      </c>
      <c r="T3" s="22">
        <v>3.7370000000000001</v>
      </c>
      <c r="U3" s="11">
        <v>0.16070000000000001</v>
      </c>
      <c r="X3" s="25">
        <f>M5</f>
        <v>1.9</v>
      </c>
      <c r="Y3" s="7">
        <f>P5</f>
        <v>2.05E-5</v>
      </c>
      <c r="Z3" s="27">
        <v>5.5136000000000003</v>
      </c>
      <c r="AA3" s="27">
        <v>11.027200000000001</v>
      </c>
      <c r="AC3" s="21"/>
      <c r="AD3" s="21"/>
      <c r="AE3" s="21"/>
    </row>
    <row r="4" spans="1:31" x14ac:dyDescent="0.25">
      <c r="A4" s="16" t="s">
        <v>26</v>
      </c>
      <c r="B4" s="16"/>
      <c r="C4" s="16"/>
      <c r="D4" s="12"/>
      <c r="E4" s="12"/>
      <c r="F4" s="14"/>
      <c r="G4" s="14"/>
      <c r="H4" s="9"/>
      <c r="I4" s="14"/>
      <c r="J4" s="14"/>
      <c r="K4" s="18">
        <v>3</v>
      </c>
      <c r="L4" s="18">
        <v>1.7</v>
      </c>
      <c r="M4" s="20">
        <f t="shared" si="0"/>
        <v>7.3</v>
      </c>
      <c r="N4" s="10">
        <v>0.2215</v>
      </c>
      <c r="O4" s="10">
        <v>0.22170000000000001</v>
      </c>
      <c r="P4" s="10">
        <v>0.26079999999999998</v>
      </c>
      <c r="Q4" s="22">
        <v>5.0770000000000003E-4</v>
      </c>
      <c r="R4" s="22">
        <v>6.4099999999999997E-4</v>
      </c>
      <c r="S4" s="22">
        <v>2.9790000000000001</v>
      </c>
      <c r="T4" s="22">
        <v>30.9</v>
      </c>
      <c r="U4" s="11">
        <v>0.34379999999999999</v>
      </c>
      <c r="X4" s="25">
        <f>M2</f>
        <v>2.2999999999999998</v>
      </c>
      <c r="Y4" s="7">
        <f>P2</f>
        <v>4.8300000000000002E-5</v>
      </c>
      <c r="Z4" s="27">
        <v>6.0663</v>
      </c>
      <c r="AA4" s="27">
        <v>12.1326</v>
      </c>
      <c r="AC4" s="21"/>
      <c r="AD4" s="21"/>
      <c r="AE4" s="21"/>
    </row>
    <row r="5" spans="1:31" x14ac:dyDescent="0.25">
      <c r="A5" s="16" t="s">
        <v>27</v>
      </c>
      <c r="B5" s="16"/>
      <c r="C5" s="16"/>
      <c r="D5" s="12"/>
      <c r="E5" s="12"/>
      <c r="F5" s="14"/>
      <c r="G5" s="14"/>
      <c r="H5" s="9"/>
      <c r="I5" s="14"/>
      <c r="J5" s="14"/>
      <c r="K5" s="18">
        <v>2</v>
      </c>
      <c r="L5" s="18">
        <v>2.1</v>
      </c>
      <c r="M5" s="20">
        <f t="shared" si="0"/>
        <v>1.9</v>
      </c>
      <c r="N5" s="10">
        <v>2.429E-4</v>
      </c>
      <c r="O5" s="10">
        <v>2.34E-4</v>
      </c>
      <c r="P5" s="10">
        <v>2.05E-5</v>
      </c>
      <c r="Q5" s="22">
        <v>2.12E-6</v>
      </c>
      <c r="R5" s="22">
        <v>2.2400000000000002E-6</v>
      </c>
      <c r="S5" s="22">
        <v>7.6499999999999995E-4</v>
      </c>
      <c r="T5" s="22">
        <v>4.2900000000000004E-3</v>
      </c>
      <c r="U5" s="11">
        <v>9.4000000000000004E-3</v>
      </c>
      <c r="X5" s="25">
        <f>M9</f>
        <v>3.75</v>
      </c>
      <c r="Y5" s="7">
        <f>P9</f>
        <v>7.1269999999999997E-3</v>
      </c>
      <c r="Z5" s="27">
        <v>7.7460000000000004</v>
      </c>
      <c r="AA5" s="27">
        <v>19.364899999999999</v>
      </c>
      <c r="AC5" s="21"/>
      <c r="AD5" s="21"/>
      <c r="AE5" s="21"/>
    </row>
    <row r="6" spans="1:31" x14ac:dyDescent="0.25">
      <c r="A6" s="16" t="s">
        <v>28</v>
      </c>
      <c r="B6" s="16"/>
      <c r="C6" s="16"/>
      <c r="D6" s="12"/>
      <c r="E6" s="12"/>
      <c r="F6" s="14"/>
      <c r="G6" s="14"/>
      <c r="H6" s="9"/>
      <c r="I6" s="14"/>
      <c r="J6" s="14"/>
      <c r="K6" s="18">
        <v>2.5</v>
      </c>
      <c r="L6" s="18">
        <v>2.1</v>
      </c>
      <c r="M6" s="20">
        <f t="shared" si="0"/>
        <v>4.1500000000000004</v>
      </c>
      <c r="N6" s="10">
        <v>0.17199999999999999</v>
      </c>
      <c r="O6" s="10">
        <v>0.17199999999999999</v>
      </c>
      <c r="P6" s="10">
        <v>3.0870000000000002E-2</v>
      </c>
      <c r="Q6" s="22">
        <v>8.4850000000000002E-5</v>
      </c>
      <c r="R6" s="22">
        <v>8.7200000000000005E-5</v>
      </c>
      <c r="S6" s="22">
        <v>0.35399999999999998</v>
      </c>
      <c r="T6" s="22">
        <v>3.17</v>
      </c>
      <c r="U6" s="11">
        <v>0.1605</v>
      </c>
      <c r="X6" s="25">
        <f>M6</f>
        <v>4.1500000000000004</v>
      </c>
      <c r="Y6" s="7">
        <f t="shared" ref="Y6" si="1">P6</f>
        <v>3.0870000000000002E-2</v>
      </c>
      <c r="Z6" s="27">
        <v>8.1486000000000001</v>
      </c>
      <c r="AA6" s="27">
        <v>20.371500000000001</v>
      </c>
      <c r="AC6" s="21"/>
      <c r="AD6" s="21"/>
      <c r="AE6" s="21"/>
    </row>
    <row r="7" spans="1:31" x14ac:dyDescent="0.25">
      <c r="A7" s="16" t="s">
        <v>29</v>
      </c>
      <c r="B7" s="16"/>
      <c r="C7" s="16"/>
      <c r="D7" s="12"/>
      <c r="E7" s="12"/>
      <c r="F7" s="14"/>
      <c r="G7" s="14"/>
      <c r="H7" s="9"/>
      <c r="I7" s="14"/>
      <c r="J7" s="14"/>
      <c r="K7" s="18">
        <v>3</v>
      </c>
      <c r="L7" s="18">
        <v>2.1</v>
      </c>
      <c r="M7" s="20">
        <f t="shared" si="0"/>
        <v>6.9</v>
      </c>
      <c r="N7" s="10">
        <v>0.217</v>
      </c>
      <c r="O7" s="10">
        <v>0.2165</v>
      </c>
      <c r="P7" s="10">
        <v>0.24759999999999999</v>
      </c>
      <c r="Q7" s="22">
        <v>4.8500000000000003E-4</v>
      </c>
      <c r="R7" s="22">
        <v>5.7600000000000001E-4</v>
      </c>
      <c r="S7" s="22">
        <v>2.38</v>
      </c>
      <c r="T7" s="22">
        <v>24.45</v>
      </c>
      <c r="U7" s="11">
        <v>0.3271</v>
      </c>
      <c r="X7" s="25">
        <f>M3</f>
        <v>4.55</v>
      </c>
      <c r="Y7" s="7">
        <f>P3</f>
        <v>3.9390000000000001E-2</v>
      </c>
      <c r="Z7" s="27">
        <v>8.5322999999999993</v>
      </c>
      <c r="AA7" s="27">
        <v>21.3307</v>
      </c>
      <c r="AC7" s="21"/>
      <c r="AD7" s="21"/>
      <c r="AE7" s="21"/>
    </row>
    <row r="8" spans="1:31" x14ac:dyDescent="0.25">
      <c r="A8" s="16" t="s">
        <v>30</v>
      </c>
      <c r="B8" s="16"/>
      <c r="C8" s="16"/>
      <c r="D8" s="12"/>
      <c r="E8" s="12"/>
      <c r="F8" s="14"/>
      <c r="G8" s="14"/>
      <c r="H8" s="9"/>
      <c r="I8" s="14"/>
      <c r="J8" s="14"/>
      <c r="K8" s="18">
        <v>2</v>
      </c>
      <c r="L8" s="18">
        <v>2.5</v>
      </c>
      <c r="M8" s="20">
        <f t="shared" si="0"/>
        <v>1.5</v>
      </c>
      <c r="N8" s="10">
        <v>4.9089999999999999E-5</v>
      </c>
      <c r="O8" s="10">
        <v>5.0179999999999997E-5</v>
      </c>
      <c r="P8" s="10">
        <v>5.2750000000000003E-6</v>
      </c>
      <c r="Q8" s="22">
        <v>2.0700000000000001E-6</v>
      </c>
      <c r="R8" s="22">
        <v>1.917E-6</v>
      </c>
      <c r="S8" s="22">
        <v>2.0259999999999999E-4</v>
      </c>
      <c r="T8" s="22">
        <v>1.0399999999999999E-3</v>
      </c>
      <c r="U8" s="11">
        <v>4.7999999999999996E-3</v>
      </c>
      <c r="X8" s="25">
        <f>M10</f>
        <v>6.5</v>
      </c>
      <c r="Y8" s="7">
        <f>P10</f>
        <v>0.23089999999999999</v>
      </c>
      <c r="Z8" s="27">
        <v>10.198</v>
      </c>
      <c r="AA8" s="27">
        <v>30.594100000000001</v>
      </c>
      <c r="AC8" s="21"/>
      <c r="AD8" s="21"/>
      <c r="AE8" s="21"/>
    </row>
    <row r="9" spans="1:31" x14ac:dyDescent="0.25">
      <c r="A9" s="16" t="s">
        <v>31</v>
      </c>
      <c r="B9" s="16"/>
      <c r="C9" s="16"/>
      <c r="D9" s="12"/>
      <c r="E9" s="12"/>
      <c r="F9" s="14"/>
      <c r="G9" s="14"/>
      <c r="H9" s="9"/>
      <c r="I9" s="14"/>
      <c r="J9" s="14"/>
      <c r="K9" s="18">
        <v>2.5</v>
      </c>
      <c r="L9" s="18">
        <v>2.5</v>
      </c>
      <c r="M9" s="20">
        <f t="shared" si="0"/>
        <v>3.75</v>
      </c>
      <c r="N9" s="10">
        <v>7.5579999999999994E-2</v>
      </c>
      <c r="O9" s="10">
        <v>7.6700000000000004E-2</v>
      </c>
      <c r="P9" s="10">
        <v>7.1269999999999997E-3</v>
      </c>
      <c r="Q9" s="22">
        <v>3.0599999999999998E-5</v>
      </c>
      <c r="R9" s="22">
        <v>3.4180000000000001E-5</v>
      </c>
      <c r="S9" s="22">
        <v>9.4100000000000003E-2</v>
      </c>
      <c r="T9" s="22">
        <v>0.83699999999999997</v>
      </c>
      <c r="U9" s="11">
        <v>8.5999999999999993E-2</v>
      </c>
      <c r="X9" s="25">
        <f>M7</f>
        <v>6.9</v>
      </c>
      <c r="Y9" s="7">
        <f>P7</f>
        <v>0.24759999999999999</v>
      </c>
      <c r="Z9" s="27">
        <v>10.507099999999999</v>
      </c>
      <c r="AA9" s="27">
        <v>31.5214</v>
      </c>
      <c r="AC9" s="21"/>
      <c r="AD9" s="21"/>
      <c r="AE9" s="21"/>
    </row>
    <row r="10" spans="1:31" x14ac:dyDescent="0.25">
      <c r="A10" s="16" t="s">
        <v>32</v>
      </c>
      <c r="B10" s="16"/>
      <c r="C10" s="16"/>
      <c r="D10" s="12"/>
      <c r="E10" s="12"/>
      <c r="F10" s="14"/>
      <c r="G10" s="14"/>
      <c r="H10" s="9"/>
      <c r="I10" s="14"/>
      <c r="J10" s="14"/>
      <c r="K10" s="18">
        <v>3</v>
      </c>
      <c r="L10" s="18">
        <v>2.5</v>
      </c>
      <c r="M10" s="20">
        <f t="shared" si="0"/>
        <v>6.5</v>
      </c>
      <c r="N10" s="10">
        <v>0.21079999999999999</v>
      </c>
      <c r="O10" s="10">
        <v>0.21099999999999999</v>
      </c>
      <c r="P10" s="10">
        <v>0.23089999999999999</v>
      </c>
      <c r="Q10" s="22">
        <v>4.1970000000000001E-4</v>
      </c>
      <c r="R10" s="22">
        <v>5.4379999999999999E-4</v>
      </c>
      <c r="S10" s="22">
        <v>2.145</v>
      </c>
      <c r="T10" s="22">
        <v>22.2</v>
      </c>
      <c r="U10" s="11">
        <v>0.31840000000000002</v>
      </c>
      <c r="X10" s="25">
        <f>M4</f>
        <v>7.3</v>
      </c>
      <c r="Y10" s="7">
        <f>P4</f>
        <v>0.26079999999999998</v>
      </c>
      <c r="Z10" s="27">
        <v>10.807399999999999</v>
      </c>
      <c r="AA10" s="27">
        <v>32.422199999999997</v>
      </c>
      <c r="AC10" s="21"/>
      <c r="AD10" s="21"/>
      <c r="AE10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S52" sqref="S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2023-11-07T21:11:03Z</dcterms:modified>
</cp:coreProperties>
</file>