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420363CF-0D3E-4762-8634-032E0113C8C0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G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4" i="1"/>
  <c r="J24" i="1"/>
  <c r="G24" i="1"/>
  <c r="J49" i="1"/>
  <c r="G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9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74" i="1"/>
  <c r="E74" i="1"/>
  <c r="F49" i="1"/>
  <c r="E49" i="1"/>
  <c r="F24" i="1"/>
  <c r="E24" i="1"/>
  <c r="I74" i="1"/>
  <c r="H74" i="1"/>
  <c r="I49" i="1"/>
  <c r="H49" i="1"/>
  <c r="I24" i="1"/>
  <c r="H24" i="1"/>
  <c r="D74" i="1"/>
  <c r="C74" i="1"/>
  <c r="B74" i="1"/>
  <c r="D49" i="1"/>
  <c r="C49" i="1"/>
  <c r="B49" i="1"/>
  <c r="B24" i="1"/>
  <c r="C24" i="1"/>
  <c r="D24" i="1"/>
</calcChain>
</file>

<file path=xl/sharedStrings.xml><?xml version="1.0" encoding="utf-8"?>
<sst xmlns="http://schemas.openxmlformats.org/spreadsheetml/2006/main" count="99" uniqueCount="29">
  <si>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</si>
  <si>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</si>
  <si>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</si>
  <si>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</si>
  <si>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</si>
  <si>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</si>
  <si>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</si>
  <si>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</si>
  <si>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</si>
  <si>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</si>
  <si>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</si>
  <si>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</si>
  <si>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</si>
  <si>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</si>
  <si>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</si>
  <si>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</si>
  <si>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</si>
  <si>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</si>
  <si>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</si>
  <si>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</si>
  <si>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</si>
  <si>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best</t>
  </si>
  <si>
    <t>feasible</t>
  </si>
  <si>
    <t>time</t>
  </si>
  <si>
    <t>time found</t>
  </si>
  <si>
    <t>indicator</t>
  </si>
  <si>
    <t>Averages/Counts</t>
  </si>
  <si>
    <t>VNS d(1…) 19.1.15:07 new fit</t>
  </si>
  <si>
    <t>VNS+GA params 2.2. 19:45:42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</si>
</sst>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M74"/>
  <sheetViews>
    <sheetView tabSelected="1" workbookViewId="0">
      <selection activeCell="R24" sqref="R24"/>
    </sheetView>
  </sheetViews>
  <sheetFormatPr defaultRowHeight="15" x14ac:dyDescent="0.25"/>
  <cols>
    <col min="1" max="1" width="16" bestFit="1" customWidth="1"/>
    <col min="4" max="4" width="5.28515625" customWidth="1"/>
    <col min="5" max="5" width="10" customWidth="1"/>
    <col min="6" max="6" width="10.140625" customWidth="1"/>
    <col min="7" max="7" width="12.28515625" customWidth="1"/>
  </cols>
  <sheetData>
    <row r="1" spans="1:10" x14ac:dyDescent="0.25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1"/>
      <c r="B2" s="2"/>
      <c r="C2" s="2"/>
      <c r="D2" s="2"/>
      <c r="E2" s="2" t="s">
        <v>28</v>
      </c>
      <c r="F2" s="2"/>
      <c r="G2" s="2"/>
      <c r="H2" s="2" t="s">
        <v>27</v>
      </c>
      <c r="I2" s="2"/>
      <c r="J2" s="2"/>
    </row>
    <row r="3" spans="1:10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21</v>
      </c>
      <c r="F3" s="1" t="s">
        <v>24</v>
      </c>
      <c r="G3" s="1" t="s">
        <v>25</v>
      </c>
      <c r="H3" s="1" t="s">
        <v>21</v>
      </c>
      <c r="I3" s="1" t="s">
        <v>24</v>
      </c>
      <c r="J3" s="1" t="s">
        <v>25</v>
      </c>
    </row>
    <row r="4" spans="1:10" x14ac:dyDescent="0.25">
      <c r="A4" s="1" t="s">
        <v>0</v>
      </c>
      <c r="B4">
        <v>38</v>
      </c>
      <c r="C4">
        <v>1</v>
      </c>
      <c r="D4">
        <v>0.57999999999999996</v>
      </c>
      <c r="E4">
        <v>38</v>
      </c>
      <c r="F4">
        <v>5.87</v>
      </c>
      <c r="G4" t="str">
        <f>IF($B4=E4,"best","")</f>
        <v>best</v>
      </c>
      <c r="H4">
        <v>38</v>
      </c>
      <c r="I4">
        <v>33.450000000000003</v>
      </c>
      <c r="J4" t="str">
        <f>IF($B4=H4,"best","")</f>
        <v>best</v>
      </c>
    </row>
    <row r="5" spans="1:10" x14ac:dyDescent="0.25">
      <c r="A5" s="1" t="s">
        <v>1</v>
      </c>
      <c r="B5">
        <v>39</v>
      </c>
      <c r="C5">
        <v>1</v>
      </c>
      <c r="D5">
        <v>0.74</v>
      </c>
      <c r="E5">
        <v>39</v>
      </c>
      <c r="F5">
        <v>12.37</v>
      </c>
      <c r="G5" t="str">
        <f t="shared" ref="G5:G23" si="0">IF($B5=E5,"best","")</f>
        <v>best</v>
      </c>
      <c r="H5">
        <v>39</v>
      </c>
      <c r="I5">
        <v>80.34</v>
      </c>
      <c r="J5" t="str">
        <f t="shared" ref="J5:J23" si="1">IF($B5=H5,"best","")</f>
        <v>best</v>
      </c>
    </row>
    <row r="6" spans="1:10" x14ac:dyDescent="0.25">
      <c r="A6" s="1" t="s">
        <v>2</v>
      </c>
      <c r="B6">
        <v>21</v>
      </c>
      <c r="C6">
        <v>1</v>
      </c>
      <c r="D6">
        <v>0.33</v>
      </c>
      <c r="E6">
        <v>21</v>
      </c>
      <c r="F6">
        <v>13.06</v>
      </c>
      <c r="G6" t="str">
        <f t="shared" si="0"/>
        <v>best</v>
      </c>
      <c r="H6">
        <v>21</v>
      </c>
      <c r="I6">
        <v>322.75</v>
      </c>
      <c r="J6" t="str">
        <f t="shared" si="1"/>
        <v>best</v>
      </c>
    </row>
    <row r="7" spans="1:10" x14ac:dyDescent="0.25">
      <c r="A7" s="1" t="s">
        <v>3</v>
      </c>
      <c r="B7">
        <v>37</v>
      </c>
      <c r="C7">
        <v>1</v>
      </c>
      <c r="D7">
        <v>0.49</v>
      </c>
      <c r="E7">
        <v>37</v>
      </c>
      <c r="F7">
        <v>26.81</v>
      </c>
      <c r="G7" t="str">
        <f t="shared" si="0"/>
        <v>best</v>
      </c>
      <c r="H7">
        <v>37</v>
      </c>
      <c r="I7">
        <v>298.95999999999998</v>
      </c>
      <c r="J7" t="str">
        <f t="shared" si="1"/>
        <v>best</v>
      </c>
    </row>
    <row r="8" spans="1:10" x14ac:dyDescent="0.25">
      <c r="A8" s="1" t="s">
        <v>4</v>
      </c>
      <c r="B8">
        <v>39</v>
      </c>
      <c r="C8">
        <v>1</v>
      </c>
      <c r="D8">
        <v>0.25</v>
      </c>
      <c r="E8">
        <v>39</v>
      </c>
      <c r="F8">
        <v>9.2799999999999994</v>
      </c>
      <c r="G8" t="str">
        <f t="shared" si="0"/>
        <v>best</v>
      </c>
      <c r="H8">
        <v>39</v>
      </c>
      <c r="I8">
        <v>118.89</v>
      </c>
      <c r="J8" t="str">
        <f t="shared" si="1"/>
        <v>best</v>
      </c>
    </row>
    <row r="9" spans="1:10" x14ac:dyDescent="0.25">
      <c r="A9" s="1" t="s">
        <v>5</v>
      </c>
      <c r="B9">
        <v>38</v>
      </c>
      <c r="C9">
        <v>1</v>
      </c>
      <c r="D9">
        <v>0.36</v>
      </c>
      <c r="E9">
        <v>38</v>
      </c>
      <c r="F9">
        <v>1453.51</v>
      </c>
      <c r="G9" t="str">
        <f t="shared" si="0"/>
        <v>best</v>
      </c>
      <c r="H9">
        <v>38</v>
      </c>
      <c r="I9">
        <v>424.66</v>
      </c>
      <c r="J9" t="str">
        <f t="shared" si="1"/>
        <v>best</v>
      </c>
    </row>
    <row r="10" spans="1:10" x14ac:dyDescent="0.25">
      <c r="A10" s="1" t="s">
        <v>6</v>
      </c>
      <c r="B10">
        <v>38</v>
      </c>
      <c r="C10">
        <v>1</v>
      </c>
      <c r="D10">
        <v>0.3</v>
      </c>
      <c r="E10">
        <v>38</v>
      </c>
      <c r="F10">
        <v>14.13</v>
      </c>
      <c r="G10" t="str">
        <f t="shared" si="0"/>
        <v>best</v>
      </c>
      <c r="H10">
        <v>38</v>
      </c>
      <c r="I10">
        <v>33.64</v>
      </c>
      <c r="J10" t="str">
        <f t="shared" si="1"/>
        <v>best</v>
      </c>
    </row>
    <row r="11" spans="1:10" x14ac:dyDescent="0.25">
      <c r="A11" s="1" t="s">
        <v>7</v>
      </c>
      <c r="B11">
        <v>50</v>
      </c>
      <c r="C11">
        <v>1</v>
      </c>
      <c r="D11">
        <v>0.34</v>
      </c>
      <c r="E11">
        <v>50</v>
      </c>
      <c r="F11">
        <v>4.0199999999999996</v>
      </c>
      <c r="G11" t="str">
        <f t="shared" si="0"/>
        <v>best</v>
      </c>
      <c r="H11">
        <v>50</v>
      </c>
      <c r="I11">
        <v>674.96</v>
      </c>
      <c r="J11" t="str">
        <f t="shared" si="1"/>
        <v>best</v>
      </c>
    </row>
    <row r="12" spans="1:10" x14ac:dyDescent="0.25">
      <c r="A12" s="1" t="s">
        <v>8</v>
      </c>
      <c r="B12">
        <v>40</v>
      </c>
      <c r="C12">
        <v>1</v>
      </c>
      <c r="D12">
        <v>0.47</v>
      </c>
      <c r="E12">
        <v>40</v>
      </c>
      <c r="F12">
        <v>23.84</v>
      </c>
      <c r="G12" t="str">
        <f t="shared" si="0"/>
        <v>best</v>
      </c>
      <c r="H12">
        <v>40</v>
      </c>
      <c r="I12">
        <v>130.81</v>
      </c>
      <c r="J12" t="str">
        <f t="shared" si="1"/>
        <v>best</v>
      </c>
    </row>
    <row r="13" spans="1:10" x14ac:dyDescent="0.25">
      <c r="A13" s="1" t="s">
        <v>9</v>
      </c>
      <c r="B13">
        <v>38</v>
      </c>
      <c r="C13">
        <v>1</v>
      </c>
      <c r="D13">
        <v>0.34</v>
      </c>
      <c r="E13">
        <v>38</v>
      </c>
      <c r="F13">
        <v>206.22</v>
      </c>
      <c r="G13" t="str">
        <f t="shared" si="0"/>
        <v>best</v>
      </c>
      <c r="H13">
        <v>38</v>
      </c>
      <c r="I13">
        <v>182.32</v>
      </c>
      <c r="J13" t="str">
        <f t="shared" si="1"/>
        <v>best</v>
      </c>
    </row>
    <row r="14" spans="1:10" x14ac:dyDescent="0.25">
      <c r="A14" s="1" t="s">
        <v>10</v>
      </c>
      <c r="B14">
        <v>28</v>
      </c>
      <c r="C14">
        <v>1</v>
      </c>
      <c r="D14">
        <v>0.35</v>
      </c>
      <c r="E14">
        <v>28</v>
      </c>
      <c r="F14">
        <v>21.28</v>
      </c>
      <c r="G14" t="str">
        <f t="shared" si="0"/>
        <v>best</v>
      </c>
      <c r="H14">
        <v>28</v>
      </c>
      <c r="I14">
        <v>361.16</v>
      </c>
      <c r="J14" t="str">
        <f t="shared" si="1"/>
        <v>best</v>
      </c>
    </row>
    <row r="15" spans="1:10" x14ac:dyDescent="0.25">
      <c r="A15" t="s">
        <v>11</v>
      </c>
      <c r="B15">
        <v>38</v>
      </c>
      <c r="C15">
        <v>1</v>
      </c>
      <c r="D15">
        <v>0.63</v>
      </c>
      <c r="E15">
        <v>39</v>
      </c>
      <c r="F15">
        <v>845.19</v>
      </c>
      <c r="G15" t="str">
        <f t="shared" si="0"/>
        <v/>
      </c>
      <c r="H15">
        <v>38</v>
      </c>
      <c r="I15">
        <v>3011.36</v>
      </c>
      <c r="J15" t="str">
        <f t="shared" si="1"/>
        <v>best</v>
      </c>
    </row>
    <row r="16" spans="1:10" x14ac:dyDescent="0.25">
      <c r="A16" s="1" t="s">
        <v>12</v>
      </c>
      <c r="B16">
        <v>44</v>
      </c>
      <c r="C16">
        <v>1</v>
      </c>
      <c r="D16">
        <v>0.28000000000000003</v>
      </c>
      <c r="E16">
        <v>44</v>
      </c>
      <c r="F16">
        <v>9.24</v>
      </c>
      <c r="G16" t="str">
        <f t="shared" si="0"/>
        <v>best</v>
      </c>
      <c r="H16">
        <v>44</v>
      </c>
      <c r="I16">
        <v>68.17</v>
      </c>
      <c r="J16" t="str">
        <f t="shared" si="1"/>
        <v>best</v>
      </c>
    </row>
    <row r="17" spans="1:13" x14ac:dyDescent="0.25">
      <c r="A17" s="1" t="s">
        <v>13</v>
      </c>
      <c r="B17">
        <v>44</v>
      </c>
      <c r="C17">
        <v>1</v>
      </c>
      <c r="D17">
        <v>0.44</v>
      </c>
      <c r="E17">
        <v>44</v>
      </c>
      <c r="F17">
        <v>11.55</v>
      </c>
      <c r="G17" t="str">
        <f t="shared" si="0"/>
        <v>best</v>
      </c>
      <c r="H17">
        <v>44</v>
      </c>
      <c r="I17">
        <v>110.78</v>
      </c>
      <c r="J17" t="str">
        <f t="shared" si="1"/>
        <v>best</v>
      </c>
    </row>
    <row r="18" spans="1:13" x14ac:dyDescent="0.25">
      <c r="A18" s="1" t="s">
        <v>14</v>
      </c>
      <c r="B18">
        <v>24</v>
      </c>
      <c r="C18">
        <v>1</v>
      </c>
      <c r="D18">
        <v>0.13</v>
      </c>
      <c r="E18">
        <v>24</v>
      </c>
      <c r="F18">
        <v>0.5</v>
      </c>
      <c r="G18" t="str">
        <f t="shared" si="0"/>
        <v>best</v>
      </c>
      <c r="H18">
        <v>24</v>
      </c>
      <c r="I18">
        <v>16.73</v>
      </c>
      <c r="J18" t="str">
        <f t="shared" si="1"/>
        <v>best</v>
      </c>
    </row>
    <row r="19" spans="1:13" x14ac:dyDescent="0.25">
      <c r="A19" s="1" t="s">
        <v>15</v>
      </c>
      <c r="B19">
        <v>31</v>
      </c>
      <c r="C19">
        <v>1</v>
      </c>
      <c r="D19">
        <v>0.32</v>
      </c>
      <c r="E19">
        <v>31</v>
      </c>
      <c r="F19">
        <v>12.41</v>
      </c>
      <c r="G19" t="str">
        <f t="shared" si="0"/>
        <v>best</v>
      </c>
      <c r="H19">
        <v>31</v>
      </c>
      <c r="I19">
        <v>84.4</v>
      </c>
      <c r="J19" t="str">
        <f t="shared" si="1"/>
        <v>best</v>
      </c>
    </row>
    <row r="20" spans="1:13" x14ac:dyDescent="0.25">
      <c r="A20" s="1" t="s">
        <v>16</v>
      </c>
      <c r="B20">
        <v>42</v>
      </c>
      <c r="C20">
        <v>1</v>
      </c>
      <c r="D20">
        <v>0.38</v>
      </c>
      <c r="E20">
        <v>42</v>
      </c>
      <c r="F20">
        <v>27.04</v>
      </c>
      <c r="G20" t="str">
        <f t="shared" si="0"/>
        <v>best</v>
      </c>
      <c r="H20">
        <v>42</v>
      </c>
      <c r="I20">
        <v>178.95</v>
      </c>
      <c r="J20" t="str">
        <f t="shared" si="1"/>
        <v>best</v>
      </c>
    </row>
    <row r="21" spans="1:13" x14ac:dyDescent="0.25">
      <c r="A21" s="1" t="s">
        <v>17</v>
      </c>
      <c r="B21">
        <v>25</v>
      </c>
      <c r="C21">
        <v>1</v>
      </c>
      <c r="D21">
        <v>0.18</v>
      </c>
      <c r="E21">
        <v>25</v>
      </c>
      <c r="F21">
        <v>2.23</v>
      </c>
      <c r="G21" t="str">
        <f t="shared" si="0"/>
        <v>best</v>
      </c>
      <c r="H21">
        <v>25</v>
      </c>
      <c r="I21">
        <v>21.18</v>
      </c>
      <c r="J21" t="str">
        <f t="shared" si="1"/>
        <v>best</v>
      </c>
    </row>
    <row r="22" spans="1:13" x14ac:dyDescent="0.25">
      <c r="A22" s="1" t="s">
        <v>18</v>
      </c>
      <c r="B22">
        <v>36</v>
      </c>
      <c r="C22">
        <v>1</v>
      </c>
      <c r="D22">
        <v>0.35</v>
      </c>
      <c r="E22">
        <v>36</v>
      </c>
      <c r="F22">
        <v>7.5</v>
      </c>
      <c r="G22" t="str">
        <f t="shared" si="0"/>
        <v>best</v>
      </c>
      <c r="H22">
        <v>36</v>
      </c>
      <c r="I22">
        <v>115.93</v>
      </c>
      <c r="J22" t="str">
        <f t="shared" si="1"/>
        <v>best</v>
      </c>
    </row>
    <row r="23" spans="1:13" x14ac:dyDescent="0.25">
      <c r="A23" s="1" t="s">
        <v>19</v>
      </c>
      <c r="B23">
        <v>32</v>
      </c>
      <c r="C23">
        <v>1</v>
      </c>
      <c r="D23">
        <v>0.27</v>
      </c>
      <c r="E23">
        <v>32</v>
      </c>
      <c r="F23">
        <v>6.3</v>
      </c>
      <c r="G23" t="str">
        <f t="shared" si="0"/>
        <v>best</v>
      </c>
      <c r="H23">
        <v>32</v>
      </c>
      <c r="I23">
        <v>65.459999999999994</v>
      </c>
      <c r="J23" t="str">
        <f t="shared" si="1"/>
        <v>best</v>
      </c>
    </row>
    <row r="24" spans="1:13" x14ac:dyDescent="0.25">
      <c r="A24" s="1" t="s">
        <v>26</v>
      </c>
      <c r="B24" s="1">
        <f t="shared" ref="B24:I24" si="2">AVERAGE(B4:B23)</f>
        <v>36.1</v>
      </c>
      <c r="C24" s="1">
        <f t="shared" si="2"/>
        <v>1</v>
      </c>
      <c r="D24" s="1">
        <f t="shared" si="2"/>
        <v>0.37649999999999995</v>
      </c>
      <c r="E24" s="1">
        <f t="shared" si="2"/>
        <v>36.15</v>
      </c>
      <c r="F24" s="1">
        <f t="shared" si="2"/>
        <v>135.61750000000001</v>
      </c>
      <c r="G24" s="1">
        <f>COUNTIF(G4:G23, "best")</f>
        <v>19</v>
      </c>
      <c r="H24" s="1">
        <f t="shared" si="2"/>
        <v>36.1</v>
      </c>
      <c r="I24" s="1">
        <f t="shared" si="2"/>
        <v>316.745</v>
      </c>
      <c r="J24" s="1">
        <f>COUNTIF(J4:J23, "best")</f>
        <v>20</v>
      </c>
      <c r="K24" s="1"/>
      <c r="L24" s="1"/>
      <c r="M24" s="1"/>
    </row>
    <row r="26" spans="1:13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3" x14ac:dyDescent="0.25">
      <c r="A27" s="1"/>
      <c r="B27" s="2"/>
      <c r="C27" s="2"/>
      <c r="D27" s="2"/>
      <c r="E27" s="2" t="s">
        <v>28</v>
      </c>
      <c r="F27" s="2"/>
      <c r="G27" s="2"/>
      <c r="H27" s="2" t="s">
        <v>27</v>
      </c>
      <c r="I27" s="2"/>
      <c r="J27" s="2"/>
    </row>
    <row r="28" spans="1:13" x14ac:dyDescent="0.25">
      <c r="A28" s="1" t="s">
        <v>20</v>
      </c>
      <c r="B28" s="1" t="s">
        <v>21</v>
      </c>
      <c r="C28" s="1" t="s">
        <v>22</v>
      </c>
      <c r="D28" s="1" t="s">
        <v>23</v>
      </c>
      <c r="E28" s="1" t="s">
        <v>21</v>
      </c>
      <c r="F28" s="1" t="s">
        <v>24</v>
      </c>
      <c r="G28" s="1" t="s">
        <v>25</v>
      </c>
      <c r="H28" s="1" t="s">
        <v>21</v>
      </c>
      <c r="I28" s="1" t="s">
        <v>24</v>
      </c>
      <c r="J28" s="1" t="s">
        <v>25</v>
      </c>
    </row>
    <row r="29" spans="1:13" x14ac:dyDescent="0.25">
      <c r="A29" t="s">
        <v>0</v>
      </c>
      <c r="B29">
        <v>71</v>
      </c>
      <c r="C29">
        <v>1</v>
      </c>
      <c r="D29">
        <v>0.69</v>
      </c>
      <c r="E29">
        <v>71</v>
      </c>
      <c r="F29">
        <v>1003.88</v>
      </c>
      <c r="G29" t="str">
        <f>IF($B29=E29, "best", "")</f>
        <v>best</v>
      </c>
      <c r="H29">
        <v>71</v>
      </c>
      <c r="I29">
        <v>428.91</v>
      </c>
      <c r="J29" t="str">
        <f>IF($B29=H29, "best", "")</f>
        <v>best</v>
      </c>
    </row>
    <row r="30" spans="1:13" x14ac:dyDescent="0.25">
      <c r="A30" t="s">
        <v>1</v>
      </c>
      <c r="B30">
        <v>76</v>
      </c>
      <c r="C30">
        <v>1</v>
      </c>
      <c r="D30">
        <v>5.98</v>
      </c>
      <c r="E30">
        <v>76</v>
      </c>
      <c r="F30">
        <v>359.29</v>
      </c>
      <c r="G30" t="str">
        <f t="shared" ref="G30:G48" si="3">IF($B30=E30, "best", "")</f>
        <v>best</v>
      </c>
      <c r="H30">
        <v>76</v>
      </c>
      <c r="I30">
        <v>1378.74</v>
      </c>
      <c r="J30" t="str">
        <f t="shared" ref="J30:J48" si="4">IF($B30=H30, "best", "")</f>
        <v>best</v>
      </c>
    </row>
    <row r="31" spans="1:13" x14ac:dyDescent="0.25">
      <c r="A31" t="s">
        <v>2</v>
      </c>
      <c r="B31">
        <v>40</v>
      </c>
      <c r="C31">
        <v>1</v>
      </c>
      <c r="D31">
        <v>0.91</v>
      </c>
      <c r="E31">
        <v>40</v>
      </c>
      <c r="F31">
        <v>1607.09</v>
      </c>
      <c r="G31" t="str">
        <f t="shared" si="3"/>
        <v>best</v>
      </c>
      <c r="H31">
        <v>40</v>
      </c>
      <c r="I31">
        <v>427.46</v>
      </c>
      <c r="J31" t="str">
        <f t="shared" si="4"/>
        <v>best</v>
      </c>
    </row>
    <row r="32" spans="1:13" x14ac:dyDescent="0.25">
      <c r="A32" t="s">
        <v>3</v>
      </c>
      <c r="B32">
        <v>72</v>
      </c>
      <c r="C32">
        <v>1</v>
      </c>
      <c r="D32">
        <v>1.76</v>
      </c>
      <c r="E32">
        <v>74</v>
      </c>
      <c r="F32">
        <v>839.38</v>
      </c>
      <c r="G32" t="str">
        <f t="shared" si="3"/>
        <v/>
      </c>
      <c r="H32">
        <v>74</v>
      </c>
      <c r="I32">
        <v>589.64</v>
      </c>
      <c r="J32" t="str">
        <f t="shared" si="4"/>
        <v/>
      </c>
    </row>
    <row r="33" spans="1:10" x14ac:dyDescent="0.25">
      <c r="A33" t="s">
        <v>4</v>
      </c>
      <c r="B33">
        <v>78</v>
      </c>
      <c r="C33">
        <v>1</v>
      </c>
      <c r="D33">
        <v>0.95</v>
      </c>
      <c r="E33">
        <v>78</v>
      </c>
      <c r="F33">
        <v>3296.06</v>
      </c>
      <c r="G33" t="str">
        <f t="shared" si="3"/>
        <v>best</v>
      </c>
      <c r="H33">
        <v>78</v>
      </c>
      <c r="I33">
        <v>2040.22</v>
      </c>
      <c r="J33" t="str">
        <f t="shared" si="4"/>
        <v>best</v>
      </c>
    </row>
    <row r="34" spans="1:10" x14ac:dyDescent="0.25">
      <c r="A34" t="s">
        <v>5</v>
      </c>
      <c r="B34">
        <v>72</v>
      </c>
      <c r="C34">
        <v>1</v>
      </c>
      <c r="D34">
        <v>1.53</v>
      </c>
      <c r="E34">
        <v>73</v>
      </c>
      <c r="F34">
        <v>501.99</v>
      </c>
      <c r="G34" t="str">
        <f t="shared" si="3"/>
        <v/>
      </c>
      <c r="H34">
        <v>73</v>
      </c>
      <c r="I34">
        <v>1008.36</v>
      </c>
      <c r="J34" t="str">
        <f t="shared" si="4"/>
        <v/>
      </c>
    </row>
    <row r="35" spans="1:10" x14ac:dyDescent="0.25">
      <c r="A35" t="s">
        <v>6</v>
      </c>
      <c r="B35">
        <v>76</v>
      </c>
      <c r="C35">
        <v>1</v>
      </c>
      <c r="D35">
        <v>0.68</v>
      </c>
      <c r="E35">
        <v>77</v>
      </c>
      <c r="F35">
        <v>310.19</v>
      </c>
      <c r="G35" t="str">
        <f t="shared" si="3"/>
        <v/>
      </c>
      <c r="H35">
        <v>76</v>
      </c>
      <c r="I35">
        <v>3453.05</v>
      </c>
      <c r="J35" t="str">
        <f t="shared" si="4"/>
        <v>best</v>
      </c>
    </row>
    <row r="36" spans="1:10" x14ac:dyDescent="0.25">
      <c r="A36" t="s">
        <v>7</v>
      </c>
      <c r="B36">
        <v>93</v>
      </c>
      <c r="C36">
        <v>1</v>
      </c>
      <c r="D36">
        <v>1.29</v>
      </c>
      <c r="E36">
        <v>94</v>
      </c>
      <c r="F36">
        <v>698.18</v>
      </c>
      <c r="G36" t="str">
        <f t="shared" si="3"/>
        <v/>
      </c>
      <c r="H36">
        <v>94</v>
      </c>
      <c r="I36">
        <v>600.54999999999995</v>
      </c>
      <c r="J36" t="str">
        <f t="shared" si="4"/>
        <v/>
      </c>
    </row>
    <row r="37" spans="1:10" x14ac:dyDescent="0.25">
      <c r="A37" t="s">
        <v>8</v>
      </c>
      <c r="B37">
        <v>78</v>
      </c>
      <c r="C37">
        <v>1</v>
      </c>
      <c r="D37">
        <v>1.01</v>
      </c>
      <c r="E37">
        <v>79</v>
      </c>
      <c r="F37">
        <v>701.92</v>
      </c>
      <c r="G37" t="str">
        <f t="shared" si="3"/>
        <v/>
      </c>
      <c r="H37">
        <v>79</v>
      </c>
      <c r="I37">
        <v>2058.4499999999998</v>
      </c>
      <c r="J37" t="str">
        <f t="shared" si="4"/>
        <v/>
      </c>
    </row>
    <row r="38" spans="1:10" x14ac:dyDescent="0.25">
      <c r="A38" t="s">
        <v>9</v>
      </c>
      <c r="B38">
        <v>75</v>
      </c>
      <c r="C38">
        <v>1</v>
      </c>
      <c r="D38">
        <v>7.58</v>
      </c>
      <c r="E38">
        <v>75</v>
      </c>
      <c r="F38">
        <v>429.52</v>
      </c>
      <c r="G38" t="str">
        <f t="shared" si="3"/>
        <v>best</v>
      </c>
      <c r="H38">
        <v>75</v>
      </c>
      <c r="I38">
        <v>1014.11</v>
      </c>
      <c r="J38" t="str">
        <f t="shared" si="4"/>
        <v>best</v>
      </c>
    </row>
    <row r="39" spans="1:10" x14ac:dyDescent="0.25">
      <c r="A39" t="s">
        <v>10</v>
      </c>
      <c r="B39">
        <v>56</v>
      </c>
      <c r="C39">
        <v>1</v>
      </c>
      <c r="D39">
        <v>1.4</v>
      </c>
      <c r="E39">
        <v>57</v>
      </c>
      <c r="F39">
        <v>441.9</v>
      </c>
      <c r="G39" t="str">
        <f t="shared" si="3"/>
        <v/>
      </c>
      <c r="H39">
        <v>57</v>
      </c>
      <c r="I39">
        <v>212.52</v>
      </c>
      <c r="J39" t="str">
        <f t="shared" si="4"/>
        <v/>
      </c>
    </row>
    <row r="40" spans="1:10" x14ac:dyDescent="0.25">
      <c r="A40" t="s">
        <v>11</v>
      </c>
      <c r="B40">
        <v>76</v>
      </c>
      <c r="C40">
        <v>1</v>
      </c>
      <c r="D40">
        <v>24.5</v>
      </c>
      <c r="E40">
        <v>78</v>
      </c>
      <c r="F40">
        <v>3211.24</v>
      </c>
      <c r="G40" t="str">
        <f t="shared" si="3"/>
        <v/>
      </c>
      <c r="H40">
        <v>78</v>
      </c>
      <c r="I40">
        <v>467.45</v>
      </c>
      <c r="J40" t="str">
        <f t="shared" si="4"/>
        <v/>
      </c>
    </row>
    <row r="41" spans="1:10" x14ac:dyDescent="0.25">
      <c r="A41" t="s">
        <v>12</v>
      </c>
      <c r="B41">
        <v>83</v>
      </c>
      <c r="C41">
        <v>1</v>
      </c>
      <c r="D41">
        <v>1.25</v>
      </c>
      <c r="E41">
        <v>83</v>
      </c>
      <c r="F41">
        <v>3198.63</v>
      </c>
      <c r="G41" t="str">
        <f t="shared" si="3"/>
        <v>best</v>
      </c>
      <c r="H41">
        <v>83</v>
      </c>
      <c r="I41">
        <v>1723.67</v>
      </c>
      <c r="J41" t="str">
        <f t="shared" si="4"/>
        <v>best</v>
      </c>
    </row>
    <row r="42" spans="1:10" x14ac:dyDescent="0.25">
      <c r="A42" t="s">
        <v>13</v>
      </c>
      <c r="B42">
        <v>83</v>
      </c>
      <c r="C42">
        <v>1</v>
      </c>
      <c r="D42">
        <v>1.23</v>
      </c>
      <c r="E42">
        <v>86</v>
      </c>
      <c r="F42">
        <v>145.32</v>
      </c>
      <c r="G42" t="str">
        <f t="shared" si="3"/>
        <v/>
      </c>
      <c r="H42">
        <v>85</v>
      </c>
      <c r="I42">
        <v>3390.66</v>
      </c>
      <c r="J42" t="str">
        <f t="shared" si="4"/>
        <v/>
      </c>
    </row>
    <row r="43" spans="1:10" x14ac:dyDescent="0.25">
      <c r="A43" t="s">
        <v>14</v>
      </c>
      <c r="B43">
        <v>47</v>
      </c>
      <c r="C43">
        <v>1</v>
      </c>
      <c r="D43">
        <v>0.31</v>
      </c>
      <c r="E43">
        <v>47</v>
      </c>
      <c r="F43">
        <v>0.61</v>
      </c>
      <c r="G43" t="str">
        <f t="shared" si="3"/>
        <v>best</v>
      </c>
      <c r="H43">
        <v>47</v>
      </c>
      <c r="I43">
        <v>7.13</v>
      </c>
      <c r="J43" t="str">
        <f t="shared" si="4"/>
        <v>best</v>
      </c>
    </row>
    <row r="44" spans="1:10" x14ac:dyDescent="0.25">
      <c r="A44" t="s">
        <v>15</v>
      </c>
      <c r="B44">
        <v>60</v>
      </c>
      <c r="C44">
        <v>1</v>
      </c>
      <c r="D44">
        <v>0.88</v>
      </c>
      <c r="E44">
        <v>61</v>
      </c>
      <c r="F44">
        <v>3515.19</v>
      </c>
      <c r="G44" t="str">
        <f t="shared" si="3"/>
        <v/>
      </c>
      <c r="H44">
        <v>61</v>
      </c>
      <c r="I44">
        <v>3070.27</v>
      </c>
      <c r="J44" t="str">
        <f t="shared" si="4"/>
        <v/>
      </c>
    </row>
    <row r="45" spans="1:10" x14ac:dyDescent="0.25">
      <c r="A45" t="s">
        <v>16</v>
      </c>
      <c r="B45">
        <v>83</v>
      </c>
      <c r="C45">
        <v>1</v>
      </c>
      <c r="D45">
        <v>1.77</v>
      </c>
      <c r="E45">
        <v>85</v>
      </c>
      <c r="F45">
        <v>136.69999999999999</v>
      </c>
      <c r="G45" t="str">
        <f t="shared" si="3"/>
        <v/>
      </c>
      <c r="H45">
        <v>85</v>
      </c>
      <c r="I45">
        <v>541.58000000000004</v>
      </c>
      <c r="J45" t="str">
        <f t="shared" si="4"/>
        <v/>
      </c>
    </row>
    <row r="46" spans="1:10" x14ac:dyDescent="0.25">
      <c r="A46" t="s">
        <v>17</v>
      </c>
      <c r="B46">
        <v>49</v>
      </c>
      <c r="C46">
        <v>1</v>
      </c>
      <c r="D46">
        <v>0.45</v>
      </c>
      <c r="E46">
        <v>49</v>
      </c>
      <c r="F46">
        <v>369.14</v>
      </c>
      <c r="G46" t="str">
        <f t="shared" si="3"/>
        <v>best</v>
      </c>
      <c r="H46">
        <v>49</v>
      </c>
      <c r="I46">
        <v>1797.56</v>
      </c>
      <c r="J46" t="str">
        <f t="shared" si="4"/>
        <v>best</v>
      </c>
    </row>
    <row r="47" spans="1:10" x14ac:dyDescent="0.25">
      <c r="A47" t="s">
        <v>18</v>
      </c>
      <c r="B47">
        <v>73</v>
      </c>
      <c r="C47">
        <v>1</v>
      </c>
      <c r="D47">
        <v>2.54</v>
      </c>
      <c r="E47">
        <v>73</v>
      </c>
      <c r="F47">
        <v>77.72</v>
      </c>
      <c r="G47" t="str">
        <f t="shared" si="3"/>
        <v>best</v>
      </c>
      <c r="H47">
        <v>73</v>
      </c>
      <c r="I47">
        <v>220.51</v>
      </c>
      <c r="J47" t="str">
        <f t="shared" si="4"/>
        <v>best</v>
      </c>
    </row>
    <row r="48" spans="1:10" x14ac:dyDescent="0.25">
      <c r="A48" t="s">
        <v>19</v>
      </c>
      <c r="B48">
        <v>68</v>
      </c>
      <c r="C48">
        <v>1</v>
      </c>
      <c r="D48">
        <v>1.35</v>
      </c>
      <c r="E48">
        <v>68</v>
      </c>
      <c r="F48">
        <v>10.95</v>
      </c>
      <c r="G48" t="str">
        <f t="shared" si="3"/>
        <v>best</v>
      </c>
      <c r="H48">
        <v>68</v>
      </c>
      <c r="I48">
        <v>18.3</v>
      </c>
      <c r="J48" t="str">
        <f t="shared" si="4"/>
        <v>best</v>
      </c>
    </row>
    <row r="49" spans="1:13" x14ac:dyDescent="0.25">
      <c r="A49" s="1" t="s">
        <v>26</v>
      </c>
      <c r="B49" s="1">
        <f t="shared" ref="B49" si="5">AVERAGE(B29:B48)</f>
        <v>70.45</v>
      </c>
      <c r="C49" s="1">
        <f t="shared" ref="C49" si="6">AVERAGE(C29:C48)</f>
        <v>1</v>
      </c>
      <c r="D49" s="1">
        <f t="shared" ref="D49:I49" si="7">AVERAGE(D29:D48)</f>
        <v>2.9030000000000005</v>
      </c>
      <c r="E49" s="1">
        <f t="shared" si="7"/>
        <v>71.2</v>
      </c>
      <c r="F49" s="1">
        <f t="shared" si="7"/>
        <v>1042.7450000000001</v>
      </c>
      <c r="G49" s="1">
        <f>COUNTIF(G29:G48, "best")</f>
        <v>10</v>
      </c>
      <c r="H49" s="1">
        <f t="shared" si="7"/>
        <v>71.099999999999994</v>
      </c>
      <c r="I49" s="1">
        <f t="shared" si="7"/>
        <v>1222.4570000000001</v>
      </c>
      <c r="J49" s="1">
        <f>COUNTIF(J29:J48, "best")</f>
        <v>11</v>
      </c>
      <c r="K49" s="1"/>
      <c r="L49" s="1"/>
      <c r="M49" s="1"/>
    </row>
    <row r="51" spans="1:13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3" x14ac:dyDescent="0.25">
      <c r="A52" s="1"/>
      <c r="B52" s="2"/>
      <c r="C52" s="2"/>
      <c r="D52" s="2"/>
      <c r="E52" s="2" t="s">
        <v>28</v>
      </c>
      <c r="F52" s="2"/>
      <c r="G52" s="2"/>
      <c r="H52" s="2" t="s">
        <v>27</v>
      </c>
      <c r="I52" s="2"/>
      <c r="J52" s="2"/>
    </row>
    <row r="53" spans="1:13" x14ac:dyDescent="0.25">
      <c r="A53" s="1" t="s">
        <v>20</v>
      </c>
      <c r="B53" s="1" t="s">
        <v>21</v>
      </c>
      <c r="C53" s="1" t="s">
        <v>22</v>
      </c>
      <c r="D53" s="1" t="s">
        <v>23</v>
      </c>
      <c r="E53" s="1" t="s">
        <v>21</v>
      </c>
      <c r="F53" s="1" t="s">
        <v>24</v>
      </c>
      <c r="G53" s="1" t="s">
        <v>25</v>
      </c>
      <c r="H53" s="1" t="s">
        <v>21</v>
      </c>
      <c r="I53" s="1" t="s">
        <v>24</v>
      </c>
      <c r="J53" s="1" t="s">
        <v>25</v>
      </c>
    </row>
    <row r="54" spans="1:13" x14ac:dyDescent="0.25">
      <c r="A54" s="1" t="s">
        <v>0</v>
      </c>
      <c r="B54">
        <v>138</v>
      </c>
      <c r="C54">
        <v>0</v>
      </c>
      <c r="D54">
        <v>3608.26</v>
      </c>
      <c r="E54">
        <v>139</v>
      </c>
      <c r="F54">
        <v>348.67</v>
      </c>
      <c r="G54" t="str">
        <f>IF($B54=E54, "best", "")</f>
        <v/>
      </c>
      <c r="H54">
        <v>139</v>
      </c>
      <c r="I54">
        <v>1127.6600000000001</v>
      </c>
      <c r="J54" t="str">
        <f>IF($B54=H54, "best", "")</f>
        <v/>
      </c>
    </row>
    <row r="55" spans="1:13" x14ac:dyDescent="0.25">
      <c r="A55" t="s">
        <v>1</v>
      </c>
      <c r="B55">
        <v>144</v>
      </c>
      <c r="C55">
        <v>1</v>
      </c>
      <c r="D55">
        <v>1985.8</v>
      </c>
      <c r="E55">
        <v>149</v>
      </c>
      <c r="F55">
        <v>596.05999999999995</v>
      </c>
      <c r="G55" t="str">
        <f t="shared" ref="G55:G73" si="8">IF($B55=E55, "best", "")</f>
        <v/>
      </c>
      <c r="H55">
        <v>149</v>
      </c>
      <c r="I55">
        <v>1195.83</v>
      </c>
      <c r="J55" t="str">
        <f t="shared" ref="J55:J73" si="9">IF($B55=H55, "best", "")</f>
        <v/>
      </c>
    </row>
    <row r="56" spans="1:13" x14ac:dyDescent="0.25">
      <c r="A56" t="s">
        <v>2</v>
      </c>
      <c r="B56">
        <v>76</v>
      </c>
      <c r="C56">
        <v>1</v>
      </c>
      <c r="D56">
        <v>179.16</v>
      </c>
      <c r="E56">
        <v>79</v>
      </c>
      <c r="F56">
        <v>20.34</v>
      </c>
      <c r="G56" t="str">
        <f t="shared" si="8"/>
        <v/>
      </c>
      <c r="H56">
        <v>78</v>
      </c>
      <c r="I56">
        <v>183.53</v>
      </c>
      <c r="J56" t="str">
        <f t="shared" si="9"/>
        <v/>
      </c>
    </row>
    <row r="57" spans="1:13" x14ac:dyDescent="0.25">
      <c r="A57" t="s">
        <v>3</v>
      </c>
      <c r="B57">
        <v>141</v>
      </c>
      <c r="C57">
        <v>0</v>
      </c>
      <c r="D57">
        <v>3631.76</v>
      </c>
      <c r="E57">
        <v>145</v>
      </c>
      <c r="F57">
        <v>2292.9299999999998</v>
      </c>
      <c r="G57" t="str">
        <f t="shared" si="8"/>
        <v/>
      </c>
      <c r="H57">
        <v>148</v>
      </c>
      <c r="I57">
        <v>2908.23</v>
      </c>
      <c r="J57" t="str">
        <f t="shared" si="9"/>
        <v/>
      </c>
    </row>
    <row r="58" spans="1:13" x14ac:dyDescent="0.25">
      <c r="A58" t="s">
        <v>4</v>
      </c>
      <c r="B58">
        <v>155</v>
      </c>
      <c r="C58">
        <v>1</v>
      </c>
      <c r="D58">
        <v>911.98</v>
      </c>
      <c r="E58">
        <v>160</v>
      </c>
      <c r="F58">
        <v>2506.84</v>
      </c>
      <c r="G58" t="str">
        <f t="shared" si="8"/>
        <v/>
      </c>
      <c r="H58">
        <v>159</v>
      </c>
      <c r="I58">
        <v>624.89</v>
      </c>
      <c r="J58" t="str">
        <f t="shared" si="9"/>
        <v/>
      </c>
    </row>
    <row r="59" spans="1:13" x14ac:dyDescent="0.25">
      <c r="A59" t="s">
        <v>5</v>
      </c>
      <c r="B59">
        <v>145</v>
      </c>
      <c r="C59">
        <v>0</v>
      </c>
      <c r="D59">
        <v>3604.64</v>
      </c>
      <c r="E59">
        <v>150</v>
      </c>
      <c r="F59">
        <v>1418.34</v>
      </c>
      <c r="G59" t="str">
        <f t="shared" si="8"/>
        <v/>
      </c>
      <c r="H59">
        <v>149</v>
      </c>
      <c r="I59">
        <v>1622.87</v>
      </c>
      <c r="J59" t="str">
        <f t="shared" si="9"/>
        <v/>
      </c>
    </row>
    <row r="60" spans="1:13" x14ac:dyDescent="0.25">
      <c r="A60" t="s">
        <v>6</v>
      </c>
      <c r="B60">
        <v>154</v>
      </c>
      <c r="C60">
        <v>0</v>
      </c>
      <c r="D60">
        <v>3655.54</v>
      </c>
      <c r="E60">
        <v>157</v>
      </c>
      <c r="F60">
        <v>2115.5700000000002</v>
      </c>
      <c r="G60" t="str">
        <f t="shared" si="8"/>
        <v/>
      </c>
      <c r="H60">
        <v>157</v>
      </c>
      <c r="I60">
        <v>1349.34</v>
      </c>
      <c r="J60" t="str">
        <f t="shared" si="9"/>
        <v/>
      </c>
    </row>
    <row r="61" spans="1:13" x14ac:dyDescent="0.25">
      <c r="A61" t="s">
        <v>7</v>
      </c>
      <c r="B61">
        <v>170</v>
      </c>
      <c r="C61">
        <v>0</v>
      </c>
      <c r="D61">
        <v>3648.06</v>
      </c>
      <c r="E61">
        <v>173</v>
      </c>
      <c r="F61">
        <v>1636.78</v>
      </c>
      <c r="G61" t="str">
        <f t="shared" si="8"/>
        <v/>
      </c>
      <c r="H61">
        <v>176</v>
      </c>
      <c r="I61">
        <v>1061.81</v>
      </c>
      <c r="J61" t="str">
        <f t="shared" si="9"/>
        <v/>
      </c>
    </row>
    <row r="62" spans="1:13" x14ac:dyDescent="0.25">
      <c r="A62" t="s">
        <v>8</v>
      </c>
      <c r="B62">
        <v>149</v>
      </c>
      <c r="C62">
        <v>1</v>
      </c>
      <c r="D62">
        <v>329.38</v>
      </c>
      <c r="E62">
        <v>153</v>
      </c>
      <c r="F62">
        <v>872.48</v>
      </c>
      <c r="G62" t="str">
        <f t="shared" si="8"/>
        <v/>
      </c>
      <c r="H62">
        <v>153</v>
      </c>
      <c r="I62">
        <v>1347.81</v>
      </c>
      <c r="J62" t="str">
        <f t="shared" si="9"/>
        <v/>
      </c>
    </row>
    <row r="63" spans="1:13" x14ac:dyDescent="0.25">
      <c r="A63" t="s">
        <v>9</v>
      </c>
      <c r="B63">
        <v>145</v>
      </c>
      <c r="C63">
        <v>0</v>
      </c>
      <c r="D63">
        <v>3602.38</v>
      </c>
      <c r="E63">
        <v>153</v>
      </c>
      <c r="F63">
        <v>915.53</v>
      </c>
      <c r="G63" t="str">
        <f t="shared" si="8"/>
        <v/>
      </c>
      <c r="H63">
        <v>149</v>
      </c>
      <c r="I63">
        <v>1544.1</v>
      </c>
      <c r="J63" t="str">
        <f t="shared" si="9"/>
        <v/>
      </c>
    </row>
    <row r="64" spans="1:13" x14ac:dyDescent="0.25">
      <c r="A64" t="s">
        <v>10</v>
      </c>
      <c r="B64">
        <v>110</v>
      </c>
      <c r="C64">
        <v>1</v>
      </c>
      <c r="D64">
        <v>338.36</v>
      </c>
      <c r="E64">
        <v>112</v>
      </c>
      <c r="F64">
        <v>994.82</v>
      </c>
      <c r="G64" t="str">
        <f t="shared" si="8"/>
        <v/>
      </c>
      <c r="H64">
        <v>113</v>
      </c>
      <c r="I64">
        <v>2530.9</v>
      </c>
      <c r="J64" t="str">
        <f t="shared" si="9"/>
        <v/>
      </c>
    </row>
    <row r="65" spans="1:10" x14ac:dyDescent="0.25">
      <c r="A65" t="s">
        <v>11</v>
      </c>
      <c r="B65">
        <v>147</v>
      </c>
      <c r="C65">
        <v>0</v>
      </c>
      <c r="D65">
        <v>3620.36</v>
      </c>
      <c r="E65">
        <v>155</v>
      </c>
      <c r="F65">
        <v>3596.01</v>
      </c>
      <c r="G65" t="str">
        <f t="shared" si="8"/>
        <v/>
      </c>
      <c r="H65">
        <v>156</v>
      </c>
      <c r="I65">
        <v>1474.89</v>
      </c>
      <c r="J65" t="str">
        <f t="shared" si="9"/>
        <v/>
      </c>
    </row>
    <row r="66" spans="1:10" x14ac:dyDescent="0.25">
      <c r="A66" t="s">
        <v>12</v>
      </c>
      <c r="B66">
        <v>150</v>
      </c>
      <c r="C66">
        <v>1</v>
      </c>
      <c r="D66">
        <v>913.1</v>
      </c>
      <c r="E66">
        <v>153</v>
      </c>
      <c r="F66">
        <v>1328.77</v>
      </c>
      <c r="G66" t="str">
        <f t="shared" si="8"/>
        <v/>
      </c>
      <c r="H66">
        <v>152</v>
      </c>
      <c r="I66">
        <v>1319.81</v>
      </c>
      <c r="J66" t="str">
        <f t="shared" si="9"/>
        <v/>
      </c>
    </row>
    <row r="67" spans="1:10" x14ac:dyDescent="0.25">
      <c r="A67" t="s">
        <v>13</v>
      </c>
      <c r="B67">
        <v>160</v>
      </c>
      <c r="C67">
        <v>1</v>
      </c>
      <c r="D67">
        <v>236.64</v>
      </c>
      <c r="E67">
        <v>164</v>
      </c>
      <c r="F67">
        <v>3410.92</v>
      </c>
      <c r="G67" t="str">
        <f t="shared" si="8"/>
        <v/>
      </c>
      <c r="H67">
        <v>166</v>
      </c>
      <c r="I67">
        <v>1197.1400000000001</v>
      </c>
      <c r="J67" t="str">
        <f t="shared" si="9"/>
        <v/>
      </c>
    </row>
    <row r="68" spans="1:10" x14ac:dyDescent="0.25">
      <c r="A68" s="1" t="s">
        <v>14</v>
      </c>
      <c r="B68">
        <v>89</v>
      </c>
      <c r="C68">
        <v>1</v>
      </c>
      <c r="D68">
        <v>17.079999999999998</v>
      </c>
      <c r="E68">
        <v>89</v>
      </c>
      <c r="F68">
        <v>15</v>
      </c>
      <c r="G68" t="str">
        <f t="shared" si="8"/>
        <v>best</v>
      </c>
      <c r="H68">
        <v>89</v>
      </c>
      <c r="I68">
        <v>271.16000000000003</v>
      </c>
      <c r="J68" t="str">
        <f t="shared" si="9"/>
        <v>best</v>
      </c>
    </row>
    <row r="69" spans="1:10" x14ac:dyDescent="0.25">
      <c r="A69" t="s">
        <v>15</v>
      </c>
      <c r="B69">
        <v>115</v>
      </c>
      <c r="C69">
        <v>1</v>
      </c>
      <c r="D69">
        <v>227.07</v>
      </c>
      <c r="E69">
        <v>115</v>
      </c>
      <c r="F69">
        <v>1607.88</v>
      </c>
      <c r="G69" t="str">
        <f t="shared" si="8"/>
        <v>best</v>
      </c>
      <c r="H69">
        <v>116</v>
      </c>
      <c r="I69">
        <v>1001.59</v>
      </c>
      <c r="J69" t="str">
        <f t="shared" si="9"/>
        <v/>
      </c>
    </row>
    <row r="70" spans="1:10" x14ac:dyDescent="0.25">
      <c r="A70" t="s">
        <v>16</v>
      </c>
      <c r="B70">
        <v>156</v>
      </c>
      <c r="C70">
        <v>0</v>
      </c>
      <c r="D70">
        <v>3650.96</v>
      </c>
      <c r="E70">
        <v>160</v>
      </c>
      <c r="F70">
        <v>3411.61</v>
      </c>
      <c r="G70" t="str">
        <f t="shared" si="8"/>
        <v/>
      </c>
      <c r="H70">
        <v>161</v>
      </c>
      <c r="I70">
        <v>899.57</v>
      </c>
      <c r="J70" t="str">
        <f t="shared" si="9"/>
        <v/>
      </c>
    </row>
    <row r="71" spans="1:10" x14ac:dyDescent="0.25">
      <c r="A71" t="s">
        <v>17</v>
      </c>
      <c r="B71">
        <v>96</v>
      </c>
      <c r="C71">
        <v>1</v>
      </c>
      <c r="D71">
        <v>53.23</v>
      </c>
      <c r="E71">
        <v>97</v>
      </c>
      <c r="F71">
        <v>501.19</v>
      </c>
      <c r="G71" t="str">
        <f t="shared" si="8"/>
        <v/>
      </c>
      <c r="H71">
        <v>98</v>
      </c>
      <c r="I71">
        <v>502.15</v>
      </c>
      <c r="J71" t="str">
        <f t="shared" si="9"/>
        <v/>
      </c>
    </row>
    <row r="72" spans="1:10" x14ac:dyDescent="0.25">
      <c r="A72" t="s">
        <v>18</v>
      </c>
      <c r="B72">
        <v>138</v>
      </c>
      <c r="C72">
        <v>0</v>
      </c>
      <c r="D72">
        <v>3637.62</v>
      </c>
      <c r="E72">
        <v>142</v>
      </c>
      <c r="F72">
        <v>2297.14</v>
      </c>
      <c r="G72" t="str">
        <f t="shared" si="8"/>
        <v/>
      </c>
      <c r="H72">
        <v>141</v>
      </c>
      <c r="I72">
        <v>2469.15</v>
      </c>
      <c r="J72" t="str">
        <f t="shared" si="9"/>
        <v/>
      </c>
    </row>
    <row r="73" spans="1:10" x14ac:dyDescent="0.25">
      <c r="A73" t="s">
        <v>19</v>
      </c>
      <c r="B73">
        <v>129</v>
      </c>
      <c r="C73">
        <v>1</v>
      </c>
      <c r="D73">
        <v>31.71</v>
      </c>
      <c r="E73">
        <v>129</v>
      </c>
      <c r="F73">
        <v>1033.2</v>
      </c>
      <c r="G73" t="str">
        <f t="shared" si="8"/>
        <v>best</v>
      </c>
      <c r="H73">
        <v>131</v>
      </c>
      <c r="I73">
        <v>442.44</v>
      </c>
      <c r="J73" t="str">
        <f t="shared" si="9"/>
        <v/>
      </c>
    </row>
    <row r="74" spans="1:10" x14ac:dyDescent="0.25">
      <c r="A74" s="1" t="s">
        <v>26</v>
      </c>
      <c r="B74" s="1">
        <f t="shared" ref="B74" si="10">AVERAGE(B54:B73)</f>
        <v>135.35</v>
      </c>
      <c r="C74" s="1">
        <f t="shared" ref="C74" si="11">AVERAGE(C54:C73)</f>
        <v>0.55000000000000004</v>
      </c>
      <c r="D74" s="1">
        <f t="shared" ref="D74:I74" si="12">AVERAGE(D54:D73)</f>
        <v>1894.1545000000006</v>
      </c>
      <c r="E74" s="1">
        <f t="shared" si="12"/>
        <v>138.69999999999999</v>
      </c>
      <c r="F74" s="1">
        <f t="shared" si="12"/>
        <v>1546.0040000000004</v>
      </c>
      <c r="G74" s="1">
        <f>COUNTIF(G54:G73, "best")</f>
        <v>3</v>
      </c>
      <c r="H74" s="1">
        <f t="shared" si="12"/>
        <v>139</v>
      </c>
      <c r="I74" s="1">
        <f t="shared" si="12"/>
        <v>1253.7435</v>
      </c>
      <c r="J74" s="1">
        <f>COUNTIF(J54:J73, "best")</f>
        <v>1</v>
      </c>
    </row>
  </sheetData>
  <sortState xmlns:xlrd2="http://schemas.microsoft.com/office/spreadsheetml/2017/richdata2" ref="L1:O74">
    <sortCondition ref="L1:L74"/>
  </sortState>
  <mergeCells count="12">
    <mergeCell ref="B2:D2"/>
    <mergeCell ref="B1:J1"/>
    <mergeCell ref="H2:J2"/>
    <mergeCell ref="E2:G2"/>
    <mergeCell ref="B26:J26"/>
    <mergeCell ref="B27:D27"/>
    <mergeCell ref="H27:J27"/>
    <mergeCell ref="E27:G27"/>
    <mergeCell ref="B51:J51"/>
    <mergeCell ref="B52:D52"/>
    <mergeCell ref="H52:J52"/>
    <mergeCell ref="E52:G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2023-02-03T08:53:54Z</dcterms:modified>
</cp:coreProperties>
</file>