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D9D56AC6-36E1-43E4-9F26-9FB35431C067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49" i="1"/>
  <c r="O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74" i="1"/>
  <c r="R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S49" i="1"/>
  <c r="R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24" i="1"/>
  <c r="R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V74" i="1"/>
  <c r="U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9" i="1"/>
  <c r="U49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4" i="1"/>
  <c r="U24" i="1"/>
  <c r="AB74" i="1"/>
  <c r="AA74" i="1"/>
  <c r="Y74" i="1"/>
  <c r="X74" i="1"/>
  <c r="E74" i="1"/>
  <c r="D74" i="1"/>
  <c r="C74" i="1"/>
  <c r="B74" i="1"/>
  <c r="AC73" i="1"/>
  <c r="Z73" i="1"/>
  <c r="AC72" i="1"/>
  <c r="Z72" i="1"/>
  <c r="AC71" i="1"/>
  <c r="Z71" i="1"/>
  <c r="AC70" i="1"/>
  <c r="Z70" i="1"/>
  <c r="AC69" i="1"/>
  <c r="Z69" i="1"/>
  <c r="AC68" i="1"/>
  <c r="Z68" i="1"/>
  <c r="AC67" i="1"/>
  <c r="Z67" i="1"/>
  <c r="AC66" i="1"/>
  <c r="Z66" i="1"/>
  <c r="AC65" i="1"/>
  <c r="Z65" i="1"/>
  <c r="AC64" i="1"/>
  <c r="Z64" i="1"/>
  <c r="AC63" i="1"/>
  <c r="Z63" i="1"/>
  <c r="AC62" i="1"/>
  <c r="Z62" i="1"/>
  <c r="AC61" i="1"/>
  <c r="Z61" i="1"/>
  <c r="AC60" i="1"/>
  <c r="Z60" i="1"/>
  <c r="AC59" i="1"/>
  <c r="Z59" i="1"/>
  <c r="AC58" i="1"/>
  <c r="Z58" i="1"/>
  <c r="AC57" i="1"/>
  <c r="Z57" i="1"/>
  <c r="AC56" i="1"/>
  <c r="Z56" i="1"/>
  <c r="AC55" i="1"/>
  <c r="Z55" i="1"/>
  <c r="AC54" i="1"/>
  <c r="Z54" i="1"/>
  <c r="AB49" i="1"/>
  <c r="AA49" i="1"/>
  <c r="Y49" i="1"/>
  <c r="X49" i="1"/>
  <c r="E49" i="1"/>
  <c r="D49" i="1"/>
  <c r="C49" i="1"/>
  <c r="B49" i="1"/>
  <c r="AC48" i="1"/>
  <c r="Z48" i="1"/>
  <c r="AC47" i="1"/>
  <c r="Z47" i="1"/>
  <c r="AC46" i="1"/>
  <c r="Z46" i="1"/>
  <c r="AC45" i="1"/>
  <c r="Z45" i="1"/>
  <c r="AC44" i="1"/>
  <c r="Z44" i="1"/>
  <c r="AC43" i="1"/>
  <c r="Z43" i="1"/>
  <c r="AC42" i="1"/>
  <c r="Z42" i="1"/>
  <c r="AC41" i="1"/>
  <c r="Z41" i="1"/>
  <c r="AC40" i="1"/>
  <c r="Z40" i="1"/>
  <c r="AC39" i="1"/>
  <c r="Z39" i="1"/>
  <c r="AC38" i="1"/>
  <c r="Z38" i="1"/>
  <c r="AC37" i="1"/>
  <c r="Z37" i="1"/>
  <c r="AC36" i="1"/>
  <c r="Z36" i="1"/>
  <c r="AC35" i="1"/>
  <c r="Z35" i="1"/>
  <c r="AC34" i="1"/>
  <c r="Z34" i="1"/>
  <c r="AC33" i="1"/>
  <c r="Z33" i="1"/>
  <c r="AC32" i="1"/>
  <c r="Z32" i="1"/>
  <c r="AC31" i="1"/>
  <c r="Z31" i="1"/>
  <c r="AC30" i="1"/>
  <c r="Z30" i="1"/>
  <c r="AC29" i="1"/>
  <c r="Z29" i="1"/>
  <c r="AB24" i="1"/>
  <c r="AA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C24" i="1"/>
  <c r="D24" i="1"/>
  <c r="E24" i="1"/>
  <c r="X24" i="1"/>
  <c r="Y24" i="1"/>
  <c r="B2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4" i="1"/>
  <c r="K49" i="1" l="1"/>
  <c r="K74" i="1"/>
  <c r="K24" i="1"/>
  <c r="N49" i="1"/>
  <c r="N74" i="1"/>
  <c r="N24" i="1"/>
  <c r="Q49" i="1"/>
  <c r="Q24" i="1"/>
  <c r="W49" i="1"/>
  <c r="T24" i="1"/>
  <c r="T49" i="1"/>
  <c r="T74" i="1"/>
  <c r="Z24" i="1"/>
  <c r="W24" i="1"/>
  <c r="W74" i="1"/>
  <c r="AC24" i="1"/>
  <c r="AC74" i="1"/>
  <c r="Z74" i="1"/>
  <c r="AC49" i="1"/>
  <c r="Z49" i="1"/>
</calcChain>
</file>

<file path=xl/sharedStrings.xml><?xml version="1.0" encoding="utf-8"?>
<sst xmlns="http://schemas.openxmlformats.org/spreadsheetml/2006/main" count="196" uniqueCount="40">
  <si>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</si>
  <si>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</si>
  <si>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</si>
  <si>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</si>
  <si>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</si>
  <si>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</si>
  <si>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</si>
  <si>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</si>
  <si>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</si>
  <si>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</si>
  <si>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</si>
  <si>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</si>
  <si>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</si>
  <si>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</si>
  <si>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</si>
  <si>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</si>
  <si>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</si>
  <si>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</si>
  <si>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</si>
  <si>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</si>
  <si>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</si>
  <si>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</si>
  <si>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</si>
  <si>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</si>
  <si>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</si>
  <si>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</si>
  <si>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</si>
  <si>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</si>
  <si>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</si>
  <si>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</si>
  <si>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</si>
  <si>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</si>
  <si>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</si>
  <si>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</si>
  <si>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</si>
  <si>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</si>
  <si>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</si>
  <si>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</si>
  <si>
    <t>VNS d(1…) 19.1. 21:15:59 fixed nodes</t>
  </si>
  <si>
    <t>VNS d(1…) 21.1. 11:09:19 fixed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</si>
</sst>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AG74"/>
  <sheetViews>
    <sheetView tabSelected="1" topLeftCell="A22" workbookViewId="0">
      <selection activeCell="A37" sqref="A37"/>
    </sheetView>
  </sheetViews>
  <sheetFormatPr defaultRowHeight="15" x14ac:dyDescent="0.25"/>
  <cols>
    <col min="1" max="1" width="16" bestFit="1" customWidth="1"/>
    <col min="5" max="5" width="5.28515625" customWidth="1"/>
    <col min="6" max="8" width="12.28515625" customWidth="1"/>
    <col min="11" max="11" width="14" customWidth="1"/>
    <col min="15" max="15" width="8" customWidth="1"/>
    <col min="16" max="16" width="13.140625" customWidth="1"/>
    <col min="20" max="20" width="11" customWidth="1"/>
    <col min="22" max="22" width="10.7109375" customWidth="1"/>
    <col min="23" max="23" width="11.5703125" customWidth="1"/>
    <col min="25" max="25" width="10.85546875" bestFit="1" customWidth="1"/>
    <col min="28" max="28" width="10.85546875" bestFit="1" customWidth="1"/>
  </cols>
  <sheetData>
    <row r="1" spans="1:33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t="s">
        <v>0</v>
      </c>
      <c r="AF1">
        <v>139</v>
      </c>
      <c r="AG1">
        <v>3128.3</v>
      </c>
    </row>
    <row r="2" spans="1:33" x14ac:dyDescent="0.25">
      <c r="A2" s="1"/>
      <c r="B2" s="3" t="s">
        <v>27</v>
      </c>
      <c r="C2" s="3"/>
      <c r="D2" s="3"/>
      <c r="E2" s="3"/>
      <c r="F2" s="3" t="s">
        <v>39</v>
      </c>
      <c r="G2" s="3"/>
      <c r="H2" s="3"/>
      <c r="I2" s="3" t="s">
        <v>38</v>
      </c>
      <c r="J2" s="3"/>
      <c r="K2" s="3"/>
      <c r="L2" s="3" t="s">
        <v>37</v>
      </c>
      <c r="M2" s="3"/>
      <c r="N2" s="3"/>
      <c r="O2" s="3" t="s">
        <v>36</v>
      </c>
      <c r="P2" s="3"/>
      <c r="Q2" s="3"/>
      <c r="R2" s="3" t="s">
        <v>35</v>
      </c>
      <c r="S2" s="3"/>
      <c r="T2" s="3"/>
      <c r="U2" s="3" t="s">
        <v>34</v>
      </c>
      <c r="V2" s="3"/>
      <c r="W2" s="3"/>
      <c r="X2" s="3" t="s">
        <v>32</v>
      </c>
      <c r="Y2" s="3"/>
      <c r="Z2" s="3"/>
      <c r="AA2" s="3" t="s">
        <v>29</v>
      </c>
      <c r="AB2" s="3"/>
      <c r="AC2" s="3"/>
      <c r="AE2" t="s">
        <v>1</v>
      </c>
      <c r="AF2">
        <v>149</v>
      </c>
      <c r="AG2">
        <v>771.27</v>
      </c>
    </row>
    <row r="3" spans="1:33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  <c r="X3" s="1" t="s">
        <v>22</v>
      </c>
      <c r="Y3" s="1" t="s">
        <v>25</v>
      </c>
      <c r="Z3" s="1" t="s">
        <v>26</v>
      </c>
      <c r="AA3" s="1" t="s">
        <v>22</v>
      </c>
      <c r="AB3" s="1" t="s">
        <v>25</v>
      </c>
      <c r="AC3" s="1" t="s">
        <v>26</v>
      </c>
      <c r="AE3" t="s">
        <v>2</v>
      </c>
      <c r="AF3">
        <v>78</v>
      </c>
      <c r="AG3">
        <v>174.01</v>
      </c>
    </row>
    <row r="4" spans="1:33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40.04</v>
      </c>
      <c r="H4" t="str">
        <f>IF($B4=F4, "opt", "")</f>
        <v>opt</v>
      </c>
      <c r="I4">
        <v>38</v>
      </c>
      <c r="J4">
        <v>222.86</v>
      </c>
      <c r="K4" t="str">
        <f>IF($B4=I4, "opt", "")</f>
        <v>opt</v>
      </c>
      <c r="L4">
        <v>38</v>
      </c>
      <c r="M4">
        <v>33.450000000000003</v>
      </c>
      <c r="N4" t="str">
        <f>IF($B4=L4, "opt", "")</f>
        <v>opt</v>
      </c>
      <c r="O4">
        <v>38</v>
      </c>
      <c r="P4">
        <v>862.72</v>
      </c>
      <c r="Q4" t="str">
        <f>IF($B4=O4, "opt", "")</f>
        <v>opt</v>
      </c>
      <c r="R4">
        <v>38</v>
      </c>
      <c r="S4">
        <v>865.69</v>
      </c>
      <c r="T4" t="str">
        <f>IF($B4=R4, "opt", "")</f>
        <v>opt</v>
      </c>
      <c r="U4">
        <v>38</v>
      </c>
      <c r="V4">
        <v>317.54000000000002</v>
      </c>
      <c r="W4" t="str">
        <f>IF($B4=U4, "opt", "")</f>
        <v>opt</v>
      </c>
      <c r="X4">
        <v>38</v>
      </c>
      <c r="Y4">
        <v>535.66999999999996</v>
      </c>
      <c r="Z4" t="str">
        <f>IF($B4=X4, "opt", "")</f>
        <v>opt</v>
      </c>
      <c r="AA4">
        <v>39</v>
      </c>
      <c r="AB4">
        <v>239.56</v>
      </c>
      <c r="AC4" t="str">
        <f>IF($B4=AA4, "opt", "")</f>
        <v/>
      </c>
      <c r="AE4" t="s">
        <v>3</v>
      </c>
      <c r="AF4">
        <v>148</v>
      </c>
      <c r="AG4">
        <v>3048.54</v>
      </c>
    </row>
    <row r="5" spans="1:33" x14ac:dyDescent="0.25">
      <c r="A5" s="1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78.180000000000007</v>
      </c>
      <c r="H5" t="str">
        <f t="shared" ref="H5:H23" si="0">IF($B5=F5, "opt", "")</f>
        <v>opt</v>
      </c>
      <c r="I5">
        <v>39</v>
      </c>
      <c r="J5">
        <v>121.21</v>
      </c>
      <c r="K5" t="str">
        <f t="shared" ref="K5:K23" si="1">IF($B5=I5, "opt", "")</f>
        <v>opt</v>
      </c>
      <c r="L5">
        <v>39</v>
      </c>
      <c r="M5">
        <v>80.34</v>
      </c>
      <c r="N5" t="str">
        <f t="shared" ref="N5:N23" si="2">IF($B5=L5, "opt", "")</f>
        <v>opt</v>
      </c>
      <c r="O5">
        <v>39</v>
      </c>
      <c r="P5">
        <v>70.239999999999995</v>
      </c>
      <c r="Q5" t="str">
        <f t="shared" ref="Q5:Q23" si="3">IF($B5=O5, "opt", "")</f>
        <v>opt</v>
      </c>
      <c r="R5">
        <v>39</v>
      </c>
      <c r="S5">
        <v>443.57</v>
      </c>
      <c r="T5" t="str">
        <f t="shared" ref="T5:T23" si="4">IF($B5=R5, "opt", "")</f>
        <v>opt</v>
      </c>
      <c r="U5">
        <v>40</v>
      </c>
      <c r="V5">
        <v>102.76</v>
      </c>
      <c r="W5" t="str">
        <f t="shared" ref="W5:W23" si="5">IF($B5=U5, "opt", "")</f>
        <v/>
      </c>
      <c r="X5">
        <v>42</v>
      </c>
      <c r="Y5">
        <v>2996.25</v>
      </c>
      <c r="Z5" t="str">
        <f t="shared" ref="Z5:Z23" si="6">IF($B5=X5, "opt", "")</f>
        <v/>
      </c>
      <c r="AA5">
        <v>44</v>
      </c>
      <c r="AB5">
        <v>2857.14</v>
      </c>
      <c r="AC5" t="str">
        <f t="shared" ref="AC5:AC23" si="7">IF($B5=AA5, "opt", "")</f>
        <v/>
      </c>
      <c r="AE5" t="s">
        <v>4</v>
      </c>
      <c r="AF5">
        <v>159</v>
      </c>
      <c r="AG5">
        <v>1607.49</v>
      </c>
    </row>
    <row r="6" spans="1:33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324.19</v>
      </c>
      <c r="H6" t="str">
        <f t="shared" si="0"/>
        <v>opt</v>
      </c>
      <c r="I6">
        <v>21</v>
      </c>
      <c r="J6">
        <v>165.37</v>
      </c>
      <c r="K6" t="str">
        <f t="shared" si="1"/>
        <v>opt</v>
      </c>
      <c r="L6">
        <v>21</v>
      </c>
      <c r="M6">
        <v>322.75</v>
      </c>
      <c r="N6" t="str">
        <f t="shared" si="2"/>
        <v>opt</v>
      </c>
      <c r="O6">
        <v>21</v>
      </c>
      <c r="P6">
        <v>1136.19</v>
      </c>
      <c r="Q6" t="str">
        <f t="shared" si="3"/>
        <v>opt</v>
      </c>
      <c r="R6">
        <v>21</v>
      </c>
      <c r="S6">
        <v>31.04</v>
      </c>
      <c r="T6" t="str">
        <f t="shared" si="4"/>
        <v>opt</v>
      </c>
      <c r="U6">
        <v>21</v>
      </c>
      <c r="V6">
        <v>103.26</v>
      </c>
      <c r="W6" t="str">
        <f t="shared" si="5"/>
        <v>opt</v>
      </c>
      <c r="X6">
        <v>22</v>
      </c>
      <c r="Y6">
        <v>698.58</v>
      </c>
      <c r="Z6" t="str">
        <f t="shared" si="6"/>
        <v/>
      </c>
      <c r="AA6">
        <v>23</v>
      </c>
      <c r="AB6">
        <v>425.46</v>
      </c>
      <c r="AC6" t="str">
        <f t="shared" si="7"/>
        <v/>
      </c>
      <c r="AE6" t="s">
        <v>5</v>
      </c>
      <c r="AF6">
        <v>149</v>
      </c>
      <c r="AG6">
        <v>1678.19</v>
      </c>
    </row>
    <row r="7" spans="1:33" x14ac:dyDescent="0.25">
      <c r="A7" s="1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300.91000000000003</v>
      </c>
      <c r="H7" t="str">
        <f t="shared" si="0"/>
        <v>opt</v>
      </c>
      <c r="I7">
        <v>37</v>
      </c>
      <c r="J7">
        <v>586.29</v>
      </c>
      <c r="K7" t="str">
        <f t="shared" si="1"/>
        <v>opt</v>
      </c>
      <c r="L7">
        <v>37</v>
      </c>
      <c r="M7">
        <v>298.95999999999998</v>
      </c>
      <c r="N7" t="str">
        <f t="shared" si="2"/>
        <v>opt</v>
      </c>
      <c r="O7">
        <v>37</v>
      </c>
      <c r="P7">
        <v>129.96</v>
      </c>
      <c r="Q7" t="str">
        <f t="shared" si="3"/>
        <v>opt</v>
      </c>
      <c r="R7">
        <v>37</v>
      </c>
      <c r="S7">
        <v>377.94</v>
      </c>
      <c r="T7" t="str">
        <f t="shared" si="4"/>
        <v>opt</v>
      </c>
      <c r="U7">
        <v>38</v>
      </c>
      <c r="V7">
        <v>10.23</v>
      </c>
      <c r="W7" t="str">
        <f t="shared" si="5"/>
        <v/>
      </c>
      <c r="X7">
        <v>39</v>
      </c>
      <c r="Y7">
        <v>2024.36</v>
      </c>
      <c r="Z7" t="str">
        <f t="shared" si="6"/>
        <v/>
      </c>
      <c r="AA7">
        <v>41</v>
      </c>
      <c r="AB7">
        <v>1488.4</v>
      </c>
      <c r="AC7" t="str">
        <f t="shared" si="7"/>
        <v/>
      </c>
      <c r="AE7" t="s">
        <v>6</v>
      </c>
      <c r="AF7">
        <v>158</v>
      </c>
      <c r="AG7">
        <v>1770.57</v>
      </c>
    </row>
    <row r="8" spans="1:33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128.33000000000001</v>
      </c>
      <c r="H8" t="str">
        <f t="shared" si="0"/>
        <v>opt</v>
      </c>
      <c r="I8">
        <v>39</v>
      </c>
      <c r="J8">
        <v>78.45</v>
      </c>
      <c r="K8" t="str">
        <f t="shared" si="1"/>
        <v>opt</v>
      </c>
      <c r="L8">
        <v>39</v>
      </c>
      <c r="M8">
        <v>118.89</v>
      </c>
      <c r="N8" t="str">
        <f t="shared" si="2"/>
        <v>opt</v>
      </c>
      <c r="O8">
        <v>39</v>
      </c>
      <c r="P8">
        <v>22.14</v>
      </c>
      <c r="Q8" t="str">
        <f t="shared" si="3"/>
        <v>opt</v>
      </c>
      <c r="R8">
        <v>39</v>
      </c>
      <c r="S8">
        <v>1589.66</v>
      </c>
      <c r="T8" t="str">
        <f t="shared" si="4"/>
        <v>opt</v>
      </c>
      <c r="U8">
        <v>39</v>
      </c>
      <c r="V8">
        <v>14.55</v>
      </c>
      <c r="W8" t="str">
        <f t="shared" si="5"/>
        <v>opt</v>
      </c>
      <c r="X8">
        <v>39</v>
      </c>
      <c r="Y8">
        <v>1765.89</v>
      </c>
      <c r="Z8" t="str">
        <f t="shared" si="6"/>
        <v>opt</v>
      </c>
      <c r="AA8">
        <v>40</v>
      </c>
      <c r="AB8">
        <v>2772.73</v>
      </c>
      <c r="AC8" t="str">
        <f t="shared" si="7"/>
        <v/>
      </c>
      <c r="AE8" t="s">
        <v>7</v>
      </c>
      <c r="AF8">
        <v>176</v>
      </c>
      <c r="AG8">
        <v>2557.77</v>
      </c>
    </row>
    <row r="9" spans="1:33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429.98</v>
      </c>
      <c r="H9" t="str">
        <f t="shared" si="0"/>
        <v>opt</v>
      </c>
      <c r="I9">
        <v>38</v>
      </c>
      <c r="J9">
        <v>695.13</v>
      </c>
      <c r="K9" t="str">
        <f t="shared" si="1"/>
        <v>opt</v>
      </c>
      <c r="L9">
        <v>38</v>
      </c>
      <c r="M9">
        <v>424.66</v>
      </c>
      <c r="N9" t="str">
        <f t="shared" si="2"/>
        <v>opt</v>
      </c>
      <c r="O9">
        <v>38</v>
      </c>
      <c r="P9">
        <v>234.78</v>
      </c>
      <c r="Q9" t="str">
        <f t="shared" si="3"/>
        <v>opt</v>
      </c>
      <c r="R9">
        <v>38</v>
      </c>
      <c r="S9">
        <v>802.97</v>
      </c>
      <c r="T9" t="str">
        <f t="shared" si="4"/>
        <v>opt</v>
      </c>
      <c r="U9">
        <v>38</v>
      </c>
      <c r="V9">
        <v>1179.68</v>
      </c>
      <c r="W9" t="str">
        <f t="shared" si="5"/>
        <v>opt</v>
      </c>
      <c r="X9">
        <v>38</v>
      </c>
      <c r="Y9">
        <v>2113.4499999999998</v>
      </c>
      <c r="Z9" t="str">
        <f t="shared" si="6"/>
        <v>opt</v>
      </c>
      <c r="AA9">
        <v>39</v>
      </c>
      <c r="AB9">
        <v>1158.5</v>
      </c>
      <c r="AC9" t="str">
        <f t="shared" si="7"/>
        <v/>
      </c>
      <c r="AE9" t="s">
        <v>8</v>
      </c>
      <c r="AF9">
        <v>154</v>
      </c>
      <c r="AG9">
        <v>3201.24</v>
      </c>
    </row>
    <row r="10" spans="1:33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34.54</v>
      </c>
      <c r="H10" t="str">
        <f t="shared" si="0"/>
        <v>opt</v>
      </c>
      <c r="I10">
        <v>38</v>
      </c>
      <c r="J10">
        <v>36.04</v>
      </c>
      <c r="K10" t="str">
        <f t="shared" si="1"/>
        <v>opt</v>
      </c>
      <c r="L10">
        <v>38</v>
      </c>
      <c r="M10">
        <v>33.64</v>
      </c>
      <c r="N10" t="str">
        <f t="shared" si="2"/>
        <v>opt</v>
      </c>
      <c r="O10">
        <v>38</v>
      </c>
      <c r="P10">
        <v>212.38</v>
      </c>
      <c r="Q10" t="str">
        <f t="shared" si="3"/>
        <v>opt</v>
      </c>
      <c r="R10">
        <v>38</v>
      </c>
      <c r="S10">
        <v>221.94</v>
      </c>
      <c r="T10" t="str">
        <f t="shared" si="4"/>
        <v>opt</v>
      </c>
      <c r="U10">
        <v>38</v>
      </c>
      <c r="V10">
        <v>1782.11</v>
      </c>
      <c r="W10" t="str">
        <f t="shared" si="5"/>
        <v>opt</v>
      </c>
      <c r="X10">
        <v>39</v>
      </c>
      <c r="Y10">
        <v>863.68</v>
      </c>
      <c r="Z10" t="str">
        <f t="shared" si="6"/>
        <v/>
      </c>
      <c r="AA10">
        <v>44</v>
      </c>
      <c r="AB10">
        <v>292.3</v>
      </c>
      <c r="AC10" t="str">
        <f t="shared" si="7"/>
        <v/>
      </c>
      <c r="AE10" t="s">
        <v>9</v>
      </c>
      <c r="AF10">
        <v>150</v>
      </c>
      <c r="AG10">
        <v>3078.57</v>
      </c>
    </row>
    <row r="11" spans="1:33" x14ac:dyDescent="0.25">
      <c r="A11" s="1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537.79999999999995</v>
      </c>
      <c r="H11" t="str">
        <f t="shared" si="0"/>
        <v>opt</v>
      </c>
      <c r="I11">
        <v>50</v>
      </c>
      <c r="J11">
        <v>710.07</v>
      </c>
      <c r="K11" t="str">
        <f t="shared" si="1"/>
        <v>opt</v>
      </c>
      <c r="L11">
        <v>50</v>
      </c>
      <c r="M11">
        <v>674.96</v>
      </c>
      <c r="N11" t="str">
        <f t="shared" si="2"/>
        <v>opt</v>
      </c>
      <c r="O11">
        <v>50</v>
      </c>
      <c r="P11">
        <v>217.78</v>
      </c>
      <c r="Q11" t="str">
        <f t="shared" si="3"/>
        <v>opt</v>
      </c>
      <c r="R11">
        <v>50</v>
      </c>
      <c r="S11">
        <v>348.19</v>
      </c>
      <c r="T11" t="str">
        <f t="shared" si="4"/>
        <v>opt</v>
      </c>
      <c r="U11">
        <v>50</v>
      </c>
      <c r="V11">
        <v>24.48</v>
      </c>
      <c r="W11" t="str">
        <f t="shared" si="5"/>
        <v>opt</v>
      </c>
      <c r="X11">
        <v>52</v>
      </c>
      <c r="Y11">
        <v>855.99</v>
      </c>
      <c r="Z11" t="str">
        <f t="shared" si="6"/>
        <v/>
      </c>
      <c r="AA11">
        <v>51</v>
      </c>
      <c r="AB11">
        <v>614.62</v>
      </c>
      <c r="AC11" t="str">
        <f t="shared" si="7"/>
        <v/>
      </c>
      <c r="AE11" t="s">
        <v>10</v>
      </c>
      <c r="AF11">
        <v>114</v>
      </c>
      <c r="AG11">
        <v>980.8</v>
      </c>
    </row>
    <row r="12" spans="1:33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422.36</v>
      </c>
      <c r="H12" t="str">
        <f t="shared" si="0"/>
        <v>opt</v>
      </c>
      <c r="I12">
        <v>40</v>
      </c>
      <c r="J12">
        <v>286.18</v>
      </c>
      <c r="K12" t="str">
        <f t="shared" si="1"/>
        <v>opt</v>
      </c>
      <c r="L12">
        <v>40</v>
      </c>
      <c r="M12">
        <v>130.81</v>
      </c>
      <c r="N12" t="str">
        <f t="shared" si="2"/>
        <v>opt</v>
      </c>
      <c r="O12">
        <v>40</v>
      </c>
      <c r="P12">
        <v>2208.9299999999998</v>
      </c>
      <c r="Q12" t="str">
        <f t="shared" si="3"/>
        <v>opt</v>
      </c>
      <c r="R12">
        <v>40</v>
      </c>
      <c r="S12">
        <v>849.36</v>
      </c>
      <c r="T12" t="str">
        <f t="shared" si="4"/>
        <v>opt</v>
      </c>
      <c r="U12">
        <v>42</v>
      </c>
      <c r="V12">
        <v>131.19</v>
      </c>
      <c r="W12" t="str">
        <f t="shared" si="5"/>
        <v/>
      </c>
      <c r="X12">
        <v>42</v>
      </c>
      <c r="Y12">
        <v>2885.75</v>
      </c>
      <c r="Z12" t="str">
        <f t="shared" si="6"/>
        <v/>
      </c>
      <c r="AA12">
        <v>44</v>
      </c>
      <c r="AB12">
        <v>3123.37</v>
      </c>
      <c r="AC12" t="str">
        <f t="shared" si="7"/>
        <v/>
      </c>
      <c r="AE12" t="s">
        <v>11</v>
      </c>
      <c r="AF12">
        <v>156</v>
      </c>
      <c r="AG12">
        <v>1521.91</v>
      </c>
    </row>
    <row r="13" spans="1:33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180.14</v>
      </c>
      <c r="H13" t="str">
        <f t="shared" si="0"/>
        <v>opt</v>
      </c>
      <c r="I13">
        <v>38</v>
      </c>
      <c r="J13">
        <v>47.41</v>
      </c>
      <c r="K13" t="str">
        <f t="shared" si="1"/>
        <v>opt</v>
      </c>
      <c r="L13">
        <v>38</v>
      </c>
      <c r="M13">
        <v>182.32</v>
      </c>
      <c r="N13" t="str">
        <f t="shared" si="2"/>
        <v>opt</v>
      </c>
      <c r="O13">
        <v>39</v>
      </c>
      <c r="P13">
        <v>88.42</v>
      </c>
      <c r="Q13" t="str">
        <f t="shared" si="3"/>
        <v/>
      </c>
      <c r="R13">
        <v>39</v>
      </c>
      <c r="S13">
        <v>646.91999999999996</v>
      </c>
      <c r="T13" t="str">
        <f t="shared" si="4"/>
        <v/>
      </c>
      <c r="U13">
        <v>39</v>
      </c>
      <c r="V13">
        <v>1451.66</v>
      </c>
      <c r="W13" t="str">
        <f t="shared" si="5"/>
        <v/>
      </c>
      <c r="X13">
        <v>39</v>
      </c>
      <c r="Y13">
        <v>2981.75</v>
      </c>
      <c r="Z13" t="str">
        <f t="shared" si="6"/>
        <v/>
      </c>
      <c r="AA13">
        <v>41</v>
      </c>
      <c r="AB13">
        <v>1896.54</v>
      </c>
      <c r="AC13" t="str">
        <f t="shared" si="7"/>
        <v/>
      </c>
      <c r="AE13" t="s">
        <v>12</v>
      </c>
      <c r="AF13">
        <v>152</v>
      </c>
      <c r="AG13">
        <v>1669.07</v>
      </c>
    </row>
    <row r="14" spans="1:33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378.51</v>
      </c>
      <c r="H14" t="str">
        <f t="shared" si="0"/>
        <v>opt</v>
      </c>
      <c r="I14">
        <v>28</v>
      </c>
      <c r="J14">
        <v>548.39</v>
      </c>
      <c r="K14" t="str">
        <f t="shared" si="1"/>
        <v>opt</v>
      </c>
      <c r="L14">
        <v>28</v>
      </c>
      <c r="M14">
        <v>361.16</v>
      </c>
      <c r="N14" t="str">
        <f t="shared" si="2"/>
        <v>opt</v>
      </c>
      <c r="O14">
        <v>29</v>
      </c>
      <c r="P14">
        <v>38.58</v>
      </c>
      <c r="Q14" t="str">
        <f t="shared" si="3"/>
        <v/>
      </c>
      <c r="R14">
        <v>29</v>
      </c>
      <c r="S14">
        <v>190.4</v>
      </c>
      <c r="T14" t="str">
        <f t="shared" si="4"/>
        <v/>
      </c>
      <c r="U14">
        <v>29</v>
      </c>
      <c r="V14">
        <v>88.49</v>
      </c>
      <c r="W14" t="str">
        <f t="shared" si="5"/>
        <v/>
      </c>
      <c r="X14">
        <v>30</v>
      </c>
      <c r="Y14">
        <v>1720.72</v>
      </c>
      <c r="Z14" t="str">
        <f t="shared" si="6"/>
        <v/>
      </c>
      <c r="AA14">
        <v>32</v>
      </c>
      <c r="AB14">
        <v>3563.82</v>
      </c>
      <c r="AC14" t="str">
        <f t="shared" si="7"/>
        <v/>
      </c>
      <c r="AE14" t="s">
        <v>13</v>
      </c>
      <c r="AF14">
        <v>168</v>
      </c>
      <c r="AG14">
        <v>2545.58</v>
      </c>
    </row>
    <row r="15" spans="1:33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3046.92</v>
      </c>
      <c r="H15" t="str">
        <f t="shared" si="0"/>
        <v>opt</v>
      </c>
      <c r="I15">
        <v>38</v>
      </c>
      <c r="J15">
        <v>844.41</v>
      </c>
      <c r="K15" t="str">
        <f t="shared" si="1"/>
        <v>opt</v>
      </c>
      <c r="L15">
        <v>38</v>
      </c>
      <c r="M15">
        <v>3011.36</v>
      </c>
      <c r="N15" t="str">
        <f t="shared" si="2"/>
        <v>opt</v>
      </c>
      <c r="O15">
        <v>40</v>
      </c>
      <c r="P15">
        <v>492.18</v>
      </c>
      <c r="Q15" t="str">
        <f t="shared" si="3"/>
        <v/>
      </c>
      <c r="R15">
        <v>39</v>
      </c>
      <c r="S15">
        <v>2763.95</v>
      </c>
      <c r="T15" t="str">
        <f t="shared" si="4"/>
        <v/>
      </c>
      <c r="U15">
        <v>40</v>
      </c>
      <c r="V15">
        <v>354.86</v>
      </c>
      <c r="W15" t="str">
        <f t="shared" si="5"/>
        <v/>
      </c>
      <c r="X15">
        <v>57</v>
      </c>
      <c r="Y15">
        <v>4064.85</v>
      </c>
      <c r="Z15" t="str">
        <f t="shared" si="6"/>
        <v/>
      </c>
      <c r="AA15">
        <v>45</v>
      </c>
      <c r="AB15">
        <v>2013.71</v>
      </c>
      <c r="AC15" t="str">
        <f t="shared" si="7"/>
        <v/>
      </c>
      <c r="AE15" t="s">
        <v>14</v>
      </c>
      <c r="AF15">
        <v>89</v>
      </c>
      <c r="AG15">
        <v>405.01</v>
      </c>
    </row>
    <row r="16" spans="1:33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94.82</v>
      </c>
      <c r="H16" t="str">
        <f t="shared" si="0"/>
        <v>opt</v>
      </c>
      <c r="I16">
        <v>44</v>
      </c>
      <c r="J16">
        <v>83.85</v>
      </c>
      <c r="K16" t="str">
        <f t="shared" si="1"/>
        <v>opt</v>
      </c>
      <c r="L16">
        <v>44</v>
      </c>
      <c r="M16">
        <v>68.17</v>
      </c>
      <c r="N16" t="str">
        <f t="shared" si="2"/>
        <v>opt</v>
      </c>
      <c r="O16">
        <v>44</v>
      </c>
      <c r="P16">
        <v>348.25</v>
      </c>
      <c r="Q16" t="str">
        <f t="shared" si="3"/>
        <v>opt</v>
      </c>
      <c r="R16">
        <v>45</v>
      </c>
      <c r="S16">
        <v>61.75</v>
      </c>
      <c r="T16" t="str">
        <f t="shared" si="4"/>
        <v/>
      </c>
      <c r="U16">
        <v>44</v>
      </c>
      <c r="V16">
        <v>1541.83</v>
      </c>
      <c r="W16" t="str">
        <f t="shared" si="5"/>
        <v>opt</v>
      </c>
      <c r="X16">
        <v>44</v>
      </c>
      <c r="Y16">
        <v>3410.89</v>
      </c>
      <c r="Z16" t="str">
        <f t="shared" si="6"/>
        <v>opt</v>
      </c>
      <c r="AA16">
        <v>47</v>
      </c>
      <c r="AB16">
        <v>792.09</v>
      </c>
      <c r="AC16" t="str">
        <f t="shared" si="7"/>
        <v/>
      </c>
      <c r="AE16" t="s">
        <v>15</v>
      </c>
      <c r="AF16">
        <v>116</v>
      </c>
      <c r="AG16">
        <v>2786.62</v>
      </c>
    </row>
    <row r="17" spans="1:33" x14ac:dyDescent="0.25">
      <c r="A17" s="1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108.89</v>
      </c>
      <c r="H17" t="str">
        <f t="shared" si="0"/>
        <v>opt</v>
      </c>
      <c r="I17">
        <v>44</v>
      </c>
      <c r="J17">
        <v>145.57</v>
      </c>
      <c r="K17" t="str">
        <f t="shared" si="1"/>
        <v>opt</v>
      </c>
      <c r="L17">
        <v>44</v>
      </c>
      <c r="M17">
        <v>110.78</v>
      </c>
      <c r="N17" t="str">
        <f t="shared" si="2"/>
        <v>opt</v>
      </c>
      <c r="O17">
        <v>44</v>
      </c>
      <c r="P17">
        <v>365.26</v>
      </c>
      <c r="Q17" t="str">
        <f t="shared" si="3"/>
        <v>opt</v>
      </c>
      <c r="R17">
        <v>44</v>
      </c>
      <c r="S17">
        <v>115</v>
      </c>
      <c r="T17" t="str">
        <f t="shared" si="4"/>
        <v>opt</v>
      </c>
      <c r="U17">
        <v>44</v>
      </c>
      <c r="V17">
        <v>85.64</v>
      </c>
      <c r="W17" t="str">
        <f t="shared" si="5"/>
        <v>opt</v>
      </c>
      <c r="X17">
        <v>45</v>
      </c>
      <c r="Y17">
        <v>3547.01</v>
      </c>
      <c r="Z17" t="str">
        <f t="shared" si="6"/>
        <v/>
      </c>
      <c r="AA17">
        <v>46</v>
      </c>
      <c r="AB17">
        <v>3016.44</v>
      </c>
      <c r="AC17" t="str">
        <f t="shared" si="7"/>
        <v/>
      </c>
      <c r="AE17" t="s">
        <v>16</v>
      </c>
      <c r="AF17">
        <v>161</v>
      </c>
      <c r="AG17">
        <v>2607.14</v>
      </c>
    </row>
    <row r="18" spans="1:33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44.63</v>
      </c>
      <c r="H18" t="str">
        <f t="shared" si="0"/>
        <v>opt</v>
      </c>
      <c r="I18">
        <v>24</v>
      </c>
      <c r="J18">
        <v>17.809999999999999</v>
      </c>
      <c r="K18" t="str">
        <f t="shared" si="1"/>
        <v>opt</v>
      </c>
      <c r="L18">
        <v>24</v>
      </c>
      <c r="M18">
        <v>16.73</v>
      </c>
      <c r="N18" t="str">
        <f t="shared" si="2"/>
        <v>opt</v>
      </c>
      <c r="O18">
        <v>24</v>
      </c>
      <c r="P18">
        <v>762.06</v>
      </c>
      <c r="Q18" t="str">
        <f t="shared" si="3"/>
        <v>opt</v>
      </c>
      <c r="R18">
        <v>25</v>
      </c>
      <c r="S18">
        <v>0.54</v>
      </c>
      <c r="T18" t="str">
        <f t="shared" si="4"/>
        <v/>
      </c>
      <c r="U18">
        <v>25</v>
      </c>
      <c r="V18">
        <v>2.81</v>
      </c>
      <c r="W18" t="str">
        <f t="shared" si="5"/>
        <v/>
      </c>
      <c r="X18">
        <v>24</v>
      </c>
      <c r="Y18">
        <v>36.47</v>
      </c>
      <c r="Z18" t="str">
        <f t="shared" si="6"/>
        <v>opt</v>
      </c>
      <c r="AA18">
        <v>25</v>
      </c>
      <c r="AB18">
        <v>152.80000000000001</v>
      </c>
      <c r="AC18" t="str">
        <f t="shared" si="7"/>
        <v/>
      </c>
      <c r="AE18" t="s">
        <v>17</v>
      </c>
      <c r="AF18">
        <v>98</v>
      </c>
      <c r="AG18">
        <v>918.64</v>
      </c>
    </row>
    <row r="19" spans="1:33" x14ac:dyDescent="0.25">
      <c r="A19" s="1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86.14</v>
      </c>
      <c r="H19" t="str">
        <f t="shared" si="0"/>
        <v>opt</v>
      </c>
      <c r="I19">
        <v>31</v>
      </c>
      <c r="J19">
        <v>273.27999999999997</v>
      </c>
      <c r="K19" t="str">
        <f t="shared" si="1"/>
        <v>opt</v>
      </c>
      <c r="L19">
        <v>31</v>
      </c>
      <c r="M19">
        <v>84.4</v>
      </c>
      <c r="N19" t="str">
        <f t="shared" si="2"/>
        <v>opt</v>
      </c>
      <c r="O19">
        <v>31</v>
      </c>
      <c r="P19">
        <v>357.74</v>
      </c>
      <c r="Q19" t="str">
        <f t="shared" si="3"/>
        <v>opt</v>
      </c>
      <c r="R19">
        <v>31</v>
      </c>
      <c r="S19">
        <v>181.26</v>
      </c>
      <c r="T19" t="str">
        <f t="shared" si="4"/>
        <v>opt</v>
      </c>
      <c r="U19">
        <v>31</v>
      </c>
      <c r="V19">
        <v>268.31</v>
      </c>
      <c r="W19" t="str">
        <f t="shared" si="5"/>
        <v>opt</v>
      </c>
      <c r="X19">
        <v>31</v>
      </c>
      <c r="Y19">
        <v>1203.18</v>
      </c>
      <c r="Z19" t="str">
        <f t="shared" si="6"/>
        <v>opt</v>
      </c>
      <c r="AA19">
        <v>36</v>
      </c>
      <c r="AB19">
        <v>180.01</v>
      </c>
      <c r="AC19" t="str">
        <f t="shared" si="7"/>
        <v/>
      </c>
      <c r="AE19" t="s">
        <v>18</v>
      </c>
      <c r="AF19">
        <v>140</v>
      </c>
      <c r="AG19">
        <v>2099.4899999999998</v>
      </c>
    </row>
    <row r="20" spans="1:33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183.2</v>
      </c>
      <c r="H20" t="str">
        <f t="shared" si="0"/>
        <v>opt</v>
      </c>
      <c r="I20">
        <v>42</v>
      </c>
      <c r="J20">
        <v>104.04</v>
      </c>
      <c r="K20" t="str">
        <f t="shared" si="1"/>
        <v>opt</v>
      </c>
      <c r="L20">
        <v>42</v>
      </c>
      <c r="M20">
        <v>178.95</v>
      </c>
      <c r="N20" t="str">
        <f t="shared" si="2"/>
        <v>opt</v>
      </c>
      <c r="O20">
        <v>42</v>
      </c>
      <c r="P20">
        <v>1135.8499999999999</v>
      </c>
      <c r="Q20" t="str">
        <f t="shared" si="3"/>
        <v>opt</v>
      </c>
      <c r="R20">
        <v>42</v>
      </c>
      <c r="S20">
        <v>1333.45</v>
      </c>
      <c r="T20" t="str">
        <f t="shared" si="4"/>
        <v>opt</v>
      </c>
      <c r="U20">
        <v>42</v>
      </c>
      <c r="V20">
        <v>1663.5</v>
      </c>
      <c r="W20" t="str">
        <f t="shared" si="5"/>
        <v>opt</v>
      </c>
      <c r="X20">
        <v>44</v>
      </c>
      <c r="Y20">
        <v>2297.98</v>
      </c>
      <c r="Z20" t="str">
        <f t="shared" si="6"/>
        <v/>
      </c>
      <c r="AA20">
        <v>46</v>
      </c>
      <c r="AB20">
        <v>2892.3</v>
      </c>
      <c r="AC20" t="str">
        <f t="shared" si="7"/>
        <v/>
      </c>
      <c r="AE20" t="s">
        <v>19</v>
      </c>
      <c r="AF20">
        <v>130</v>
      </c>
      <c r="AG20">
        <v>1894.94</v>
      </c>
    </row>
    <row r="21" spans="1:33" x14ac:dyDescent="0.25">
      <c r="A21" s="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20.69</v>
      </c>
      <c r="H21" t="str">
        <f t="shared" si="0"/>
        <v>opt</v>
      </c>
      <c r="I21">
        <v>25</v>
      </c>
      <c r="J21">
        <v>12.33</v>
      </c>
      <c r="K21" t="str">
        <f t="shared" si="1"/>
        <v>opt</v>
      </c>
      <c r="L21">
        <v>25</v>
      </c>
      <c r="M21">
        <v>21.18</v>
      </c>
      <c r="N21" t="str">
        <f t="shared" si="2"/>
        <v>opt</v>
      </c>
      <c r="O21">
        <v>25</v>
      </c>
      <c r="P21">
        <v>7.17</v>
      </c>
      <c r="Q21" t="str">
        <f t="shared" si="3"/>
        <v>opt</v>
      </c>
      <c r="R21">
        <v>25</v>
      </c>
      <c r="S21">
        <v>34.53</v>
      </c>
      <c r="T21" t="str">
        <f t="shared" si="4"/>
        <v>opt</v>
      </c>
      <c r="U21">
        <v>25</v>
      </c>
      <c r="V21">
        <v>52.26</v>
      </c>
      <c r="W21" t="str">
        <f t="shared" si="5"/>
        <v>opt</v>
      </c>
      <c r="X21">
        <v>25</v>
      </c>
      <c r="Y21">
        <v>213.16</v>
      </c>
      <c r="Z21" t="str">
        <f t="shared" si="6"/>
        <v>opt</v>
      </c>
      <c r="AA21">
        <v>25</v>
      </c>
      <c r="AB21">
        <v>472.69</v>
      </c>
      <c r="AC21" t="str">
        <f t="shared" si="7"/>
        <v>opt</v>
      </c>
    </row>
    <row r="22" spans="1:33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120.37</v>
      </c>
      <c r="H22" t="str">
        <f t="shared" si="0"/>
        <v>opt</v>
      </c>
      <c r="I22">
        <v>36</v>
      </c>
      <c r="J22">
        <v>266.16000000000003</v>
      </c>
      <c r="K22" t="str">
        <f t="shared" si="1"/>
        <v>opt</v>
      </c>
      <c r="L22">
        <v>36</v>
      </c>
      <c r="M22">
        <v>115.93</v>
      </c>
      <c r="N22" t="str">
        <f t="shared" si="2"/>
        <v>opt</v>
      </c>
      <c r="O22">
        <v>36</v>
      </c>
      <c r="P22">
        <v>41.48</v>
      </c>
      <c r="Q22" t="str">
        <f t="shared" si="3"/>
        <v>opt</v>
      </c>
      <c r="R22">
        <v>36</v>
      </c>
      <c r="S22">
        <v>558.71</v>
      </c>
      <c r="T22" t="str">
        <f t="shared" si="4"/>
        <v>opt</v>
      </c>
      <c r="U22">
        <v>36</v>
      </c>
      <c r="V22">
        <v>194.11</v>
      </c>
      <c r="W22" t="str">
        <f t="shared" si="5"/>
        <v>opt</v>
      </c>
      <c r="X22">
        <v>36</v>
      </c>
      <c r="Y22">
        <v>1604.97</v>
      </c>
      <c r="Z22" t="str">
        <f t="shared" si="6"/>
        <v>opt</v>
      </c>
      <c r="AA22">
        <v>37</v>
      </c>
      <c r="AB22">
        <v>1303.21</v>
      </c>
      <c r="AC22" t="str">
        <f t="shared" si="7"/>
        <v/>
      </c>
    </row>
    <row r="23" spans="1:33" x14ac:dyDescent="0.25">
      <c r="A23" s="1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65.739999999999995</v>
      </c>
      <c r="H23" t="str">
        <f t="shared" si="0"/>
        <v>opt</v>
      </c>
      <c r="I23">
        <v>32</v>
      </c>
      <c r="J23">
        <v>15.4</v>
      </c>
      <c r="K23" t="str">
        <f t="shared" si="1"/>
        <v>opt</v>
      </c>
      <c r="L23">
        <v>32</v>
      </c>
      <c r="M23">
        <v>65.459999999999994</v>
      </c>
      <c r="N23" t="str">
        <f t="shared" si="2"/>
        <v>opt</v>
      </c>
      <c r="O23">
        <v>32</v>
      </c>
      <c r="P23">
        <v>1739.24</v>
      </c>
      <c r="Q23" t="str">
        <f t="shared" si="3"/>
        <v>opt</v>
      </c>
      <c r="R23">
        <v>32</v>
      </c>
      <c r="S23">
        <v>284.64</v>
      </c>
      <c r="T23" t="str">
        <f t="shared" si="4"/>
        <v>opt</v>
      </c>
      <c r="U23">
        <v>32</v>
      </c>
      <c r="V23">
        <v>25.36</v>
      </c>
      <c r="W23" t="str">
        <f t="shared" si="5"/>
        <v>opt</v>
      </c>
      <c r="X23">
        <v>32</v>
      </c>
      <c r="Y23">
        <v>1358.42</v>
      </c>
      <c r="Z23" t="str">
        <f t="shared" si="6"/>
        <v>opt</v>
      </c>
      <c r="AA23">
        <v>33</v>
      </c>
      <c r="AB23">
        <v>403.23</v>
      </c>
      <c r="AC23" t="str">
        <f t="shared" si="7"/>
        <v/>
      </c>
    </row>
    <row r="24" spans="1:33" x14ac:dyDescent="0.25">
      <c r="A24" s="1" t="s">
        <v>30</v>
      </c>
      <c r="B24" s="1">
        <f>AVERAGE(B4:B23)</f>
        <v>36.1</v>
      </c>
      <c r="C24" s="1">
        <f t="shared" ref="C24:Y24" si="8">AVERAGE(C4:C23)</f>
        <v>36.1</v>
      </c>
      <c r="D24" s="1">
        <f t="shared" si="8"/>
        <v>1</v>
      </c>
      <c r="E24" s="1">
        <f t="shared" si="8"/>
        <v>0.37649999999999995</v>
      </c>
      <c r="F24" s="1">
        <f t="shared" si="8"/>
        <v>36.1</v>
      </c>
      <c r="G24" s="1">
        <f t="shared" si="8"/>
        <v>331.31899999999996</v>
      </c>
      <c r="H24" s="1">
        <f>COUNTIF(H4:H23, "opt")</f>
        <v>20</v>
      </c>
      <c r="I24" s="1">
        <f t="shared" si="8"/>
        <v>36.1</v>
      </c>
      <c r="J24" s="1">
        <f t="shared" si="8"/>
        <v>263.01249999999993</v>
      </c>
      <c r="K24" s="1">
        <f>COUNTIF(K4:K23, "opt")</f>
        <v>20</v>
      </c>
      <c r="L24" s="1">
        <f t="shared" si="8"/>
        <v>36.1</v>
      </c>
      <c r="M24" s="1">
        <f t="shared" si="8"/>
        <v>316.745</v>
      </c>
      <c r="N24" s="1">
        <f>COUNTIF(N4:N23, "opt")</f>
        <v>20</v>
      </c>
      <c r="O24" s="1">
        <f t="shared" si="8"/>
        <v>36.299999999999997</v>
      </c>
      <c r="P24" s="1">
        <f t="shared" si="8"/>
        <v>523.5675</v>
      </c>
      <c r="Q24" s="1">
        <f>COUNTIF(Q4:Q23, "opt")</f>
        <v>17</v>
      </c>
      <c r="R24" s="1">
        <f t="shared" si="8"/>
        <v>36.35</v>
      </c>
      <c r="S24" s="1">
        <f t="shared" si="8"/>
        <v>585.07549999999992</v>
      </c>
      <c r="T24" s="1">
        <f>COUNTIF(T4:T23, "opt")</f>
        <v>15</v>
      </c>
      <c r="U24" s="1">
        <f>AVERAGE(U4:U23)</f>
        <v>36.549999999999997</v>
      </c>
      <c r="V24" s="1">
        <f>AVERAGE(V4:V23)</f>
        <v>469.73150000000015</v>
      </c>
      <c r="W24" s="1">
        <f>COUNTIF(W4:W23, "opt")</f>
        <v>13</v>
      </c>
      <c r="X24" s="1">
        <f t="shared" si="8"/>
        <v>37.9</v>
      </c>
      <c r="Y24" s="1">
        <f t="shared" si="8"/>
        <v>1858.9510000000005</v>
      </c>
      <c r="Z24" s="1">
        <f>COUNTIF(Z4:Z23, "opt")</f>
        <v>9</v>
      </c>
      <c r="AA24" s="1">
        <f t="shared" ref="AA24" si="9">AVERAGE(AA4:AA23)</f>
        <v>38.9</v>
      </c>
      <c r="AB24" s="1">
        <f t="shared" ref="AB24" si="10">AVERAGE(AB4:AB23)</f>
        <v>1482.9459999999995</v>
      </c>
      <c r="AC24" s="1">
        <f>COUNTIF(AC4:AC23, "opt")</f>
        <v>1</v>
      </c>
      <c r="AD24" s="1"/>
      <c r="AE24" s="1"/>
      <c r="AF24" s="1"/>
    </row>
    <row r="26" spans="1:33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33" x14ac:dyDescent="0.25">
      <c r="A27" s="1"/>
      <c r="B27" s="3" t="s">
        <v>27</v>
      </c>
      <c r="C27" s="3"/>
      <c r="D27" s="3"/>
      <c r="E27" s="3"/>
      <c r="F27" s="3" t="s">
        <v>39</v>
      </c>
      <c r="G27" s="3"/>
      <c r="H27" s="3"/>
      <c r="I27" s="3" t="s">
        <v>38</v>
      </c>
      <c r="J27" s="3"/>
      <c r="K27" s="3"/>
      <c r="L27" s="3" t="s">
        <v>37</v>
      </c>
      <c r="M27" s="3"/>
      <c r="N27" s="3"/>
      <c r="O27" s="3" t="s">
        <v>36</v>
      </c>
      <c r="P27" s="3"/>
      <c r="Q27" s="3"/>
      <c r="R27" s="3" t="s">
        <v>35</v>
      </c>
      <c r="S27" s="3"/>
      <c r="T27" s="3"/>
      <c r="U27" s="3" t="s">
        <v>34</v>
      </c>
      <c r="V27" s="3"/>
      <c r="W27" s="3"/>
      <c r="X27" s="3" t="s">
        <v>28</v>
      </c>
      <c r="Y27" s="3"/>
      <c r="Z27" s="3"/>
      <c r="AA27" s="3" t="s">
        <v>29</v>
      </c>
      <c r="AB27" s="3"/>
      <c r="AC27" s="3"/>
    </row>
    <row r="28" spans="1:33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  <c r="X28" s="1" t="s">
        <v>22</v>
      </c>
      <c r="Y28" s="1" t="s">
        <v>25</v>
      </c>
      <c r="Z28" s="1" t="s">
        <v>26</v>
      </c>
      <c r="AA28" s="1" t="s">
        <v>22</v>
      </c>
      <c r="AB28" s="1" t="s">
        <v>25</v>
      </c>
      <c r="AC28" s="1" t="s">
        <v>26</v>
      </c>
    </row>
    <row r="29" spans="1:33" x14ac:dyDescent="0.25">
      <c r="A29" s="4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2818.06</v>
      </c>
      <c r="H29" t="str">
        <f>IF($B29=F29, "opt", "")</f>
        <v>opt</v>
      </c>
      <c r="I29">
        <v>71</v>
      </c>
      <c r="J29">
        <v>3572.81</v>
      </c>
      <c r="K29" t="str">
        <f>IF($B29=I29, "opt", "")</f>
        <v>opt</v>
      </c>
      <c r="L29">
        <v>71</v>
      </c>
      <c r="M29">
        <v>428.91</v>
      </c>
      <c r="N29" t="str">
        <f>IF($B29=L29, "opt", "")</f>
        <v>opt</v>
      </c>
      <c r="O29">
        <v>72</v>
      </c>
      <c r="P29">
        <v>1136.3399999999999</v>
      </c>
      <c r="Q29" t="str">
        <f>IF($B29=O29, "opt", "")</f>
        <v/>
      </c>
      <c r="R29">
        <v>73</v>
      </c>
      <c r="S29">
        <v>432.6</v>
      </c>
      <c r="T29" t="str">
        <f>IF($B29=R29, "opt", "")</f>
        <v/>
      </c>
      <c r="U29">
        <v>73</v>
      </c>
      <c r="V29">
        <v>225.52</v>
      </c>
      <c r="W29" t="str">
        <f>IF($B29=U29, "opt", "")</f>
        <v/>
      </c>
      <c r="X29">
        <v>77</v>
      </c>
      <c r="Y29">
        <v>2533.8000000000002</v>
      </c>
      <c r="Z29" t="str">
        <f>IF($B29=X29, "opt", "")</f>
        <v/>
      </c>
      <c r="AA29">
        <v>76</v>
      </c>
      <c r="AB29">
        <v>2043.43</v>
      </c>
      <c r="AC29" t="str">
        <f>IF($B29=AA29, "opt", "")</f>
        <v/>
      </c>
    </row>
    <row r="30" spans="1:33" x14ac:dyDescent="0.25">
      <c r="A30" s="4" t="s">
        <v>1</v>
      </c>
      <c r="B30">
        <v>76</v>
      </c>
      <c r="C30">
        <v>76</v>
      </c>
      <c r="D30">
        <v>1</v>
      </c>
      <c r="E30">
        <v>5.98</v>
      </c>
      <c r="F30">
        <v>77</v>
      </c>
      <c r="G30">
        <v>1179.22</v>
      </c>
      <c r="H30" t="str">
        <f t="shared" ref="H30:H48" si="11">IF($B30=F30, "opt", "")</f>
        <v/>
      </c>
      <c r="I30">
        <v>77</v>
      </c>
      <c r="J30">
        <v>446.66</v>
      </c>
      <c r="K30" t="str">
        <f t="shared" ref="K30:K48" si="12">IF($B30=I30, "opt", "")</f>
        <v/>
      </c>
      <c r="L30">
        <v>76</v>
      </c>
      <c r="M30">
        <v>1378.74</v>
      </c>
      <c r="N30" t="str">
        <f t="shared" ref="N30:N48" si="13">IF($B30=L30, "opt", "")</f>
        <v>opt</v>
      </c>
      <c r="O30">
        <v>79</v>
      </c>
      <c r="P30">
        <v>2548.89</v>
      </c>
      <c r="Q30" t="str">
        <f t="shared" ref="Q30:Q48" si="14">IF($B30=O30, "opt", "")</f>
        <v/>
      </c>
      <c r="R30">
        <v>81</v>
      </c>
      <c r="S30">
        <v>103.21</v>
      </c>
      <c r="T30" t="str">
        <f t="shared" ref="T30:T48" si="15">IF($B30=R30, "opt", "")</f>
        <v/>
      </c>
      <c r="U30">
        <v>77</v>
      </c>
      <c r="V30">
        <v>2794.12</v>
      </c>
      <c r="W30" t="str">
        <f t="shared" ref="W30:W48" si="16">IF($B30=U30, "opt", "")</f>
        <v/>
      </c>
      <c r="X30">
        <v>85</v>
      </c>
      <c r="Y30">
        <v>3605.84</v>
      </c>
      <c r="Z30" t="str">
        <f t="shared" ref="Z30:Z48" si="17">IF($B30=X30, "opt", "")</f>
        <v/>
      </c>
      <c r="AA30">
        <v>90</v>
      </c>
      <c r="AB30">
        <v>1133.24</v>
      </c>
      <c r="AC30" t="str">
        <f t="shared" ref="AC30:AC48" si="18">IF($B30=AA30, "opt", "")</f>
        <v/>
      </c>
    </row>
    <row r="31" spans="1:33" x14ac:dyDescent="0.25">
      <c r="A31" s="4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421.12</v>
      </c>
      <c r="H31" t="str">
        <f t="shared" si="11"/>
        <v>opt</v>
      </c>
      <c r="I31">
        <v>40</v>
      </c>
      <c r="J31">
        <v>169.42</v>
      </c>
      <c r="K31" t="str">
        <f t="shared" si="12"/>
        <v>opt</v>
      </c>
      <c r="L31">
        <v>40</v>
      </c>
      <c r="M31">
        <v>427.46</v>
      </c>
      <c r="N31" t="str">
        <f t="shared" si="13"/>
        <v>opt</v>
      </c>
      <c r="O31">
        <v>41</v>
      </c>
      <c r="P31">
        <v>1719.25</v>
      </c>
      <c r="Q31" t="str">
        <f t="shared" si="14"/>
        <v/>
      </c>
      <c r="R31">
        <v>42</v>
      </c>
      <c r="S31">
        <v>2097.8200000000002</v>
      </c>
      <c r="T31" t="str">
        <f t="shared" si="15"/>
        <v/>
      </c>
      <c r="U31">
        <v>42</v>
      </c>
      <c r="V31">
        <v>1185.19</v>
      </c>
      <c r="W31" t="str">
        <f t="shared" si="16"/>
        <v/>
      </c>
      <c r="X31">
        <v>44</v>
      </c>
      <c r="Y31">
        <v>3392.22</v>
      </c>
      <c r="Z31" t="str">
        <f t="shared" si="17"/>
        <v/>
      </c>
      <c r="AA31">
        <v>43</v>
      </c>
      <c r="AB31">
        <v>3591.99</v>
      </c>
      <c r="AC31" t="str">
        <f t="shared" si="18"/>
        <v/>
      </c>
    </row>
    <row r="32" spans="1:33" x14ac:dyDescent="0.25">
      <c r="A32" s="4" t="s">
        <v>3</v>
      </c>
      <c r="B32">
        <v>72</v>
      </c>
      <c r="C32">
        <v>72</v>
      </c>
      <c r="D32">
        <v>1</v>
      </c>
      <c r="E32">
        <v>1.76</v>
      </c>
      <c r="F32">
        <v>74</v>
      </c>
      <c r="G32">
        <v>545.28</v>
      </c>
      <c r="H32" t="str">
        <f t="shared" si="11"/>
        <v/>
      </c>
      <c r="I32">
        <v>73</v>
      </c>
      <c r="J32">
        <v>3346.15</v>
      </c>
      <c r="K32" t="str">
        <f t="shared" si="12"/>
        <v/>
      </c>
      <c r="L32">
        <v>74</v>
      </c>
      <c r="M32">
        <v>589.64</v>
      </c>
      <c r="N32" t="str">
        <f t="shared" si="13"/>
        <v/>
      </c>
      <c r="O32">
        <v>74</v>
      </c>
      <c r="P32">
        <v>181.98</v>
      </c>
      <c r="Q32" t="str">
        <f t="shared" si="14"/>
        <v/>
      </c>
      <c r="R32">
        <v>77</v>
      </c>
      <c r="S32">
        <v>570.38</v>
      </c>
      <c r="T32" t="str">
        <f t="shared" si="15"/>
        <v/>
      </c>
      <c r="U32">
        <v>75</v>
      </c>
      <c r="V32">
        <v>766.05</v>
      </c>
      <c r="W32" t="str">
        <f t="shared" si="16"/>
        <v/>
      </c>
      <c r="X32">
        <v>82</v>
      </c>
      <c r="Y32">
        <v>1957.88</v>
      </c>
      <c r="Z32" t="str">
        <f t="shared" si="17"/>
        <v/>
      </c>
      <c r="AA32">
        <v>81</v>
      </c>
      <c r="AB32">
        <v>2691.03</v>
      </c>
      <c r="AC32" t="str">
        <f t="shared" si="18"/>
        <v/>
      </c>
    </row>
    <row r="33" spans="1:29" x14ac:dyDescent="0.25">
      <c r="A33" s="4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2171.44</v>
      </c>
      <c r="H33" t="str">
        <f t="shared" si="11"/>
        <v>opt</v>
      </c>
      <c r="I33">
        <v>78</v>
      </c>
      <c r="J33">
        <v>3295.55</v>
      </c>
      <c r="K33" t="str">
        <f t="shared" si="12"/>
        <v>opt</v>
      </c>
      <c r="L33">
        <v>78</v>
      </c>
      <c r="M33">
        <v>2040.22</v>
      </c>
      <c r="N33" t="str">
        <f t="shared" si="13"/>
        <v>opt</v>
      </c>
      <c r="O33">
        <v>80</v>
      </c>
      <c r="P33">
        <v>36.42</v>
      </c>
      <c r="Q33" t="str">
        <f t="shared" si="14"/>
        <v/>
      </c>
      <c r="R33">
        <v>80</v>
      </c>
      <c r="S33">
        <v>635.37</v>
      </c>
      <c r="T33" t="str">
        <f t="shared" si="15"/>
        <v/>
      </c>
      <c r="U33">
        <v>80</v>
      </c>
      <c r="V33">
        <v>1190.47</v>
      </c>
      <c r="W33" t="str">
        <f t="shared" si="16"/>
        <v/>
      </c>
      <c r="X33">
        <v>83</v>
      </c>
      <c r="Y33">
        <v>1721.95</v>
      </c>
      <c r="Z33" t="str">
        <f t="shared" si="17"/>
        <v/>
      </c>
      <c r="AA33">
        <v>86</v>
      </c>
      <c r="AB33">
        <v>2099.84</v>
      </c>
      <c r="AC33" t="str">
        <f t="shared" si="18"/>
        <v/>
      </c>
    </row>
    <row r="34" spans="1:29" x14ac:dyDescent="0.25">
      <c r="A34" s="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922.51</v>
      </c>
      <c r="H34" t="str">
        <f t="shared" si="11"/>
        <v/>
      </c>
      <c r="I34">
        <v>73</v>
      </c>
      <c r="J34">
        <v>538.98</v>
      </c>
      <c r="K34" t="str">
        <f t="shared" si="12"/>
        <v/>
      </c>
      <c r="L34">
        <v>73</v>
      </c>
      <c r="M34">
        <v>1008.36</v>
      </c>
      <c r="N34" t="str">
        <f t="shared" si="13"/>
        <v/>
      </c>
      <c r="O34">
        <v>73</v>
      </c>
      <c r="P34">
        <v>568.61</v>
      </c>
      <c r="Q34" t="str">
        <f t="shared" si="14"/>
        <v/>
      </c>
      <c r="R34">
        <v>74</v>
      </c>
      <c r="S34">
        <v>3556.53</v>
      </c>
      <c r="T34" t="str">
        <f t="shared" si="15"/>
        <v/>
      </c>
      <c r="U34">
        <v>74</v>
      </c>
      <c r="V34">
        <v>778.34</v>
      </c>
      <c r="W34" t="str">
        <f t="shared" si="16"/>
        <v/>
      </c>
      <c r="X34">
        <v>79</v>
      </c>
      <c r="Y34">
        <v>3138.24</v>
      </c>
      <c r="Z34" t="str">
        <f t="shared" si="17"/>
        <v/>
      </c>
      <c r="AA34">
        <v>77</v>
      </c>
      <c r="AB34">
        <v>2695.42</v>
      </c>
      <c r="AC34" t="str">
        <f t="shared" si="18"/>
        <v/>
      </c>
    </row>
    <row r="35" spans="1:29" x14ac:dyDescent="0.25">
      <c r="A35" s="4" t="s">
        <v>6</v>
      </c>
      <c r="B35">
        <v>76</v>
      </c>
      <c r="C35">
        <v>76</v>
      </c>
      <c r="D35">
        <v>1</v>
      </c>
      <c r="E35">
        <v>0.68</v>
      </c>
      <c r="F35">
        <v>76</v>
      </c>
      <c r="G35">
        <v>3201.02</v>
      </c>
      <c r="H35" t="str">
        <f t="shared" si="11"/>
        <v>opt</v>
      </c>
      <c r="I35">
        <v>77</v>
      </c>
      <c r="J35">
        <v>148.04</v>
      </c>
      <c r="K35" t="str">
        <f t="shared" si="12"/>
        <v/>
      </c>
      <c r="L35">
        <v>76</v>
      </c>
      <c r="M35">
        <v>3453.05</v>
      </c>
      <c r="N35" t="str">
        <f t="shared" si="13"/>
        <v>opt</v>
      </c>
      <c r="O35">
        <v>79</v>
      </c>
      <c r="P35">
        <v>110.55</v>
      </c>
      <c r="Q35" t="str">
        <f t="shared" si="14"/>
        <v/>
      </c>
      <c r="R35">
        <v>78</v>
      </c>
      <c r="S35">
        <v>2232.29</v>
      </c>
      <c r="T35" t="str">
        <f t="shared" si="15"/>
        <v/>
      </c>
      <c r="U35">
        <v>77</v>
      </c>
      <c r="V35">
        <v>140.19</v>
      </c>
      <c r="W35" t="str">
        <f t="shared" si="16"/>
        <v/>
      </c>
      <c r="X35">
        <v>83</v>
      </c>
      <c r="Y35">
        <v>960.67</v>
      </c>
      <c r="Z35" t="str">
        <f t="shared" si="17"/>
        <v/>
      </c>
      <c r="AA35">
        <v>85</v>
      </c>
      <c r="AB35">
        <v>740.86</v>
      </c>
      <c r="AC35" t="str">
        <f t="shared" si="18"/>
        <v/>
      </c>
    </row>
    <row r="36" spans="1:29" x14ac:dyDescent="0.25">
      <c r="A36" s="4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342.23</v>
      </c>
      <c r="H36" t="str">
        <f t="shared" si="11"/>
        <v/>
      </c>
      <c r="I36">
        <v>94</v>
      </c>
      <c r="J36">
        <v>510.11</v>
      </c>
      <c r="K36" t="str">
        <f t="shared" si="12"/>
        <v/>
      </c>
      <c r="L36">
        <v>94</v>
      </c>
      <c r="M36">
        <v>600.54999999999995</v>
      </c>
      <c r="N36" t="str">
        <f t="shared" si="13"/>
        <v/>
      </c>
      <c r="O36">
        <v>93</v>
      </c>
      <c r="P36">
        <v>991.51</v>
      </c>
      <c r="Q36" t="str">
        <f t="shared" si="14"/>
        <v>opt</v>
      </c>
      <c r="R36">
        <v>94</v>
      </c>
      <c r="S36">
        <v>1003.92</v>
      </c>
      <c r="T36" t="str">
        <f t="shared" si="15"/>
        <v/>
      </c>
      <c r="U36">
        <v>95</v>
      </c>
      <c r="V36">
        <v>2182.41</v>
      </c>
      <c r="W36" t="str">
        <f t="shared" si="16"/>
        <v/>
      </c>
      <c r="X36">
        <v>98</v>
      </c>
      <c r="Y36">
        <v>873.59</v>
      </c>
      <c r="Z36" t="str">
        <f t="shared" si="17"/>
        <v/>
      </c>
      <c r="AA36">
        <v>98</v>
      </c>
      <c r="AB36">
        <v>3416.12</v>
      </c>
      <c r="AC36" t="str">
        <f t="shared" si="18"/>
        <v/>
      </c>
    </row>
    <row r="37" spans="1:29" x14ac:dyDescent="0.25">
      <c r="A37" s="4" t="s">
        <v>8</v>
      </c>
      <c r="B37">
        <v>78</v>
      </c>
      <c r="C37">
        <v>78</v>
      </c>
      <c r="D37">
        <v>1</v>
      </c>
      <c r="E37">
        <v>1.01</v>
      </c>
      <c r="F37">
        <v>80</v>
      </c>
      <c r="G37">
        <v>2752.15</v>
      </c>
      <c r="H37" t="str">
        <f t="shared" si="11"/>
        <v/>
      </c>
      <c r="I37">
        <v>79</v>
      </c>
      <c r="J37">
        <v>2631.16</v>
      </c>
      <c r="K37" t="str">
        <f t="shared" si="12"/>
        <v/>
      </c>
      <c r="L37">
        <v>79</v>
      </c>
      <c r="M37">
        <v>2058.4499999999998</v>
      </c>
      <c r="N37" t="str">
        <f t="shared" si="13"/>
        <v/>
      </c>
      <c r="O37">
        <v>81</v>
      </c>
      <c r="P37">
        <v>694.69</v>
      </c>
      <c r="Q37" t="str">
        <f t="shared" si="14"/>
        <v/>
      </c>
      <c r="R37">
        <v>82</v>
      </c>
      <c r="S37">
        <v>2913.24</v>
      </c>
      <c r="T37" t="str">
        <f t="shared" si="15"/>
        <v/>
      </c>
      <c r="U37">
        <v>81</v>
      </c>
      <c r="V37">
        <v>1581.33</v>
      </c>
      <c r="W37" t="str">
        <f t="shared" si="16"/>
        <v/>
      </c>
      <c r="X37">
        <v>87</v>
      </c>
      <c r="Y37">
        <v>2964.31</v>
      </c>
      <c r="Z37" t="str">
        <f t="shared" si="17"/>
        <v/>
      </c>
      <c r="AA37">
        <v>88</v>
      </c>
      <c r="AB37">
        <v>2270.4899999999998</v>
      </c>
      <c r="AC37" t="str">
        <f t="shared" si="18"/>
        <v/>
      </c>
    </row>
    <row r="38" spans="1:29" x14ac:dyDescent="0.25">
      <c r="A38" s="4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936.44</v>
      </c>
      <c r="H38" t="str">
        <f t="shared" si="11"/>
        <v>opt</v>
      </c>
      <c r="I38">
        <v>75</v>
      </c>
      <c r="J38">
        <v>826.19</v>
      </c>
      <c r="K38" t="str">
        <f t="shared" si="12"/>
        <v>opt</v>
      </c>
      <c r="L38">
        <v>75</v>
      </c>
      <c r="M38">
        <v>1014.11</v>
      </c>
      <c r="N38" t="str">
        <f t="shared" si="13"/>
        <v>opt</v>
      </c>
      <c r="O38">
        <v>76</v>
      </c>
      <c r="P38">
        <v>893.4</v>
      </c>
      <c r="Q38" t="str">
        <f t="shared" si="14"/>
        <v/>
      </c>
      <c r="R38">
        <v>78</v>
      </c>
      <c r="S38">
        <v>1792.42</v>
      </c>
      <c r="T38" t="str">
        <f t="shared" si="15"/>
        <v/>
      </c>
      <c r="U38">
        <v>76</v>
      </c>
      <c r="V38">
        <v>1946.12</v>
      </c>
      <c r="W38" t="str">
        <f t="shared" si="16"/>
        <v/>
      </c>
      <c r="X38">
        <v>84</v>
      </c>
      <c r="Y38">
        <v>2067.7399999999998</v>
      </c>
      <c r="Z38" t="str">
        <f t="shared" si="17"/>
        <v/>
      </c>
      <c r="AA38">
        <v>85</v>
      </c>
      <c r="AB38">
        <v>2839.94</v>
      </c>
      <c r="AC38" t="str">
        <f t="shared" si="18"/>
        <v/>
      </c>
    </row>
    <row r="39" spans="1:29" x14ac:dyDescent="0.25">
      <c r="A39" s="4" t="s">
        <v>10</v>
      </c>
      <c r="B39">
        <v>56</v>
      </c>
      <c r="C39">
        <v>56</v>
      </c>
      <c r="D39">
        <v>1</v>
      </c>
      <c r="E39">
        <v>1.4</v>
      </c>
      <c r="F39">
        <v>56</v>
      </c>
      <c r="G39">
        <v>2259.2399999999998</v>
      </c>
      <c r="H39" t="str">
        <f t="shared" si="11"/>
        <v>opt</v>
      </c>
      <c r="I39">
        <v>57</v>
      </c>
      <c r="J39">
        <v>464.02</v>
      </c>
      <c r="K39" t="str">
        <f t="shared" si="12"/>
        <v/>
      </c>
      <c r="L39">
        <v>57</v>
      </c>
      <c r="M39">
        <v>212.52</v>
      </c>
      <c r="N39" t="str">
        <f t="shared" si="13"/>
        <v/>
      </c>
      <c r="O39">
        <v>57</v>
      </c>
      <c r="P39">
        <v>1920.49</v>
      </c>
      <c r="Q39" t="str">
        <f t="shared" si="14"/>
        <v/>
      </c>
      <c r="R39">
        <v>58</v>
      </c>
      <c r="S39">
        <v>652.91999999999996</v>
      </c>
      <c r="T39" t="str">
        <f t="shared" si="15"/>
        <v/>
      </c>
      <c r="U39">
        <v>60</v>
      </c>
      <c r="V39">
        <v>178.08</v>
      </c>
      <c r="W39" t="str">
        <f t="shared" si="16"/>
        <v/>
      </c>
      <c r="X39">
        <v>64</v>
      </c>
      <c r="Y39">
        <v>2213.38</v>
      </c>
      <c r="Z39" t="str">
        <f t="shared" si="17"/>
        <v/>
      </c>
      <c r="AA39">
        <v>63</v>
      </c>
      <c r="AB39">
        <v>1404.51</v>
      </c>
      <c r="AC39" t="str">
        <f t="shared" si="18"/>
        <v/>
      </c>
    </row>
    <row r="40" spans="1:29" x14ac:dyDescent="0.25">
      <c r="A40" s="4" t="s">
        <v>11</v>
      </c>
      <c r="B40">
        <v>76</v>
      </c>
      <c r="C40">
        <v>76</v>
      </c>
      <c r="D40">
        <v>1</v>
      </c>
      <c r="E40">
        <v>24.5</v>
      </c>
      <c r="F40">
        <v>78</v>
      </c>
      <c r="G40">
        <v>429.41</v>
      </c>
      <c r="H40" t="str">
        <f t="shared" si="11"/>
        <v/>
      </c>
      <c r="I40">
        <v>77</v>
      </c>
      <c r="J40">
        <v>1218.69</v>
      </c>
      <c r="K40" t="str">
        <f t="shared" si="12"/>
        <v/>
      </c>
      <c r="L40">
        <v>78</v>
      </c>
      <c r="M40">
        <v>467.45</v>
      </c>
      <c r="N40" t="str">
        <f t="shared" si="13"/>
        <v/>
      </c>
      <c r="O40">
        <v>78</v>
      </c>
      <c r="P40">
        <v>3577.82</v>
      </c>
      <c r="Q40" t="str">
        <f t="shared" si="14"/>
        <v/>
      </c>
      <c r="R40">
        <v>79</v>
      </c>
      <c r="S40">
        <v>2688.82</v>
      </c>
      <c r="T40" t="str">
        <f t="shared" si="15"/>
        <v/>
      </c>
      <c r="U40">
        <v>79</v>
      </c>
      <c r="V40">
        <v>1845.81</v>
      </c>
      <c r="W40" t="str">
        <f t="shared" si="16"/>
        <v/>
      </c>
      <c r="X40">
        <v>106</v>
      </c>
      <c r="Y40">
        <v>4030.49</v>
      </c>
      <c r="Z40" t="str">
        <f t="shared" si="17"/>
        <v/>
      </c>
      <c r="AA40">
        <v>88</v>
      </c>
      <c r="AB40">
        <v>2235.91</v>
      </c>
      <c r="AC40" t="str">
        <f t="shared" si="18"/>
        <v/>
      </c>
    </row>
    <row r="41" spans="1:29" x14ac:dyDescent="0.25">
      <c r="A41" s="4" t="s">
        <v>12</v>
      </c>
      <c r="B41">
        <v>83</v>
      </c>
      <c r="C41">
        <v>83</v>
      </c>
      <c r="D41">
        <v>1</v>
      </c>
      <c r="E41">
        <v>1.25</v>
      </c>
      <c r="F41">
        <v>83</v>
      </c>
      <c r="G41">
        <v>1086.31</v>
      </c>
      <c r="H41" t="str">
        <f t="shared" si="11"/>
        <v>opt</v>
      </c>
      <c r="I41">
        <v>84</v>
      </c>
      <c r="J41">
        <v>737.61</v>
      </c>
      <c r="K41" t="str">
        <f t="shared" si="12"/>
        <v/>
      </c>
      <c r="L41">
        <v>83</v>
      </c>
      <c r="M41">
        <v>1723.67</v>
      </c>
      <c r="N41" t="str">
        <f t="shared" si="13"/>
        <v>opt</v>
      </c>
      <c r="O41">
        <v>84</v>
      </c>
      <c r="P41">
        <v>1653.61</v>
      </c>
      <c r="Q41" t="str">
        <f t="shared" si="14"/>
        <v/>
      </c>
      <c r="R41">
        <v>86</v>
      </c>
      <c r="S41">
        <v>2125.84</v>
      </c>
      <c r="T41" t="str">
        <f t="shared" si="15"/>
        <v/>
      </c>
      <c r="U41">
        <v>85</v>
      </c>
      <c r="V41">
        <v>2982.1</v>
      </c>
      <c r="W41" t="str">
        <f t="shared" si="16"/>
        <v/>
      </c>
      <c r="X41">
        <v>88</v>
      </c>
      <c r="Y41">
        <v>758.9</v>
      </c>
      <c r="Z41" t="str">
        <f t="shared" si="17"/>
        <v/>
      </c>
      <c r="AA41">
        <v>88</v>
      </c>
      <c r="AB41">
        <v>3032.11</v>
      </c>
      <c r="AC41" t="str">
        <f t="shared" si="18"/>
        <v/>
      </c>
    </row>
    <row r="42" spans="1:29" x14ac:dyDescent="0.25">
      <c r="A42" s="4" t="s">
        <v>13</v>
      </c>
      <c r="B42">
        <v>83</v>
      </c>
      <c r="C42">
        <v>83</v>
      </c>
      <c r="D42">
        <v>1</v>
      </c>
      <c r="E42">
        <v>1.23</v>
      </c>
      <c r="F42">
        <v>85</v>
      </c>
      <c r="G42">
        <v>1411.12</v>
      </c>
      <c r="H42" t="str">
        <f t="shared" si="11"/>
        <v/>
      </c>
      <c r="I42">
        <v>84</v>
      </c>
      <c r="J42">
        <v>2760.42</v>
      </c>
      <c r="K42" t="str">
        <f t="shared" si="12"/>
        <v/>
      </c>
      <c r="L42">
        <v>85</v>
      </c>
      <c r="M42">
        <v>3390.66</v>
      </c>
      <c r="N42" t="str">
        <f t="shared" si="13"/>
        <v/>
      </c>
      <c r="O42">
        <v>86</v>
      </c>
      <c r="P42">
        <v>950.77</v>
      </c>
      <c r="Q42" t="str">
        <f t="shared" si="14"/>
        <v/>
      </c>
      <c r="R42">
        <v>86</v>
      </c>
      <c r="S42">
        <v>2935.53</v>
      </c>
      <c r="T42" t="str">
        <f t="shared" si="15"/>
        <v/>
      </c>
      <c r="U42">
        <v>85</v>
      </c>
      <c r="V42">
        <v>2435.9299999999998</v>
      </c>
      <c r="W42" t="str">
        <f t="shared" si="16"/>
        <v/>
      </c>
      <c r="X42">
        <v>92</v>
      </c>
      <c r="Y42">
        <v>2487.52</v>
      </c>
      <c r="Z42" t="str">
        <f t="shared" si="17"/>
        <v/>
      </c>
      <c r="AA42">
        <v>93</v>
      </c>
      <c r="AB42">
        <v>1500.97</v>
      </c>
      <c r="AC42" t="str">
        <f t="shared" si="18"/>
        <v/>
      </c>
    </row>
    <row r="43" spans="1:29" x14ac:dyDescent="0.25">
      <c r="A43" s="4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30.08</v>
      </c>
      <c r="H43" t="str">
        <f t="shared" si="11"/>
        <v>opt</v>
      </c>
      <c r="I43">
        <v>47</v>
      </c>
      <c r="J43">
        <v>30.7</v>
      </c>
      <c r="K43" t="str">
        <f t="shared" si="12"/>
        <v>opt</v>
      </c>
      <c r="L43">
        <v>47</v>
      </c>
      <c r="M43">
        <v>7.13</v>
      </c>
      <c r="N43" t="str">
        <f t="shared" si="13"/>
        <v>opt</v>
      </c>
      <c r="O43">
        <v>47</v>
      </c>
      <c r="P43">
        <v>5.31</v>
      </c>
      <c r="Q43" t="str">
        <f t="shared" si="14"/>
        <v>opt</v>
      </c>
      <c r="R43">
        <v>47</v>
      </c>
      <c r="S43">
        <v>21.42</v>
      </c>
      <c r="T43" t="str">
        <f t="shared" si="15"/>
        <v>opt</v>
      </c>
      <c r="U43">
        <v>47</v>
      </c>
      <c r="V43">
        <v>13.01</v>
      </c>
      <c r="W43" t="str">
        <f t="shared" si="16"/>
        <v>opt</v>
      </c>
      <c r="X43">
        <v>47</v>
      </c>
      <c r="Y43">
        <v>162.75</v>
      </c>
      <c r="Z43" t="str">
        <f t="shared" si="17"/>
        <v>opt</v>
      </c>
      <c r="AA43">
        <v>48</v>
      </c>
      <c r="AB43">
        <v>551.9</v>
      </c>
      <c r="AC43" t="str">
        <f t="shared" si="18"/>
        <v/>
      </c>
    </row>
    <row r="44" spans="1:29" x14ac:dyDescent="0.25">
      <c r="A44" s="4" t="s">
        <v>15</v>
      </c>
      <c r="B44">
        <v>60</v>
      </c>
      <c r="C44">
        <v>60</v>
      </c>
      <c r="D44">
        <v>1</v>
      </c>
      <c r="E44">
        <v>0.88</v>
      </c>
      <c r="F44">
        <v>62</v>
      </c>
      <c r="G44">
        <v>313.45999999999998</v>
      </c>
      <c r="H44" t="str">
        <f t="shared" si="11"/>
        <v/>
      </c>
      <c r="I44">
        <v>62</v>
      </c>
      <c r="J44">
        <v>203.29</v>
      </c>
      <c r="K44" t="str">
        <f t="shared" si="12"/>
        <v/>
      </c>
      <c r="L44">
        <v>61</v>
      </c>
      <c r="M44">
        <v>3070.27</v>
      </c>
      <c r="N44" t="str">
        <f t="shared" si="13"/>
        <v/>
      </c>
      <c r="O44">
        <v>63</v>
      </c>
      <c r="P44">
        <v>31.04</v>
      </c>
      <c r="Q44" t="str">
        <f t="shared" si="14"/>
        <v/>
      </c>
      <c r="R44">
        <v>63</v>
      </c>
      <c r="S44">
        <v>348.49</v>
      </c>
      <c r="T44" t="str">
        <f t="shared" si="15"/>
        <v/>
      </c>
      <c r="U44">
        <v>63</v>
      </c>
      <c r="V44">
        <v>3516.79</v>
      </c>
      <c r="W44" t="str">
        <f t="shared" si="16"/>
        <v/>
      </c>
      <c r="X44">
        <v>66</v>
      </c>
      <c r="Y44">
        <v>3060.12</v>
      </c>
      <c r="Z44" t="str">
        <f t="shared" si="17"/>
        <v/>
      </c>
      <c r="AA44">
        <v>69</v>
      </c>
      <c r="AB44">
        <v>1302.26</v>
      </c>
      <c r="AC44" t="str">
        <f t="shared" si="18"/>
        <v/>
      </c>
    </row>
    <row r="45" spans="1:29" x14ac:dyDescent="0.25">
      <c r="A45" s="4" t="s">
        <v>16</v>
      </c>
      <c r="B45">
        <v>83</v>
      </c>
      <c r="C45">
        <v>83</v>
      </c>
      <c r="D45">
        <v>1</v>
      </c>
      <c r="E45">
        <v>1.77</v>
      </c>
      <c r="F45">
        <v>85</v>
      </c>
      <c r="G45">
        <v>190.38</v>
      </c>
      <c r="H45" t="str">
        <f t="shared" si="11"/>
        <v/>
      </c>
      <c r="I45">
        <v>84</v>
      </c>
      <c r="J45">
        <v>2564.61</v>
      </c>
      <c r="K45" t="str">
        <f t="shared" si="12"/>
        <v/>
      </c>
      <c r="L45">
        <v>85</v>
      </c>
      <c r="M45">
        <v>541.58000000000004</v>
      </c>
      <c r="N45" t="str">
        <f t="shared" si="13"/>
        <v/>
      </c>
      <c r="O45">
        <v>84</v>
      </c>
      <c r="P45">
        <v>1204.01</v>
      </c>
      <c r="Q45" t="str">
        <f t="shared" si="14"/>
        <v/>
      </c>
      <c r="R45">
        <v>86</v>
      </c>
      <c r="S45">
        <v>160.27000000000001</v>
      </c>
      <c r="T45" t="str">
        <f t="shared" si="15"/>
        <v/>
      </c>
      <c r="U45">
        <v>86</v>
      </c>
      <c r="V45">
        <v>2140.17</v>
      </c>
      <c r="W45" t="str">
        <f t="shared" si="16"/>
        <v/>
      </c>
      <c r="X45">
        <v>90</v>
      </c>
      <c r="Y45">
        <v>2247.27</v>
      </c>
      <c r="Z45" t="str">
        <f t="shared" si="17"/>
        <v/>
      </c>
      <c r="AA45">
        <v>91</v>
      </c>
      <c r="AB45">
        <v>2549.39</v>
      </c>
      <c r="AC45" t="str">
        <f t="shared" si="18"/>
        <v/>
      </c>
    </row>
    <row r="46" spans="1:29" x14ac:dyDescent="0.25">
      <c r="A46" s="4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378.95</v>
      </c>
      <c r="H46" t="str">
        <f t="shared" si="11"/>
        <v>opt</v>
      </c>
      <c r="I46">
        <v>49</v>
      </c>
      <c r="J46">
        <v>891.37</v>
      </c>
      <c r="K46" t="str">
        <f t="shared" si="12"/>
        <v>opt</v>
      </c>
      <c r="L46">
        <v>49</v>
      </c>
      <c r="M46">
        <v>1797.56</v>
      </c>
      <c r="N46" t="str">
        <f t="shared" si="13"/>
        <v>opt</v>
      </c>
      <c r="O46">
        <v>51</v>
      </c>
      <c r="P46">
        <v>30.79</v>
      </c>
      <c r="Q46" t="str">
        <f t="shared" si="14"/>
        <v/>
      </c>
      <c r="R46">
        <v>51</v>
      </c>
      <c r="S46">
        <v>2167.62</v>
      </c>
      <c r="T46" t="str">
        <f t="shared" si="15"/>
        <v/>
      </c>
      <c r="U46">
        <v>50</v>
      </c>
      <c r="V46">
        <v>3148.79</v>
      </c>
      <c r="W46" t="str">
        <f t="shared" si="16"/>
        <v/>
      </c>
      <c r="X46">
        <v>52</v>
      </c>
      <c r="Y46">
        <v>2009.49</v>
      </c>
      <c r="Z46" t="str">
        <f t="shared" si="17"/>
        <v/>
      </c>
      <c r="AA46">
        <v>53</v>
      </c>
      <c r="AB46">
        <v>162.55000000000001</v>
      </c>
      <c r="AC46" t="str">
        <f t="shared" si="18"/>
        <v/>
      </c>
    </row>
    <row r="47" spans="1:29" x14ac:dyDescent="0.25">
      <c r="A47" s="4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223.74</v>
      </c>
      <c r="H47" t="str">
        <f t="shared" si="11"/>
        <v>opt</v>
      </c>
      <c r="I47">
        <v>73</v>
      </c>
      <c r="J47">
        <v>1058.1300000000001</v>
      </c>
      <c r="K47" t="str">
        <f t="shared" si="12"/>
        <v>opt</v>
      </c>
      <c r="L47">
        <v>73</v>
      </c>
      <c r="M47">
        <v>220.51</v>
      </c>
      <c r="N47" t="str">
        <f t="shared" si="13"/>
        <v>opt</v>
      </c>
      <c r="O47">
        <v>73</v>
      </c>
      <c r="P47">
        <v>274.13</v>
      </c>
      <c r="Q47" t="str">
        <f t="shared" si="14"/>
        <v>opt</v>
      </c>
      <c r="R47">
        <v>73</v>
      </c>
      <c r="S47">
        <v>3294.1</v>
      </c>
      <c r="T47" t="str">
        <f t="shared" si="15"/>
        <v>opt</v>
      </c>
      <c r="U47">
        <v>73</v>
      </c>
      <c r="V47">
        <v>248.24</v>
      </c>
      <c r="W47" t="str">
        <f t="shared" si="16"/>
        <v>opt</v>
      </c>
      <c r="X47">
        <v>75</v>
      </c>
      <c r="Y47">
        <v>3003.53</v>
      </c>
      <c r="Z47" t="str">
        <f t="shared" si="17"/>
        <v/>
      </c>
      <c r="AA47">
        <v>80</v>
      </c>
      <c r="AB47">
        <v>468.54</v>
      </c>
      <c r="AC47" t="str">
        <f t="shared" si="18"/>
        <v/>
      </c>
    </row>
    <row r="48" spans="1:29" x14ac:dyDescent="0.25">
      <c r="A48" s="4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81.99</v>
      </c>
      <c r="H48" t="str">
        <f t="shared" si="11"/>
        <v>opt</v>
      </c>
      <c r="I48">
        <v>68</v>
      </c>
      <c r="J48">
        <v>81.7</v>
      </c>
      <c r="K48" t="str">
        <f t="shared" si="12"/>
        <v>opt</v>
      </c>
      <c r="L48">
        <v>68</v>
      </c>
      <c r="M48">
        <v>18.3</v>
      </c>
      <c r="N48" t="str">
        <f t="shared" si="13"/>
        <v>opt</v>
      </c>
      <c r="O48">
        <v>68</v>
      </c>
      <c r="P48">
        <v>33.49</v>
      </c>
      <c r="Q48" t="str">
        <f t="shared" si="14"/>
        <v>opt</v>
      </c>
      <c r="R48">
        <v>69</v>
      </c>
      <c r="S48">
        <v>21.14</v>
      </c>
      <c r="T48" t="str">
        <f t="shared" si="15"/>
        <v/>
      </c>
      <c r="U48">
        <v>68</v>
      </c>
      <c r="V48">
        <v>32.380000000000003</v>
      </c>
      <c r="W48" t="str">
        <f t="shared" si="16"/>
        <v>opt</v>
      </c>
      <c r="X48">
        <v>70</v>
      </c>
      <c r="Y48">
        <v>501.68</v>
      </c>
      <c r="Z48" t="str">
        <f t="shared" si="17"/>
        <v/>
      </c>
      <c r="AA48">
        <v>68</v>
      </c>
      <c r="AB48">
        <v>1847.68</v>
      </c>
      <c r="AC48" t="str">
        <f t="shared" si="18"/>
        <v>opt</v>
      </c>
    </row>
    <row r="49" spans="1:32" x14ac:dyDescent="0.25">
      <c r="A49" s="1" t="s">
        <v>30</v>
      </c>
      <c r="B49" s="1">
        <f>AVERAGE(B29:B48)</f>
        <v>70.45</v>
      </c>
      <c r="C49" s="1">
        <f t="shared" ref="C49" si="19">AVERAGE(C29:C48)</f>
        <v>70.45</v>
      </c>
      <c r="D49" s="1">
        <f t="shared" ref="D49" si="20">AVERAGE(D29:D48)</f>
        <v>1</v>
      </c>
      <c r="E49" s="1">
        <f t="shared" ref="E49:V49" si="21">AVERAGE(E29:E48)</f>
        <v>2.9030000000000005</v>
      </c>
      <c r="F49" s="1">
        <f t="shared" si="21"/>
        <v>71.2</v>
      </c>
      <c r="G49" s="1">
        <f t="shared" si="21"/>
        <v>1084.7075000000002</v>
      </c>
      <c r="H49" s="1">
        <f>COUNTIF(H29:H48, "opt")</f>
        <v>11</v>
      </c>
      <c r="I49" s="1">
        <f t="shared" si="21"/>
        <v>71.099999999999994</v>
      </c>
      <c r="J49" s="1">
        <f t="shared" si="21"/>
        <v>1274.7805000000003</v>
      </c>
      <c r="K49" s="1">
        <f>COUNTIF(K29:K48, "opt")</f>
        <v>8</v>
      </c>
      <c r="L49" s="1">
        <f t="shared" si="21"/>
        <v>71.099999999999994</v>
      </c>
      <c r="M49" s="1">
        <f t="shared" si="21"/>
        <v>1222.4570000000001</v>
      </c>
      <c r="N49" s="1">
        <f>COUNTIF(N29:N48, "opt")</f>
        <v>11</v>
      </c>
      <c r="O49" s="1">
        <f t="shared" si="21"/>
        <v>71.95</v>
      </c>
      <c r="P49" s="1">
        <f t="shared" si="21"/>
        <v>928.15500000000009</v>
      </c>
      <c r="Q49" s="1">
        <f>COUNTIF(Q29:Q48, "opt")</f>
        <v>4</v>
      </c>
      <c r="R49" s="1">
        <f t="shared" si="21"/>
        <v>72.849999999999994</v>
      </c>
      <c r="S49" s="1">
        <f t="shared" si="21"/>
        <v>1487.6964999999998</v>
      </c>
      <c r="T49" s="1">
        <f>COUNTIF(T29:T48, "opt")</f>
        <v>2</v>
      </c>
      <c r="U49" s="1">
        <f t="shared" si="21"/>
        <v>72.3</v>
      </c>
      <c r="V49" s="1">
        <f t="shared" si="21"/>
        <v>1466.5520000000001</v>
      </c>
      <c r="W49" s="1">
        <f>COUNTIF(W29:W48, "opt")</f>
        <v>3</v>
      </c>
      <c r="X49" s="1">
        <f t="shared" ref="X49" si="22">AVERAGE(X29:X48)</f>
        <v>77.599999999999994</v>
      </c>
      <c r="Y49" s="1">
        <f t="shared" ref="Y49" si="23">AVERAGE(Y29:Y48)</f>
        <v>2184.5685000000003</v>
      </c>
      <c r="Z49" s="1">
        <f>COUNTIF(Z29:Z48, "opt")</f>
        <v>1</v>
      </c>
      <c r="AA49" s="1">
        <f t="shared" ref="AA49" si="24">AVERAGE(AA29:AA48)</f>
        <v>77.5</v>
      </c>
      <c r="AB49" s="1">
        <f t="shared" ref="AB49" si="25">AVERAGE(AB29:AB48)</f>
        <v>1928.9090000000001</v>
      </c>
      <c r="AC49" s="1">
        <f>COUNTIF(AC29:AC48, "opt")</f>
        <v>1</v>
      </c>
      <c r="AD49" s="1"/>
      <c r="AE49" s="1"/>
      <c r="AF49" s="1"/>
    </row>
    <row r="51" spans="1:32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32" x14ac:dyDescent="0.25">
      <c r="A52" s="1"/>
      <c r="B52" s="3" t="s">
        <v>27</v>
      </c>
      <c r="C52" s="3"/>
      <c r="D52" s="3"/>
      <c r="E52" s="3"/>
      <c r="F52" s="3" t="s">
        <v>39</v>
      </c>
      <c r="G52" s="3"/>
      <c r="H52" s="3"/>
      <c r="I52" s="3" t="s">
        <v>38</v>
      </c>
      <c r="J52" s="3"/>
      <c r="K52" s="3"/>
      <c r="L52" s="3" t="s">
        <v>37</v>
      </c>
      <c r="M52" s="3"/>
      <c r="N52" s="3"/>
      <c r="O52" s="2"/>
      <c r="P52" s="2"/>
      <c r="Q52" s="2"/>
      <c r="R52" s="3" t="s">
        <v>35</v>
      </c>
      <c r="S52" s="3"/>
      <c r="T52" s="3"/>
      <c r="U52" s="3" t="s">
        <v>34</v>
      </c>
      <c r="V52" s="3"/>
      <c r="W52" s="3"/>
      <c r="X52" s="3" t="s">
        <v>28</v>
      </c>
      <c r="Y52" s="3"/>
      <c r="Z52" s="3"/>
      <c r="AA52" s="3" t="s">
        <v>29</v>
      </c>
      <c r="AB52" s="3"/>
      <c r="AC52" s="3"/>
    </row>
    <row r="53" spans="1:32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  <c r="O53" s="1"/>
      <c r="P53" s="1"/>
      <c r="Q53" s="1"/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  <c r="X53" s="1" t="s">
        <v>22</v>
      </c>
      <c r="Y53" s="1" t="s">
        <v>25</v>
      </c>
      <c r="Z53" s="1" t="s">
        <v>26</v>
      </c>
      <c r="AA53" s="1" t="s">
        <v>22</v>
      </c>
      <c r="AB53" s="1" t="s">
        <v>25</v>
      </c>
      <c r="AC53" s="1" t="s">
        <v>26</v>
      </c>
    </row>
    <row r="54" spans="1:32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3128.3</v>
      </c>
      <c r="H54" t="str">
        <f>IF($C54=F54, "opt", "")</f>
        <v/>
      </c>
      <c r="I54">
        <v>139</v>
      </c>
      <c r="J54">
        <v>2079.62</v>
      </c>
      <c r="K54" t="str">
        <f>IF($C54=I54, "opt", "")</f>
        <v/>
      </c>
      <c r="L54">
        <v>139</v>
      </c>
      <c r="M54">
        <v>1127.6600000000001</v>
      </c>
      <c r="N54" t="str">
        <f>IF($C54=L54, "opt", "")</f>
        <v/>
      </c>
      <c r="R54">
        <v>144</v>
      </c>
      <c r="S54">
        <v>254.58</v>
      </c>
      <c r="T54" t="str">
        <f>IF($B54=R54, "opt", "")</f>
        <v/>
      </c>
      <c r="U54">
        <v>142</v>
      </c>
      <c r="V54">
        <v>657.06</v>
      </c>
      <c r="W54" t="str">
        <f>IF($B54=U54, "opt", "")</f>
        <v/>
      </c>
      <c r="X54">
        <v>150</v>
      </c>
      <c r="Y54">
        <v>631.5</v>
      </c>
      <c r="Z54" t="str">
        <f>IF($B54=X54, "opt", "")</f>
        <v/>
      </c>
      <c r="AA54">
        <v>149</v>
      </c>
      <c r="AB54">
        <v>2862.68</v>
      </c>
      <c r="AC54" t="str">
        <f>IF($B54=AA54, "opt", "")</f>
        <v/>
      </c>
    </row>
    <row r="55" spans="1:32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771.27</v>
      </c>
      <c r="H55" t="str">
        <f t="shared" ref="H55:H73" si="26">IF($C55=F55, "opt", "")</f>
        <v/>
      </c>
      <c r="I55">
        <v>149</v>
      </c>
      <c r="J55">
        <v>699.74</v>
      </c>
      <c r="K55" t="str">
        <f t="shared" ref="K55:K73" si="27">IF($C55=I55, "opt", "")</f>
        <v/>
      </c>
      <c r="L55">
        <v>149</v>
      </c>
      <c r="M55">
        <v>1195.83</v>
      </c>
      <c r="N55" t="str">
        <f t="shared" ref="N55:N73" si="28">IF($C55=L55, "opt", "")</f>
        <v/>
      </c>
      <c r="R55">
        <v>154</v>
      </c>
      <c r="S55">
        <v>2386.46</v>
      </c>
      <c r="T55" t="str">
        <f t="shared" ref="T55:T73" si="29">IF($B55=R55, "opt", "")</f>
        <v/>
      </c>
      <c r="U55">
        <v>152</v>
      </c>
      <c r="V55">
        <v>2672.73</v>
      </c>
      <c r="W55" t="str">
        <f t="shared" ref="W55:W73" si="30">IF($B55=U55, "opt", "")</f>
        <v/>
      </c>
      <c r="X55">
        <v>182</v>
      </c>
      <c r="Y55">
        <v>3637.73</v>
      </c>
      <c r="Z55" t="str">
        <f t="shared" ref="Z55:Z73" si="31">IF($B55=X55, "opt", "")</f>
        <v/>
      </c>
      <c r="AA55">
        <v>169</v>
      </c>
      <c r="AB55">
        <v>2837.51</v>
      </c>
      <c r="AC55" t="str">
        <f t="shared" ref="AC55:AC73" si="32">IF($B55=AA55, "opt", "")</f>
        <v/>
      </c>
    </row>
    <row r="56" spans="1:32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78</v>
      </c>
      <c r="G56">
        <v>174.01</v>
      </c>
      <c r="H56" t="str">
        <f t="shared" si="26"/>
        <v/>
      </c>
      <c r="I56">
        <v>78</v>
      </c>
      <c r="J56">
        <v>1350.66</v>
      </c>
      <c r="K56" t="str">
        <f t="shared" si="27"/>
        <v/>
      </c>
      <c r="L56">
        <v>78</v>
      </c>
      <c r="M56">
        <v>183.53</v>
      </c>
      <c r="N56" t="str">
        <f t="shared" si="28"/>
        <v/>
      </c>
      <c r="R56">
        <v>83</v>
      </c>
      <c r="S56">
        <v>309.95999999999998</v>
      </c>
      <c r="T56" t="str">
        <f t="shared" si="29"/>
        <v/>
      </c>
      <c r="U56">
        <v>82</v>
      </c>
      <c r="V56">
        <v>1015.5</v>
      </c>
      <c r="W56" t="str">
        <f t="shared" si="30"/>
        <v/>
      </c>
      <c r="X56">
        <v>89</v>
      </c>
      <c r="Y56">
        <v>714.64</v>
      </c>
      <c r="Z56" t="str">
        <f t="shared" si="31"/>
        <v/>
      </c>
      <c r="AA56">
        <v>87</v>
      </c>
      <c r="AB56">
        <v>3470.98</v>
      </c>
      <c r="AC56" t="str">
        <f t="shared" si="32"/>
        <v/>
      </c>
    </row>
    <row r="57" spans="1:32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148</v>
      </c>
      <c r="G57">
        <v>3048.54</v>
      </c>
      <c r="H57" t="str">
        <f t="shared" si="26"/>
        <v/>
      </c>
      <c r="I57">
        <v>147</v>
      </c>
      <c r="J57">
        <v>2517.2800000000002</v>
      </c>
      <c r="K57" t="str">
        <f t="shared" si="27"/>
        <v/>
      </c>
      <c r="L57">
        <v>148</v>
      </c>
      <c r="M57">
        <v>2908.23</v>
      </c>
      <c r="N57" t="str">
        <f t="shared" si="28"/>
        <v/>
      </c>
      <c r="R57">
        <v>154</v>
      </c>
      <c r="S57">
        <v>2378.6999999999998</v>
      </c>
      <c r="T57" t="str">
        <f t="shared" si="29"/>
        <v/>
      </c>
      <c r="U57">
        <v>151</v>
      </c>
      <c r="V57">
        <v>1923.96</v>
      </c>
      <c r="W57" t="str">
        <f t="shared" si="30"/>
        <v/>
      </c>
      <c r="X57">
        <v>165</v>
      </c>
      <c r="Y57">
        <v>3447.42</v>
      </c>
      <c r="Z57" t="str">
        <f t="shared" si="31"/>
        <v/>
      </c>
      <c r="AA57">
        <v>162</v>
      </c>
      <c r="AB57">
        <v>1616.56</v>
      </c>
      <c r="AC57" t="str">
        <f t="shared" si="32"/>
        <v/>
      </c>
    </row>
    <row r="58" spans="1:32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159</v>
      </c>
      <c r="G58">
        <v>1607.49</v>
      </c>
      <c r="H58" t="str">
        <f t="shared" si="26"/>
        <v/>
      </c>
      <c r="I58">
        <v>158</v>
      </c>
      <c r="J58">
        <v>2815.96</v>
      </c>
      <c r="K58" t="str">
        <f t="shared" si="27"/>
        <v/>
      </c>
      <c r="L58">
        <v>159</v>
      </c>
      <c r="M58">
        <v>624.89</v>
      </c>
      <c r="N58" t="str">
        <f t="shared" si="28"/>
        <v/>
      </c>
      <c r="R58">
        <v>165</v>
      </c>
      <c r="S58">
        <v>648.26</v>
      </c>
      <c r="T58" t="str">
        <f t="shared" si="29"/>
        <v/>
      </c>
      <c r="U58">
        <v>160</v>
      </c>
      <c r="V58">
        <v>2621.15</v>
      </c>
      <c r="W58" t="str">
        <f t="shared" si="30"/>
        <v/>
      </c>
      <c r="X58">
        <v>168</v>
      </c>
      <c r="Y58">
        <v>1174.47</v>
      </c>
      <c r="Z58" t="str">
        <f t="shared" si="31"/>
        <v/>
      </c>
      <c r="AA58">
        <v>165</v>
      </c>
      <c r="AB58">
        <v>2670.1</v>
      </c>
      <c r="AC58" t="str">
        <f t="shared" si="32"/>
        <v/>
      </c>
    </row>
    <row r="59" spans="1:32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149</v>
      </c>
      <c r="G59">
        <v>1678.19</v>
      </c>
      <c r="H59" t="str">
        <f t="shared" si="26"/>
        <v/>
      </c>
      <c r="I59">
        <v>150</v>
      </c>
      <c r="J59">
        <v>920.01</v>
      </c>
      <c r="K59" t="str">
        <f t="shared" si="27"/>
        <v/>
      </c>
      <c r="L59">
        <v>149</v>
      </c>
      <c r="M59">
        <v>1622.87</v>
      </c>
      <c r="N59" t="str">
        <f t="shared" si="28"/>
        <v/>
      </c>
      <c r="R59">
        <v>154</v>
      </c>
      <c r="S59">
        <v>1211.22</v>
      </c>
      <c r="T59" t="str">
        <f t="shared" si="29"/>
        <v/>
      </c>
      <c r="U59">
        <v>152</v>
      </c>
      <c r="V59">
        <v>1347.62</v>
      </c>
      <c r="W59" t="str">
        <f t="shared" si="30"/>
        <v/>
      </c>
      <c r="X59">
        <v>162</v>
      </c>
      <c r="Y59">
        <v>1435.66</v>
      </c>
      <c r="Z59" t="str">
        <f t="shared" si="31"/>
        <v/>
      </c>
      <c r="AA59">
        <v>159</v>
      </c>
      <c r="AB59">
        <v>3351.26</v>
      </c>
      <c r="AC59" t="str">
        <f t="shared" si="32"/>
        <v/>
      </c>
    </row>
    <row r="60" spans="1:32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158</v>
      </c>
      <c r="G60">
        <v>1770.57</v>
      </c>
      <c r="H60" t="str">
        <f t="shared" si="26"/>
        <v/>
      </c>
      <c r="I60">
        <v>159</v>
      </c>
      <c r="J60">
        <v>663.08</v>
      </c>
      <c r="K60" t="str">
        <f t="shared" si="27"/>
        <v/>
      </c>
      <c r="L60">
        <v>157</v>
      </c>
      <c r="M60">
        <v>1349.34</v>
      </c>
      <c r="N60" t="str">
        <f t="shared" si="28"/>
        <v/>
      </c>
      <c r="R60">
        <v>162</v>
      </c>
      <c r="S60">
        <v>1868.42</v>
      </c>
      <c r="T60" t="str">
        <f t="shared" si="29"/>
        <v/>
      </c>
      <c r="U60">
        <v>160</v>
      </c>
      <c r="V60">
        <v>1825.03</v>
      </c>
      <c r="W60" t="str">
        <f t="shared" si="30"/>
        <v/>
      </c>
      <c r="X60">
        <v>169</v>
      </c>
      <c r="Y60">
        <v>1391.51</v>
      </c>
      <c r="Z60" t="str">
        <f t="shared" si="31"/>
        <v/>
      </c>
      <c r="AA60">
        <v>172</v>
      </c>
      <c r="AB60">
        <v>2752.16</v>
      </c>
      <c r="AC60" t="str">
        <f t="shared" si="32"/>
        <v/>
      </c>
    </row>
    <row r="61" spans="1:32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176</v>
      </c>
      <c r="G61">
        <v>2557.77</v>
      </c>
      <c r="H61" t="str">
        <f t="shared" si="26"/>
        <v/>
      </c>
      <c r="I61">
        <v>176</v>
      </c>
      <c r="J61">
        <v>2346.75</v>
      </c>
      <c r="K61" t="str">
        <f t="shared" si="27"/>
        <v/>
      </c>
      <c r="L61">
        <v>176</v>
      </c>
      <c r="M61">
        <v>1061.81</v>
      </c>
      <c r="N61" t="str">
        <f t="shared" si="28"/>
        <v/>
      </c>
      <c r="R61">
        <v>177</v>
      </c>
      <c r="S61">
        <v>3139.32</v>
      </c>
      <c r="T61" t="str">
        <f t="shared" si="29"/>
        <v/>
      </c>
      <c r="U61">
        <v>180</v>
      </c>
      <c r="V61">
        <v>2940.9</v>
      </c>
      <c r="W61" t="str">
        <f t="shared" si="30"/>
        <v/>
      </c>
      <c r="X61">
        <v>190</v>
      </c>
      <c r="Y61">
        <v>1329.91</v>
      </c>
      <c r="Z61" t="str">
        <f t="shared" si="31"/>
        <v/>
      </c>
      <c r="AA61">
        <v>185</v>
      </c>
      <c r="AB61">
        <v>1546.74</v>
      </c>
      <c r="AC61" t="str">
        <f t="shared" si="32"/>
        <v/>
      </c>
    </row>
    <row r="62" spans="1:32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154</v>
      </c>
      <c r="G62">
        <v>3201.24</v>
      </c>
      <c r="H62" t="str">
        <f t="shared" si="26"/>
        <v/>
      </c>
      <c r="I62">
        <v>154</v>
      </c>
      <c r="J62">
        <v>1784.28</v>
      </c>
      <c r="K62" t="str">
        <f t="shared" si="27"/>
        <v/>
      </c>
      <c r="L62">
        <v>153</v>
      </c>
      <c r="M62">
        <v>1347.81</v>
      </c>
      <c r="N62" t="str">
        <f t="shared" si="28"/>
        <v/>
      </c>
      <c r="R62">
        <v>156</v>
      </c>
      <c r="S62">
        <v>1556.14</v>
      </c>
      <c r="T62" t="str">
        <f t="shared" si="29"/>
        <v/>
      </c>
      <c r="U62">
        <v>156</v>
      </c>
      <c r="V62">
        <v>1724.02</v>
      </c>
      <c r="W62" t="str">
        <f t="shared" si="30"/>
        <v/>
      </c>
      <c r="X62">
        <v>166</v>
      </c>
      <c r="Y62">
        <v>3240.09</v>
      </c>
      <c r="Z62" t="str">
        <f t="shared" si="31"/>
        <v/>
      </c>
      <c r="AA62">
        <v>166</v>
      </c>
      <c r="AB62">
        <v>3490.77</v>
      </c>
      <c r="AC62" t="str">
        <f t="shared" si="32"/>
        <v/>
      </c>
    </row>
    <row r="63" spans="1:32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150</v>
      </c>
      <c r="G63">
        <v>3078.57</v>
      </c>
      <c r="H63" t="str">
        <f t="shared" si="26"/>
        <v/>
      </c>
      <c r="I63">
        <v>151</v>
      </c>
      <c r="J63">
        <v>2212.6</v>
      </c>
      <c r="K63" t="str">
        <f t="shared" si="27"/>
        <v/>
      </c>
      <c r="L63">
        <v>149</v>
      </c>
      <c r="M63">
        <v>1544.1</v>
      </c>
      <c r="N63" t="str">
        <f t="shared" si="28"/>
        <v/>
      </c>
      <c r="R63">
        <v>153</v>
      </c>
      <c r="S63">
        <v>3116.66</v>
      </c>
      <c r="T63" t="str">
        <f t="shared" si="29"/>
        <v/>
      </c>
      <c r="U63">
        <v>155</v>
      </c>
      <c r="V63">
        <v>1856.66</v>
      </c>
      <c r="W63" t="str">
        <f t="shared" si="30"/>
        <v/>
      </c>
      <c r="X63">
        <v>162</v>
      </c>
      <c r="Y63">
        <v>3571.87</v>
      </c>
      <c r="Z63" t="str">
        <f t="shared" si="31"/>
        <v/>
      </c>
      <c r="AA63">
        <v>165</v>
      </c>
      <c r="AB63">
        <v>2597.0500000000002</v>
      </c>
      <c r="AC63" t="str">
        <f t="shared" si="32"/>
        <v/>
      </c>
    </row>
    <row r="64" spans="1:32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114</v>
      </c>
      <c r="G64">
        <v>980.8</v>
      </c>
      <c r="H64" t="str">
        <f t="shared" si="26"/>
        <v/>
      </c>
      <c r="I64">
        <v>112</v>
      </c>
      <c r="J64">
        <v>1582.14</v>
      </c>
      <c r="K64" t="str">
        <f t="shared" si="27"/>
        <v/>
      </c>
      <c r="L64">
        <v>113</v>
      </c>
      <c r="M64">
        <v>2530.9</v>
      </c>
      <c r="N64" t="str">
        <f t="shared" si="28"/>
        <v/>
      </c>
      <c r="R64">
        <v>117</v>
      </c>
      <c r="S64">
        <v>1565.52</v>
      </c>
      <c r="T64" t="str">
        <f t="shared" si="29"/>
        <v/>
      </c>
      <c r="U64">
        <v>114</v>
      </c>
      <c r="V64">
        <v>2136.59</v>
      </c>
      <c r="W64" t="str">
        <f t="shared" si="30"/>
        <v/>
      </c>
      <c r="X64">
        <v>125</v>
      </c>
      <c r="Y64">
        <v>2636.94</v>
      </c>
      <c r="Z64" t="str">
        <f t="shared" si="31"/>
        <v/>
      </c>
      <c r="AA64">
        <v>124</v>
      </c>
      <c r="AB64">
        <v>3155.58</v>
      </c>
      <c r="AC64" t="str">
        <f t="shared" si="32"/>
        <v/>
      </c>
    </row>
    <row r="65" spans="1:29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156</v>
      </c>
      <c r="G65">
        <v>1521.91</v>
      </c>
      <c r="H65" t="str">
        <f t="shared" si="26"/>
        <v/>
      </c>
      <c r="I65">
        <v>155</v>
      </c>
      <c r="J65">
        <v>1804.07</v>
      </c>
      <c r="K65" t="str">
        <f t="shared" si="27"/>
        <v/>
      </c>
      <c r="L65">
        <v>156</v>
      </c>
      <c r="M65">
        <v>1474.89</v>
      </c>
      <c r="N65" t="str">
        <f t="shared" si="28"/>
        <v/>
      </c>
      <c r="R65">
        <v>162</v>
      </c>
      <c r="S65">
        <v>882.17</v>
      </c>
      <c r="T65" t="str">
        <f t="shared" si="29"/>
        <v/>
      </c>
      <c r="U65">
        <v>160</v>
      </c>
      <c r="V65">
        <v>956.97</v>
      </c>
      <c r="W65" t="str">
        <f t="shared" si="30"/>
        <v/>
      </c>
      <c r="X65">
        <v>214</v>
      </c>
      <c r="Y65">
        <v>5236.25</v>
      </c>
      <c r="Z65" t="str">
        <f t="shared" si="31"/>
        <v/>
      </c>
      <c r="AA65">
        <v>173</v>
      </c>
      <c r="AB65">
        <v>3430.55</v>
      </c>
      <c r="AC65" t="str">
        <f t="shared" si="32"/>
        <v/>
      </c>
    </row>
    <row r="66" spans="1:29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152</v>
      </c>
      <c r="G66">
        <v>1669.07</v>
      </c>
      <c r="H66" t="str">
        <f t="shared" si="26"/>
        <v/>
      </c>
      <c r="I66">
        <v>152</v>
      </c>
      <c r="J66">
        <v>2573.63</v>
      </c>
      <c r="K66" t="str">
        <f t="shared" si="27"/>
        <v/>
      </c>
      <c r="L66">
        <v>152</v>
      </c>
      <c r="M66">
        <v>1319.81</v>
      </c>
      <c r="N66" t="str">
        <f t="shared" si="28"/>
        <v/>
      </c>
      <c r="R66">
        <v>156</v>
      </c>
      <c r="S66">
        <v>3508.34</v>
      </c>
      <c r="T66" t="str">
        <f t="shared" si="29"/>
        <v/>
      </c>
      <c r="U66">
        <v>158</v>
      </c>
      <c r="V66">
        <v>2765.03</v>
      </c>
      <c r="W66" t="str">
        <f t="shared" si="30"/>
        <v/>
      </c>
      <c r="X66">
        <v>166</v>
      </c>
      <c r="Y66">
        <v>1399.34</v>
      </c>
      <c r="Z66" t="str">
        <f t="shared" si="31"/>
        <v/>
      </c>
      <c r="AA66">
        <v>164</v>
      </c>
      <c r="AB66">
        <v>2690.94</v>
      </c>
      <c r="AC66" t="str">
        <f t="shared" si="32"/>
        <v/>
      </c>
    </row>
    <row r="67" spans="1:29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168</v>
      </c>
      <c r="G67">
        <v>2545.58</v>
      </c>
      <c r="H67" t="str">
        <f t="shared" si="26"/>
        <v/>
      </c>
      <c r="I67">
        <v>167</v>
      </c>
      <c r="J67">
        <v>2644.98</v>
      </c>
      <c r="K67" t="str">
        <f t="shared" si="27"/>
        <v/>
      </c>
      <c r="L67">
        <v>166</v>
      </c>
      <c r="M67">
        <v>1197.1400000000001</v>
      </c>
      <c r="N67" t="str">
        <f t="shared" si="28"/>
        <v/>
      </c>
      <c r="R67">
        <v>172</v>
      </c>
      <c r="S67">
        <v>1535.47</v>
      </c>
      <c r="T67" t="str">
        <f t="shared" si="29"/>
        <v/>
      </c>
      <c r="U67">
        <v>168</v>
      </c>
      <c r="V67">
        <v>3493.09</v>
      </c>
      <c r="W67" t="str">
        <f t="shared" si="30"/>
        <v/>
      </c>
      <c r="X67">
        <v>191</v>
      </c>
      <c r="Y67">
        <v>3558.47</v>
      </c>
      <c r="Z67" t="str">
        <f t="shared" si="31"/>
        <v/>
      </c>
      <c r="AA67">
        <v>184</v>
      </c>
      <c r="AB67">
        <v>1410.68</v>
      </c>
      <c r="AC67" t="str">
        <f t="shared" si="32"/>
        <v/>
      </c>
    </row>
    <row r="68" spans="1:29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405.01</v>
      </c>
      <c r="H68" t="str">
        <f t="shared" si="26"/>
        <v>opt</v>
      </c>
      <c r="I68">
        <v>89</v>
      </c>
      <c r="J68">
        <v>395.04</v>
      </c>
      <c r="K68" t="str">
        <f t="shared" si="27"/>
        <v>opt</v>
      </c>
      <c r="L68">
        <v>89</v>
      </c>
      <c r="M68">
        <v>271.16000000000003</v>
      </c>
      <c r="N68" t="str">
        <f t="shared" si="28"/>
        <v>opt</v>
      </c>
      <c r="R68">
        <v>89</v>
      </c>
      <c r="S68">
        <v>1872.38</v>
      </c>
      <c r="T68" t="str">
        <f t="shared" si="29"/>
        <v>opt</v>
      </c>
      <c r="U68">
        <v>90</v>
      </c>
      <c r="V68">
        <v>20.65</v>
      </c>
      <c r="W68" t="str">
        <f t="shared" si="30"/>
        <v/>
      </c>
      <c r="X68">
        <v>93</v>
      </c>
      <c r="Y68">
        <v>2570.6</v>
      </c>
      <c r="Z68" t="str">
        <f t="shared" si="31"/>
        <v/>
      </c>
      <c r="AA68">
        <v>91</v>
      </c>
      <c r="AB68">
        <v>894.18</v>
      </c>
      <c r="AC68" t="str">
        <f t="shared" si="32"/>
        <v/>
      </c>
    </row>
    <row r="69" spans="1:29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116</v>
      </c>
      <c r="G69">
        <v>2786.62</v>
      </c>
      <c r="H69" t="str">
        <f t="shared" si="26"/>
        <v/>
      </c>
      <c r="I69">
        <v>116</v>
      </c>
      <c r="J69">
        <v>1425.41</v>
      </c>
      <c r="K69" t="str">
        <f t="shared" si="27"/>
        <v/>
      </c>
      <c r="L69">
        <v>116</v>
      </c>
      <c r="M69">
        <v>1001.59</v>
      </c>
      <c r="N69" t="str">
        <f t="shared" si="28"/>
        <v/>
      </c>
      <c r="R69">
        <v>121</v>
      </c>
      <c r="S69">
        <v>1535.21</v>
      </c>
      <c r="T69" t="str">
        <f t="shared" si="29"/>
        <v/>
      </c>
      <c r="U69">
        <v>121</v>
      </c>
      <c r="V69">
        <v>3062.52</v>
      </c>
      <c r="W69" t="str">
        <f t="shared" si="30"/>
        <v/>
      </c>
      <c r="X69">
        <v>128</v>
      </c>
      <c r="Y69">
        <v>2018.32</v>
      </c>
      <c r="Z69" t="str">
        <f t="shared" si="31"/>
        <v/>
      </c>
      <c r="AA69">
        <v>127</v>
      </c>
      <c r="AB69">
        <v>3492.04</v>
      </c>
      <c r="AC69" t="str">
        <f t="shared" si="32"/>
        <v/>
      </c>
    </row>
    <row r="70" spans="1:29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161</v>
      </c>
      <c r="G70">
        <v>2607.14</v>
      </c>
      <c r="H70" t="str">
        <f t="shared" si="26"/>
        <v/>
      </c>
      <c r="I70">
        <v>161</v>
      </c>
      <c r="J70">
        <v>2542.58</v>
      </c>
      <c r="K70" t="str">
        <f t="shared" si="27"/>
        <v/>
      </c>
      <c r="L70">
        <v>161</v>
      </c>
      <c r="M70">
        <v>899.57</v>
      </c>
      <c r="N70" t="str">
        <f t="shared" si="28"/>
        <v/>
      </c>
      <c r="R70">
        <v>166</v>
      </c>
      <c r="S70">
        <v>3144.44</v>
      </c>
      <c r="T70" t="str">
        <f t="shared" si="29"/>
        <v/>
      </c>
      <c r="U70">
        <v>166</v>
      </c>
      <c r="V70">
        <v>1031.4100000000001</v>
      </c>
      <c r="W70" t="str">
        <f t="shared" si="30"/>
        <v/>
      </c>
      <c r="X70">
        <v>180</v>
      </c>
      <c r="Y70">
        <v>2915.07</v>
      </c>
      <c r="Z70" t="str">
        <f t="shared" si="31"/>
        <v/>
      </c>
      <c r="AA70">
        <v>180</v>
      </c>
      <c r="AB70">
        <v>2578.83</v>
      </c>
      <c r="AC70" t="str">
        <f t="shared" si="32"/>
        <v/>
      </c>
    </row>
    <row r="71" spans="1:29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98</v>
      </c>
      <c r="G71">
        <v>918.64</v>
      </c>
      <c r="H71" t="str">
        <f t="shared" si="26"/>
        <v/>
      </c>
      <c r="I71">
        <v>97</v>
      </c>
      <c r="J71">
        <v>2929.37</v>
      </c>
      <c r="K71" t="str">
        <f t="shared" si="27"/>
        <v/>
      </c>
      <c r="L71">
        <v>98</v>
      </c>
      <c r="M71">
        <v>502.15</v>
      </c>
      <c r="N71" t="str">
        <f t="shared" si="28"/>
        <v/>
      </c>
      <c r="R71">
        <v>99</v>
      </c>
      <c r="S71">
        <v>1565.23</v>
      </c>
      <c r="T71" t="str">
        <f t="shared" si="29"/>
        <v/>
      </c>
      <c r="U71">
        <v>101</v>
      </c>
      <c r="V71">
        <v>351.49</v>
      </c>
      <c r="W71" t="str">
        <f t="shared" si="30"/>
        <v/>
      </c>
      <c r="X71">
        <v>104</v>
      </c>
      <c r="Y71">
        <v>891.9</v>
      </c>
      <c r="Z71" t="str">
        <f t="shared" si="31"/>
        <v/>
      </c>
      <c r="AA71">
        <v>100</v>
      </c>
      <c r="AB71">
        <v>1374.47</v>
      </c>
      <c r="AC71" t="str">
        <f t="shared" si="32"/>
        <v/>
      </c>
    </row>
    <row r="72" spans="1:29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140</v>
      </c>
      <c r="G72">
        <v>2099.4899999999998</v>
      </c>
      <c r="H72" t="str">
        <f t="shared" si="26"/>
        <v/>
      </c>
      <c r="I72">
        <v>141</v>
      </c>
      <c r="J72">
        <v>1246.8</v>
      </c>
      <c r="K72" t="str">
        <f t="shared" si="27"/>
        <v/>
      </c>
      <c r="L72">
        <v>141</v>
      </c>
      <c r="M72">
        <v>2469.15</v>
      </c>
      <c r="N72" t="str">
        <f t="shared" si="28"/>
        <v/>
      </c>
      <c r="R72">
        <v>144</v>
      </c>
      <c r="S72">
        <v>927.05</v>
      </c>
      <c r="T72" t="str">
        <f t="shared" si="29"/>
        <v/>
      </c>
      <c r="U72">
        <v>144</v>
      </c>
      <c r="V72">
        <v>903.06</v>
      </c>
      <c r="W72" t="str">
        <f t="shared" si="30"/>
        <v/>
      </c>
      <c r="X72">
        <v>151</v>
      </c>
      <c r="Y72">
        <v>1895.86</v>
      </c>
      <c r="Z72" t="str">
        <f t="shared" si="31"/>
        <v/>
      </c>
      <c r="AA72">
        <v>151</v>
      </c>
      <c r="AB72">
        <v>3455.11</v>
      </c>
      <c r="AC72" t="str">
        <f t="shared" si="32"/>
        <v/>
      </c>
    </row>
    <row r="73" spans="1:29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130</v>
      </c>
      <c r="G73">
        <v>1894.94</v>
      </c>
      <c r="H73" t="str">
        <f t="shared" si="26"/>
        <v/>
      </c>
      <c r="I73">
        <v>130</v>
      </c>
      <c r="J73">
        <v>1434.5</v>
      </c>
      <c r="K73" t="str">
        <f t="shared" si="27"/>
        <v/>
      </c>
      <c r="L73">
        <v>131</v>
      </c>
      <c r="M73">
        <v>442.44</v>
      </c>
      <c r="N73" t="str">
        <f t="shared" si="28"/>
        <v/>
      </c>
      <c r="R73">
        <v>132</v>
      </c>
      <c r="S73">
        <v>2536.19</v>
      </c>
      <c r="T73" t="str">
        <f t="shared" si="29"/>
        <v/>
      </c>
      <c r="U73">
        <v>131</v>
      </c>
      <c r="V73">
        <v>2013.01</v>
      </c>
      <c r="W73" t="str">
        <f t="shared" si="30"/>
        <v/>
      </c>
      <c r="X73">
        <v>142</v>
      </c>
      <c r="Y73">
        <v>1693.27</v>
      </c>
      <c r="Z73" t="str">
        <f t="shared" si="31"/>
        <v/>
      </c>
      <c r="AA73">
        <v>139</v>
      </c>
      <c r="AB73">
        <v>1350.2</v>
      </c>
      <c r="AC73" t="str">
        <f t="shared" si="32"/>
        <v/>
      </c>
    </row>
    <row r="74" spans="1:29" x14ac:dyDescent="0.25">
      <c r="A74" s="1" t="s">
        <v>30</v>
      </c>
      <c r="B74" s="1">
        <f>AVERAGE(B54:B73)</f>
        <v>136.05000000000001</v>
      </c>
      <c r="C74" s="1">
        <f t="shared" ref="C74" si="33">AVERAGE(C54:C73)</f>
        <v>135.35</v>
      </c>
      <c r="D74" s="1">
        <f t="shared" ref="D74" si="34">AVERAGE(D54:D73)</f>
        <v>0.55000000000000004</v>
      </c>
      <c r="E74" s="1">
        <f t="shared" ref="E74:V74" si="35">AVERAGE(E54:E73)</f>
        <v>1894.1545000000006</v>
      </c>
      <c r="F74" s="1">
        <f t="shared" si="35"/>
        <v>139.19999999999999</v>
      </c>
      <c r="G74" s="1">
        <f t="shared" si="35"/>
        <v>1922.2574999999997</v>
      </c>
      <c r="H74" s="1">
        <f>COUNTIF(H54:H73, "opt")</f>
        <v>1</v>
      </c>
      <c r="I74" s="1">
        <f t="shared" si="35"/>
        <v>139.05000000000001</v>
      </c>
      <c r="J74" s="1">
        <f t="shared" si="35"/>
        <v>1798.4250000000004</v>
      </c>
      <c r="K74" s="1">
        <f>COUNTIF(K54:K73, "opt")</f>
        <v>1</v>
      </c>
      <c r="L74" s="1">
        <f t="shared" si="35"/>
        <v>139</v>
      </c>
      <c r="M74" s="1">
        <f t="shared" si="35"/>
        <v>1253.7435</v>
      </c>
      <c r="N74" s="1">
        <f>COUNTIF(N54:N73, "opt")</f>
        <v>1</v>
      </c>
      <c r="O74" s="1"/>
      <c r="P74" s="1"/>
      <c r="Q74" s="1"/>
      <c r="R74" s="1">
        <f t="shared" si="35"/>
        <v>143</v>
      </c>
      <c r="S74" s="1">
        <f t="shared" si="35"/>
        <v>1797.086</v>
      </c>
      <c r="T74" s="1">
        <f>COUNTIF(T54:T73, "opt")</f>
        <v>1</v>
      </c>
      <c r="U74" s="1">
        <f t="shared" si="35"/>
        <v>142.15</v>
      </c>
      <c r="V74" s="1">
        <f t="shared" si="35"/>
        <v>1765.9225000000001</v>
      </c>
      <c r="W74" s="1">
        <f>COUNTIF(W54:W73, "opt")</f>
        <v>0</v>
      </c>
      <c r="X74" s="1">
        <f t="shared" ref="X74" si="36">AVERAGE(X54:X73)</f>
        <v>154.85</v>
      </c>
      <c r="Y74" s="1">
        <f t="shared" ref="Y74" si="37">AVERAGE(Y54:Y73)</f>
        <v>2269.5409999999997</v>
      </c>
      <c r="Z74" s="1">
        <f>COUNTIF(Z54:Z73, "opt")</f>
        <v>0</v>
      </c>
      <c r="AA74" s="1">
        <f t="shared" ref="AA74" si="38">AVERAGE(AA54:AA73)</f>
        <v>150.6</v>
      </c>
      <c r="AB74" s="1">
        <f t="shared" ref="AB74" si="39">AVERAGE(AB54:AB73)</f>
        <v>2551.4195000000004</v>
      </c>
      <c r="AC74" s="1">
        <f>COUNTIF(AC54:AC73, "opt")</f>
        <v>0</v>
      </c>
    </row>
  </sheetData>
  <sortState xmlns:xlrd2="http://schemas.microsoft.com/office/spreadsheetml/2017/richdata2" ref="AE1:AG20">
    <sortCondition ref="AE1:AE20"/>
  </sortState>
  <mergeCells count="29">
    <mergeCell ref="B2:E2"/>
    <mergeCell ref="X2:Z2"/>
    <mergeCell ref="AA2:AC2"/>
    <mergeCell ref="B1:AC1"/>
    <mergeCell ref="U2:W2"/>
    <mergeCell ref="R2:T2"/>
    <mergeCell ref="O2:Q2"/>
    <mergeCell ref="L2:N2"/>
    <mergeCell ref="I2:K2"/>
    <mergeCell ref="F2:H2"/>
    <mergeCell ref="B26:AC26"/>
    <mergeCell ref="B27:E27"/>
    <mergeCell ref="X27:Z27"/>
    <mergeCell ref="AA27:AC27"/>
    <mergeCell ref="U27:W27"/>
    <mergeCell ref="R27:T27"/>
    <mergeCell ref="O27:Q27"/>
    <mergeCell ref="L27:N27"/>
    <mergeCell ref="I27:K27"/>
    <mergeCell ref="F27:H27"/>
    <mergeCell ref="I52:K52"/>
    <mergeCell ref="B51:AC51"/>
    <mergeCell ref="B52:E52"/>
    <mergeCell ref="X52:Z52"/>
    <mergeCell ref="AA52:AC52"/>
    <mergeCell ref="U52:W52"/>
    <mergeCell ref="R52:T52"/>
    <mergeCell ref="L52:N52"/>
    <mergeCell ref="F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2023-02-02T17:49:46Z</dcterms:modified>
</cp:coreProperties>
</file>